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gresearch-my.sharepoint.com/personal/rkavan_pacificeconomicsgroup_com/Documents/Microsoft Teams Chat Files/"/>
    </mc:Choice>
  </mc:AlternateContent>
  <xr:revisionPtr revIDLastSave="1050" documentId="13_ncr:1_{9DA34ECF-E014-4D98-83DE-399D310C8C68}" xr6:coauthVersionLast="47" xr6:coauthVersionMax="47" xr10:uidLastSave="{CFAD7BB6-71DA-4DD3-B7B1-AD433527C432}"/>
  <bookViews>
    <workbookView xWindow="-51710" yWindow="-2020" windowWidth="51820" windowHeight="21220" xr2:uid="{00000000-000D-0000-FFFF-FFFF00000000}"/>
  </bookViews>
  <sheets>
    <sheet name="Sample Database &amp; Calculations" sheetId="1" r:id="rId1"/>
    <sheet name="EGI Total Cost Detail" sheetId="2" r:id="rId2"/>
    <sheet name="EGI O&amp;M Cost Detail" sheetId="3" r:id="rId3"/>
    <sheet name="EGI Capital Cost Detail" sheetId="4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4" i="1" l="1"/>
  <c r="AA33" i="4"/>
  <c r="W33" i="4"/>
  <c r="Y33" i="4" s="1"/>
  <c r="DF862" i="1" l="1"/>
  <c r="DI862" i="1"/>
  <c r="DI5" i="1"/>
  <c r="DI6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I71" i="1"/>
  <c r="DI72" i="1"/>
  <c r="DI73" i="1"/>
  <c r="DI74" i="1"/>
  <c r="DI75" i="1"/>
  <c r="DI76" i="1"/>
  <c r="DI77" i="1"/>
  <c r="DI78" i="1"/>
  <c r="DI79" i="1"/>
  <c r="DI80" i="1"/>
  <c r="DI81" i="1"/>
  <c r="DI82" i="1"/>
  <c r="DI83" i="1"/>
  <c r="DI84" i="1"/>
  <c r="DI85" i="1"/>
  <c r="DI86" i="1"/>
  <c r="DI87" i="1"/>
  <c r="DI88" i="1"/>
  <c r="DI89" i="1"/>
  <c r="DI90" i="1"/>
  <c r="DI91" i="1"/>
  <c r="DI92" i="1"/>
  <c r="DI93" i="1"/>
  <c r="DI94" i="1"/>
  <c r="DI95" i="1"/>
  <c r="DI96" i="1"/>
  <c r="DI97" i="1"/>
  <c r="DI98" i="1"/>
  <c r="DI99" i="1"/>
  <c r="DI100" i="1"/>
  <c r="DI101" i="1"/>
  <c r="DI102" i="1"/>
  <c r="DI103" i="1"/>
  <c r="DI104" i="1"/>
  <c r="DI105" i="1"/>
  <c r="DI106" i="1"/>
  <c r="DI107" i="1"/>
  <c r="DI108" i="1"/>
  <c r="DI109" i="1"/>
  <c r="DI110" i="1"/>
  <c r="DI111" i="1"/>
  <c r="DI112" i="1"/>
  <c r="DI113" i="1"/>
  <c r="DI114" i="1"/>
  <c r="DI115" i="1"/>
  <c r="DI116" i="1"/>
  <c r="DI117" i="1"/>
  <c r="DI118" i="1"/>
  <c r="DI119" i="1"/>
  <c r="DI120" i="1"/>
  <c r="DI121" i="1"/>
  <c r="DI122" i="1"/>
  <c r="DI123" i="1"/>
  <c r="DI124" i="1"/>
  <c r="DI125" i="1"/>
  <c r="DI126" i="1"/>
  <c r="DI127" i="1"/>
  <c r="DI128" i="1"/>
  <c r="DI129" i="1"/>
  <c r="DI130" i="1"/>
  <c r="DI131" i="1"/>
  <c r="DI132" i="1"/>
  <c r="DI133" i="1"/>
  <c r="DI134" i="1"/>
  <c r="DI135" i="1"/>
  <c r="DI136" i="1"/>
  <c r="DI137" i="1"/>
  <c r="DI138" i="1"/>
  <c r="DI139" i="1"/>
  <c r="DI140" i="1"/>
  <c r="DI141" i="1"/>
  <c r="DI142" i="1"/>
  <c r="DI143" i="1"/>
  <c r="DI144" i="1"/>
  <c r="DI145" i="1"/>
  <c r="DI146" i="1"/>
  <c r="DI147" i="1"/>
  <c r="DI148" i="1"/>
  <c r="DI149" i="1"/>
  <c r="DI150" i="1"/>
  <c r="DI151" i="1"/>
  <c r="DI152" i="1"/>
  <c r="DI153" i="1"/>
  <c r="DI154" i="1"/>
  <c r="DI155" i="1"/>
  <c r="DI156" i="1"/>
  <c r="DI157" i="1"/>
  <c r="DI158" i="1"/>
  <c r="DI159" i="1"/>
  <c r="DI160" i="1"/>
  <c r="DI161" i="1"/>
  <c r="DI162" i="1"/>
  <c r="DI163" i="1"/>
  <c r="DI164" i="1"/>
  <c r="DI165" i="1"/>
  <c r="DI166" i="1"/>
  <c r="DI167" i="1"/>
  <c r="DI168" i="1"/>
  <c r="DI169" i="1"/>
  <c r="DI170" i="1"/>
  <c r="DI171" i="1"/>
  <c r="DI172" i="1"/>
  <c r="DI173" i="1"/>
  <c r="DI174" i="1"/>
  <c r="DI175" i="1"/>
  <c r="DI176" i="1"/>
  <c r="DI177" i="1"/>
  <c r="DI178" i="1"/>
  <c r="DI179" i="1"/>
  <c r="DI180" i="1"/>
  <c r="DI181" i="1"/>
  <c r="DI182" i="1"/>
  <c r="DI183" i="1"/>
  <c r="DI184" i="1"/>
  <c r="DI185" i="1"/>
  <c r="DI186" i="1"/>
  <c r="DI187" i="1"/>
  <c r="DI188" i="1"/>
  <c r="DI189" i="1"/>
  <c r="DI190" i="1"/>
  <c r="DI191" i="1"/>
  <c r="DI192" i="1"/>
  <c r="DI193" i="1"/>
  <c r="DI194" i="1"/>
  <c r="DI195" i="1"/>
  <c r="DI196" i="1"/>
  <c r="DI197" i="1"/>
  <c r="DI198" i="1"/>
  <c r="DI199" i="1"/>
  <c r="DI200" i="1"/>
  <c r="DI201" i="1"/>
  <c r="DI202" i="1"/>
  <c r="DI203" i="1"/>
  <c r="DI204" i="1"/>
  <c r="DI205" i="1"/>
  <c r="DI206" i="1"/>
  <c r="DI207" i="1"/>
  <c r="DI208" i="1"/>
  <c r="DI209" i="1"/>
  <c r="DI210" i="1"/>
  <c r="DI211" i="1"/>
  <c r="DI212" i="1"/>
  <c r="DI213" i="1"/>
  <c r="DI214" i="1"/>
  <c r="DI215" i="1"/>
  <c r="DI216" i="1"/>
  <c r="DI217" i="1"/>
  <c r="DI218" i="1"/>
  <c r="DI219" i="1"/>
  <c r="DI220" i="1"/>
  <c r="DI221" i="1"/>
  <c r="DI222" i="1"/>
  <c r="DI223" i="1"/>
  <c r="DI224" i="1"/>
  <c r="DI225" i="1"/>
  <c r="DI226" i="1"/>
  <c r="DI227" i="1"/>
  <c r="DI228" i="1"/>
  <c r="DI229" i="1"/>
  <c r="DI230" i="1"/>
  <c r="DI231" i="1"/>
  <c r="DI232" i="1"/>
  <c r="DI233" i="1"/>
  <c r="DI234" i="1"/>
  <c r="DI235" i="1"/>
  <c r="DI236" i="1"/>
  <c r="DI237" i="1"/>
  <c r="DI238" i="1"/>
  <c r="DI239" i="1"/>
  <c r="DI240" i="1"/>
  <c r="DI241" i="1"/>
  <c r="DI242" i="1"/>
  <c r="DI243" i="1"/>
  <c r="DI244" i="1"/>
  <c r="DI245" i="1"/>
  <c r="DI246" i="1"/>
  <c r="DI247" i="1"/>
  <c r="DI248" i="1"/>
  <c r="DI249" i="1"/>
  <c r="DI250" i="1"/>
  <c r="DI251" i="1"/>
  <c r="DI252" i="1"/>
  <c r="DI253" i="1"/>
  <c r="DI254" i="1"/>
  <c r="DI255" i="1"/>
  <c r="DI256" i="1"/>
  <c r="DI257" i="1"/>
  <c r="DI258" i="1"/>
  <c r="DI259" i="1"/>
  <c r="DI260" i="1"/>
  <c r="DI261" i="1"/>
  <c r="DI262" i="1"/>
  <c r="DI263" i="1"/>
  <c r="DI264" i="1"/>
  <c r="DI265" i="1"/>
  <c r="DI266" i="1"/>
  <c r="DI267" i="1"/>
  <c r="DI268" i="1"/>
  <c r="DI269" i="1"/>
  <c r="DI270" i="1"/>
  <c r="DI271" i="1"/>
  <c r="DI272" i="1"/>
  <c r="DI273" i="1"/>
  <c r="DI274" i="1"/>
  <c r="DI275" i="1"/>
  <c r="DI276" i="1"/>
  <c r="DI277" i="1"/>
  <c r="DI278" i="1"/>
  <c r="DI279" i="1"/>
  <c r="DI280" i="1"/>
  <c r="DI281" i="1"/>
  <c r="DI282" i="1"/>
  <c r="DI283" i="1"/>
  <c r="DI284" i="1"/>
  <c r="DI285" i="1"/>
  <c r="DI286" i="1"/>
  <c r="DI287" i="1"/>
  <c r="DI288" i="1"/>
  <c r="DI289" i="1"/>
  <c r="DI290" i="1"/>
  <c r="DI291" i="1"/>
  <c r="DI292" i="1"/>
  <c r="DI293" i="1"/>
  <c r="DI294" i="1"/>
  <c r="DI295" i="1"/>
  <c r="DI296" i="1"/>
  <c r="DI297" i="1"/>
  <c r="DI298" i="1"/>
  <c r="DI299" i="1"/>
  <c r="DI300" i="1"/>
  <c r="DI301" i="1"/>
  <c r="DI302" i="1"/>
  <c r="DI303" i="1"/>
  <c r="DI304" i="1"/>
  <c r="DI305" i="1"/>
  <c r="DI306" i="1"/>
  <c r="DI307" i="1"/>
  <c r="DI308" i="1"/>
  <c r="DI309" i="1"/>
  <c r="DI310" i="1"/>
  <c r="DI311" i="1"/>
  <c r="DI312" i="1"/>
  <c r="DI313" i="1"/>
  <c r="DI314" i="1"/>
  <c r="DI315" i="1"/>
  <c r="DI316" i="1"/>
  <c r="DI317" i="1"/>
  <c r="DI318" i="1"/>
  <c r="DI319" i="1"/>
  <c r="DI320" i="1"/>
  <c r="DI321" i="1"/>
  <c r="DI322" i="1"/>
  <c r="DI323" i="1"/>
  <c r="DI324" i="1"/>
  <c r="DI325" i="1"/>
  <c r="DI326" i="1"/>
  <c r="DI327" i="1"/>
  <c r="DI328" i="1"/>
  <c r="DI329" i="1"/>
  <c r="DI330" i="1"/>
  <c r="DI331" i="1"/>
  <c r="DI332" i="1"/>
  <c r="DI333" i="1"/>
  <c r="DI334" i="1"/>
  <c r="DI335" i="1"/>
  <c r="DI336" i="1"/>
  <c r="DI337" i="1"/>
  <c r="DI338" i="1"/>
  <c r="DI339" i="1"/>
  <c r="DI340" i="1"/>
  <c r="DI341" i="1"/>
  <c r="DI342" i="1"/>
  <c r="DI343" i="1"/>
  <c r="DI344" i="1"/>
  <c r="DI345" i="1"/>
  <c r="DI346" i="1"/>
  <c r="DI347" i="1"/>
  <c r="DI348" i="1"/>
  <c r="DI349" i="1"/>
  <c r="DI350" i="1"/>
  <c r="DI351" i="1"/>
  <c r="DI352" i="1"/>
  <c r="DI353" i="1"/>
  <c r="DI354" i="1"/>
  <c r="DI355" i="1"/>
  <c r="DI356" i="1"/>
  <c r="DI357" i="1"/>
  <c r="DI358" i="1"/>
  <c r="DI359" i="1"/>
  <c r="DI360" i="1"/>
  <c r="DI361" i="1"/>
  <c r="DI362" i="1"/>
  <c r="DI363" i="1"/>
  <c r="DI364" i="1"/>
  <c r="DI365" i="1"/>
  <c r="DI366" i="1"/>
  <c r="DI367" i="1"/>
  <c r="DI368" i="1"/>
  <c r="DI369" i="1"/>
  <c r="DI370" i="1"/>
  <c r="DI371" i="1"/>
  <c r="DI372" i="1"/>
  <c r="DI373" i="1"/>
  <c r="DI374" i="1"/>
  <c r="DI375" i="1"/>
  <c r="DI376" i="1"/>
  <c r="DI377" i="1"/>
  <c r="DI378" i="1"/>
  <c r="DI379" i="1"/>
  <c r="DI380" i="1"/>
  <c r="DI381" i="1"/>
  <c r="DI382" i="1"/>
  <c r="DI383" i="1"/>
  <c r="DI384" i="1"/>
  <c r="DI385" i="1"/>
  <c r="DI386" i="1"/>
  <c r="DI387" i="1"/>
  <c r="DI388" i="1"/>
  <c r="DI389" i="1"/>
  <c r="DI390" i="1"/>
  <c r="DI391" i="1"/>
  <c r="DI392" i="1"/>
  <c r="DI393" i="1"/>
  <c r="DI394" i="1"/>
  <c r="DI395" i="1"/>
  <c r="DI396" i="1"/>
  <c r="DI397" i="1"/>
  <c r="DI398" i="1"/>
  <c r="DI399" i="1"/>
  <c r="DI400" i="1"/>
  <c r="DI401" i="1"/>
  <c r="DI402" i="1"/>
  <c r="DI403" i="1"/>
  <c r="DI404" i="1"/>
  <c r="DI405" i="1"/>
  <c r="DI406" i="1"/>
  <c r="DI407" i="1"/>
  <c r="DI408" i="1"/>
  <c r="DI409" i="1"/>
  <c r="DI410" i="1"/>
  <c r="DI411" i="1"/>
  <c r="DI412" i="1"/>
  <c r="DI413" i="1"/>
  <c r="DI414" i="1"/>
  <c r="DI415" i="1"/>
  <c r="DI416" i="1"/>
  <c r="DI417" i="1"/>
  <c r="DI418" i="1"/>
  <c r="DI419" i="1"/>
  <c r="DI420" i="1"/>
  <c r="DI421" i="1"/>
  <c r="DI422" i="1"/>
  <c r="DI423" i="1"/>
  <c r="DI424" i="1"/>
  <c r="DI425" i="1"/>
  <c r="DI426" i="1"/>
  <c r="DI427" i="1"/>
  <c r="DI428" i="1"/>
  <c r="DI429" i="1"/>
  <c r="DI430" i="1"/>
  <c r="DI431" i="1"/>
  <c r="DI432" i="1"/>
  <c r="DI433" i="1"/>
  <c r="DI434" i="1"/>
  <c r="DI435" i="1"/>
  <c r="DI436" i="1"/>
  <c r="DI437" i="1"/>
  <c r="DI438" i="1"/>
  <c r="DI439" i="1"/>
  <c r="DI440" i="1"/>
  <c r="DI441" i="1"/>
  <c r="DI442" i="1"/>
  <c r="DI443" i="1"/>
  <c r="DI444" i="1"/>
  <c r="DI445" i="1"/>
  <c r="DI446" i="1"/>
  <c r="DI447" i="1"/>
  <c r="DI448" i="1"/>
  <c r="DI449" i="1"/>
  <c r="DI450" i="1"/>
  <c r="DI451" i="1"/>
  <c r="DI452" i="1"/>
  <c r="DI453" i="1"/>
  <c r="DI454" i="1"/>
  <c r="DI455" i="1"/>
  <c r="DI456" i="1"/>
  <c r="DI457" i="1"/>
  <c r="DI458" i="1"/>
  <c r="DI459" i="1"/>
  <c r="DI460" i="1"/>
  <c r="DI461" i="1"/>
  <c r="DI462" i="1"/>
  <c r="DI463" i="1"/>
  <c r="DI464" i="1"/>
  <c r="DI465" i="1"/>
  <c r="DI466" i="1"/>
  <c r="DI467" i="1"/>
  <c r="DI468" i="1"/>
  <c r="DI469" i="1"/>
  <c r="DI470" i="1"/>
  <c r="DI471" i="1"/>
  <c r="DI472" i="1"/>
  <c r="DI473" i="1"/>
  <c r="DI474" i="1"/>
  <c r="DI475" i="1"/>
  <c r="DI476" i="1"/>
  <c r="DI477" i="1"/>
  <c r="DI478" i="1"/>
  <c r="DI479" i="1"/>
  <c r="DI480" i="1"/>
  <c r="DI481" i="1"/>
  <c r="DI482" i="1"/>
  <c r="DI483" i="1"/>
  <c r="DI484" i="1"/>
  <c r="DI485" i="1"/>
  <c r="DI486" i="1"/>
  <c r="DI487" i="1"/>
  <c r="DI488" i="1"/>
  <c r="DI489" i="1"/>
  <c r="DI490" i="1"/>
  <c r="DI491" i="1"/>
  <c r="DI492" i="1"/>
  <c r="DI493" i="1"/>
  <c r="DI494" i="1"/>
  <c r="DI495" i="1"/>
  <c r="DI496" i="1"/>
  <c r="DI497" i="1"/>
  <c r="DI498" i="1"/>
  <c r="DI499" i="1"/>
  <c r="DI500" i="1"/>
  <c r="DI501" i="1"/>
  <c r="DI502" i="1"/>
  <c r="DI503" i="1"/>
  <c r="DI504" i="1"/>
  <c r="DI505" i="1"/>
  <c r="DI506" i="1"/>
  <c r="DI507" i="1"/>
  <c r="DI508" i="1"/>
  <c r="DI509" i="1"/>
  <c r="DI510" i="1"/>
  <c r="DI511" i="1"/>
  <c r="DI512" i="1"/>
  <c r="DI513" i="1"/>
  <c r="DI514" i="1"/>
  <c r="DI515" i="1"/>
  <c r="DI516" i="1"/>
  <c r="DI517" i="1"/>
  <c r="DI518" i="1"/>
  <c r="DI519" i="1"/>
  <c r="DI520" i="1"/>
  <c r="DI521" i="1"/>
  <c r="DI522" i="1"/>
  <c r="DI523" i="1"/>
  <c r="DI524" i="1"/>
  <c r="DI525" i="1"/>
  <c r="DI526" i="1"/>
  <c r="DI527" i="1"/>
  <c r="DI528" i="1"/>
  <c r="DI529" i="1"/>
  <c r="DI530" i="1"/>
  <c r="DI531" i="1"/>
  <c r="DI532" i="1"/>
  <c r="DI533" i="1"/>
  <c r="DI534" i="1"/>
  <c r="DI535" i="1"/>
  <c r="DI536" i="1"/>
  <c r="DI537" i="1"/>
  <c r="DI538" i="1"/>
  <c r="DI539" i="1"/>
  <c r="DI540" i="1"/>
  <c r="DI541" i="1"/>
  <c r="DI542" i="1"/>
  <c r="DI543" i="1"/>
  <c r="DI544" i="1"/>
  <c r="DI545" i="1"/>
  <c r="DI546" i="1"/>
  <c r="DI547" i="1"/>
  <c r="DI548" i="1"/>
  <c r="DI549" i="1"/>
  <c r="DI550" i="1"/>
  <c r="DI551" i="1"/>
  <c r="DI552" i="1"/>
  <c r="DI553" i="1"/>
  <c r="DI554" i="1"/>
  <c r="DI555" i="1"/>
  <c r="DI556" i="1"/>
  <c r="DI557" i="1"/>
  <c r="DI558" i="1"/>
  <c r="DI559" i="1"/>
  <c r="DI560" i="1"/>
  <c r="DI561" i="1"/>
  <c r="DI562" i="1"/>
  <c r="DI563" i="1"/>
  <c r="DI564" i="1"/>
  <c r="DI565" i="1"/>
  <c r="DI566" i="1"/>
  <c r="DI567" i="1"/>
  <c r="DI568" i="1"/>
  <c r="DI569" i="1"/>
  <c r="DI570" i="1"/>
  <c r="DI571" i="1"/>
  <c r="DI572" i="1"/>
  <c r="DI573" i="1"/>
  <c r="DI574" i="1"/>
  <c r="DI575" i="1"/>
  <c r="DI576" i="1"/>
  <c r="DI577" i="1"/>
  <c r="DI578" i="1"/>
  <c r="DI579" i="1"/>
  <c r="DI580" i="1"/>
  <c r="DI581" i="1"/>
  <c r="DI582" i="1"/>
  <c r="DI583" i="1"/>
  <c r="DI584" i="1"/>
  <c r="DI585" i="1"/>
  <c r="DI586" i="1"/>
  <c r="DI587" i="1"/>
  <c r="DI588" i="1"/>
  <c r="DI589" i="1"/>
  <c r="DI590" i="1"/>
  <c r="DI591" i="1"/>
  <c r="DI592" i="1"/>
  <c r="DI593" i="1"/>
  <c r="DI594" i="1"/>
  <c r="DI595" i="1"/>
  <c r="DI596" i="1"/>
  <c r="DI597" i="1"/>
  <c r="DI598" i="1"/>
  <c r="DI599" i="1"/>
  <c r="DI600" i="1"/>
  <c r="DI601" i="1"/>
  <c r="DI602" i="1"/>
  <c r="DI603" i="1"/>
  <c r="DI604" i="1"/>
  <c r="DI605" i="1"/>
  <c r="DI606" i="1"/>
  <c r="DI607" i="1"/>
  <c r="DI608" i="1"/>
  <c r="DI609" i="1"/>
  <c r="DI610" i="1"/>
  <c r="DI611" i="1"/>
  <c r="DI612" i="1"/>
  <c r="DI613" i="1"/>
  <c r="DI614" i="1"/>
  <c r="DI615" i="1"/>
  <c r="DI616" i="1"/>
  <c r="DI617" i="1"/>
  <c r="DI618" i="1"/>
  <c r="DI619" i="1"/>
  <c r="DI620" i="1"/>
  <c r="DI621" i="1"/>
  <c r="DI622" i="1"/>
  <c r="DI623" i="1"/>
  <c r="DI624" i="1"/>
  <c r="DI625" i="1"/>
  <c r="DI626" i="1"/>
  <c r="DI627" i="1"/>
  <c r="DI628" i="1"/>
  <c r="DI629" i="1"/>
  <c r="DI630" i="1"/>
  <c r="DI631" i="1"/>
  <c r="DI632" i="1"/>
  <c r="DI633" i="1"/>
  <c r="DI634" i="1"/>
  <c r="DI635" i="1"/>
  <c r="DI636" i="1"/>
  <c r="DI637" i="1"/>
  <c r="DI638" i="1"/>
  <c r="DI639" i="1"/>
  <c r="DI640" i="1"/>
  <c r="DI641" i="1"/>
  <c r="DI642" i="1"/>
  <c r="DI643" i="1"/>
  <c r="DI644" i="1"/>
  <c r="DI645" i="1"/>
  <c r="DI646" i="1"/>
  <c r="DI647" i="1"/>
  <c r="DI648" i="1"/>
  <c r="DI649" i="1"/>
  <c r="DI650" i="1"/>
  <c r="DI651" i="1"/>
  <c r="DI652" i="1"/>
  <c r="DI653" i="1"/>
  <c r="DI654" i="1"/>
  <c r="DI655" i="1"/>
  <c r="DI656" i="1"/>
  <c r="DI657" i="1"/>
  <c r="DI658" i="1"/>
  <c r="DI659" i="1"/>
  <c r="DI660" i="1"/>
  <c r="DI661" i="1"/>
  <c r="DI662" i="1"/>
  <c r="DI663" i="1"/>
  <c r="DI664" i="1"/>
  <c r="DI665" i="1"/>
  <c r="DI666" i="1"/>
  <c r="DI667" i="1"/>
  <c r="DI668" i="1"/>
  <c r="DI669" i="1"/>
  <c r="DI670" i="1"/>
  <c r="DI671" i="1"/>
  <c r="DI672" i="1"/>
  <c r="DI673" i="1"/>
  <c r="DI674" i="1"/>
  <c r="DI675" i="1"/>
  <c r="DI676" i="1"/>
  <c r="DI677" i="1"/>
  <c r="DI678" i="1"/>
  <c r="DI679" i="1"/>
  <c r="DI680" i="1"/>
  <c r="DI681" i="1"/>
  <c r="DI682" i="1"/>
  <c r="DI683" i="1"/>
  <c r="DI684" i="1"/>
  <c r="DI685" i="1"/>
  <c r="DI686" i="1"/>
  <c r="DI687" i="1"/>
  <c r="DI688" i="1"/>
  <c r="DI689" i="1"/>
  <c r="DI690" i="1"/>
  <c r="DI691" i="1"/>
  <c r="DI692" i="1"/>
  <c r="DI693" i="1"/>
  <c r="DI694" i="1"/>
  <c r="DI695" i="1"/>
  <c r="DI696" i="1"/>
  <c r="DI697" i="1"/>
  <c r="DI698" i="1"/>
  <c r="DI699" i="1"/>
  <c r="DI700" i="1"/>
  <c r="DI701" i="1"/>
  <c r="DI702" i="1"/>
  <c r="DI703" i="1"/>
  <c r="DI704" i="1"/>
  <c r="DI705" i="1"/>
  <c r="DI706" i="1"/>
  <c r="DI707" i="1"/>
  <c r="DI708" i="1"/>
  <c r="DI709" i="1"/>
  <c r="DI710" i="1"/>
  <c r="DI711" i="1"/>
  <c r="DI712" i="1"/>
  <c r="DI713" i="1"/>
  <c r="DI714" i="1"/>
  <c r="DI715" i="1"/>
  <c r="DI716" i="1"/>
  <c r="DI717" i="1"/>
  <c r="DI718" i="1"/>
  <c r="DI719" i="1"/>
  <c r="DI720" i="1"/>
  <c r="DI721" i="1"/>
  <c r="DI722" i="1"/>
  <c r="DI723" i="1"/>
  <c r="DI724" i="1"/>
  <c r="DI725" i="1"/>
  <c r="DI726" i="1"/>
  <c r="DI727" i="1"/>
  <c r="DI728" i="1"/>
  <c r="DI729" i="1"/>
  <c r="DI730" i="1"/>
  <c r="DI731" i="1"/>
  <c r="DI732" i="1"/>
  <c r="DI733" i="1"/>
  <c r="DI734" i="1"/>
  <c r="DI735" i="1"/>
  <c r="DI736" i="1"/>
  <c r="DI737" i="1"/>
  <c r="DI738" i="1"/>
  <c r="DI739" i="1"/>
  <c r="DI740" i="1"/>
  <c r="DI741" i="1"/>
  <c r="DI742" i="1"/>
  <c r="DI743" i="1"/>
  <c r="DI744" i="1"/>
  <c r="DI745" i="1"/>
  <c r="DI746" i="1"/>
  <c r="DI747" i="1"/>
  <c r="DI748" i="1"/>
  <c r="DI749" i="1"/>
  <c r="DI750" i="1"/>
  <c r="DI751" i="1"/>
  <c r="DI752" i="1"/>
  <c r="DI753" i="1"/>
  <c r="DI754" i="1"/>
  <c r="DI755" i="1"/>
  <c r="DI756" i="1"/>
  <c r="DI757" i="1"/>
  <c r="DI758" i="1"/>
  <c r="DI759" i="1"/>
  <c r="DI760" i="1"/>
  <c r="DI761" i="1"/>
  <c r="DI762" i="1"/>
  <c r="DI763" i="1"/>
  <c r="DI764" i="1"/>
  <c r="DI765" i="1"/>
  <c r="DI766" i="1"/>
  <c r="DI767" i="1"/>
  <c r="DI768" i="1"/>
  <c r="DI769" i="1"/>
  <c r="DI770" i="1"/>
  <c r="DI771" i="1"/>
  <c r="DI772" i="1"/>
  <c r="DI773" i="1"/>
  <c r="DI774" i="1"/>
  <c r="DI775" i="1"/>
  <c r="DI776" i="1"/>
  <c r="DI777" i="1"/>
  <c r="DI778" i="1"/>
  <c r="DI779" i="1"/>
  <c r="DI780" i="1"/>
  <c r="DI781" i="1"/>
  <c r="DI782" i="1"/>
  <c r="DI783" i="1"/>
  <c r="DI784" i="1"/>
  <c r="DI785" i="1"/>
  <c r="DI786" i="1"/>
  <c r="DI787" i="1"/>
  <c r="DI788" i="1"/>
  <c r="DI789" i="1"/>
  <c r="DI790" i="1"/>
  <c r="DI791" i="1"/>
  <c r="DI792" i="1"/>
  <c r="DI793" i="1"/>
  <c r="DI794" i="1"/>
  <c r="DI795" i="1"/>
  <c r="DI796" i="1"/>
  <c r="DI797" i="1"/>
  <c r="DI798" i="1"/>
  <c r="DI799" i="1"/>
  <c r="DI800" i="1"/>
  <c r="DI801" i="1"/>
  <c r="DI802" i="1"/>
  <c r="DI803" i="1"/>
  <c r="DI804" i="1"/>
  <c r="DI805" i="1"/>
  <c r="DI806" i="1"/>
  <c r="DI807" i="1"/>
  <c r="DI808" i="1"/>
  <c r="DI809" i="1"/>
  <c r="DI810" i="1"/>
  <c r="DI811" i="1"/>
  <c r="DI812" i="1"/>
  <c r="DI813" i="1"/>
  <c r="DI814" i="1"/>
  <c r="DI815" i="1"/>
  <c r="DI816" i="1"/>
  <c r="DI817" i="1"/>
  <c r="DI818" i="1"/>
  <c r="DI819" i="1"/>
  <c r="DI820" i="1"/>
  <c r="DI821" i="1"/>
  <c r="DI822" i="1"/>
  <c r="DI823" i="1"/>
  <c r="DI824" i="1"/>
  <c r="DI825" i="1"/>
  <c r="DI826" i="1"/>
  <c r="DI827" i="1"/>
  <c r="DI828" i="1"/>
  <c r="DI829" i="1"/>
  <c r="DI830" i="1"/>
  <c r="DI831" i="1"/>
  <c r="DI832" i="1"/>
  <c r="DI833" i="1"/>
  <c r="DI834" i="1"/>
  <c r="DI835" i="1"/>
  <c r="DI836" i="1"/>
  <c r="DI837" i="1"/>
  <c r="DI838" i="1"/>
  <c r="DI839" i="1"/>
  <c r="DI840" i="1"/>
  <c r="DI841" i="1"/>
  <c r="DI842" i="1"/>
  <c r="DI843" i="1"/>
  <c r="DI844" i="1"/>
  <c r="DI845" i="1"/>
  <c r="DI846" i="1"/>
  <c r="DI847" i="1"/>
  <c r="DI848" i="1"/>
  <c r="DI849" i="1"/>
  <c r="DI850" i="1"/>
  <c r="DI851" i="1"/>
  <c r="DI852" i="1"/>
  <c r="DI853" i="1"/>
  <c r="DI854" i="1"/>
  <c r="DI855" i="1"/>
  <c r="DI856" i="1"/>
  <c r="DI857" i="1"/>
  <c r="DI858" i="1"/>
  <c r="DI859" i="1"/>
  <c r="DI860" i="1"/>
  <c r="DI861" i="1"/>
  <c r="DI4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101" i="1"/>
  <c r="DH102" i="1"/>
  <c r="DH103" i="1"/>
  <c r="DH104" i="1"/>
  <c r="DH105" i="1"/>
  <c r="DH106" i="1"/>
  <c r="DH107" i="1"/>
  <c r="DH108" i="1"/>
  <c r="DH109" i="1"/>
  <c r="DH110" i="1"/>
  <c r="DH111" i="1"/>
  <c r="DH112" i="1"/>
  <c r="DH113" i="1"/>
  <c r="DH114" i="1"/>
  <c r="DH115" i="1"/>
  <c r="DH116" i="1"/>
  <c r="DH117" i="1"/>
  <c r="DH118" i="1"/>
  <c r="DH119" i="1"/>
  <c r="DH120" i="1"/>
  <c r="DH121" i="1"/>
  <c r="DH122" i="1"/>
  <c r="DH123" i="1"/>
  <c r="DH124" i="1"/>
  <c r="DH125" i="1"/>
  <c r="DH126" i="1"/>
  <c r="DH127" i="1"/>
  <c r="DH128" i="1"/>
  <c r="DH129" i="1"/>
  <c r="DH130" i="1"/>
  <c r="DH131" i="1"/>
  <c r="DH132" i="1"/>
  <c r="DH133" i="1"/>
  <c r="DH134" i="1"/>
  <c r="DH135" i="1"/>
  <c r="DH136" i="1"/>
  <c r="DH137" i="1"/>
  <c r="DH138" i="1"/>
  <c r="DH139" i="1"/>
  <c r="DH140" i="1"/>
  <c r="DH141" i="1"/>
  <c r="DH142" i="1"/>
  <c r="DH143" i="1"/>
  <c r="DH144" i="1"/>
  <c r="DH145" i="1"/>
  <c r="DH146" i="1"/>
  <c r="DH147" i="1"/>
  <c r="DH148" i="1"/>
  <c r="DH149" i="1"/>
  <c r="DH150" i="1"/>
  <c r="DH151" i="1"/>
  <c r="DH152" i="1"/>
  <c r="DH153" i="1"/>
  <c r="DH154" i="1"/>
  <c r="DH155" i="1"/>
  <c r="DH156" i="1"/>
  <c r="DH157" i="1"/>
  <c r="DH158" i="1"/>
  <c r="DH159" i="1"/>
  <c r="DH160" i="1"/>
  <c r="DH161" i="1"/>
  <c r="DH162" i="1"/>
  <c r="DH163" i="1"/>
  <c r="DH164" i="1"/>
  <c r="DH165" i="1"/>
  <c r="DH166" i="1"/>
  <c r="DH167" i="1"/>
  <c r="DH168" i="1"/>
  <c r="DH169" i="1"/>
  <c r="DH170" i="1"/>
  <c r="DH171" i="1"/>
  <c r="DH172" i="1"/>
  <c r="DH173" i="1"/>
  <c r="DH174" i="1"/>
  <c r="DH175" i="1"/>
  <c r="DH176" i="1"/>
  <c r="DH177" i="1"/>
  <c r="DH178" i="1"/>
  <c r="DH179" i="1"/>
  <c r="DH180" i="1"/>
  <c r="DH181" i="1"/>
  <c r="DH182" i="1"/>
  <c r="DH183" i="1"/>
  <c r="DH184" i="1"/>
  <c r="DH185" i="1"/>
  <c r="DH186" i="1"/>
  <c r="DH187" i="1"/>
  <c r="DH188" i="1"/>
  <c r="DH189" i="1"/>
  <c r="DH190" i="1"/>
  <c r="DH191" i="1"/>
  <c r="DH192" i="1"/>
  <c r="DH193" i="1"/>
  <c r="DH194" i="1"/>
  <c r="DH195" i="1"/>
  <c r="DH196" i="1"/>
  <c r="DH197" i="1"/>
  <c r="DH198" i="1"/>
  <c r="DH199" i="1"/>
  <c r="DH200" i="1"/>
  <c r="DH201" i="1"/>
  <c r="DH202" i="1"/>
  <c r="DH203" i="1"/>
  <c r="DH204" i="1"/>
  <c r="DH205" i="1"/>
  <c r="DH206" i="1"/>
  <c r="DH207" i="1"/>
  <c r="DH208" i="1"/>
  <c r="DH209" i="1"/>
  <c r="DH210" i="1"/>
  <c r="DH211" i="1"/>
  <c r="DH212" i="1"/>
  <c r="DH213" i="1"/>
  <c r="DH214" i="1"/>
  <c r="DH215" i="1"/>
  <c r="DH216" i="1"/>
  <c r="DH217" i="1"/>
  <c r="DH218" i="1"/>
  <c r="DH219" i="1"/>
  <c r="DH220" i="1"/>
  <c r="DH221" i="1"/>
  <c r="DH222" i="1"/>
  <c r="DH223" i="1"/>
  <c r="DH224" i="1"/>
  <c r="DH225" i="1"/>
  <c r="DH226" i="1"/>
  <c r="DH227" i="1"/>
  <c r="DH228" i="1"/>
  <c r="DH229" i="1"/>
  <c r="DH230" i="1"/>
  <c r="DH231" i="1"/>
  <c r="DH232" i="1"/>
  <c r="DH233" i="1"/>
  <c r="DH234" i="1"/>
  <c r="DH235" i="1"/>
  <c r="DH236" i="1"/>
  <c r="DH237" i="1"/>
  <c r="DH238" i="1"/>
  <c r="DH239" i="1"/>
  <c r="DH240" i="1"/>
  <c r="DH241" i="1"/>
  <c r="DH242" i="1"/>
  <c r="DH243" i="1"/>
  <c r="DH244" i="1"/>
  <c r="DH245" i="1"/>
  <c r="DH246" i="1"/>
  <c r="DH247" i="1"/>
  <c r="DH248" i="1"/>
  <c r="DH249" i="1"/>
  <c r="DH250" i="1"/>
  <c r="DH251" i="1"/>
  <c r="DH252" i="1"/>
  <c r="DH253" i="1"/>
  <c r="DH254" i="1"/>
  <c r="DH255" i="1"/>
  <c r="DH256" i="1"/>
  <c r="DH257" i="1"/>
  <c r="DH258" i="1"/>
  <c r="DH259" i="1"/>
  <c r="DH260" i="1"/>
  <c r="DH261" i="1"/>
  <c r="DH262" i="1"/>
  <c r="DH263" i="1"/>
  <c r="DH264" i="1"/>
  <c r="DH265" i="1"/>
  <c r="DH266" i="1"/>
  <c r="DH267" i="1"/>
  <c r="DH268" i="1"/>
  <c r="DH269" i="1"/>
  <c r="DH270" i="1"/>
  <c r="DH271" i="1"/>
  <c r="DH272" i="1"/>
  <c r="DH273" i="1"/>
  <c r="DH274" i="1"/>
  <c r="DH275" i="1"/>
  <c r="DH276" i="1"/>
  <c r="DH277" i="1"/>
  <c r="DH278" i="1"/>
  <c r="DH279" i="1"/>
  <c r="DH280" i="1"/>
  <c r="DH281" i="1"/>
  <c r="DH282" i="1"/>
  <c r="DH283" i="1"/>
  <c r="DH284" i="1"/>
  <c r="DH285" i="1"/>
  <c r="DH286" i="1"/>
  <c r="DH287" i="1"/>
  <c r="DH288" i="1"/>
  <c r="DH289" i="1"/>
  <c r="DH290" i="1"/>
  <c r="DH291" i="1"/>
  <c r="DH292" i="1"/>
  <c r="DH293" i="1"/>
  <c r="DH294" i="1"/>
  <c r="DH295" i="1"/>
  <c r="DH296" i="1"/>
  <c r="DH297" i="1"/>
  <c r="DH298" i="1"/>
  <c r="DH299" i="1"/>
  <c r="DH300" i="1"/>
  <c r="DH301" i="1"/>
  <c r="DH302" i="1"/>
  <c r="DH303" i="1"/>
  <c r="DH304" i="1"/>
  <c r="DH305" i="1"/>
  <c r="DH306" i="1"/>
  <c r="DH307" i="1"/>
  <c r="DH308" i="1"/>
  <c r="DH309" i="1"/>
  <c r="DH310" i="1"/>
  <c r="DH311" i="1"/>
  <c r="DH312" i="1"/>
  <c r="DH313" i="1"/>
  <c r="DH314" i="1"/>
  <c r="DH315" i="1"/>
  <c r="DH316" i="1"/>
  <c r="DH317" i="1"/>
  <c r="DH318" i="1"/>
  <c r="DH319" i="1"/>
  <c r="DH320" i="1"/>
  <c r="DH321" i="1"/>
  <c r="DH322" i="1"/>
  <c r="DH323" i="1"/>
  <c r="DH324" i="1"/>
  <c r="DH325" i="1"/>
  <c r="DH326" i="1"/>
  <c r="DH327" i="1"/>
  <c r="DH328" i="1"/>
  <c r="DH329" i="1"/>
  <c r="DH330" i="1"/>
  <c r="DH331" i="1"/>
  <c r="DH332" i="1"/>
  <c r="DH333" i="1"/>
  <c r="DH334" i="1"/>
  <c r="DH335" i="1"/>
  <c r="DH336" i="1"/>
  <c r="DH337" i="1"/>
  <c r="DH338" i="1"/>
  <c r="DH339" i="1"/>
  <c r="DH340" i="1"/>
  <c r="DH341" i="1"/>
  <c r="DH342" i="1"/>
  <c r="DH343" i="1"/>
  <c r="DH344" i="1"/>
  <c r="DH345" i="1"/>
  <c r="DH346" i="1"/>
  <c r="DH347" i="1"/>
  <c r="DH348" i="1"/>
  <c r="DH349" i="1"/>
  <c r="DH350" i="1"/>
  <c r="DH351" i="1"/>
  <c r="DH352" i="1"/>
  <c r="DH353" i="1"/>
  <c r="DH354" i="1"/>
  <c r="DH355" i="1"/>
  <c r="DH356" i="1"/>
  <c r="DH357" i="1"/>
  <c r="DH358" i="1"/>
  <c r="DH359" i="1"/>
  <c r="DH360" i="1"/>
  <c r="DH361" i="1"/>
  <c r="DH362" i="1"/>
  <c r="DH363" i="1"/>
  <c r="DH364" i="1"/>
  <c r="DH365" i="1"/>
  <c r="DH366" i="1"/>
  <c r="DH367" i="1"/>
  <c r="DH368" i="1"/>
  <c r="DH369" i="1"/>
  <c r="DH370" i="1"/>
  <c r="DH371" i="1"/>
  <c r="DH372" i="1"/>
  <c r="DH373" i="1"/>
  <c r="DH374" i="1"/>
  <c r="DH375" i="1"/>
  <c r="DH376" i="1"/>
  <c r="DH377" i="1"/>
  <c r="DH378" i="1"/>
  <c r="DH379" i="1"/>
  <c r="DH380" i="1"/>
  <c r="DH381" i="1"/>
  <c r="DH382" i="1"/>
  <c r="DH383" i="1"/>
  <c r="DH384" i="1"/>
  <c r="DH385" i="1"/>
  <c r="DH386" i="1"/>
  <c r="DH387" i="1"/>
  <c r="DH388" i="1"/>
  <c r="DH389" i="1"/>
  <c r="DH390" i="1"/>
  <c r="DH391" i="1"/>
  <c r="DH392" i="1"/>
  <c r="DH393" i="1"/>
  <c r="DH394" i="1"/>
  <c r="DH395" i="1"/>
  <c r="DH396" i="1"/>
  <c r="DH397" i="1"/>
  <c r="DH398" i="1"/>
  <c r="DH399" i="1"/>
  <c r="DH400" i="1"/>
  <c r="DH401" i="1"/>
  <c r="DH402" i="1"/>
  <c r="DH403" i="1"/>
  <c r="DH404" i="1"/>
  <c r="DH405" i="1"/>
  <c r="DH406" i="1"/>
  <c r="DH407" i="1"/>
  <c r="DH408" i="1"/>
  <c r="DH409" i="1"/>
  <c r="DH410" i="1"/>
  <c r="DH411" i="1"/>
  <c r="DH412" i="1"/>
  <c r="DH413" i="1"/>
  <c r="DH414" i="1"/>
  <c r="DH415" i="1"/>
  <c r="DH416" i="1"/>
  <c r="DH417" i="1"/>
  <c r="DH418" i="1"/>
  <c r="DH419" i="1"/>
  <c r="DH420" i="1"/>
  <c r="DH421" i="1"/>
  <c r="DH422" i="1"/>
  <c r="DH423" i="1"/>
  <c r="DH424" i="1"/>
  <c r="DH425" i="1"/>
  <c r="DH426" i="1"/>
  <c r="DH427" i="1"/>
  <c r="DH428" i="1"/>
  <c r="DH429" i="1"/>
  <c r="DH430" i="1"/>
  <c r="DH431" i="1"/>
  <c r="DH432" i="1"/>
  <c r="DH433" i="1"/>
  <c r="DH434" i="1"/>
  <c r="DH435" i="1"/>
  <c r="DH436" i="1"/>
  <c r="DH437" i="1"/>
  <c r="DH438" i="1"/>
  <c r="DH439" i="1"/>
  <c r="DH440" i="1"/>
  <c r="DH441" i="1"/>
  <c r="DH442" i="1"/>
  <c r="DH443" i="1"/>
  <c r="DH444" i="1"/>
  <c r="DH445" i="1"/>
  <c r="DH446" i="1"/>
  <c r="DH447" i="1"/>
  <c r="DH448" i="1"/>
  <c r="DH449" i="1"/>
  <c r="DH450" i="1"/>
  <c r="DH451" i="1"/>
  <c r="DH452" i="1"/>
  <c r="DH453" i="1"/>
  <c r="DH454" i="1"/>
  <c r="DH455" i="1"/>
  <c r="DH456" i="1"/>
  <c r="DH457" i="1"/>
  <c r="DH458" i="1"/>
  <c r="DH459" i="1"/>
  <c r="DH460" i="1"/>
  <c r="DH461" i="1"/>
  <c r="DH462" i="1"/>
  <c r="DH463" i="1"/>
  <c r="DH464" i="1"/>
  <c r="DH465" i="1"/>
  <c r="DH466" i="1"/>
  <c r="DH467" i="1"/>
  <c r="DH468" i="1"/>
  <c r="DH469" i="1"/>
  <c r="DH470" i="1"/>
  <c r="DH471" i="1"/>
  <c r="DH472" i="1"/>
  <c r="DH473" i="1"/>
  <c r="DH474" i="1"/>
  <c r="DH475" i="1"/>
  <c r="DH476" i="1"/>
  <c r="DH477" i="1"/>
  <c r="DH478" i="1"/>
  <c r="DH479" i="1"/>
  <c r="DH480" i="1"/>
  <c r="DH481" i="1"/>
  <c r="DH482" i="1"/>
  <c r="DH483" i="1"/>
  <c r="DH484" i="1"/>
  <c r="DH485" i="1"/>
  <c r="DH486" i="1"/>
  <c r="DH487" i="1"/>
  <c r="DH488" i="1"/>
  <c r="DH489" i="1"/>
  <c r="DH490" i="1"/>
  <c r="DH491" i="1"/>
  <c r="DH492" i="1"/>
  <c r="DH493" i="1"/>
  <c r="DH494" i="1"/>
  <c r="DH495" i="1"/>
  <c r="DH496" i="1"/>
  <c r="DH497" i="1"/>
  <c r="DH498" i="1"/>
  <c r="DH499" i="1"/>
  <c r="DH500" i="1"/>
  <c r="DH501" i="1"/>
  <c r="DH502" i="1"/>
  <c r="DH503" i="1"/>
  <c r="DH504" i="1"/>
  <c r="DH505" i="1"/>
  <c r="DH506" i="1"/>
  <c r="DH507" i="1"/>
  <c r="DH508" i="1"/>
  <c r="DH509" i="1"/>
  <c r="DH510" i="1"/>
  <c r="DH511" i="1"/>
  <c r="DH512" i="1"/>
  <c r="DH513" i="1"/>
  <c r="DH514" i="1"/>
  <c r="DH515" i="1"/>
  <c r="DH516" i="1"/>
  <c r="DH517" i="1"/>
  <c r="DH518" i="1"/>
  <c r="DH519" i="1"/>
  <c r="DH520" i="1"/>
  <c r="DH521" i="1"/>
  <c r="DH522" i="1"/>
  <c r="DH523" i="1"/>
  <c r="DH524" i="1"/>
  <c r="DH525" i="1"/>
  <c r="DH526" i="1"/>
  <c r="DH527" i="1"/>
  <c r="DH528" i="1"/>
  <c r="DH529" i="1"/>
  <c r="DH530" i="1"/>
  <c r="DH531" i="1"/>
  <c r="DH532" i="1"/>
  <c r="DH533" i="1"/>
  <c r="DH534" i="1"/>
  <c r="DH535" i="1"/>
  <c r="DH536" i="1"/>
  <c r="DH537" i="1"/>
  <c r="DH538" i="1"/>
  <c r="DH539" i="1"/>
  <c r="DH540" i="1"/>
  <c r="DH541" i="1"/>
  <c r="DH542" i="1"/>
  <c r="DH543" i="1"/>
  <c r="DH544" i="1"/>
  <c r="DH545" i="1"/>
  <c r="DH546" i="1"/>
  <c r="DH547" i="1"/>
  <c r="DH548" i="1"/>
  <c r="DH549" i="1"/>
  <c r="DH550" i="1"/>
  <c r="DH551" i="1"/>
  <c r="DH552" i="1"/>
  <c r="DH553" i="1"/>
  <c r="DH554" i="1"/>
  <c r="DH555" i="1"/>
  <c r="DH556" i="1"/>
  <c r="DH557" i="1"/>
  <c r="DH558" i="1"/>
  <c r="DH559" i="1"/>
  <c r="DH560" i="1"/>
  <c r="DH561" i="1"/>
  <c r="DH562" i="1"/>
  <c r="DH563" i="1"/>
  <c r="DH564" i="1"/>
  <c r="DH565" i="1"/>
  <c r="DH566" i="1"/>
  <c r="DH567" i="1"/>
  <c r="DH568" i="1"/>
  <c r="DH569" i="1"/>
  <c r="DH570" i="1"/>
  <c r="DH571" i="1"/>
  <c r="DH572" i="1"/>
  <c r="DH573" i="1"/>
  <c r="DH574" i="1"/>
  <c r="DH575" i="1"/>
  <c r="DH576" i="1"/>
  <c r="DH577" i="1"/>
  <c r="DH578" i="1"/>
  <c r="DH579" i="1"/>
  <c r="DH580" i="1"/>
  <c r="DH581" i="1"/>
  <c r="DH582" i="1"/>
  <c r="DH583" i="1"/>
  <c r="DH584" i="1"/>
  <c r="DH585" i="1"/>
  <c r="DH586" i="1"/>
  <c r="DH587" i="1"/>
  <c r="DH588" i="1"/>
  <c r="DH589" i="1"/>
  <c r="DH590" i="1"/>
  <c r="DH591" i="1"/>
  <c r="DH592" i="1"/>
  <c r="DH593" i="1"/>
  <c r="DH594" i="1"/>
  <c r="DH595" i="1"/>
  <c r="DH596" i="1"/>
  <c r="DH597" i="1"/>
  <c r="DH598" i="1"/>
  <c r="DH599" i="1"/>
  <c r="DH600" i="1"/>
  <c r="DH601" i="1"/>
  <c r="DH602" i="1"/>
  <c r="DH603" i="1"/>
  <c r="DH604" i="1"/>
  <c r="DH605" i="1"/>
  <c r="DH606" i="1"/>
  <c r="DH607" i="1"/>
  <c r="DH608" i="1"/>
  <c r="DH609" i="1"/>
  <c r="DH610" i="1"/>
  <c r="DH611" i="1"/>
  <c r="DH612" i="1"/>
  <c r="DH613" i="1"/>
  <c r="DH614" i="1"/>
  <c r="DH615" i="1"/>
  <c r="DH616" i="1"/>
  <c r="DH617" i="1"/>
  <c r="DH618" i="1"/>
  <c r="DH619" i="1"/>
  <c r="DH620" i="1"/>
  <c r="DH621" i="1"/>
  <c r="DH622" i="1"/>
  <c r="DH623" i="1"/>
  <c r="DH624" i="1"/>
  <c r="DH625" i="1"/>
  <c r="DH626" i="1"/>
  <c r="DH627" i="1"/>
  <c r="DH628" i="1"/>
  <c r="DH629" i="1"/>
  <c r="DH630" i="1"/>
  <c r="DH631" i="1"/>
  <c r="DH632" i="1"/>
  <c r="DH633" i="1"/>
  <c r="DH634" i="1"/>
  <c r="DH635" i="1"/>
  <c r="DH636" i="1"/>
  <c r="DH637" i="1"/>
  <c r="DH638" i="1"/>
  <c r="DH639" i="1"/>
  <c r="DH640" i="1"/>
  <c r="DH641" i="1"/>
  <c r="DH642" i="1"/>
  <c r="DH643" i="1"/>
  <c r="DH644" i="1"/>
  <c r="DH645" i="1"/>
  <c r="DH646" i="1"/>
  <c r="DH647" i="1"/>
  <c r="DH648" i="1"/>
  <c r="DH649" i="1"/>
  <c r="DH650" i="1"/>
  <c r="DH651" i="1"/>
  <c r="DH652" i="1"/>
  <c r="DH653" i="1"/>
  <c r="DH654" i="1"/>
  <c r="DH655" i="1"/>
  <c r="DH656" i="1"/>
  <c r="DH657" i="1"/>
  <c r="DH658" i="1"/>
  <c r="DH659" i="1"/>
  <c r="DH660" i="1"/>
  <c r="DH661" i="1"/>
  <c r="DH662" i="1"/>
  <c r="DH663" i="1"/>
  <c r="DH664" i="1"/>
  <c r="DH665" i="1"/>
  <c r="DH666" i="1"/>
  <c r="DH667" i="1"/>
  <c r="DH668" i="1"/>
  <c r="DH669" i="1"/>
  <c r="DH670" i="1"/>
  <c r="DH671" i="1"/>
  <c r="DH672" i="1"/>
  <c r="DH673" i="1"/>
  <c r="DH674" i="1"/>
  <c r="DH675" i="1"/>
  <c r="DH676" i="1"/>
  <c r="DH677" i="1"/>
  <c r="DH678" i="1"/>
  <c r="DH679" i="1"/>
  <c r="DH680" i="1"/>
  <c r="DH681" i="1"/>
  <c r="DH682" i="1"/>
  <c r="DH683" i="1"/>
  <c r="DH684" i="1"/>
  <c r="DH685" i="1"/>
  <c r="DH686" i="1"/>
  <c r="DH687" i="1"/>
  <c r="DH688" i="1"/>
  <c r="DH689" i="1"/>
  <c r="DH690" i="1"/>
  <c r="DH691" i="1"/>
  <c r="DH692" i="1"/>
  <c r="DH693" i="1"/>
  <c r="DH694" i="1"/>
  <c r="DH695" i="1"/>
  <c r="DH696" i="1"/>
  <c r="DH697" i="1"/>
  <c r="DH698" i="1"/>
  <c r="DH699" i="1"/>
  <c r="DH700" i="1"/>
  <c r="DH701" i="1"/>
  <c r="DH702" i="1"/>
  <c r="DH703" i="1"/>
  <c r="DH704" i="1"/>
  <c r="DH705" i="1"/>
  <c r="DH706" i="1"/>
  <c r="DH707" i="1"/>
  <c r="DH708" i="1"/>
  <c r="DH709" i="1"/>
  <c r="DH710" i="1"/>
  <c r="DH711" i="1"/>
  <c r="DH712" i="1"/>
  <c r="DH713" i="1"/>
  <c r="DH714" i="1"/>
  <c r="DH715" i="1"/>
  <c r="DH716" i="1"/>
  <c r="DH717" i="1"/>
  <c r="DH718" i="1"/>
  <c r="DH719" i="1"/>
  <c r="DH720" i="1"/>
  <c r="DH721" i="1"/>
  <c r="DH722" i="1"/>
  <c r="DH723" i="1"/>
  <c r="DH724" i="1"/>
  <c r="DH725" i="1"/>
  <c r="DH726" i="1"/>
  <c r="DH727" i="1"/>
  <c r="DH728" i="1"/>
  <c r="DH729" i="1"/>
  <c r="DH730" i="1"/>
  <c r="DH731" i="1"/>
  <c r="DH732" i="1"/>
  <c r="DH733" i="1"/>
  <c r="DH734" i="1"/>
  <c r="DH735" i="1"/>
  <c r="DH736" i="1"/>
  <c r="DH737" i="1"/>
  <c r="DH738" i="1"/>
  <c r="DH739" i="1"/>
  <c r="DH740" i="1"/>
  <c r="DH741" i="1"/>
  <c r="DH742" i="1"/>
  <c r="DH743" i="1"/>
  <c r="DH744" i="1"/>
  <c r="DH745" i="1"/>
  <c r="DH746" i="1"/>
  <c r="DH747" i="1"/>
  <c r="DH748" i="1"/>
  <c r="DH749" i="1"/>
  <c r="DH750" i="1"/>
  <c r="DH751" i="1"/>
  <c r="DH752" i="1"/>
  <c r="DH753" i="1"/>
  <c r="DH754" i="1"/>
  <c r="DH755" i="1"/>
  <c r="DH756" i="1"/>
  <c r="DH757" i="1"/>
  <c r="DH758" i="1"/>
  <c r="DH759" i="1"/>
  <c r="DH760" i="1"/>
  <c r="DH761" i="1"/>
  <c r="DH762" i="1"/>
  <c r="DH763" i="1"/>
  <c r="DH764" i="1"/>
  <c r="DH765" i="1"/>
  <c r="DH766" i="1"/>
  <c r="DH767" i="1"/>
  <c r="DH768" i="1"/>
  <c r="DH769" i="1"/>
  <c r="DH770" i="1"/>
  <c r="DH771" i="1"/>
  <c r="DH772" i="1"/>
  <c r="DH773" i="1"/>
  <c r="DH774" i="1"/>
  <c r="DH775" i="1"/>
  <c r="DH776" i="1"/>
  <c r="DH777" i="1"/>
  <c r="DH778" i="1"/>
  <c r="DH779" i="1"/>
  <c r="DH780" i="1"/>
  <c r="DH781" i="1"/>
  <c r="DH782" i="1"/>
  <c r="DH783" i="1"/>
  <c r="DH784" i="1"/>
  <c r="DH785" i="1"/>
  <c r="DH786" i="1"/>
  <c r="DH787" i="1"/>
  <c r="DH788" i="1"/>
  <c r="DH789" i="1"/>
  <c r="DH790" i="1"/>
  <c r="DH791" i="1"/>
  <c r="DH792" i="1"/>
  <c r="DH793" i="1"/>
  <c r="DH794" i="1"/>
  <c r="DH795" i="1"/>
  <c r="DH796" i="1"/>
  <c r="DH797" i="1"/>
  <c r="DH798" i="1"/>
  <c r="DH799" i="1"/>
  <c r="DH800" i="1"/>
  <c r="DH801" i="1"/>
  <c r="DH802" i="1"/>
  <c r="DH803" i="1"/>
  <c r="DH804" i="1"/>
  <c r="DH805" i="1"/>
  <c r="DH806" i="1"/>
  <c r="DH807" i="1"/>
  <c r="DH808" i="1"/>
  <c r="DH809" i="1"/>
  <c r="DH810" i="1"/>
  <c r="DH811" i="1"/>
  <c r="DH812" i="1"/>
  <c r="DH813" i="1"/>
  <c r="DH814" i="1"/>
  <c r="DH815" i="1"/>
  <c r="DH816" i="1"/>
  <c r="DH817" i="1"/>
  <c r="DH818" i="1"/>
  <c r="DH819" i="1"/>
  <c r="DH820" i="1"/>
  <c r="DH821" i="1"/>
  <c r="DH822" i="1"/>
  <c r="DH823" i="1"/>
  <c r="DH824" i="1"/>
  <c r="DH825" i="1"/>
  <c r="DH826" i="1"/>
  <c r="DH827" i="1"/>
  <c r="DH828" i="1"/>
  <c r="DH829" i="1"/>
  <c r="DH830" i="1"/>
  <c r="DH831" i="1"/>
  <c r="DH832" i="1"/>
  <c r="DH833" i="1"/>
  <c r="DH834" i="1"/>
  <c r="DH835" i="1"/>
  <c r="DH836" i="1"/>
  <c r="DH837" i="1"/>
  <c r="DH838" i="1"/>
  <c r="DH839" i="1"/>
  <c r="DH840" i="1"/>
  <c r="DH841" i="1"/>
  <c r="DH842" i="1"/>
  <c r="DH843" i="1"/>
  <c r="DH844" i="1"/>
  <c r="DH845" i="1"/>
  <c r="DH846" i="1"/>
  <c r="DH847" i="1"/>
  <c r="DH848" i="1"/>
  <c r="DH849" i="1"/>
  <c r="DH850" i="1"/>
  <c r="DH851" i="1"/>
  <c r="DH852" i="1"/>
  <c r="DH853" i="1"/>
  <c r="DH854" i="1"/>
  <c r="DH855" i="1"/>
  <c r="DH856" i="1"/>
  <c r="DH857" i="1"/>
  <c r="DH858" i="1"/>
  <c r="DH859" i="1"/>
  <c r="DH860" i="1"/>
  <c r="DH861" i="1"/>
  <c r="DH862" i="1"/>
  <c r="DH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102" i="1"/>
  <c r="DG103" i="1"/>
  <c r="DG104" i="1"/>
  <c r="DG105" i="1"/>
  <c r="DG106" i="1"/>
  <c r="DG107" i="1"/>
  <c r="DG108" i="1"/>
  <c r="DG109" i="1"/>
  <c r="DG110" i="1"/>
  <c r="DG111" i="1"/>
  <c r="DG112" i="1"/>
  <c r="DG113" i="1"/>
  <c r="DG114" i="1"/>
  <c r="DG115" i="1"/>
  <c r="DG116" i="1"/>
  <c r="DG117" i="1"/>
  <c r="DG118" i="1"/>
  <c r="DG119" i="1"/>
  <c r="DG120" i="1"/>
  <c r="DG121" i="1"/>
  <c r="DG122" i="1"/>
  <c r="DG123" i="1"/>
  <c r="DG124" i="1"/>
  <c r="DG125" i="1"/>
  <c r="DG126" i="1"/>
  <c r="DG127" i="1"/>
  <c r="DG128" i="1"/>
  <c r="DG129" i="1"/>
  <c r="DG130" i="1"/>
  <c r="DG131" i="1"/>
  <c r="DG132" i="1"/>
  <c r="DG133" i="1"/>
  <c r="DG134" i="1"/>
  <c r="DG135" i="1"/>
  <c r="DG136" i="1"/>
  <c r="DG137" i="1"/>
  <c r="DG138" i="1"/>
  <c r="DG139" i="1"/>
  <c r="DG140" i="1"/>
  <c r="DG141" i="1"/>
  <c r="DG142" i="1"/>
  <c r="DG143" i="1"/>
  <c r="DG144" i="1"/>
  <c r="DG145" i="1"/>
  <c r="DG146" i="1"/>
  <c r="DG147" i="1"/>
  <c r="DG148" i="1"/>
  <c r="DG149" i="1"/>
  <c r="DG150" i="1"/>
  <c r="DG151" i="1"/>
  <c r="DG152" i="1"/>
  <c r="DG153" i="1"/>
  <c r="DG154" i="1"/>
  <c r="DG155" i="1"/>
  <c r="DG156" i="1"/>
  <c r="DG157" i="1"/>
  <c r="DG158" i="1"/>
  <c r="DG159" i="1"/>
  <c r="DG160" i="1"/>
  <c r="DG161" i="1"/>
  <c r="DG162" i="1"/>
  <c r="DG163" i="1"/>
  <c r="DG164" i="1"/>
  <c r="DG165" i="1"/>
  <c r="DG166" i="1"/>
  <c r="DG167" i="1"/>
  <c r="DG168" i="1"/>
  <c r="DG169" i="1"/>
  <c r="DG170" i="1"/>
  <c r="DG171" i="1"/>
  <c r="DG172" i="1"/>
  <c r="DG173" i="1"/>
  <c r="DG174" i="1"/>
  <c r="DG175" i="1"/>
  <c r="DG176" i="1"/>
  <c r="DG177" i="1"/>
  <c r="DG178" i="1"/>
  <c r="DG179" i="1"/>
  <c r="DG180" i="1"/>
  <c r="DG181" i="1"/>
  <c r="DG182" i="1"/>
  <c r="DG183" i="1"/>
  <c r="DG184" i="1"/>
  <c r="DG185" i="1"/>
  <c r="DG186" i="1"/>
  <c r="DG187" i="1"/>
  <c r="DG188" i="1"/>
  <c r="DG189" i="1"/>
  <c r="DG190" i="1"/>
  <c r="DG191" i="1"/>
  <c r="DG192" i="1"/>
  <c r="DG193" i="1"/>
  <c r="DG194" i="1"/>
  <c r="DG195" i="1"/>
  <c r="DG196" i="1"/>
  <c r="DG197" i="1"/>
  <c r="DG198" i="1"/>
  <c r="DG199" i="1"/>
  <c r="DG200" i="1"/>
  <c r="DG201" i="1"/>
  <c r="DG202" i="1"/>
  <c r="DG203" i="1"/>
  <c r="DG204" i="1"/>
  <c r="DG205" i="1"/>
  <c r="DG206" i="1"/>
  <c r="DG207" i="1"/>
  <c r="DG208" i="1"/>
  <c r="DG209" i="1"/>
  <c r="DG210" i="1"/>
  <c r="DG211" i="1"/>
  <c r="DG212" i="1"/>
  <c r="DG213" i="1"/>
  <c r="DG214" i="1"/>
  <c r="DG215" i="1"/>
  <c r="DG216" i="1"/>
  <c r="DG217" i="1"/>
  <c r="DG218" i="1"/>
  <c r="DG219" i="1"/>
  <c r="DG220" i="1"/>
  <c r="DG221" i="1"/>
  <c r="DG222" i="1"/>
  <c r="DG223" i="1"/>
  <c r="DG224" i="1"/>
  <c r="DG225" i="1"/>
  <c r="DG226" i="1"/>
  <c r="DG227" i="1"/>
  <c r="DG228" i="1"/>
  <c r="DG229" i="1"/>
  <c r="DG230" i="1"/>
  <c r="DG231" i="1"/>
  <c r="DG232" i="1"/>
  <c r="DG233" i="1"/>
  <c r="DG234" i="1"/>
  <c r="DG235" i="1"/>
  <c r="DG236" i="1"/>
  <c r="DG237" i="1"/>
  <c r="DG238" i="1"/>
  <c r="DG239" i="1"/>
  <c r="DG240" i="1"/>
  <c r="DG241" i="1"/>
  <c r="DG242" i="1"/>
  <c r="DG243" i="1"/>
  <c r="DG244" i="1"/>
  <c r="DG245" i="1"/>
  <c r="DG246" i="1"/>
  <c r="DG247" i="1"/>
  <c r="DG248" i="1"/>
  <c r="DG249" i="1"/>
  <c r="DG250" i="1"/>
  <c r="DG251" i="1"/>
  <c r="DG252" i="1"/>
  <c r="DG253" i="1"/>
  <c r="DG254" i="1"/>
  <c r="DG255" i="1"/>
  <c r="DG256" i="1"/>
  <c r="DG257" i="1"/>
  <c r="DG258" i="1"/>
  <c r="DG259" i="1"/>
  <c r="DG260" i="1"/>
  <c r="DG261" i="1"/>
  <c r="DG262" i="1"/>
  <c r="DG263" i="1"/>
  <c r="DG264" i="1"/>
  <c r="DG265" i="1"/>
  <c r="DG266" i="1"/>
  <c r="DG267" i="1"/>
  <c r="DG268" i="1"/>
  <c r="DG269" i="1"/>
  <c r="DG270" i="1"/>
  <c r="DG271" i="1"/>
  <c r="DG272" i="1"/>
  <c r="DG273" i="1"/>
  <c r="DG274" i="1"/>
  <c r="DG275" i="1"/>
  <c r="DG276" i="1"/>
  <c r="DG277" i="1"/>
  <c r="DG278" i="1"/>
  <c r="DG279" i="1"/>
  <c r="DG280" i="1"/>
  <c r="DG281" i="1"/>
  <c r="DG282" i="1"/>
  <c r="DG283" i="1"/>
  <c r="DG284" i="1"/>
  <c r="DG285" i="1"/>
  <c r="DG286" i="1"/>
  <c r="DG287" i="1"/>
  <c r="DG288" i="1"/>
  <c r="DG289" i="1"/>
  <c r="DG290" i="1"/>
  <c r="DG291" i="1"/>
  <c r="DG292" i="1"/>
  <c r="DG293" i="1"/>
  <c r="DG294" i="1"/>
  <c r="DG295" i="1"/>
  <c r="DG296" i="1"/>
  <c r="DG297" i="1"/>
  <c r="DG298" i="1"/>
  <c r="DG299" i="1"/>
  <c r="DG300" i="1"/>
  <c r="DG301" i="1"/>
  <c r="DG302" i="1"/>
  <c r="DG303" i="1"/>
  <c r="DG304" i="1"/>
  <c r="DG305" i="1"/>
  <c r="DG306" i="1"/>
  <c r="DG307" i="1"/>
  <c r="DG308" i="1"/>
  <c r="DG309" i="1"/>
  <c r="DG310" i="1"/>
  <c r="DG311" i="1"/>
  <c r="DG312" i="1"/>
  <c r="DG313" i="1"/>
  <c r="DG314" i="1"/>
  <c r="DG315" i="1"/>
  <c r="DG316" i="1"/>
  <c r="DG317" i="1"/>
  <c r="DG318" i="1"/>
  <c r="DG319" i="1"/>
  <c r="DG320" i="1"/>
  <c r="DG321" i="1"/>
  <c r="DG322" i="1"/>
  <c r="DG323" i="1"/>
  <c r="DG324" i="1"/>
  <c r="DG325" i="1"/>
  <c r="DG326" i="1"/>
  <c r="DG327" i="1"/>
  <c r="DG328" i="1"/>
  <c r="DG329" i="1"/>
  <c r="DG330" i="1"/>
  <c r="DG331" i="1"/>
  <c r="DG332" i="1"/>
  <c r="DG333" i="1"/>
  <c r="DG334" i="1"/>
  <c r="DG335" i="1"/>
  <c r="DG336" i="1"/>
  <c r="DG337" i="1"/>
  <c r="DG338" i="1"/>
  <c r="DG339" i="1"/>
  <c r="DG340" i="1"/>
  <c r="DG341" i="1"/>
  <c r="DG342" i="1"/>
  <c r="DG343" i="1"/>
  <c r="DG344" i="1"/>
  <c r="DG345" i="1"/>
  <c r="DG346" i="1"/>
  <c r="DG347" i="1"/>
  <c r="DG348" i="1"/>
  <c r="DG349" i="1"/>
  <c r="DG350" i="1"/>
  <c r="DG351" i="1"/>
  <c r="DG352" i="1"/>
  <c r="DG353" i="1"/>
  <c r="DG354" i="1"/>
  <c r="DG355" i="1"/>
  <c r="DG356" i="1"/>
  <c r="DG357" i="1"/>
  <c r="DG358" i="1"/>
  <c r="DG359" i="1"/>
  <c r="DG360" i="1"/>
  <c r="DG361" i="1"/>
  <c r="DG362" i="1"/>
  <c r="DG363" i="1"/>
  <c r="DG364" i="1"/>
  <c r="DG365" i="1"/>
  <c r="DG366" i="1"/>
  <c r="DG367" i="1"/>
  <c r="DG368" i="1"/>
  <c r="DG369" i="1"/>
  <c r="DG370" i="1"/>
  <c r="DG371" i="1"/>
  <c r="DG372" i="1"/>
  <c r="DG373" i="1"/>
  <c r="DG374" i="1"/>
  <c r="DG375" i="1"/>
  <c r="DG376" i="1"/>
  <c r="DG377" i="1"/>
  <c r="DG378" i="1"/>
  <c r="DG379" i="1"/>
  <c r="DG380" i="1"/>
  <c r="DG381" i="1"/>
  <c r="DG382" i="1"/>
  <c r="DG383" i="1"/>
  <c r="DG384" i="1"/>
  <c r="DG385" i="1"/>
  <c r="DG386" i="1"/>
  <c r="DG387" i="1"/>
  <c r="DG388" i="1"/>
  <c r="DG389" i="1"/>
  <c r="DG390" i="1"/>
  <c r="DG391" i="1"/>
  <c r="DG392" i="1"/>
  <c r="DG393" i="1"/>
  <c r="DG394" i="1"/>
  <c r="DG395" i="1"/>
  <c r="DG396" i="1"/>
  <c r="DG397" i="1"/>
  <c r="DG398" i="1"/>
  <c r="DG399" i="1"/>
  <c r="DG400" i="1"/>
  <c r="DG401" i="1"/>
  <c r="DG402" i="1"/>
  <c r="DG403" i="1"/>
  <c r="DG404" i="1"/>
  <c r="DG405" i="1"/>
  <c r="DG406" i="1"/>
  <c r="DG407" i="1"/>
  <c r="DG408" i="1"/>
  <c r="DG409" i="1"/>
  <c r="DG410" i="1"/>
  <c r="DG411" i="1"/>
  <c r="DG412" i="1"/>
  <c r="DG413" i="1"/>
  <c r="DG414" i="1"/>
  <c r="DG415" i="1"/>
  <c r="DG416" i="1"/>
  <c r="DG417" i="1"/>
  <c r="DG418" i="1"/>
  <c r="DG419" i="1"/>
  <c r="DG420" i="1"/>
  <c r="DG421" i="1"/>
  <c r="DG422" i="1"/>
  <c r="DG423" i="1"/>
  <c r="DG424" i="1"/>
  <c r="DG425" i="1"/>
  <c r="DG426" i="1"/>
  <c r="DG427" i="1"/>
  <c r="DG428" i="1"/>
  <c r="DG429" i="1"/>
  <c r="DG430" i="1"/>
  <c r="DG431" i="1"/>
  <c r="DG432" i="1"/>
  <c r="DG433" i="1"/>
  <c r="DG434" i="1"/>
  <c r="DG435" i="1"/>
  <c r="DG436" i="1"/>
  <c r="DG437" i="1"/>
  <c r="DG438" i="1"/>
  <c r="DG439" i="1"/>
  <c r="DG440" i="1"/>
  <c r="DG441" i="1"/>
  <c r="DG442" i="1"/>
  <c r="DG443" i="1"/>
  <c r="DG444" i="1"/>
  <c r="DG445" i="1"/>
  <c r="DG446" i="1"/>
  <c r="DG447" i="1"/>
  <c r="DG448" i="1"/>
  <c r="DG449" i="1"/>
  <c r="DG450" i="1"/>
  <c r="DG451" i="1"/>
  <c r="DG452" i="1"/>
  <c r="DG453" i="1"/>
  <c r="DG454" i="1"/>
  <c r="DG455" i="1"/>
  <c r="DG456" i="1"/>
  <c r="DG457" i="1"/>
  <c r="DG458" i="1"/>
  <c r="DG459" i="1"/>
  <c r="DG460" i="1"/>
  <c r="DG461" i="1"/>
  <c r="DG462" i="1"/>
  <c r="DG463" i="1"/>
  <c r="DG464" i="1"/>
  <c r="DG465" i="1"/>
  <c r="DG466" i="1"/>
  <c r="DG467" i="1"/>
  <c r="DG468" i="1"/>
  <c r="DG469" i="1"/>
  <c r="DG470" i="1"/>
  <c r="DG471" i="1"/>
  <c r="DG472" i="1"/>
  <c r="DG473" i="1"/>
  <c r="DG474" i="1"/>
  <c r="DG475" i="1"/>
  <c r="DG476" i="1"/>
  <c r="DG477" i="1"/>
  <c r="DG478" i="1"/>
  <c r="DG479" i="1"/>
  <c r="DG480" i="1"/>
  <c r="DG481" i="1"/>
  <c r="DG482" i="1"/>
  <c r="DG483" i="1"/>
  <c r="DG484" i="1"/>
  <c r="DG485" i="1"/>
  <c r="DG486" i="1"/>
  <c r="DG487" i="1"/>
  <c r="DG488" i="1"/>
  <c r="DG489" i="1"/>
  <c r="DG490" i="1"/>
  <c r="DG491" i="1"/>
  <c r="DG492" i="1"/>
  <c r="DG493" i="1"/>
  <c r="DG494" i="1"/>
  <c r="DG495" i="1"/>
  <c r="DG496" i="1"/>
  <c r="DG497" i="1"/>
  <c r="DG498" i="1"/>
  <c r="DG499" i="1"/>
  <c r="DG500" i="1"/>
  <c r="DG501" i="1"/>
  <c r="DG502" i="1"/>
  <c r="DG503" i="1"/>
  <c r="DG504" i="1"/>
  <c r="DG505" i="1"/>
  <c r="DG506" i="1"/>
  <c r="DG507" i="1"/>
  <c r="DG508" i="1"/>
  <c r="DG509" i="1"/>
  <c r="DG510" i="1"/>
  <c r="DG511" i="1"/>
  <c r="DG512" i="1"/>
  <c r="DG513" i="1"/>
  <c r="DG514" i="1"/>
  <c r="DG515" i="1"/>
  <c r="DG516" i="1"/>
  <c r="DG517" i="1"/>
  <c r="DG518" i="1"/>
  <c r="DG519" i="1"/>
  <c r="DG520" i="1"/>
  <c r="DG521" i="1"/>
  <c r="DG522" i="1"/>
  <c r="DG523" i="1"/>
  <c r="DG524" i="1"/>
  <c r="DG525" i="1"/>
  <c r="DG526" i="1"/>
  <c r="DG527" i="1"/>
  <c r="DG528" i="1"/>
  <c r="DG529" i="1"/>
  <c r="DG530" i="1"/>
  <c r="DG531" i="1"/>
  <c r="DG532" i="1"/>
  <c r="DG533" i="1"/>
  <c r="DG534" i="1"/>
  <c r="DG535" i="1"/>
  <c r="DG536" i="1"/>
  <c r="DG537" i="1"/>
  <c r="DG538" i="1"/>
  <c r="DG539" i="1"/>
  <c r="DG540" i="1"/>
  <c r="DG541" i="1"/>
  <c r="DG542" i="1"/>
  <c r="DG543" i="1"/>
  <c r="DG544" i="1"/>
  <c r="DG545" i="1"/>
  <c r="DG546" i="1"/>
  <c r="DG547" i="1"/>
  <c r="DG548" i="1"/>
  <c r="DG549" i="1"/>
  <c r="DG550" i="1"/>
  <c r="DG551" i="1"/>
  <c r="DG552" i="1"/>
  <c r="DG553" i="1"/>
  <c r="DG554" i="1"/>
  <c r="DG555" i="1"/>
  <c r="DG556" i="1"/>
  <c r="DG557" i="1"/>
  <c r="DG558" i="1"/>
  <c r="DG559" i="1"/>
  <c r="DG560" i="1"/>
  <c r="DG561" i="1"/>
  <c r="DG562" i="1"/>
  <c r="DG563" i="1"/>
  <c r="DG564" i="1"/>
  <c r="DG565" i="1"/>
  <c r="DG566" i="1"/>
  <c r="DG567" i="1"/>
  <c r="DG568" i="1"/>
  <c r="DG569" i="1"/>
  <c r="DG570" i="1"/>
  <c r="DG571" i="1"/>
  <c r="DG572" i="1"/>
  <c r="DG573" i="1"/>
  <c r="DG574" i="1"/>
  <c r="DG575" i="1"/>
  <c r="DG576" i="1"/>
  <c r="DG577" i="1"/>
  <c r="DG578" i="1"/>
  <c r="DG579" i="1"/>
  <c r="DG580" i="1"/>
  <c r="DG581" i="1"/>
  <c r="DG582" i="1"/>
  <c r="DG583" i="1"/>
  <c r="DG584" i="1"/>
  <c r="DG585" i="1"/>
  <c r="DG586" i="1"/>
  <c r="DG587" i="1"/>
  <c r="DG588" i="1"/>
  <c r="DG589" i="1"/>
  <c r="DG590" i="1"/>
  <c r="DG591" i="1"/>
  <c r="DG592" i="1"/>
  <c r="DG593" i="1"/>
  <c r="DG594" i="1"/>
  <c r="DG595" i="1"/>
  <c r="DG596" i="1"/>
  <c r="DG597" i="1"/>
  <c r="DG598" i="1"/>
  <c r="DG599" i="1"/>
  <c r="DG600" i="1"/>
  <c r="DG601" i="1"/>
  <c r="DG602" i="1"/>
  <c r="DG603" i="1"/>
  <c r="DG604" i="1"/>
  <c r="DG605" i="1"/>
  <c r="DG606" i="1"/>
  <c r="DG607" i="1"/>
  <c r="DG608" i="1"/>
  <c r="DG609" i="1"/>
  <c r="DG610" i="1"/>
  <c r="DG611" i="1"/>
  <c r="DG612" i="1"/>
  <c r="DG613" i="1"/>
  <c r="DG614" i="1"/>
  <c r="DG615" i="1"/>
  <c r="DG616" i="1"/>
  <c r="DG617" i="1"/>
  <c r="DG618" i="1"/>
  <c r="DG619" i="1"/>
  <c r="DG620" i="1"/>
  <c r="DG621" i="1"/>
  <c r="DG622" i="1"/>
  <c r="DG623" i="1"/>
  <c r="DG624" i="1"/>
  <c r="DG625" i="1"/>
  <c r="DG626" i="1"/>
  <c r="DG627" i="1"/>
  <c r="DG628" i="1"/>
  <c r="DG629" i="1"/>
  <c r="DG630" i="1"/>
  <c r="DG631" i="1"/>
  <c r="DG632" i="1"/>
  <c r="DG633" i="1"/>
  <c r="DG634" i="1"/>
  <c r="DG635" i="1"/>
  <c r="DG636" i="1"/>
  <c r="DG637" i="1"/>
  <c r="DG638" i="1"/>
  <c r="DG639" i="1"/>
  <c r="DG640" i="1"/>
  <c r="DG641" i="1"/>
  <c r="DG642" i="1"/>
  <c r="DG643" i="1"/>
  <c r="DG644" i="1"/>
  <c r="DG645" i="1"/>
  <c r="DG646" i="1"/>
  <c r="DG647" i="1"/>
  <c r="DG648" i="1"/>
  <c r="DG649" i="1"/>
  <c r="DG650" i="1"/>
  <c r="DG651" i="1"/>
  <c r="DG652" i="1"/>
  <c r="DG653" i="1"/>
  <c r="DG654" i="1"/>
  <c r="DG655" i="1"/>
  <c r="DG656" i="1"/>
  <c r="DG657" i="1"/>
  <c r="DG658" i="1"/>
  <c r="DG659" i="1"/>
  <c r="DG660" i="1"/>
  <c r="DG661" i="1"/>
  <c r="DG662" i="1"/>
  <c r="DG663" i="1"/>
  <c r="DG664" i="1"/>
  <c r="DG665" i="1"/>
  <c r="DG666" i="1"/>
  <c r="DG667" i="1"/>
  <c r="DG668" i="1"/>
  <c r="DG669" i="1"/>
  <c r="DG670" i="1"/>
  <c r="DG671" i="1"/>
  <c r="DG672" i="1"/>
  <c r="DG673" i="1"/>
  <c r="DG674" i="1"/>
  <c r="DG675" i="1"/>
  <c r="DG676" i="1"/>
  <c r="DG677" i="1"/>
  <c r="DG678" i="1"/>
  <c r="DG679" i="1"/>
  <c r="DG680" i="1"/>
  <c r="DG681" i="1"/>
  <c r="DG682" i="1"/>
  <c r="DG683" i="1"/>
  <c r="DG684" i="1"/>
  <c r="DG685" i="1"/>
  <c r="DG686" i="1"/>
  <c r="DG687" i="1"/>
  <c r="DG688" i="1"/>
  <c r="DG689" i="1"/>
  <c r="DG690" i="1"/>
  <c r="DG691" i="1"/>
  <c r="DG692" i="1"/>
  <c r="DG693" i="1"/>
  <c r="DG694" i="1"/>
  <c r="DG695" i="1"/>
  <c r="DG696" i="1"/>
  <c r="DG697" i="1"/>
  <c r="DG698" i="1"/>
  <c r="DG699" i="1"/>
  <c r="DG700" i="1"/>
  <c r="DG701" i="1"/>
  <c r="DG702" i="1"/>
  <c r="DG703" i="1"/>
  <c r="DG704" i="1"/>
  <c r="DG705" i="1"/>
  <c r="DG706" i="1"/>
  <c r="DG707" i="1"/>
  <c r="DG708" i="1"/>
  <c r="DG709" i="1"/>
  <c r="DG710" i="1"/>
  <c r="DG711" i="1"/>
  <c r="DG712" i="1"/>
  <c r="DG713" i="1"/>
  <c r="DG714" i="1"/>
  <c r="DG715" i="1"/>
  <c r="DG716" i="1"/>
  <c r="DG717" i="1"/>
  <c r="DG718" i="1"/>
  <c r="DG719" i="1"/>
  <c r="DG720" i="1"/>
  <c r="DG721" i="1"/>
  <c r="DG722" i="1"/>
  <c r="DG723" i="1"/>
  <c r="DG724" i="1"/>
  <c r="DG725" i="1"/>
  <c r="DG726" i="1"/>
  <c r="DG727" i="1"/>
  <c r="DG728" i="1"/>
  <c r="DG729" i="1"/>
  <c r="DG730" i="1"/>
  <c r="DG731" i="1"/>
  <c r="DG732" i="1"/>
  <c r="DG733" i="1"/>
  <c r="DG734" i="1"/>
  <c r="DG735" i="1"/>
  <c r="DG736" i="1"/>
  <c r="DG737" i="1"/>
  <c r="DG738" i="1"/>
  <c r="DG739" i="1"/>
  <c r="DG740" i="1"/>
  <c r="DG741" i="1"/>
  <c r="DG742" i="1"/>
  <c r="DG743" i="1"/>
  <c r="DG744" i="1"/>
  <c r="DG745" i="1"/>
  <c r="DG746" i="1"/>
  <c r="DG747" i="1"/>
  <c r="DG748" i="1"/>
  <c r="DG749" i="1"/>
  <c r="DG750" i="1"/>
  <c r="DG751" i="1"/>
  <c r="DG752" i="1"/>
  <c r="DG753" i="1"/>
  <c r="DG754" i="1"/>
  <c r="DG755" i="1"/>
  <c r="DG756" i="1"/>
  <c r="DG757" i="1"/>
  <c r="DG758" i="1"/>
  <c r="DG759" i="1"/>
  <c r="DG760" i="1"/>
  <c r="DG761" i="1"/>
  <c r="DG762" i="1"/>
  <c r="DG763" i="1"/>
  <c r="DG764" i="1"/>
  <c r="DG765" i="1"/>
  <c r="DG766" i="1"/>
  <c r="DG767" i="1"/>
  <c r="DG768" i="1"/>
  <c r="DG769" i="1"/>
  <c r="DG770" i="1"/>
  <c r="DG771" i="1"/>
  <c r="DG772" i="1"/>
  <c r="DG773" i="1"/>
  <c r="DG774" i="1"/>
  <c r="DG775" i="1"/>
  <c r="DG776" i="1"/>
  <c r="DG777" i="1"/>
  <c r="DG778" i="1"/>
  <c r="DG779" i="1"/>
  <c r="DG780" i="1"/>
  <c r="DG781" i="1"/>
  <c r="DG782" i="1"/>
  <c r="DG783" i="1"/>
  <c r="DG784" i="1"/>
  <c r="DG785" i="1"/>
  <c r="DG786" i="1"/>
  <c r="DG787" i="1"/>
  <c r="DG788" i="1"/>
  <c r="DG789" i="1"/>
  <c r="DG790" i="1"/>
  <c r="DG791" i="1"/>
  <c r="DG792" i="1"/>
  <c r="DG793" i="1"/>
  <c r="DG794" i="1"/>
  <c r="DG795" i="1"/>
  <c r="DG796" i="1"/>
  <c r="DG797" i="1"/>
  <c r="DG798" i="1"/>
  <c r="DG799" i="1"/>
  <c r="DG800" i="1"/>
  <c r="DG801" i="1"/>
  <c r="DG802" i="1"/>
  <c r="DG803" i="1"/>
  <c r="DG804" i="1"/>
  <c r="DG805" i="1"/>
  <c r="DG806" i="1"/>
  <c r="DG807" i="1"/>
  <c r="DG808" i="1"/>
  <c r="DG809" i="1"/>
  <c r="DG810" i="1"/>
  <c r="DG811" i="1"/>
  <c r="DG812" i="1"/>
  <c r="DG813" i="1"/>
  <c r="DG814" i="1"/>
  <c r="DG815" i="1"/>
  <c r="DG816" i="1"/>
  <c r="DG817" i="1"/>
  <c r="DG818" i="1"/>
  <c r="DG819" i="1"/>
  <c r="DG820" i="1"/>
  <c r="DG821" i="1"/>
  <c r="DG822" i="1"/>
  <c r="DG823" i="1"/>
  <c r="DG824" i="1"/>
  <c r="DG825" i="1"/>
  <c r="DG826" i="1"/>
  <c r="DG827" i="1"/>
  <c r="DG828" i="1"/>
  <c r="DG829" i="1"/>
  <c r="DG830" i="1"/>
  <c r="DG831" i="1"/>
  <c r="DG832" i="1"/>
  <c r="DG833" i="1"/>
  <c r="DG834" i="1"/>
  <c r="DG835" i="1"/>
  <c r="DG836" i="1"/>
  <c r="DG837" i="1"/>
  <c r="DG838" i="1"/>
  <c r="DG839" i="1"/>
  <c r="DG840" i="1"/>
  <c r="DG841" i="1"/>
  <c r="DG842" i="1"/>
  <c r="DG843" i="1"/>
  <c r="DG844" i="1"/>
  <c r="DG845" i="1"/>
  <c r="DG846" i="1"/>
  <c r="DG847" i="1"/>
  <c r="DG848" i="1"/>
  <c r="DG849" i="1"/>
  <c r="DG850" i="1"/>
  <c r="DG851" i="1"/>
  <c r="DG852" i="1"/>
  <c r="DG853" i="1"/>
  <c r="DG854" i="1"/>
  <c r="DG855" i="1"/>
  <c r="DG856" i="1"/>
  <c r="DG857" i="1"/>
  <c r="DG858" i="1"/>
  <c r="DG859" i="1"/>
  <c r="DG860" i="1"/>
  <c r="DG861" i="1"/>
  <c r="DG862" i="1"/>
  <c r="DG4" i="1"/>
  <c r="DD5" i="1"/>
  <c r="DE5" i="1"/>
  <c r="DF5" i="1"/>
  <c r="DD6" i="1"/>
  <c r="DE6" i="1"/>
  <c r="DF6" i="1"/>
  <c r="DD7" i="1"/>
  <c r="DE7" i="1"/>
  <c r="DF7" i="1"/>
  <c r="DD8" i="1"/>
  <c r="DE8" i="1"/>
  <c r="DF8" i="1"/>
  <c r="DD9" i="1"/>
  <c r="DE9" i="1"/>
  <c r="DF9" i="1"/>
  <c r="DD10" i="1"/>
  <c r="DE10" i="1"/>
  <c r="DF10" i="1"/>
  <c r="DD11" i="1"/>
  <c r="DE11" i="1"/>
  <c r="DF11" i="1"/>
  <c r="DD12" i="1"/>
  <c r="DE12" i="1"/>
  <c r="DF12" i="1"/>
  <c r="DD13" i="1"/>
  <c r="DE13" i="1"/>
  <c r="DF13" i="1"/>
  <c r="DD14" i="1"/>
  <c r="DE14" i="1"/>
  <c r="DF14" i="1"/>
  <c r="DD15" i="1"/>
  <c r="DE15" i="1"/>
  <c r="DF15" i="1"/>
  <c r="DD16" i="1"/>
  <c r="DE16" i="1"/>
  <c r="DF16" i="1"/>
  <c r="DD17" i="1"/>
  <c r="DE17" i="1"/>
  <c r="DF17" i="1"/>
  <c r="DD18" i="1"/>
  <c r="DE18" i="1"/>
  <c r="DF18" i="1"/>
  <c r="DD19" i="1"/>
  <c r="DE19" i="1"/>
  <c r="DF19" i="1"/>
  <c r="DD20" i="1"/>
  <c r="DE20" i="1"/>
  <c r="DF20" i="1"/>
  <c r="DD21" i="1"/>
  <c r="DE21" i="1"/>
  <c r="DF21" i="1"/>
  <c r="DD22" i="1"/>
  <c r="DE22" i="1"/>
  <c r="DF22" i="1"/>
  <c r="DD23" i="1"/>
  <c r="DE23" i="1"/>
  <c r="DF23" i="1"/>
  <c r="DD24" i="1"/>
  <c r="DE24" i="1"/>
  <c r="DF24" i="1"/>
  <c r="DD25" i="1"/>
  <c r="DE25" i="1"/>
  <c r="DF25" i="1"/>
  <c r="DD26" i="1"/>
  <c r="DE26" i="1"/>
  <c r="DF26" i="1"/>
  <c r="DD27" i="1"/>
  <c r="DE27" i="1"/>
  <c r="DF27" i="1"/>
  <c r="DD28" i="1"/>
  <c r="DE28" i="1"/>
  <c r="DF28" i="1"/>
  <c r="DD29" i="1"/>
  <c r="DE29" i="1"/>
  <c r="DF29" i="1"/>
  <c r="DD30" i="1"/>
  <c r="DE30" i="1"/>
  <c r="DF30" i="1"/>
  <c r="DD31" i="1"/>
  <c r="DE31" i="1"/>
  <c r="DF31" i="1"/>
  <c r="DD32" i="1"/>
  <c r="DE32" i="1"/>
  <c r="DF32" i="1"/>
  <c r="DD33" i="1"/>
  <c r="DE33" i="1"/>
  <c r="DF33" i="1"/>
  <c r="DD34" i="1"/>
  <c r="DE34" i="1"/>
  <c r="DF34" i="1"/>
  <c r="DD35" i="1"/>
  <c r="DE35" i="1"/>
  <c r="DF35" i="1"/>
  <c r="DD36" i="1"/>
  <c r="DE36" i="1"/>
  <c r="DF36" i="1"/>
  <c r="DD37" i="1"/>
  <c r="DE37" i="1"/>
  <c r="DF37" i="1"/>
  <c r="DD38" i="1"/>
  <c r="DE38" i="1"/>
  <c r="DF38" i="1"/>
  <c r="DD39" i="1"/>
  <c r="DE39" i="1"/>
  <c r="DF39" i="1"/>
  <c r="DD40" i="1"/>
  <c r="DE40" i="1"/>
  <c r="DF40" i="1"/>
  <c r="DD41" i="1"/>
  <c r="DE41" i="1"/>
  <c r="DF41" i="1"/>
  <c r="DD42" i="1"/>
  <c r="DE42" i="1"/>
  <c r="DF42" i="1"/>
  <c r="DD43" i="1"/>
  <c r="DE43" i="1"/>
  <c r="DF43" i="1"/>
  <c r="DD44" i="1"/>
  <c r="DE44" i="1"/>
  <c r="DF44" i="1"/>
  <c r="DD45" i="1"/>
  <c r="DE45" i="1"/>
  <c r="DF45" i="1"/>
  <c r="DD46" i="1"/>
  <c r="DE46" i="1"/>
  <c r="DF46" i="1"/>
  <c r="DD47" i="1"/>
  <c r="DE47" i="1"/>
  <c r="DF47" i="1"/>
  <c r="DD48" i="1"/>
  <c r="DE48" i="1"/>
  <c r="DF48" i="1"/>
  <c r="DD49" i="1"/>
  <c r="DE49" i="1"/>
  <c r="DF49" i="1"/>
  <c r="DD50" i="1"/>
  <c r="DE50" i="1"/>
  <c r="DF50" i="1"/>
  <c r="DD51" i="1"/>
  <c r="DE51" i="1"/>
  <c r="DF51" i="1"/>
  <c r="DD52" i="1"/>
  <c r="DE52" i="1"/>
  <c r="DF52" i="1"/>
  <c r="DD53" i="1"/>
  <c r="DE53" i="1"/>
  <c r="DF53" i="1"/>
  <c r="DD54" i="1"/>
  <c r="DE54" i="1"/>
  <c r="DF54" i="1"/>
  <c r="DD55" i="1"/>
  <c r="DE55" i="1"/>
  <c r="DF55" i="1"/>
  <c r="DD56" i="1"/>
  <c r="DE56" i="1"/>
  <c r="DF56" i="1"/>
  <c r="DD57" i="1"/>
  <c r="DE57" i="1"/>
  <c r="DF57" i="1"/>
  <c r="DD58" i="1"/>
  <c r="DE58" i="1"/>
  <c r="DF58" i="1"/>
  <c r="DD59" i="1"/>
  <c r="DE59" i="1"/>
  <c r="DF59" i="1"/>
  <c r="DD60" i="1"/>
  <c r="DE60" i="1"/>
  <c r="DF60" i="1"/>
  <c r="DD61" i="1"/>
  <c r="DE61" i="1"/>
  <c r="DF61" i="1"/>
  <c r="DD62" i="1"/>
  <c r="DE62" i="1"/>
  <c r="DF62" i="1"/>
  <c r="DD63" i="1"/>
  <c r="DE63" i="1"/>
  <c r="DF63" i="1"/>
  <c r="DD64" i="1"/>
  <c r="DE64" i="1"/>
  <c r="DF64" i="1"/>
  <c r="DD65" i="1"/>
  <c r="DE65" i="1"/>
  <c r="DF65" i="1"/>
  <c r="DD66" i="1"/>
  <c r="DE66" i="1"/>
  <c r="DF66" i="1"/>
  <c r="DD67" i="1"/>
  <c r="DE67" i="1"/>
  <c r="DF67" i="1"/>
  <c r="DD68" i="1"/>
  <c r="DE68" i="1"/>
  <c r="DF68" i="1"/>
  <c r="DD69" i="1"/>
  <c r="DE69" i="1"/>
  <c r="DF69" i="1"/>
  <c r="DD70" i="1"/>
  <c r="DE70" i="1"/>
  <c r="DF70" i="1"/>
  <c r="DD71" i="1"/>
  <c r="DE71" i="1"/>
  <c r="DF71" i="1"/>
  <c r="DD72" i="1"/>
  <c r="DE72" i="1"/>
  <c r="DF72" i="1"/>
  <c r="DD73" i="1"/>
  <c r="DE73" i="1"/>
  <c r="DF73" i="1"/>
  <c r="DD74" i="1"/>
  <c r="DE74" i="1"/>
  <c r="DF74" i="1"/>
  <c r="DD75" i="1"/>
  <c r="DE75" i="1"/>
  <c r="DF75" i="1"/>
  <c r="DD76" i="1"/>
  <c r="DE76" i="1"/>
  <c r="DF76" i="1"/>
  <c r="DD77" i="1"/>
  <c r="DE77" i="1"/>
  <c r="DF77" i="1"/>
  <c r="DD78" i="1"/>
  <c r="DE78" i="1"/>
  <c r="DF78" i="1"/>
  <c r="DD79" i="1"/>
  <c r="DE79" i="1"/>
  <c r="DF79" i="1"/>
  <c r="DD80" i="1"/>
  <c r="DE80" i="1"/>
  <c r="DF80" i="1"/>
  <c r="DD81" i="1"/>
  <c r="DE81" i="1"/>
  <c r="DF81" i="1"/>
  <c r="DD82" i="1"/>
  <c r="DE82" i="1"/>
  <c r="DF82" i="1"/>
  <c r="DD83" i="1"/>
  <c r="DE83" i="1"/>
  <c r="DF83" i="1"/>
  <c r="DD84" i="1"/>
  <c r="DE84" i="1"/>
  <c r="DF84" i="1"/>
  <c r="DD85" i="1"/>
  <c r="DE85" i="1"/>
  <c r="DF85" i="1"/>
  <c r="DD86" i="1"/>
  <c r="DE86" i="1"/>
  <c r="DF86" i="1"/>
  <c r="DD87" i="1"/>
  <c r="DE87" i="1"/>
  <c r="DF87" i="1"/>
  <c r="DD88" i="1"/>
  <c r="DE88" i="1"/>
  <c r="DF88" i="1"/>
  <c r="DD89" i="1"/>
  <c r="DE89" i="1"/>
  <c r="DF89" i="1"/>
  <c r="DD90" i="1"/>
  <c r="DE90" i="1"/>
  <c r="DF90" i="1"/>
  <c r="DD91" i="1"/>
  <c r="DE91" i="1"/>
  <c r="DF91" i="1"/>
  <c r="DD92" i="1"/>
  <c r="DE92" i="1"/>
  <c r="DF92" i="1"/>
  <c r="DD93" i="1"/>
  <c r="DE93" i="1"/>
  <c r="DF93" i="1"/>
  <c r="DD94" i="1"/>
  <c r="DE94" i="1"/>
  <c r="DF94" i="1"/>
  <c r="DD95" i="1"/>
  <c r="DE95" i="1"/>
  <c r="DF95" i="1"/>
  <c r="DD96" i="1"/>
  <c r="DE96" i="1"/>
  <c r="DF96" i="1"/>
  <c r="DD97" i="1"/>
  <c r="DE97" i="1"/>
  <c r="DF97" i="1"/>
  <c r="DD98" i="1"/>
  <c r="DE98" i="1"/>
  <c r="DF98" i="1"/>
  <c r="DD99" i="1"/>
  <c r="DE99" i="1"/>
  <c r="DF99" i="1"/>
  <c r="DD100" i="1"/>
  <c r="DE100" i="1"/>
  <c r="DF100" i="1"/>
  <c r="DD101" i="1"/>
  <c r="DE101" i="1"/>
  <c r="DF101" i="1"/>
  <c r="DD102" i="1"/>
  <c r="DE102" i="1"/>
  <c r="DF102" i="1"/>
  <c r="DD103" i="1"/>
  <c r="DE103" i="1"/>
  <c r="DF103" i="1"/>
  <c r="DD104" i="1"/>
  <c r="DE104" i="1"/>
  <c r="DF104" i="1"/>
  <c r="DD105" i="1"/>
  <c r="DE105" i="1"/>
  <c r="DF105" i="1"/>
  <c r="DD106" i="1"/>
  <c r="DE106" i="1"/>
  <c r="DF106" i="1"/>
  <c r="DD107" i="1"/>
  <c r="DE107" i="1"/>
  <c r="DF107" i="1"/>
  <c r="DD108" i="1"/>
  <c r="DE108" i="1"/>
  <c r="DF108" i="1"/>
  <c r="DD109" i="1"/>
  <c r="DE109" i="1"/>
  <c r="DF109" i="1"/>
  <c r="DD110" i="1"/>
  <c r="DE110" i="1"/>
  <c r="DF110" i="1"/>
  <c r="DD111" i="1"/>
  <c r="DE111" i="1"/>
  <c r="DF111" i="1"/>
  <c r="DD112" i="1"/>
  <c r="DE112" i="1"/>
  <c r="DF112" i="1"/>
  <c r="DD113" i="1"/>
  <c r="DE113" i="1"/>
  <c r="DF113" i="1"/>
  <c r="DD114" i="1"/>
  <c r="DE114" i="1"/>
  <c r="DF114" i="1"/>
  <c r="DD115" i="1"/>
  <c r="DE115" i="1"/>
  <c r="DF115" i="1"/>
  <c r="DD116" i="1"/>
  <c r="DE116" i="1"/>
  <c r="DF116" i="1"/>
  <c r="DD117" i="1"/>
  <c r="DE117" i="1"/>
  <c r="DF117" i="1"/>
  <c r="DD118" i="1"/>
  <c r="DE118" i="1"/>
  <c r="DF118" i="1"/>
  <c r="DD119" i="1"/>
  <c r="DE119" i="1"/>
  <c r="DF119" i="1"/>
  <c r="DD120" i="1"/>
  <c r="DE120" i="1"/>
  <c r="DF120" i="1"/>
  <c r="DD121" i="1"/>
  <c r="DE121" i="1"/>
  <c r="DF121" i="1"/>
  <c r="DD122" i="1"/>
  <c r="DE122" i="1"/>
  <c r="DF122" i="1"/>
  <c r="DD123" i="1"/>
  <c r="DE123" i="1"/>
  <c r="DF123" i="1"/>
  <c r="DD124" i="1"/>
  <c r="DE124" i="1"/>
  <c r="DF124" i="1"/>
  <c r="DD125" i="1"/>
  <c r="DE125" i="1"/>
  <c r="DF125" i="1"/>
  <c r="DD126" i="1"/>
  <c r="DE126" i="1"/>
  <c r="DF126" i="1"/>
  <c r="DD127" i="1"/>
  <c r="DE127" i="1"/>
  <c r="DF127" i="1"/>
  <c r="DD128" i="1"/>
  <c r="DE128" i="1"/>
  <c r="DF128" i="1"/>
  <c r="DD129" i="1"/>
  <c r="DE129" i="1"/>
  <c r="DF129" i="1"/>
  <c r="DD130" i="1"/>
  <c r="DE130" i="1"/>
  <c r="DF130" i="1"/>
  <c r="DD131" i="1"/>
  <c r="DE131" i="1"/>
  <c r="DF131" i="1"/>
  <c r="DD132" i="1"/>
  <c r="DE132" i="1"/>
  <c r="DF132" i="1"/>
  <c r="DD133" i="1"/>
  <c r="DE133" i="1"/>
  <c r="DF133" i="1"/>
  <c r="DD134" i="1"/>
  <c r="DE134" i="1"/>
  <c r="DF134" i="1"/>
  <c r="DD135" i="1"/>
  <c r="DE135" i="1"/>
  <c r="DF135" i="1"/>
  <c r="DD136" i="1"/>
  <c r="DE136" i="1"/>
  <c r="DF136" i="1"/>
  <c r="DD137" i="1"/>
  <c r="DE137" i="1"/>
  <c r="DF137" i="1"/>
  <c r="DD138" i="1"/>
  <c r="DE138" i="1"/>
  <c r="DF138" i="1"/>
  <c r="DD139" i="1"/>
  <c r="DE139" i="1"/>
  <c r="DF139" i="1"/>
  <c r="DD140" i="1"/>
  <c r="DE140" i="1"/>
  <c r="DF140" i="1"/>
  <c r="DD141" i="1"/>
  <c r="DE141" i="1"/>
  <c r="DF141" i="1"/>
  <c r="DD142" i="1"/>
  <c r="DE142" i="1"/>
  <c r="DF142" i="1"/>
  <c r="DD143" i="1"/>
  <c r="DE143" i="1"/>
  <c r="DF143" i="1"/>
  <c r="DD144" i="1"/>
  <c r="DE144" i="1"/>
  <c r="DF144" i="1"/>
  <c r="DD145" i="1"/>
  <c r="DE145" i="1"/>
  <c r="DF145" i="1"/>
  <c r="DD146" i="1"/>
  <c r="DE146" i="1"/>
  <c r="DF146" i="1"/>
  <c r="DD147" i="1"/>
  <c r="DE147" i="1"/>
  <c r="DF147" i="1"/>
  <c r="DD148" i="1"/>
  <c r="DE148" i="1"/>
  <c r="DF148" i="1"/>
  <c r="DD149" i="1"/>
  <c r="DE149" i="1"/>
  <c r="DF149" i="1"/>
  <c r="DD150" i="1"/>
  <c r="DE150" i="1"/>
  <c r="DF150" i="1"/>
  <c r="DD151" i="1"/>
  <c r="DE151" i="1"/>
  <c r="DF151" i="1"/>
  <c r="DD152" i="1"/>
  <c r="DE152" i="1"/>
  <c r="DF152" i="1"/>
  <c r="DD153" i="1"/>
  <c r="DE153" i="1"/>
  <c r="DF153" i="1"/>
  <c r="DD154" i="1"/>
  <c r="DE154" i="1"/>
  <c r="DF154" i="1"/>
  <c r="DD155" i="1"/>
  <c r="DE155" i="1"/>
  <c r="DF155" i="1"/>
  <c r="DD156" i="1"/>
  <c r="DE156" i="1"/>
  <c r="DF156" i="1"/>
  <c r="DD157" i="1"/>
  <c r="DE157" i="1"/>
  <c r="DF157" i="1"/>
  <c r="DD158" i="1"/>
  <c r="DE158" i="1"/>
  <c r="DF158" i="1"/>
  <c r="DD159" i="1"/>
  <c r="DE159" i="1"/>
  <c r="DF159" i="1"/>
  <c r="DD160" i="1"/>
  <c r="DE160" i="1"/>
  <c r="DF160" i="1"/>
  <c r="DD161" i="1"/>
  <c r="DE161" i="1"/>
  <c r="DF161" i="1"/>
  <c r="DD162" i="1"/>
  <c r="DE162" i="1"/>
  <c r="DF162" i="1"/>
  <c r="DD163" i="1"/>
  <c r="DE163" i="1"/>
  <c r="DF163" i="1"/>
  <c r="DD164" i="1"/>
  <c r="DE164" i="1"/>
  <c r="DF164" i="1"/>
  <c r="DD165" i="1"/>
  <c r="DE165" i="1"/>
  <c r="DF165" i="1"/>
  <c r="DD166" i="1"/>
  <c r="DE166" i="1"/>
  <c r="DF166" i="1"/>
  <c r="DD167" i="1"/>
  <c r="DE167" i="1"/>
  <c r="DF167" i="1"/>
  <c r="DD168" i="1"/>
  <c r="DE168" i="1"/>
  <c r="DF168" i="1"/>
  <c r="DD169" i="1"/>
  <c r="DE169" i="1"/>
  <c r="DF169" i="1"/>
  <c r="DD170" i="1"/>
  <c r="DE170" i="1"/>
  <c r="DF170" i="1"/>
  <c r="DD171" i="1"/>
  <c r="DE171" i="1"/>
  <c r="DF171" i="1"/>
  <c r="DD172" i="1"/>
  <c r="DE172" i="1"/>
  <c r="DF172" i="1"/>
  <c r="DD173" i="1"/>
  <c r="DE173" i="1"/>
  <c r="DF173" i="1"/>
  <c r="DD174" i="1"/>
  <c r="DE174" i="1"/>
  <c r="DF174" i="1"/>
  <c r="DD175" i="1"/>
  <c r="DE175" i="1"/>
  <c r="DF175" i="1"/>
  <c r="DD176" i="1"/>
  <c r="DE176" i="1"/>
  <c r="DF176" i="1"/>
  <c r="DD177" i="1"/>
  <c r="DE177" i="1"/>
  <c r="DF177" i="1"/>
  <c r="DD178" i="1"/>
  <c r="DE178" i="1"/>
  <c r="DF178" i="1"/>
  <c r="DD179" i="1"/>
  <c r="DE179" i="1"/>
  <c r="DF179" i="1"/>
  <c r="DD180" i="1"/>
  <c r="DE180" i="1"/>
  <c r="DF180" i="1"/>
  <c r="DD181" i="1"/>
  <c r="DE181" i="1"/>
  <c r="DF181" i="1"/>
  <c r="DD182" i="1"/>
  <c r="DE182" i="1"/>
  <c r="DF182" i="1"/>
  <c r="DD183" i="1"/>
  <c r="DE183" i="1"/>
  <c r="DF183" i="1"/>
  <c r="DD184" i="1"/>
  <c r="DE184" i="1"/>
  <c r="DF184" i="1"/>
  <c r="DD185" i="1"/>
  <c r="DE185" i="1"/>
  <c r="DF185" i="1"/>
  <c r="DD186" i="1"/>
  <c r="DE186" i="1"/>
  <c r="DF186" i="1"/>
  <c r="DD187" i="1"/>
  <c r="DE187" i="1"/>
  <c r="DF187" i="1"/>
  <c r="DD188" i="1"/>
  <c r="DE188" i="1"/>
  <c r="DF188" i="1"/>
  <c r="DD189" i="1"/>
  <c r="DE189" i="1"/>
  <c r="DF189" i="1"/>
  <c r="DD190" i="1"/>
  <c r="DE190" i="1"/>
  <c r="DF190" i="1"/>
  <c r="DD191" i="1"/>
  <c r="DE191" i="1"/>
  <c r="DF191" i="1"/>
  <c r="DD192" i="1"/>
  <c r="DE192" i="1"/>
  <c r="DF192" i="1"/>
  <c r="DD193" i="1"/>
  <c r="DE193" i="1"/>
  <c r="DF193" i="1"/>
  <c r="DD194" i="1"/>
  <c r="DE194" i="1"/>
  <c r="DF194" i="1"/>
  <c r="DD195" i="1"/>
  <c r="DE195" i="1"/>
  <c r="DF195" i="1"/>
  <c r="DD196" i="1"/>
  <c r="DE196" i="1"/>
  <c r="DF196" i="1"/>
  <c r="DD197" i="1"/>
  <c r="DE197" i="1"/>
  <c r="DF197" i="1"/>
  <c r="DD198" i="1"/>
  <c r="DE198" i="1"/>
  <c r="DF198" i="1"/>
  <c r="DD199" i="1"/>
  <c r="DE199" i="1"/>
  <c r="DF199" i="1"/>
  <c r="DD200" i="1"/>
  <c r="DE200" i="1"/>
  <c r="DF200" i="1"/>
  <c r="DD201" i="1"/>
  <c r="DE201" i="1"/>
  <c r="DF201" i="1"/>
  <c r="DD202" i="1"/>
  <c r="DE202" i="1"/>
  <c r="DF202" i="1"/>
  <c r="DD203" i="1"/>
  <c r="DE203" i="1"/>
  <c r="DF203" i="1"/>
  <c r="DD204" i="1"/>
  <c r="DE204" i="1"/>
  <c r="DF204" i="1"/>
  <c r="DD205" i="1"/>
  <c r="DE205" i="1"/>
  <c r="DF205" i="1"/>
  <c r="DD206" i="1"/>
  <c r="DE206" i="1"/>
  <c r="DF206" i="1"/>
  <c r="DD207" i="1"/>
  <c r="DE207" i="1"/>
  <c r="DF207" i="1"/>
  <c r="DD208" i="1"/>
  <c r="DE208" i="1"/>
  <c r="DF208" i="1"/>
  <c r="DD209" i="1"/>
  <c r="DE209" i="1"/>
  <c r="DF209" i="1"/>
  <c r="DD210" i="1"/>
  <c r="DE210" i="1"/>
  <c r="DF210" i="1"/>
  <c r="DD211" i="1"/>
  <c r="DE211" i="1"/>
  <c r="DF211" i="1"/>
  <c r="DD212" i="1"/>
  <c r="DE212" i="1"/>
  <c r="DF212" i="1"/>
  <c r="DD213" i="1"/>
  <c r="DE213" i="1"/>
  <c r="DF213" i="1"/>
  <c r="DD214" i="1"/>
  <c r="DE214" i="1"/>
  <c r="DF214" i="1"/>
  <c r="DD215" i="1"/>
  <c r="DE215" i="1"/>
  <c r="DF215" i="1"/>
  <c r="DD216" i="1"/>
  <c r="DE216" i="1"/>
  <c r="DF216" i="1"/>
  <c r="DD217" i="1"/>
  <c r="DE217" i="1"/>
  <c r="DF217" i="1"/>
  <c r="DD218" i="1"/>
  <c r="DE218" i="1"/>
  <c r="DF218" i="1"/>
  <c r="DD219" i="1"/>
  <c r="DE219" i="1"/>
  <c r="DF219" i="1"/>
  <c r="DD220" i="1"/>
  <c r="DE220" i="1"/>
  <c r="DF220" i="1"/>
  <c r="DD221" i="1"/>
  <c r="DE221" i="1"/>
  <c r="DF221" i="1"/>
  <c r="DD222" i="1"/>
  <c r="DE222" i="1"/>
  <c r="DF222" i="1"/>
  <c r="DD223" i="1"/>
  <c r="DE223" i="1"/>
  <c r="DF223" i="1"/>
  <c r="DD224" i="1"/>
  <c r="DE224" i="1"/>
  <c r="DF224" i="1"/>
  <c r="DD225" i="1"/>
  <c r="DE225" i="1"/>
  <c r="DF225" i="1"/>
  <c r="DD226" i="1"/>
  <c r="DE226" i="1"/>
  <c r="DF226" i="1"/>
  <c r="DD227" i="1"/>
  <c r="DE227" i="1"/>
  <c r="DF227" i="1"/>
  <c r="DD228" i="1"/>
  <c r="DE228" i="1"/>
  <c r="DF228" i="1"/>
  <c r="DD229" i="1"/>
  <c r="DE229" i="1"/>
  <c r="DF229" i="1"/>
  <c r="DD230" i="1"/>
  <c r="DE230" i="1"/>
  <c r="DF230" i="1"/>
  <c r="DD231" i="1"/>
  <c r="DE231" i="1"/>
  <c r="DF231" i="1"/>
  <c r="DD232" i="1"/>
  <c r="DE232" i="1"/>
  <c r="DF232" i="1"/>
  <c r="DD233" i="1"/>
  <c r="DE233" i="1"/>
  <c r="DF233" i="1"/>
  <c r="DD234" i="1"/>
  <c r="DE234" i="1"/>
  <c r="DF234" i="1"/>
  <c r="DD235" i="1"/>
  <c r="DE235" i="1"/>
  <c r="DF235" i="1"/>
  <c r="DD236" i="1"/>
  <c r="DE236" i="1"/>
  <c r="DF236" i="1"/>
  <c r="DD237" i="1"/>
  <c r="DE237" i="1"/>
  <c r="DF237" i="1"/>
  <c r="DD238" i="1"/>
  <c r="DE238" i="1"/>
  <c r="DF238" i="1"/>
  <c r="DD239" i="1"/>
  <c r="DE239" i="1"/>
  <c r="DF239" i="1"/>
  <c r="DD240" i="1"/>
  <c r="DE240" i="1"/>
  <c r="DF240" i="1"/>
  <c r="DD241" i="1"/>
  <c r="DE241" i="1"/>
  <c r="DF241" i="1"/>
  <c r="DD242" i="1"/>
  <c r="DE242" i="1"/>
  <c r="DF242" i="1"/>
  <c r="DD243" i="1"/>
  <c r="DE243" i="1"/>
  <c r="DF243" i="1"/>
  <c r="DD244" i="1"/>
  <c r="DE244" i="1"/>
  <c r="DF244" i="1"/>
  <c r="DD245" i="1"/>
  <c r="DE245" i="1"/>
  <c r="DF245" i="1"/>
  <c r="DD246" i="1"/>
  <c r="DE246" i="1"/>
  <c r="DF246" i="1"/>
  <c r="DD247" i="1"/>
  <c r="DE247" i="1"/>
  <c r="DF247" i="1"/>
  <c r="DD248" i="1"/>
  <c r="DE248" i="1"/>
  <c r="DF248" i="1"/>
  <c r="DD249" i="1"/>
  <c r="DE249" i="1"/>
  <c r="DF249" i="1"/>
  <c r="DD250" i="1"/>
  <c r="DE250" i="1"/>
  <c r="DF250" i="1"/>
  <c r="DD251" i="1"/>
  <c r="DE251" i="1"/>
  <c r="DF251" i="1"/>
  <c r="DD252" i="1"/>
  <c r="DE252" i="1"/>
  <c r="DF252" i="1"/>
  <c r="DD253" i="1"/>
  <c r="DE253" i="1"/>
  <c r="DF253" i="1"/>
  <c r="DD254" i="1"/>
  <c r="DE254" i="1"/>
  <c r="DF254" i="1"/>
  <c r="DD255" i="1"/>
  <c r="DE255" i="1"/>
  <c r="DF255" i="1"/>
  <c r="DD256" i="1"/>
  <c r="DE256" i="1"/>
  <c r="DF256" i="1"/>
  <c r="DD257" i="1"/>
  <c r="DE257" i="1"/>
  <c r="DF257" i="1"/>
  <c r="DD258" i="1"/>
  <c r="DE258" i="1"/>
  <c r="DF258" i="1"/>
  <c r="DD259" i="1"/>
  <c r="DE259" i="1"/>
  <c r="DF259" i="1"/>
  <c r="DD260" i="1"/>
  <c r="DE260" i="1"/>
  <c r="DF260" i="1"/>
  <c r="DD261" i="1"/>
  <c r="DE261" i="1"/>
  <c r="DF261" i="1"/>
  <c r="DD262" i="1"/>
  <c r="DE262" i="1"/>
  <c r="DF262" i="1"/>
  <c r="DD263" i="1"/>
  <c r="DE263" i="1"/>
  <c r="DF263" i="1"/>
  <c r="DD264" i="1"/>
  <c r="DE264" i="1"/>
  <c r="DF264" i="1"/>
  <c r="DD265" i="1"/>
  <c r="DE265" i="1"/>
  <c r="DF265" i="1"/>
  <c r="DD266" i="1"/>
  <c r="DE266" i="1"/>
  <c r="DF266" i="1"/>
  <c r="DD267" i="1"/>
  <c r="DE267" i="1"/>
  <c r="DF267" i="1"/>
  <c r="DD268" i="1"/>
  <c r="DE268" i="1"/>
  <c r="DF268" i="1"/>
  <c r="DD269" i="1"/>
  <c r="DE269" i="1"/>
  <c r="DF269" i="1"/>
  <c r="DD270" i="1"/>
  <c r="DE270" i="1"/>
  <c r="DF270" i="1"/>
  <c r="DD271" i="1"/>
  <c r="DE271" i="1"/>
  <c r="DF271" i="1"/>
  <c r="DD272" i="1"/>
  <c r="DE272" i="1"/>
  <c r="DF272" i="1"/>
  <c r="DD273" i="1"/>
  <c r="DE273" i="1"/>
  <c r="DF273" i="1"/>
  <c r="DD274" i="1"/>
  <c r="DE274" i="1"/>
  <c r="DF274" i="1"/>
  <c r="DD275" i="1"/>
  <c r="DE275" i="1"/>
  <c r="DF275" i="1"/>
  <c r="DD276" i="1"/>
  <c r="DE276" i="1"/>
  <c r="DF276" i="1"/>
  <c r="DD277" i="1"/>
  <c r="DE277" i="1"/>
  <c r="DF277" i="1"/>
  <c r="DD278" i="1"/>
  <c r="DE278" i="1"/>
  <c r="DF278" i="1"/>
  <c r="DD279" i="1"/>
  <c r="DE279" i="1"/>
  <c r="DF279" i="1"/>
  <c r="DD280" i="1"/>
  <c r="DE280" i="1"/>
  <c r="DF280" i="1"/>
  <c r="DD281" i="1"/>
  <c r="DE281" i="1"/>
  <c r="DF281" i="1"/>
  <c r="DD282" i="1"/>
  <c r="DE282" i="1"/>
  <c r="DF282" i="1"/>
  <c r="DD283" i="1"/>
  <c r="DE283" i="1"/>
  <c r="DF283" i="1"/>
  <c r="DD284" i="1"/>
  <c r="DE284" i="1"/>
  <c r="DF284" i="1"/>
  <c r="DD285" i="1"/>
  <c r="DE285" i="1"/>
  <c r="DF285" i="1"/>
  <c r="DD286" i="1"/>
  <c r="DE286" i="1"/>
  <c r="DF286" i="1"/>
  <c r="DD287" i="1"/>
  <c r="DE287" i="1"/>
  <c r="DF287" i="1"/>
  <c r="DD288" i="1"/>
  <c r="DE288" i="1"/>
  <c r="DF288" i="1"/>
  <c r="DD289" i="1"/>
  <c r="DE289" i="1"/>
  <c r="DF289" i="1"/>
  <c r="DD290" i="1"/>
  <c r="DE290" i="1"/>
  <c r="DF290" i="1"/>
  <c r="DD291" i="1"/>
  <c r="DE291" i="1"/>
  <c r="DF291" i="1"/>
  <c r="DD292" i="1"/>
  <c r="DE292" i="1"/>
  <c r="DF292" i="1"/>
  <c r="DD293" i="1"/>
  <c r="DE293" i="1"/>
  <c r="DF293" i="1"/>
  <c r="DD294" i="1"/>
  <c r="DE294" i="1"/>
  <c r="DF294" i="1"/>
  <c r="DD295" i="1"/>
  <c r="DE295" i="1"/>
  <c r="DF295" i="1"/>
  <c r="DD296" i="1"/>
  <c r="DE296" i="1"/>
  <c r="DF296" i="1"/>
  <c r="DD297" i="1"/>
  <c r="DE297" i="1"/>
  <c r="DF297" i="1"/>
  <c r="DD298" i="1"/>
  <c r="DE298" i="1"/>
  <c r="DF298" i="1"/>
  <c r="DD299" i="1"/>
  <c r="DE299" i="1"/>
  <c r="DF299" i="1"/>
  <c r="DD300" i="1"/>
  <c r="DE300" i="1"/>
  <c r="DF300" i="1"/>
  <c r="DD301" i="1"/>
  <c r="DE301" i="1"/>
  <c r="DF301" i="1"/>
  <c r="DD302" i="1"/>
  <c r="DE302" i="1"/>
  <c r="DF302" i="1"/>
  <c r="DD303" i="1"/>
  <c r="DE303" i="1"/>
  <c r="DF303" i="1"/>
  <c r="DD304" i="1"/>
  <c r="DE304" i="1"/>
  <c r="DF304" i="1"/>
  <c r="DD305" i="1"/>
  <c r="DE305" i="1"/>
  <c r="DF305" i="1"/>
  <c r="DD306" i="1"/>
  <c r="DE306" i="1"/>
  <c r="DF306" i="1"/>
  <c r="DD307" i="1"/>
  <c r="DE307" i="1"/>
  <c r="DF307" i="1"/>
  <c r="DD308" i="1"/>
  <c r="DE308" i="1"/>
  <c r="DF308" i="1"/>
  <c r="DD309" i="1"/>
  <c r="DE309" i="1"/>
  <c r="DF309" i="1"/>
  <c r="DD310" i="1"/>
  <c r="DE310" i="1"/>
  <c r="DF310" i="1"/>
  <c r="DD311" i="1"/>
  <c r="DE311" i="1"/>
  <c r="DF311" i="1"/>
  <c r="DD312" i="1"/>
  <c r="DE312" i="1"/>
  <c r="DF312" i="1"/>
  <c r="DD313" i="1"/>
  <c r="DE313" i="1"/>
  <c r="DF313" i="1"/>
  <c r="DD314" i="1"/>
  <c r="DE314" i="1"/>
  <c r="DF314" i="1"/>
  <c r="DD315" i="1"/>
  <c r="DE315" i="1"/>
  <c r="DF315" i="1"/>
  <c r="DD316" i="1"/>
  <c r="DE316" i="1"/>
  <c r="DF316" i="1"/>
  <c r="DD317" i="1"/>
  <c r="DE317" i="1"/>
  <c r="DF317" i="1"/>
  <c r="DD318" i="1"/>
  <c r="DE318" i="1"/>
  <c r="DF318" i="1"/>
  <c r="DD319" i="1"/>
  <c r="DE319" i="1"/>
  <c r="DF319" i="1"/>
  <c r="DD320" i="1"/>
  <c r="DE320" i="1"/>
  <c r="DF320" i="1"/>
  <c r="DD321" i="1"/>
  <c r="DE321" i="1"/>
  <c r="DF321" i="1"/>
  <c r="DD322" i="1"/>
  <c r="DE322" i="1"/>
  <c r="DF322" i="1"/>
  <c r="DD323" i="1"/>
  <c r="DE323" i="1"/>
  <c r="DF323" i="1"/>
  <c r="DD324" i="1"/>
  <c r="DE324" i="1"/>
  <c r="DF324" i="1"/>
  <c r="DD325" i="1"/>
  <c r="DE325" i="1"/>
  <c r="DF325" i="1"/>
  <c r="DD326" i="1"/>
  <c r="DE326" i="1"/>
  <c r="DF326" i="1"/>
  <c r="DD327" i="1"/>
  <c r="DE327" i="1"/>
  <c r="DF327" i="1"/>
  <c r="DD328" i="1"/>
  <c r="DE328" i="1"/>
  <c r="DF328" i="1"/>
  <c r="DD329" i="1"/>
  <c r="DE329" i="1"/>
  <c r="DF329" i="1"/>
  <c r="DD330" i="1"/>
  <c r="DE330" i="1"/>
  <c r="DF330" i="1"/>
  <c r="DD331" i="1"/>
  <c r="DE331" i="1"/>
  <c r="DF331" i="1"/>
  <c r="DD332" i="1"/>
  <c r="DE332" i="1"/>
  <c r="DF332" i="1"/>
  <c r="DD333" i="1"/>
  <c r="DE333" i="1"/>
  <c r="DF333" i="1"/>
  <c r="DD334" i="1"/>
  <c r="DE334" i="1"/>
  <c r="DF334" i="1"/>
  <c r="DD335" i="1"/>
  <c r="DE335" i="1"/>
  <c r="DF335" i="1"/>
  <c r="DD336" i="1"/>
  <c r="DE336" i="1"/>
  <c r="DF336" i="1"/>
  <c r="DD337" i="1"/>
  <c r="DE337" i="1"/>
  <c r="DF337" i="1"/>
  <c r="DD338" i="1"/>
  <c r="DE338" i="1"/>
  <c r="DF338" i="1"/>
  <c r="DD339" i="1"/>
  <c r="DE339" i="1"/>
  <c r="DF339" i="1"/>
  <c r="DD340" i="1"/>
  <c r="DE340" i="1"/>
  <c r="DF340" i="1"/>
  <c r="DD341" i="1"/>
  <c r="DE341" i="1"/>
  <c r="DF341" i="1"/>
  <c r="DD342" i="1"/>
  <c r="DE342" i="1"/>
  <c r="DF342" i="1"/>
  <c r="DD343" i="1"/>
  <c r="DE343" i="1"/>
  <c r="DF343" i="1"/>
  <c r="DD344" i="1"/>
  <c r="DE344" i="1"/>
  <c r="DF344" i="1"/>
  <c r="DD345" i="1"/>
  <c r="DE345" i="1"/>
  <c r="DF345" i="1"/>
  <c r="DD346" i="1"/>
  <c r="DE346" i="1"/>
  <c r="DF346" i="1"/>
  <c r="DD347" i="1"/>
  <c r="DE347" i="1"/>
  <c r="DF347" i="1"/>
  <c r="DD348" i="1"/>
  <c r="DE348" i="1"/>
  <c r="DF348" i="1"/>
  <c r="DD349" i="1"/>
  <c r="DE349" i="1"/>
  <c r="DF349" i="1"/>
  <c r="DD350" i="1"/>
  <c r="DE350" i="1"/>
  <c r="DF350" i="1"/>
  <c r="DD351" i="1"/>
  <c r="DE351" i="1"/>
  <c r="DF351" i="1"/>
  <c r="DD352" i="1"/>
  <c r="DE352" i="1"/>
  <c r="DF352" i="1"/>
  <c r="DD353" i="1"/>
  <c r="DE353" i="1"/>
  <c r="DF353" i="1"/>
  <c r="DD354" i="1"/>
  <c r="DE354" i="1"/>
  <c r="DF354" i="1"/>
  <c r="DD355" i="1"/>
  <c r="DE355" i="1"/>
  <c r="DF355" i="1"/>
  <c r="DD356" i="1"/>
  <c r="DE356" i="1"/>
  <c r="DF356" i="1"/>
  <c r="DD357" i="1"/>
  <c r="DE357" i="1"/>
  <c r="DF357" i="1"/>
  <c r="DD358" i="1"/>
  <c r="DE358" i="1"/>
  <c r="DF358" i="1"/>
  <c r="DD359" i="1"/>
  <c r="DE359" i="1"/>
  <c r="DF359" i="1"/>
  <c r="DD360" i="1"/>
  <c r="DE360" i="1"/>
  <c r="DF360" i="1"/>
  <c r="DD361" i="1"/>
  <c r="DE361" i="1"/>
  <c r="DF361" i="1"/>
  <c r="DD362" i="1"/>
  <c r="DE362" i="1"/>
  <c r="DF362" i="1"/>
  <c r="DD363" i="1"/>
  <c r="DE363" i="1"/>
  <c r="DF363" i="1"/>
  <c r="DD364" i="1"/>
  <c r="DE364" i="1"/>
  <c r="DF364" i="1"/>
  <c r="DD365" i="1"/>
  <c r="DE365" i="1"/>
  <c r="DF365" i="1"/>
  <c r="DD366" i="1"/>
  <c r="DE366" i="1"/>
  <c r="DF366" i="1"/>
  <c r="DD367" i="1"/>
  <c r="DE367" i="1"/>
  <c r="DF367" i="1"/>
  <c r="DD368" i="1"/>
  <c r="DE368" i="1"/>
  <c r="DF368" i="1"/>
  <c r="DD369" i="1"/>
  <c r="DE369" i="1"/>
  <c r="DF369" i="1"/>
  <c r="DD370" i="1"/>
  <c r="DE370" i="1"/>
  <c r="DF370" i="1"/>
  <c r="DD371" i="1"/>
  <c r="DE371" i="1"/>
  <c r="DF371" i="1"/>
  <c r="DD372" i="1"/>
  <c r="DE372" i="1"/>
  <c r="DF372" i="1"/>
  <c r="DD373" i="1"/>
  <c r="DE373" i="1"/>
  <c r="DF373" i="1"/>
  <c r="DD374" i="1"/>
  <c r="DE374" i="1"/>
  <c r="DF374" i="1"/>
  <c r="DD375" i="1"/>
  <c r="DE375" i="1"/>
  <c r="DF375" i="1"/>
  <c r="DD376" i="1"/>
  <c r="DE376" i="1"/>
  <c r="DF376" i="1"/>
  <c r="DD377" i="1"/>
  <c r="DE377" i="1"/>
  <c r="DF377" i="1"/>
  <c r="DD378" i="1"/>
  <c r="DE378" i="1"/>
  <c r="DF378" i="1"/>
  <c r="DD379" i="1"/>
  <c r="DE379" i="1"/>
  <c r="DF379" i="1"/>
  <c r="DD380" i="1"/>
  <c r="DE380" i="1"/>
  <c r="DF380" i="1"/>
  <c r="DD381" i="1"/>
  <c r="DE381" i="1"/>
  <c r="DF381" i="1"/>
  <c r="DD382" i="1"/>
  <c r="DE382" i="1"/>
  <c r="DF382" i="1"/>
  <c r="DD383" i="1"/>
  <c r="DE383" i="1"/>
  <c r="DF383" i="1"/>
  <c r="DD384" i="1"/>
  <c r="DE384" i="1"/>
  <c r="DF384" i="1"/>
  <c r="DD385" i="1"/>
  <c r="DE385" i="1"/>
  <c r="DF385" i="1"/>
  <c r="DD386" i="1"/>
  <c r="DE386" i="1"/>
  <c r="DF386" i="1"/>
  <c r="DD387" i="1"/>
  <c r="DE387" i="1"/>
  <c r="DF387" i="1"/>
  <c r="DD388" i="1"/>
  <c r="DE388" i="1"/>
  <c r="DF388" i="1"/>
  <c r="DD389" i="1"/>
  <c r="DE389" i="1"/>
  <c r="DF389" i="1"/>
  <c r="DD390" i="1"/>
  <c r="DE390" i="1"/>
  <c r="DF390" i="1"/>
  <c r="DD391" i="1"/>
  <c r="DE391" i="1"/>
  <c r="DF391" i="1"/>
  <c r="DD392" i="1"/>
  <c r="DE392" i="1"/>
  <c r="DF392" i="1"/>
  <c r="DD393" i="1"/>
  <c r="DE393" i="1"/>
  <c r="DF393" i="1"/>
  <c r="DD394" i="1"/>
  <c r="DE394" i="1"/>
  <c r="DF394" i="1"/>
  <c r="DD395" i="1"/>
  <c r="DE395" i="1"/>
  <c r="DF395" i="1"/>
  <c r="DD396" i="1"/>
  <c r="DE396" i="1"/>
  <c r="DF396" i="1"/>
  <c r="DD397" i="1"/>
  <c r="DE397" i="1"/>
  <c r="DF397" i="1"/>
  <c r="DD398" i="1"/>
  <c r="DE398" i="1"/>
  <c r="DF398" i="1"/>
  <c r="DD399" i="1"/>
  <c r="DE399" i="1"/>
  <c r="DF399" i="1"/>
  <c r="DD400" i="1"/>
  <c r="DE400" i="1"/>
  <c r="DF400" i="1"/>
  <c r="DD401" i="1"/>
  <c r="DE401" i="1"/>
  <c r="DF401" i="1"/>
  <c r="DD402" i="1"/>
  <c r="DE402" i="1"/>
  <c r="DF402" i="1"/>
  <c r="DD403" i="1"/>
  <c r="DE403" i="1"/>
  <c r="DF403" i="1"/>
  <c r="DD404" i="1"/>
  <c r="DE404" i="1"/>
  <c r="DF404" i="1"/>
  <c r="DD405" i="1"/>
  <c r="DE405" i="1"/>
  <c r="DF405" i="1"/>
  <c r="DD406" i="1"/>
  <c r="DE406" i="1"/>
  <c r="DF406" i="1"/>
  <c r="DD407" i="1"/>
  <c r="DE407" i="1"/>
  <c r="DF407" i="1"/>
  <c r="DD408" i="1"/>
  <c r="DE408" i="1"/>
  <c r="DF408" i="1"/>
  <c r="DD409" i="1"/>
  <c r="DE409" i="1"/>
  <c r="DF409" i="1"/>
  <c r="DD410" i="1"/>
  <c r="DE410" i="1"/>
  <c r="DF410" i="1"/>
  <c r="DD411" i="1"/>
  <c r="DE411" i="1"/>
  <c r="DF411" i="1"/>
  <c r="DD412" i="1"/>
  <c r="DE412" i="1"/>
  <c r="DF412" i="1"/>
  <c r="DD413" i="1"/>
  <c r="DE413" i="1"/>
  <c r="DF413" i="1"/>
  <c r="DD414" i="1"/>
  <c r="DE414" i="1"/>
  <c r="DF414" i="1"/>
  <c r="DD415" i="1"/>
  <c r="DE415" i="1"/>
  <c r="DF415" i="1"/>
  <c r="DD416" i="1"/>
  <c r="DE416" i="1"/>
  <c r="DF416" i="1"/>
  <c r="DD417" i="1"/>
  <c r="DE417" i="1"/>
  <c r="DF417" i="1"/>
  <c r="DD418" i="1"/>
  <c r="DE418" i="1"/>
  <c r="DF418" i="1"/>
  <c r="DD419" i="1"/>
  <c r="DE419" i="1"/>
  <c r="DF419" i="1"/>
  <c r="DD420" i="1"/>
  <c r="DE420" i="1"/>
  <c r="DF420" i="1"/>
  <c r="DD421" i="1"/>
  <c r="DE421" i="1"/>
  <c r="DF421" i="1"/>
  <c r="DD422" i="1"/>
  <c r="DE422" i="1"/>
  <c r="DF422" i="1"/>
  <c r="DD423" i="1"/>
  <c r="DE423" i="1"/>
  <c r="DF423" i="1"/>
  <c r="DD424" i="1"/>
  <c r="DE424" i="1"/>
  <c r="DF424" i="1"/>
  <c r="DD425" i="1"/>
  <c r="DE425" i="1"/>
  <c r="DF425" i="1"/>
  <c r="DD426" i="1"/>
  <c r="DE426" i="1"/>
  <c r="DF426" i="1"/>
  <c r="DD427" i="1"/>
  <c r="DE427" i="1"/>
  <c r="DF427" i="1"/>
  <c r="DD428" i="1"/>
  <c r="DE428" i="1"/>
  <c r="DF428" i="1"/>
  <c r="DD429" i="1"/>
  <c r="DE429" i="1"/>
  <c r="DF429" i="1"/>
  <c r="DD430" i="1"/>
  <c r="DE430" i="1"/>
  <c r="DF430" i="1"/>
  <c r="DD431" i="1"/>
  <c r="DE431" i="1"/>
  <c r="DF431" i="1"/>
  <c r="DD432" i="1"/>
  <c r="DE432" i="1"/>
  <c r="DF432" i="1"/>
  <c r="DD433" i="1"/>
  <c r="DE433" i="1"/>
  <c r="DF433" i="1"/>
  <c r="DD434" i="1"/>
  <c r="DE434" i="1"/>
  <c r="DF434" i="1"/>
  <c r="DD435" i="1"/>
  <c r="DE435" i="1"/>
  <c r="DF435" i="1"/>
  <c r="DD436" i="1"/>
  <c r="DE436" i="1"/>
  <c r="DF436" i="1"/>
  <c r="DD437" i="1"/>
  <c r="DE437" i="1"/>
  <c r="DF437" i="1"/>
  <c r="DD438" i="1"/>
  <c r="DE438" i="1"/>
  <c r="DF438" i="1"/>
  <c r="DD439" i="1"/>
  <c r="DE439" i="1"/>
  <c r="DF439" i="1"/>
  <c r="DD440" i="1"/>
  <c r="DE440" i="1"/>
  <c r="DF440" i="1"/>
  <c r="DD441" i="1"/>
  <c r="DE441" i="1"/>
  <c r="DF441" i="1"/>
  <c r="DD442" i="1"/>
  <c r="DE442" i="1"/>
  <c r="DF442" i="1"/>
  <c r="DD443" i="1"/>
  <c r="DE443" i="1"/>
  <c r="DF443" i="1"/>
  <c r="DD444" i="1"/>
  <c r="DE444" i="1"/>
  <c r="DF444" i="1"/>
  <c r="DD445" i="1"/>
  <c r="DE445" i="1"/>
  <c r="DF445" i="1"/>
  <c r="DD446" i="1"/>
  <c r="DE446" i="1"/>
  <c r="DF446" i="1"/>
  <c r="DD447" i="1"/>
  <c r="DE447" i="1"/>
  <c r="DF447" i="1"/>
  <c r="DD448" i="1"/>
  <c r="DE448" i="1"/>
  <c r="DF448" i="1"/>
  <c r="DD449" i="1"/>
  <c r="DE449" i="1"/>
  <c r="DF449" i="1"/>
  <c r="DD450" i="1"/>
  <c r="DE450" i="1"/>
  <c r="DF450" i="1"/>
  <c r="DD451" i="1"/>
  <c r="DE451" i="1"/>
  <c r="DF451" i="1"/>
  <c r="DD452" i="1"/>
  <c r="DE452" i="1"/>
  <c r="DF452" i="1"/>
  <c r="DD453" i="1"/>
  <c r="DE453" i="1"/>
  <c r="DF453" i="1"/>
  <c r="DD454" i="1"/>
  <c r="DE454" i="1"/>
  <c r="DF454" i="1"/>
  <c r="DD455" i="1"/>
  <c r="DE455" i="1"/>
  <c r="DF455" i="1"/>
  <c r="DD456" i="1"/>
  <c r="DE456" i="1"/>
  <c r="DF456" i="1"/>
  <c r="DD457" i="1"/>
  <c r="DE457" i="1"/>
  <c r="DF457" i="1"/>
  <c r="DD458" i="1"/>
  <c r="DE458" i="1"/>
  <c r="DF458" i="1"/>
  <c r="DD459" i="1"/>
  <c r="DE459" i="1"/>
  <c r="DF459" i="1"/>
  <c r="DD460" i="1"/>
  <c r="DE460" i="1"/>
  <c r="DF460" i="1"/>
  <c r="DD461" i="1"/>
  <c r="DE461" i="1"/>
  <c r="DF461" i="1"/>
  <c r="DD462" i="1"/>
  <c r="DE462" i="1"/>
  <c r="DF462" i="1"/>
  <c r="DD463" i="1"/>
  <c r="DE463" i="1"/>
  <c r="DF463" i="1"/>
  <c r="DD464" i="1"/>
  <c r="DE464" i="1"/>
  <c r="DF464" i="1"/>
  <c r="DD465" i="1"/>
  <c r="DE465" i="1"/>
  <c r="DF465" i="1"/>
  <c r="DD466" i="1"/>
  <c r="DE466" i="1"/>
  <c r="DF466" i="1"/>
  <c r="DD467" i="1"/>
  <c r="DE467" i="1"/>
  <c r="DF467" i="1"/>
  <c r="DD468" i="1"/>
  <c r="DE468" i="1"/>
  <c r="DF468" i="1"/>
  <c r="DD469" i="1"/>
  <c r="DE469" i="1"/>
  <c r="DF469" i="1"/>
  <c r="DD470" i="1"/>
  <c r="DE470" i="1"/>
  <c r="DF470" i="1"/>
  <c r="DD471" i="1"/>
  <c r="DE471" i="1"/>
  <c r="DF471" i="1"/>
  <c r="DD472" i="1"/>
  <c r="DE472" i="1"/>
  <c r="DF472" i="1"/>
  <c r="DD473" i="1"/>
  <c r="DE473" i="1"/>
  <c r="DF473" i="1"/>
  <c r="DD474" i="1"/>
  <c r="DE474" i="1"/>
  <c r="DF474" i="1"/>
  <c r="DD475" i="1"/>
  <c r="DE475" i="1"/>
  <c r="DF475" i="1"/>
  <c r="DD476" i="1"/>
  <c r="DE476" i="1"/>
  <c r="DF476" i="1"/>
  <c r="DD477" i="1"/>
  <c r="DE477" i="1"/>
  <c r="DF477" i="1"/>
  <c r="DD478" i="1"/>
  <c r="DE478" i="1"/>
  <c r="DF478" i="1"/>
  <c r="DD479" i="1"/>
  <c r="DE479" i="1"/>
  <c r="DF479" i="1"/>
  <c r="DD480" i="1"/>
  <c r="DE480" i="1"/>
  <c r="DF480" i="1"/>
  <c r="DD481" i="1"/>
  <c r="DE481" i="1"/>
  <c r="DF481" i="1"/>
  <c r="DD482" i="1"/>
  <c r="DE482" i="1"/>
  <c r="DF482" i="1"/>
  <c r="DD483" i="1"/>
  <c r="DE483" i="1"/>
  <c r="DF483" i="1"/>
  <c r="DD484" i="1"/>
  <c r="DE484" i="1"/>
  <c r="DF484" i="1"/>
  <c r="DD485" i="1"/>
  <c r="DE485" i="1"/>
  <c r="DF485" i="1"/>
  <c r="DD486" i="1"/>
  <c r="DE486" i="1"/>
  <c r="DF486" i="1"/>
  <c r="DD487" i="1"/>
  <c r="DE487" i="1"/>
  <c r="DF487" i="1"/>
  <c r="DD488" i="1"/>
  <c r="DE488" i="1"/>
  <c r="DF488" i="1"/>
  <c r="DD489" i="1"/>
  <c r="DE489" i="1"/>
  <c r="DF489" i="1"/>
  <c r="DD490" i="1"/>
  <c r="DE490" i="1"/>
  <c r="DF490" i="1"/>
  <c r="DD491" i="1"/>
  <c r="DE491" i="1"/>
  <c r="DF491" i="1"/>
  <c r="DD492" i="1"/>
  <c r="DE492" i="1"/>
  <c r="DF492" i="1"/>
  <c r="DD493" i="1"/>
  <c r="DE493" i="1"/>
  <c r="DF493" i="1"/>
  <c r="DD494" i="1"/>
  <c r="DE494" i="1"/>
  <c r="DF494" i="1"/>
  <c r="DD495" i="1"/>
  <c r="DE495" i="1"/>
  <c r="DF495" i="1"/>
  <c r="DD496" i="1"/>
  <c r="DE496" i="1"/>
  <c r="DF496" i="1"/>
  <c r="DD497" i="1"/>
  <c r="DE497" i="1"/>
  <c r="DF497" i="1"/>
  <c r="DD498" i="1"/>
  <c r="DE498" i="1"/>
  <c r="DF498" i="1"/>
  <c r="DD499" i="1"/>
  <c r="DE499" i="1"/>
  <c r="DF499" i="1"/>
  <c r="DD500" i="1"/>
  <c r="DE500" i="1"/>
  <c r="DF500" i="1"/>
  <c r="DD501" i="1"/>
  <c r="DE501" i="1"/>
  <c r="DF501" i="1"/>
  <c r="DD502" i="1"/>
  <c r="DE502" i="1"/>
  <c r="DF502" i="1"/>
  <c r="DD503" i="1"/>
  <c r="DE503" i="1"/>
  <c r="DF503" i="1"/>
  <c r="DD504" i="1"/>
  <c r="DE504" i="1"/>
  <c r="DF504" i="1"/>
  <c r="DD505" i="1"/>
  <c r="DE505" i="1"/>
  <c r="DF505" i="1"/>
  <c r="DD506" i="1"/>
  <c r="DE506" i="1"/>
  <c r="DF506" i="1"/>
  <c r="DD507" i="1"/>
  <c r="DE507" i="1"/>
  <c r="DF507" i="1"/>
  <c r="DD508" i="1"/>
  <c r="DE508" i="1"/>
  <c r="DF508" i="1"/>
  <c r="DD509" i="1"/>
  <c r="DE509" i="1"/>
  <c r="DF509" i="1"/>
  <c r="DD510" i="1"/>
  <c r="DE510" i="1"/>
  <c r="DF510" i="1"/>
  <c r="DD511" i="1"/>
  <c r="DE511" i="1"/>
  <c r="DF511" i="1"/>
  <c r="DD512" i="1"/>
  <c r="DE512" i="1"/>
  <c r="DF512" i="1"/>
  <c r="DD513" i="1"/>
  <c r="DE513" i="1"/>
  <c r="DF513" i="1"/>
  <c r="DD514" i="1"/>
  <c r="DE514" i="1"/>
  <c r="DF514" i="1"/>
  <c r="DD515" i="1"/>
  <c r="DE515" i="1"/>
  <c r="DF515" i="1"/>
  <c r="DD516" i="1"/>
  <c r="DE516" i="1"/>
  <c r="DF516" i="1"/>
  <c r="DD517" i="1"/>
  <c r="DE517" i="1"/>
  <c r="DF517" i="1"/>
  <c r="DD518" i="1"/>
  <c r="DE518" i="1"/>
  <c r="DF518" i="1"/>
  <c r="DD519" i="1"/>
  <c r="DE519" i="1"/>
  <c r="DF519" i="1"/>
  <c r="DD520" i="1"/>
  <c r="DE520" i="1"/>
  <c r="DF520" i="1"/>
  <c r="DD521" i="1"/>
  <c r="DE521" i="1"/>
  <c r="DF521" i="1"/>
  <c r="DD522" i="1"/>
  <c r="DE522" i="1"/>
  <c r="DF522" i="1"/>
  <c r="DD523" i="1"/>
  <c r="DE523" i="1"/>
  <c r="DF523" i="1"/>
  <c r="DD524" i="1"/>
  <c r="DE524" i="1"/>
  <c r="DF524" i="1"/>
  <c r="DD525" i="1"/>
  <c r="DE525" i="1"/>
  <c r="DF525" i="1"/>
  <c r="DD526" i="1"/>
  <c r="DE526" i="1"/>
  <c r="DF526" i="1"/>
  <c r="DD527" i="1"/>
  <c r="DE527" i="1"/>
  <c r="DF527" i="1"/>
  <c r="DD528" i="1"/>
  <c r="DE528" i="1"/>
  <c r="DF528" i="1"/>
  <c r="DD529" i="1"/>
  <c r="DE529" i="1"/>
  <c r="DF529" i="1"/>
  <c r="DD530" i="1"/>
  <c r="DE530" i="1"/>
  <c r="DF530" i="1"/>
  <c r="DD531" i="1"/>
  <c r="DE531" i="1"/>
  <c r="DF531" i="1"/>
  <c r="DD532" i="1"/>
  <c r="DE532" i="1"/>
  <c r="DF532" i="1"/>
  <c r="DD533" i="1"/>
  <c r="DE533" i="1"/>
  <c r="DF533" i="1"/>
  <c r="DD534" i="1"/>
  <c r="DE534" i="1"/>
  <c r="DF534" i="1"/>
  <c r="DD535" i="1"/>
  <c r="DE535" i="1"/>
  <c r="DF535" i="1"/>
  <c r="DD536" i="1"/>
  <c r="DE536" i="1"/>
  <c r="DF536" i="1"/>
  <c r="DD537" i="1"/>
  <c r="DE537" i="1"/>
  <c r="DF537" i="1"/>
  <c r="DD538" i="1"/>
  <c r="DE538" i="1"/>
  <c r="DF538" i="1"/>
  <c r="DD539" i="1"/>
  <c r="DE539" i="1"/>
  <c r="DF539" i="1"/>
  <c r="DD540" i="1"/>
  <c r="DE540" i="1"/>
  <c r="DF540" i="1"/>
  <c r="DD541" i="1"/>
  <c r="DE541" i="1"/>
  <c r="DF541" i="1"/>
  <c r="DD542" i="1"/>
  <c r="DE542" i="1"/>
  <c r="DF542" i="1"/>
  <c r="DD543" i="1"/>
  <c r="DE543" i="1"/>
  <c r="DF543" i="1"/>
  <c r="DD544" i="1"/>
  <c r="DE544" i="1"/>
  <c r="DF544" i="1"/>
  <c r="DD545" i="1"/>
  <c r="DE545" i="1"/>
  <c r="DF545" i="1"/>
  <c r="DD546" i="1"/>
  <c r="DE546" i="1"/>
  <c r="DF546" i="1"/>
  <c r="DD547" i="1"/>
  <c r="DE547" i="1"/>
  <c r="DF547" i="1"/>
  <c r="DD548" i="1"/>
  <c r="DE548" i="1"/>
  <c r="DF548" i="1"/>
  <c r="DD549" i="1"/>
  <c r="DE549" i="1"/>
  <c r="DF549" i="1"/>
  <c r="DD550" i="1"/>
  <c r="DE550" i="1"/>
  <c r="DF550" i="1"/>
  <c r="DD551" i="1"/>
  <c r="DE551" i="1"/>
  <c r="DF551" i="1"/>
  <c r="DD552" i="1"/>
  <c r="DE552" i="1"/>
  <c r="DF552" i="1"/>
  <c r="DD553" i="1"/>
  <c r="DE553" i="1"/>
  <c r="DF553" i="1"/>
  <c r="DD554" i="1"/>
  <c r="DE554" i="1"/>
  <c r="DF554" i="1"/>
  <c r="DD555" i="1"/>
  <c r="DE555" i="1"/>
  <c r="DF555" i="1"/>
  <c r="DD556" i="1"/>
  <c r="DE556" i="1"/>
  <c r="DF556" i="1"/>
  <c r="DD557" i="1"/>
  <c r="DE557" i="1"/>
  <c r="DF557" i="1"/>
  <c r="DD558" i="1"/>
  <c r="DE558" i="1"/>
  <c r="DF558" i="1"/>
  <c r="DD559" i="1"/>
  <c r="DE559" i="1"/>
  <c r="DF559" i="1"/>
  <c r="DD560" i="1"/>
  <c r="DE560" i="1"/>
  <c r="DF560" i="1"/>
  <c r="DD561" i="1"/>
  <c r="DE561" i="1"/>
  <c r="DF561" i="1"/>
  <c r="DD562" i="1"/>
  <c r="DE562" i="1"/>
  <c r="DF562" i="1"/>
  <c r="DD563" i="1"/>
  <c r="DE563" i="1"/>
  <c r="DF563" i="1"/>
  <c r="DD564" i="1"/>
  <c r="DE564" i="1"/>
  <c r="DF564" i="1"/>
  <c r="DD565" i="1"/>
  <c r="DE565" i="1"/>
  <c r="DF565" i="1"/>
  <c r="DD566" i="1"/>
  <c r="DE566" i="1"/>
  <c r="DF566" i="1"/>
  <c r="DD567" i="1"/>
  <c r="DE567" i="1"/>
  <c r="DF567" i="1"/>
  <c r="DD568" i="1"/>
  <c r="DE568" i="1"/>
  <c r="DF568" i="1"/>
  <c r="DD569" i="1"/>
  <c r="DE569" i="1"/>
  <c r="DF569" i="1"/>
  <c r="DD570" i="1"/>
  <c r="DE570" i="1"/>
  <c r="DF570" i="1"/>
  <c r="DD571" i="1"/>
  <c r="DE571" i="1"/>
  <c r="DF571" i="1"/>
  <c r="DD572" i="1"/>
  <c r="DE572" i="1"/>
  <c r="DF572" i="1"/>
  <c r="DD573" i="1"/>
  <c r="DE573" i="1"/>
  <c r="DF573" i="1"/>
  <c r="DD574" i="1"/>
  <c r="DE574" i="1"/>
  <c r="DF574" i="1"/>
  <c r="DD575" i="1"/>
  <c r="DE575" i="1"/>
  <c r="DF575" i="1"/>
  <c r="DD576" i="1"/>
  <c r="DE576" i="1"/>
  <c r="DF576" i="1"/>
  <c r="DD577" i="1"/>
  <c r="DE577" i="1"/>
  <c r="DF577" i="1"/>
  <c r="DD578" i="1"/>
  <c r="DE578" i="1"/>
  <c r="DF578" i="1"/>
  <c r="DD579" i="1"/>
  <c r="DE579" i="1"/>
  <c r="DF579" i="1"/>
  <c r="DD580" i="1"/>
  <c r="DE580" i="1"/>
  <c r="DF580" i="1"/>
  <c r="DD581" i="1"/>
  <c r="DE581" i="1"/>
  <c r="DF581" i="1"/>
  <c r="DD582" i="1"/>
  <c r="DE582" i="1"/>
  <c r="DF582" i="1"/>
  <c r="DD583" i="1"/>
  <c r="DE583" i="1"/>
  <c r="DF583" i="1"/>
  <c r="DD584" i="1"/>
  <c r="DE584" i="1"/>
  <c r="DF584" i="1"/>
  <c r="DD585" i="1"/>
  <c r="DE585" i="1"/>
  <c r="DF585" i="1"/>
  <c r="DD586" i="1"/>
  <c r="DE586" i="1"/>
  <c r="DF586" i="1"/>
  <c r="DD587" i="1"/>
  <c r="DE587" i="1"/>
  <c r="DF587" i="1"/>
  <c r="DD588" i="1"/>
  <c r="DE588" i="1"/>
  <c r="DF588" i="1"/>
  <c r="DD589" i="1"/>
  <c r="DE589" i="1"/>
  <c r="DF589" i="1"/>
  <c r="DD590" i="1"/>
  <c r="DE590" i="1"/>
  <c r="DF590" i="1"/>
  <c r="DD591" i="1"/>
  <c r="DE591" i="1"/>
  <c r="DF591" i="1"/>
  <c r="DD592" i="1"/>
  <c r="DE592" i="1"/>
  <c r="DF592" i="1"/>
  <c r="DD593" i="1"/>
  <c r="DE593" i="1"/>
  <c r="DF593" i="1"/>
  <c r="DD594" i="1"/>
  <c r="DE594" i="1"/>
  <c r="DF594" i="1"/>
  <c r="DD595" i="1"/>
  <c r="DE595" i="1"/>
  <c r="DF595" i="1"/>
  <c r="DD596" i="1"/>
  <c r="DE596" i="1"/>
  <c r="DF596" i="1"/>
  <c r="DD597" i="1"/>
  <c r="DE597" i="1"/>
  <c r="DF597" i="1"/>
  <c r="DD598" i="1"/>
  <c r="DE598" i="1"/>
  <c r="DF598" i="1"/>
  <c r="DD599" i="1"/>
  <c r="DE599" i="1"/>
  <c r="DF599" i="1"/>
  <c r="DD600" i="1"/>
  <c r="DE600" i="1"/>
  <c r="DF600" i="1"/>
  <c r="DD601" i="1"/>
  <c r="DE601" i="1"/>
  <c r="DF601" i="1"/>
  <c r="DD602" i="1"/>
  <c r="DE602" i="1"/>
  <c r="DF602" i="1"/>
  <c r="DD603" i="1"/>
  <c r="DE603" i="1"/>
  <c r="DF603" i="1"/>
  <c r="DD604" i="1"/>
  <c r="DE604" i="1"/>
  <c r="DF604" i="1"/>
  <c r="DD605" i="1"/>
  <c r="DE605" i="1"/>
  <c r="DF605" i="1"/>
  <c r="DD606" i="1"/>
  <c r="DE606" i="1"/>
  <c r="DF606" i="1"/>
  <c r="DD607" i="1"/>
  <c r="DE607" i="1"/>
  <c r="DF607" i="1"/>
  <c r="DD608" i="1"/>
  <c r="DE608" i="1"/>
  <c r="DF608" i="1"/>
  <c r="DD609" i="1"/>
  <c r="DE609" i="1"/>
  <c r="DF609" i="1"/>
  <c r="DD610" i="1"/>
  <c r="DE610" i="1"/>
  <c r="DF610" i="1"/>
  <c r="DD611" i="1"/>
  <c r="DE611" i="1"/>
  <c r="DF611" i="1"/>
  <c r="DD612" i="1"/>
  <c r="DE612" i="1"/>
  <c r="DF612" i="1"/>
  <c r="DD613" i="1"/>
  <c r="DE613" i="1"/>
  <c r="DF613" i="1"/>
  <c r="DD614" i="1"/>
  <c r="DE614" i="1"/>
  <c r="DF614" i="1"/>
  <c r="DD615" i="1"/>
  <c r="DE615" i="1"/>
  <c r="DF615" i="1"/>
  <c r="DD616" i="1"/>
  <c r="DE616" i="1"/>
  <c r="DF616" i="1"/>
  <c r="DD617" i="1"/>
  <c r="DE617" i="1"/>
  <c r="DF617" i="1"/>
  <c r="DD618" i="1"/>
  <c r="DE618" i="1"/>
  <c r="DF618" i="1"/>
  <c r="DD619" i="1"/>
  <c r="DE619" i="1"/>
  <c r="DF619" i="1"/>
  <c r="DD620" i="1"/>
  <c r="DE620" i="1"/>
  <c r="DF620" i="1"/>
  <c r="DD621" i="1"/>
  <c r="DE621" i="1"/>
  <c r="DF621" i="1"/>
  <c r="DD622" i="1"/>
  <c r="DE622" i="1"/>
  <c r="DF622" i="1"/>
  <c r="DD623" i="1"/>
  <c r="DE623" i="1"/>
  <c r="DF623" i="1"/>
  <c r="DD624" i="1"/>
  <c r="DE624" i="1"/>
  <c r="DF624" i="1"/>
  <c r="DD625" i="1"/>
  <c r="DE625" i="1"/>
  <c r="DF625" i="1"/>
  <c r="DD626" i="1"/>
  <c r="DE626" i="1"/>
  <c r="DF626" i="1"/>
  <c r="DD627" i="1"/>
  <c r="DE627" i="1"/>
  <c r="DF627" i="1"/>
  <c r="DD628" i="1"/>
  <c r="DE628" i="1"/>
  <c r="DF628" i="1"/>
  <c r="DD629" i="1"/>
  <c r="DE629" i="1"/>
  <c r="DF629" i="1"/>
  <c r="DD630" i="1"/>
  <c r="DE630" i="1"/>
  <c r="DF630" i="1"/>
  <c r="DD631" i="1"/>
  <c r="DE631" i="1"/>
  <c r="DF631" i="1"/>
  <c r="DD632" i="1"/>
  <c r="DE632" i="1"/>
  <c r="DF632" i="1"/>
  <c r="DD633" i="1"/>
  <c r="DE633" i="1"/>
  <c r="DF633" i="1"/>
  <c r="DD634" i="1"/>
  <c r="DE634" i="1"/>
  <c r="DF634" i="1"/>
  <c r="DD635" i="1"/>
  <c r="DE635" i="1"/>
  <c r="DF635" i="1"/>
  <c r="DD636" i="1"/>
  <c r="DE636" i="1"/>
  <c r="DF636" i="1"/>
  <c r="DD637" i="1"/>
  <c r="DE637" i="1"/>
  <c r="DF637" i="1"/>
  <c r="DD638" i="1"/>
  <c r="DE638" i="1"/>
  <c r="DF638" i="1"/>
  <c r="DD639" i="1"/>
  <c r="DE639" i="1"/>
  <c r="DF639" i="1"/>
  <c r="DD640" i="1"/>
  <c r="DE640" i="1"/>
  <c r="DF640" i="1"/>
  <c r="DD641" i="1"/>
  <c r="DE641" i="1"/>
  <c r="DF641" i="1"/>
  <c r="DD642" i="1"/>
  <c r="DE642" i="1"/>
  <c r="DF642" i="1"/>
  <c r="DD643" i="1"/>
  <c r="DE643" i="1"/>
  <c r="DF643" i="1"/>
  <c r="DD644" i="1"/>
  <c r="DE644" i="1"/>
  <c r="DF644" i="1"/>
  <c r="DD645" i="1"/>
  <c r="DE645" i="1"/>
  <c r="DF645" i="1"/>
  <c r="DD646" i="1"/>
  <c r="DE646" i="1"/>
  <c r="DF646" i="1"/>
  <c r="DD647" i="1"/>
  <c r="DE647" i="1"/>
  <c r="DF647" i="1"/>
  <c r="DD648" i="1"/>
  <c r="DE648" i="1"/>
  <c r="DF648" i="1"/>
  <c r="DD649" i="1"/>
  <c r="DE649" i="1"/>
  <c r="DF649" i="1"/>
  <c r="DD650" i="1"/>
  <c r="DE650" i="1"/>
  <c r="DF650" i="1"/>
  <c r="DD651" i="1"/>
  <c r="DE651" i="1"/>
  <c r="DF651" i="1"/>
  <c r="DD652" i="1"/>
  <c r="DE652" i="1"/>
  <c r="DF652" i="1"/>
  <c r="DD653" i="1"/>
  <c r="DE653" i="1"/>
  <c r="DF653" i="1"/>
  <c r="DD654" i="1"/>
  <c r="DE654" i="1"/>
  <c r="DF654" i="1"/>
  <c r="DD655" i="1"/>
  <c r="DE655" i="1"/>
  <c r="DF655" i="1"/>
  <c r="DD656" i="1"/>
  <c r="DE656" i="1"/>
  <c r="DF656" i="1"/>
  <c r="DD657" i="1"/>
  <c r="DE657" i="1"/>
  <c r="DF657" i="1"/>
  <c r="DD658" i="1"/>
  <c r="DE658" i="1"/>
  <c r="DF658" i="1"/>
  <c r="DD659" i="1"/>
  <c r="DE659" i="1"/>
  <c r="DF659" i="1"/>
  <c r="DD660" i="1"/>
  <c r="DE660" i="1"/>
  <c r="DF660" i="1"/>
  <c r="DD661" i="1"/>
  <c r="DE661" i="1"/>
  <c r="DF661" i="1"/>
  <c r="DD662" i="1"/>
  <c r="DE662" i="1"/>
  <c r="DF662" i="1"/>
  <c r="DD663" i="1"/>
  <c r="DE663" i="1"/>
  <c r="DF663" i="1"/>
  <c r="DD664" i="1"/>
  <c r="DE664" i="1"/>
  <c r="DF664" i="1"/>
  <c r="DD665" i="1"/>
  <c r="DE665" i="1"/>
  <c r="DF665" i="1"/>
  <c r="DD666" i="1"/>
  <c r="DE666" i="1"/>
  <c r="DF666" i="1"/>
  <c r="DD667" i="1"/>
  <c r="DE667" i="1"/>
  <c r="DF667" i="1"/>
  <c r="DD668" i="1"/>
  <c r="DE668" i="1"/>
  <c r="DF668" i="1"/>
  <c r="DD669" i="1"/>
  <c r="DE669" i="1"/>
  <c r="DF669" i="1"/>
  <c r="DD670" i="1"/>
  <c r="DE670" i="1"/>
  <c r="DF670" i="1"/>
  <c r="DD671" i="1"/>
  <c r="DE671" i="1"/>
  <c r="DF671" i="1"/>
  <c r="DD672" i="1"/>
  <c r="DE672" i="1"/>
  <c r="DF672" i="1"/>
  <c r="DD673" i="1"/>
  <c r="DE673" i="1"/>
  <c r="DF673" i="1"/>
  <c r="DD674" i="1"/>
  <c r="DE674" i="1"/>
  <c r="DF674" i="1"/>
  <c r="DD675" i="1"/>
  <c r="DE675" i="1"/>
  <c r="DF675" i="1"/>
  <c r="DD676" i="1"/>
  <c r="DE676" i="1"/>
  <c r="DF676" i="1"/>
  <c r="DD677" i="1"/>
  <c r="DE677" i="1"/>
  <c r="DF677" i="1"/>
  <c r="DD678" i="1"/>
  <c r="DE678" i="1"/>
  <c r="DF678" i="1"/>
  <c r="DD679" i="1"/>
  <c r="DE679" i="1"/>
  <c r="DF679" i="1"/>
  <c r="DD680" i="1"/>
  <c r="DE680" i="1"/>
  <c r="DF680" i="1"/>
  <c r="DD681" i="1"/>
  <c r="DE681" i="1"/>
  <c r="DF681" i="1"/>
  <c r="DD682" i="1"/>
  <c r="DE682" i="1"/>
  <c r="DF682" i="1"/>
  <c r="DD683" i="1"/>
  <c r="DE683" i="1"/>
  <c r="DF683" i="1"/>
  <c r="DD684" i="1"/>
  <c r="DE684" i="1"/>
  <c r="DF684" i="1"/>
  <c r="DD685" i="1"/>
  <c r="DE685" i="1"/>
  <c r="DF685" i="1"/>
  <c r="DD686" i="1"/>
  <c r="DE686" i="1"/>
  <c r="DF686" i="1"/>
  <c r="DD687" i="1"/>
  <c r="DE687" i="1"/>
  <c r="DF687" i="1"/>
  <c r="DD688" i="1"/>
  <c r="DE688" i="1"/>
  <c r="DF688" i="1"/>
  <c r="DD689" i="1"/>
  <c r="DE689" i="1"/>
  <c r="DF689" i="1"/>
  <c r="DD690" i="1"/>
  <c r="DE690" i="1"/>
  <c r="DF690" i="1"/>
  <c r="DD691" i="1"/>
  <c r="DE691" i="1"/>
  <c r="DF691" i="1"/>
  <c r="DD692" i="1"/>
  <c r="DE692" i="1"/>
  <c r="DF692" i="1"/>
  <c r="DD693" i="1"/>
  <c r="DE693" i="1"/>
  <c r="DF693" i="1"/>
  <c r="DD694" i="1"/>
  <c r="DE694" i="1"/>
  <c r="DF694" i="1"/>
  <c r="DD695" i="1"/>
  <c r="DE695" i="1"/>
  <c r="DF695" i="1"/>
  <c r="DD696" i="1"/>
  <c r="DE696" i="1"/>
  <c r="DF696" i="1"/>
  <c r="DD697" i="1"/>
  <c r="DE697" i="1"/>
  <c r="DF697" i="1"/>
  <c r="DD698" i="1"/>
  <c r="DE698" i="1"/>
  <c r="DF698" i="1"/>
  <c r="DD699" i="1"/>
  <c r="DE699" i="1"/>
  <c r="DF699" i="1"/>
  <c r="DD700" i="1"/>
  <c r="DE700" i="1"/>
  <c r="DF700" i="1"/>
  <c r="DD701" i="1"/>
  <c r="DE701" i="1"/>
  <c r="DF701" i="1"/>
  <c r="DD702" i="1"/>
  <c r="DE702" i="1"/>
  <c r="DF702" i="1"/>
  <c r="DD703" i="1"/>
  <c r="DE703" i="1"/>
  <c r="DF703" i="1"/>
  <c r="DD704" i="1"/>
  <c r="DE704" i="1"/>
  <c r="DF704" i="1"/>
  <c r="DD705" i="1"/>
  <c r="DE705" i="1"/>
  <c r="DF705" i="1"/>
  <c r="DD706" i="1"/>
  <c r="DE706" i="1"/>
  <c r="DF706" i="1"/>
  <c r="DD707" i="1"/>
  <c r="DE707" i="1"/>
  <c r="DF707" i="1"/>
  <c r="DD708" i="1"/>
  <c r="DE708" i="1"/>
  <c r="DF708" i="1"/>
  <c r="DD709" i="1"/>
  <c r="DE709" i="1"/>
  <c r="DF709" i="1"/>
  <c r="DD710" i="1"/>
  <c r="DE710" i="1"/>
  <c r="DF710" i="1"/>
  <c r="DD711" i="1"/>
  <c r="DE711" i="1"/>
  <c r="DF711" i="1"/>
  <c r="DD712" i="1"/>
  <c r="DE712" i="1"/>
  <c r="DF712" i="1"/>
  <c r="DD713" i="1"/>
  <c r="DE713" i="1"/>
  <c r="DF713" i="1"/>
  <c r="DD714" i="1"/>
  <c r="DE714" i="1"/>
  <c r="DF714" i="1"/>
  <c r="DD715" i="1"/>
  <c r="DE715" i="1"/>
  <c r="DF715" i="1"/>
  <c r="DD716" i="1"/>
  <c r="DE716" i="1"/>
  <c r="DF716" i="1"/>
  <c r="DD717" i="1"/>
  <c r="DE717" i="1"/>
  <c r="DF717" i="1"/>
  <c r="DD718" i="1"/>
  <c r="DE718" i="1"/>
  <c r="DF718" i="1"/>
  <c r="DD719" i="1"/>
  <c r="DE719" i="1"/>
  <c r="DF719" i="1"/>
  <c r="DD720" i="1"/>
  <c r="DE720" i="1"/>
  <c r="DF720" i="1"/>
  <c r="DD721" i="1"/>
  <c r="DE721" i="1"/>
  <c r="DF721" i="1"/>
  <c r="DD722" i="1"/>
  <c r="DE722" i="1"/>
  <c r="DF722" i="1"/>
  <c r="DD723" i="1"/>
  <c r="DE723" i="1"/>
  <c r="DF723" i="1"/>
  <c r="DD724" i="1"/>
  <c r="DE724" i="1"/>
  <c r="DF724" i="1"/>
  <c r="DD725" i="1"/>
  <c r="DE725" i="1"/>
  <c r="DF725" i="1"/>
  <c r="DD726" i="1"/>
  <c r="DE726" i="1"/>
  <c r="DF726" i="1"/>
  <c r="DD727" i="1"/>
  <c r="DE727" i="1"/>
  <c r="DF727" i="1"/>
  <c r="DD728" i="1"/>
  <c r="DE728" i="1"/>
  <c r="DF728" i="1"/>
  <c r="DD729" i="1"/>
  <c r="DE729" i="1"/>
  <c r="DF729" i="1"/>
  <c r="DD730" i="1"/>
  <c r="DE730" i="1"/>
  <c r="DF730" i="1"/>
  <c r="DD731" i="1"/>
  <c r="DE731" i="1"/>
  <c r="DF731" i="1"/>
  <c r="DD732" i="1"/>
  <c r="DE732" i="1"/>
  <c r="DF732" i="1"/>
  <c r="DD733" i="1"/>
  <c r="DE733" i="1"/>
  <c r="DF733" i="1"/>
  <c r="DD734" i="1"/>
  <c r="DE734" i="1"/>
  <c r="DF734" i="1"/>
  <c r="DD735" i="1"/>
  <c r="DE735" i="1"/>
  <c r="DF735" i="1"/>
  <c r="DD736" i="1"/>
  <c r="DE736" i="1"/>
  <c r="DF736" i="1"/>
  <c r="DD737" i="1"/>
  <c r="DE737" i="1"/>
  <c r="DF737" i="1"/>
  <c r="DD738" i="1"/>
  <c r="DE738" i="1"/>
  <c r="DF738" i="1"/>
  <c r="DD739" i="1"/>
  <c r="DE739" i="1"/>
  <c r="DF739" i="1"/>
  <c r="DD740" i="1"/>
  <c r="DE740" i="1"/>
  <c r="DF740" i="1"/>
  <c r="DD741" i="1"/>
  <c r="DE741" i="1"/>
  <c r="DF741" i="1"/>
  <c r="DD742" i="1"/>
  <c r="DE742" i="1"/>
  <c r="DF742" i="1"/>
  <c r="DD743" i="1"/>
  <c r="DE743" i="1"/>
  <c r="DF743" i="1"/>
  <c r="DD744" i="1"/>
  <c r="DE744" i="1"/>
  <c r="DF744" i="1"/>
  <c r="DD745" i="1"/>
  <c r="DE745" i="1"/>
  <c r="DF745" i="1"/>
  <c r="DD746" i="1"/>
  <c r="DE746" i="1"/>
  <c r="DF746" i="1"/>
  <c r="DD747" i="1"/>
  <c r="DE747" i="1"/>
  <c r="DF747" i="1"/>
  <c r="DD748" i="1"/>
  <c r="DE748" i="1"/>
  <c r="DF748" i="1"/>
  <c r="DD749" i="1"/>
  <c r="DE749" i="1"/>
  <c r="DF749" i="1"/>
  <c r="DD750" i="1"/>
  <c r="DE750" i="1"/>
  <c r="DF750" i="1"/>
  <c r="DD751" i="1"/>
  <c r="DE751" i="1"/>
  <c r="DF751" i="1"/>
  <c r="DD752" i="1"/>
  <c r="DE752" i="1"/>
  <c r="DF752" i="1"/>
  <c r="DD753" i="1"/>
  <c r="DE753" i="1"/>
  <c r="DF753" i="1"/>
  <c r="DD754" i="1"/>
  <c r="DE754" i="1"/>
  <c r="DF754" i="1"/>
  <c r="DD755" i="1"/>
  <c r="DE755" i="1"/>
  <c r="DF755" i="1"/>
  <c r="DD756" i="1"/>
  <c r="DE756" i="1"/>
  <c r="DF756" i="1"/>
  <c r="DD757" i="1"/>
  <c r="DE757" i="1"/>
  <c r="DF757" i="1"/>
  <c r="DD758" i="1"/>
  <c r="DE758" i="1"/>
  <c r="DF758" i="1"/>
  <c r="DD759" i="1"/>
  <c r="DE759" i="1"/>
  <c r="DF759" i="1"/>
  <c r="DD760" i="1"/>
  <c r="DE760" i="1"/>
  <c r="DF760" i="1"/>
  <c r="DD761" i="1"/>
  <c r="DE761" i="1"/>
  <c r="DF761" i="1"/>
  <c r="DD762" i="1"/>
  <c r="DE762" i="1"/>
  <c r="DF762" i="1"/>
  <c r="DD763" i="1"/>
  <c r="DE763" i="1"/>
  <c r="DF763" i="1"/>
  <c r="DD764" i="1"/>
  <c r="DE764" i="1"/>
  <c r="DF764" i="1"/>
  <c r="DD765" i="1"/>
  <c r="DE765" i="1"/>
  <c r="DF765" i="1"/>
  <c r="DD766" i="1"/>
  <c r="DE766" i="1"/>
  <c r="DF766" i="1"/>
  <c r="DD767" i="1"/>
  <c r="DE767" i="1"/>
  <c r="DF767" i="1"/>
  <c r="DD768" i="1"/>
  <c r="DE768" i="1"/>
  <c r="DF768" i="1"/>
  <c r="DD769" i="1"/>
  <c r="DE769" i="1"/>
  <c r="DF769" i="1"/>
  <c r="DD770" i="1"/>
  <c r="DE770" i="1"/>
  <c r="DF770" i="1"/>
  <c r="DD771" i="1"/>
  <c r="DE771" i="1"/>
  <c r="DF771" i="1"/>
  <c r="DD772" i="1"/>
  <c r="DE772" i="1"/>
  <c r="DF772" i="1"/>
  <c r="DD773" i="1"/>
  <c r="DE773" i="1"/>
  <c r="DF773" i="1"/>
  <c r="DD774" i="1"/>
  <c r="DE774" i="1"/>
  <c r="DF774" i="1"/>
  <c r="DD775" i="1"/>
  <c r="DE775" i="1"/>
  <c r="DF775" i="1"/>
  <c r="DD776" i="1"/>
  <c r="DE776" i="1"/>
  <c r="DF776" i="1"/>
  <c r="DD777" i="1"/>
  <c r="DE777" i="1"/>
  <c r="DF777" i="1"/>
  <c r="DD778" i="1"/>
  <c r="DE778" i="1"/>
  <c r="DF778" i="1"/>
  <c r="DD779" i="1"/>
  <c r="DE779" i="1"/>
  <c r="DF779" i="1"/>
  <c r="DD780" i="1"/>
  <c r="DE780" i="1"/>
  <c r="DF780" i="1"/>
  <c r="DD781" i="1"/>
  <c r="DE781" i="1"/>
  <c r="DF781" i="1"/>
  <c r="DD782" i="1"/>
  <c r="DE782" i="1"/>
  <c r="DF782" i="1"/>
  <c r="DD783" i="1"/>
  <c r="DE783" i="1"/>
  <c r="DF783" i="1"/>
  <c r="DD784" i="1"/>
  <c r="DE784" i="1"/>
  <c r="DF784" i="1"/>
  <c r="DD785" i="1"/>
  <c r="DE785" i="1"/>
  <c r="DF785" i="1"/>
  <c r="DD786" i="1"/>
  <c r="DE786" i="1"/>
  <c r="DF786" i="1"/>
  <c r="DD787" i="1"/>
  <c r="DE787" i="1"/>
  <c r="DF787" i="1"/>
  <c r="DD788" i="1"/>
  <c r="DE788" i="1"/>
  <c r="DF788" i="1"/>
  <c r="DD789" i="1"/>
  <c r="DE789" i="1"/>
  <c r="DF789" i="1"/>
  <c r="DD790" i="1"/>
  <c r="DE790" i="1"/>
  <c r="DF790" i="1"/>
  <c r="DD791" i="1"/>
  <c r="DE791" i="1"/>
  <c r="DF791" i="1"/>
  <c r="DD792" i="1"/>
  <c r="DE792" i="1"/>
  <c r="DF792" i="1"/>
  <c r="DD793" i="1"/>
  <c r="DE793" i="1"/>
  <c r="DF793" i="1"/>
  <c r="DD794" i="1"/>
  <c r="DE794" i="1"/>
  <c r="DF794" i="1"/>
  <c r="DD795" i="1"/>
  <c r="DE795" i="1"/>
  <c r="DF795" i="1"/>
  <c r="DD796" i="1"/>
  <c r="DE796" i="1"/>
  <c r="DF796" i="1"/>
  <c r="DD797" i="1"/>
  <c r="DE797" i="1"/>
  <c r="DF797" i="1"/>
  <c r="DD798" i="1"/>
  <c r="DE798" i="1"/>
  <c r="DF798" i="1"/>
  <c r="DD799" i="1"/>
  <c r="DE799" i="1"/>
  <c r="DF799" i="1"/>
  <c r="DD800" i="1"/>
  <c r="DE800" i="1"/>
  <c r="DF800" i="1"/>
  <c r="DD801" i="1"/>
  <c r="DE801" i="1"/>
  <c r="DF801" i="1"/>
  <c r="DD802" i="1"/>
  <c r="DE802" i="1"/>
  <c r="DF802" i="1"/>
  <c r="DD803" i="1"/>
  <c r="DE803" i="1"/>
  <c r="DF803" i="1"/>
  <c r="DD804" i="1"/>
  <c r="DE804" i="1"/>
  <c r="DF804" i="1"/>
  <c r="DD805" i="1"/>
  <c r="DE805" i="1"/>
  <c r="DF805" i="1"/>
  <c r="DD806" i="1"/>
  <c r="DE806" i="1"/>
  <c r="DF806" i="1"/>
  <c r="DD807" i="1"/>
  <c r="DE807" i="1"/>
  <c r="DF807" i="1"/>
  <c r="DD808" i="1"/>
  <c r="DE808" i="1"/>
  <c r="DF808" i="1"/>
  <c r="DD809" i="1"/>
  <c r="DE809" i="1"/>
  <c r="DF809" i="1"/>
  <c r="DD810" i="1"/>
  <c r="DE810" i="1"/>
  <c r="DF810" i="1"/>
  <c r="DD811" i="1"/>
  <c r="DE811" i="1"/>
  <c r="DF811" i="1"/>
  <c r="DD812" i="1"/>
  <c r="DE812" i="1"/>
  <c r="DF812" i="1"/>
  <c r="DD813" i="1"/>
  <c r="DE813" i="1"/>
  <c r="DF813" i="1"/>
  <c r="DD814" i="1"/>
  <c r="DE814" i="1"/>
  <c r="DF814" i="1"/>
  <c r="DD815" i="1"/>
  <c r="DE815" i="1"/>
  <c r="DF815" i="1"/>
  <c r="DD816" i="1"/>
  <c r="DE816" i="1"/>
  <c r="DF816" i="1"/>
  <c r="DD817" i="1"/>
  <c r="DE817" i="1"/>
  <c r="DF817" i="1"/>
  <c r="DD818" i="1"/>
  <c r="DE818" i="1"/>
  <c r="DF818" i="1"/>
  <c r="DD819" i="1"/>
  <c r="DE819" i="1"/>
  <c r="DF819" i="1"/>
  <c r="DD820" i="1"/>
  <c r="DE820" i="1"/>
  <c r="DF820" i="1"/>
  <c r="DD821" i="1"/>
  <c r="DE821" i="1"/>
  <c r="DF821" i="1"/>
  <c r="DD822" i="1"/>
  <c r="DE822" i="1"/>
  <c r="DF822" i="1"/>
  <c r="DD823" i="1"/>
  <c r="DE823" i="1"/>
  <c r="DF823" i="1"/>
  <c r="DD824" i="1"/>
  <c r="DE824" i="1"/>
  <c r="DF824" i="1"/>
  <c r="DD825" i="1"/>
  <c r="DE825" i="1"/>
  <c r="DF825" i="1"/>
  <c r="DD826" i="1"/>
  <c r="DE826" i="1"/>
  <c r="DF826" i="1"/>
  <c r="DD827" i="1"/>
  <c r="DE827" i="1"/>
  <c r="DF827" i="1"/>
  <c r="DD828" i="1"/>
  <c r="DE828" i="1"/>
  <c r="DF828" i="1"/>
  <c r="DD829" i="1"/>
  <c r="DE829" i="1"/>
  <c r="DF829" i="1"/>
  <c r="DD830" i="1"/>
  <c r="DE830" i="1"/>
  <c r="DF830" i="1"/>
  <c r="DD831" i="1"/>
  <c r="DE831" i="1"/>
  <c r="DF831" i="1"/>
  <c r="DD832" i="1"/>
  <c r="DE832" i="1"/>
  <c r="DF832" i="1"/>
  <c r="DD833" i="1"/>
  <c r="DE833" i="1"/>
  <c r="DF833" i="1"/>
  <c r="DD834" i="1"/>
  <c r="DE834" i="1"/>
  <c r="DF834" i="1"/>
  <c r="DD835" i="1"/>
  <c r="DE835" i="1"/>
  <c r="DF835" i="1"/>
  <c r="DD836" i="1"/>
  <c r="DE836" i="1"/>
  <c r="DF836" i="1"/>
  <c r="DD837" i="1"/>
  <c r="DE837" i="1"/>
  <c r="DF837" i="1"/>
  <c r="DD838" i="1"/>
  <c r="DE838" i="1"/>
  <c r="DF838" i="1"/>
  <c r="DD839" i="1"/>
  <c r="DE839" i="1"/>
  <c r="DF839" i="1"/>
  <c r="DD840" i="1"/>
  <c r="DE840" i="1"/>
  <c r="DF840" i="1"/>
  <c r="DD841" i="1"/>
  <c r="DE841" i="1"/>
  <c r="DF841" i="1"/>
  <c r="DD842" i="1"/>
  <c r="DE842" i="1"/>
  <c r="DF842" i="1"/>
  <c r="DD843" i="1"/>
  <c r="DE843" i="1"/>
  <c r="DF843" i="1"/>
  <c r="DD844" i="1"/>
  <c r="DE844" i="1"/>
  <c r="DF844" i="1"/>
  <c r="DD845" i="1"/>
  <c r="DE845" i="1"/>
  <c r="DF845" i="1"/>
  <c r="DD846" i="1"/>
  <c r="DE846" i="1"/>
  <c r="DF846" i="1"/>
  <c r="DD847" i="1"/>
  <c r="DE847" i="1"/>
  <c r="DF847" i="1"/>
  <c r="DD848" i="1"/>
  <c r="DE848" i="1"/>
  <c r="DF848" i="1"/>
  <c r="DD849" i="1"/>
  <c r="DE849" i="1"/>
  <c r="DF849" i="1"/>
  <c r="DD850" i="1"/>
  <c r="DE850" i="1"/>
  <c r="DF850" i="1"/>
  <c r="DD851" i="1"/>
  <c r="DE851" i="1"/>
  <c r="DF851" i="1"/>
  <c r="DD852" i="1"/>
  <c r="DE852" i="1"/>
  <c r="DF852" i="1"/>
  <c r="DD853" i="1"/>
  <c r="DE853" i="1"/>
  <c r="DF853" i="1"/>
  <c r="DD854" i="1"/>
  <c r="DE854" i="1"/>
  <c r="DF854" i="1"/>
  <c r="DD855" i="1"/>
  <c r="DE855" i="1"/>
  <c r="DF855" i="1"/>
  <c r="DD856" i="1"/>
  <c r="DE856" i="1"/>
  <c r="DF856" i="1"/>
  <c r="DD857" i="1"/>
  <c r="DE857" i="1"/>
  <c r="DF857" i="1"/>
  <c r="DD858" i="1"/>
  <c r="DE858" i="1"/>
  <c r="DF858" i="1"/>
  <c r="DD859" i="1"/>
  <c r="DE859" i="1"/>
  <c r="DF859" i="1"/>
  <c r="DD860" i="1"/>
  <c r="DE860" i="1"/>
  <c r="DF860" i="1"/>
  <c r="DD861" i="1"/>
  <c r="DE861" i="1"/>
  <c r="DF861" i="1"/>
  <c r="DD862" i="1"/>
  <c r="DE862" i="1"/>
  <c r="DF4" i="1"/>
  <c r="DE4" i="1"/>
  <c r="DD4" i="1"/>
  <c r="T33" i="4"/>
  <c r="V33" i="4" s="1"/>
  <c r="T30" i="4"/>
  <c r="V30" i="4" s="1"/>
  <c r="W30" i="4" s="1"/>
  <c r="Y30" i="4" s="1"/>
  <c r="U33" i="4"/>
  <c r="U32" i="4"/>
  <c r="U31" i="4"/>
  <c r="U30" i="4"/>
  <c r="F30" i="4"/>
  <c r="F33" i="4"/>
  <c r="F32" i="4"/>
  <c r="F31" i="4"/>
  <c r="F33" i="3"/>
  <c r="F32" i="3"/>
  <c r="F31" i="3"/>
  <c r="F30" i="3"/>
  <c r="F31" i="2"/>
  <c r="F32" i="2"/>
  <c r="F33" i="2"/>
  <c r="F30" i="2"/>
  <c r="T32" i="4"/>
  <c r="T31" i="4"/>
  <c r="T33" i="3"/>
  <c r="U33" i="3"/>
  <c r="U32" i="3"/>
  <c r="U31" i="3"/>
  <c r="U30" i="3"/>
  <c r="T30" i="3"/>
  <c r="V30" i="3" s="1"/>
  <c r="AA30" i="3" s="1"/>
  <c r="T32" i="3"/>
  <c r="T31" i="3"/>
  <c r="AA30" i="4" l="1"/>
  <c r="V31" i="4"/>
  <c r="W31" i="4" s="1"/>
  <c r="Y31" i="4" s="1"/>
  <c r="V32" i="4"/>
  <c r="AA32" i="4" s="1"/>
  <c r="V33" i="3"/>
  <c r="V31" i="3"/>
  <c r="V32" i="3"/>
  <c r="AA32" i="3" s="1"/>
  <c r="W33" i="3"/>
  <c r="Y33" i="3" s="1"/>
  <c r="AA33" i="3"/>
  <c r="AA31" i="4" l="1"/>
  <c r="W32" i="4"/>
  <c r="Y32" i="4" s="1"/>
  <c r="AA31" i="3"/>
  <c r="W31" i="3"/>
  <c r="Y31" i="3" s="1"/>
  <c r="W32" i="3"/>
  <c r="Y32" i="3" s="1"/>
  <c r="W30" i="3"/>
  <c r="Y30" i="3" s="1"/>
  <c r="S33" i="2" l="1"/>
  <c r="S32" i="2"/>
  <c r="S31" i="2"/>
  <c r="S30" i="2"/>
  <c r="R31" i="2"/>
  <c r="T31" i="2" s="1"/>
  <c r="U31" i="2" s="1"/>
  <c r="W31" i="2" s="1"/>
  <c r="R32" i="2"/>
  <c r="R33" i="2"/>
  <c r="R30" i="2"/>
  <c r="T30" i="2" s="1"/>
  <c r="U30" i="2" s="1"/>
  <c r="W30" i="2" s="1"/>
  <c r="Y30" i="2" l="1"/>
  <c r="Y31" i="2"/>
  <c r="T33" i="2"/>
  <c r="T32" i="2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C98" i="1"/>
  <c r="DC99" i="1"/>
  <c r="DC100" i="1"/>
  <c r="DC101" i="1"/>
  <c r="DC102" i="1"/>
  <c r="DC103" i="1"/>
  <c r="DC104" i="1"/>
  <c r="DC105" i="1"/>
  <c r="DC106" i="1"/>
  <c r="DC107" i="1"/>
  <c r="DC108" i="1"/>
  <c r="DC109" i="1"/>
  <c r="DC110" i="1"/>
  <c r="DC111" i="1"/>
  <c r="DC112" i="1"/>
  <c r="DC113" i="1"/>
  <c r="DC114" i="1"/>
  <c r="DC115" i="1"/>
  <c r="DC116" i="1"/>
  <c r="DC117" i="1"/>
  <c r="DC118" i="1"/>
  <c r="DC119" i="1"/>
  <c r="DC120" i="1"/>
  <c r="DC121" i="1"/>
  <c r="DC122" i="1"/>
  <c r="DC123" i="1"/>
  <c r="DC124" i="1"/>
  <c r="DC125" i="1"/>
  <c r="DC126" i="1"/>
  <c r="DC127" i="1"/>
  <c r="DC128" i="1"/>
  <c r="DC129" i="1"/>
  <c r="DC130" i="1"/>
  <c r="DC131" i="1"/>
  <c r="DC132" i="1"/>
  <c r="DC133" i="1"/>
  <c r="DC134" i="1"/>
  <c r="DC135" i="1"/>
  <c r="DC136" i="1"/>
  <c r="DC137" i="1"/>
  <c r="DC138" i="1"/>
  <c r="DC139" i="1"/>
  <c r="DC140" i="1"/>
  <c r="DC141" i="1"/>
  <c r="DC142" i="1"/>
  <c r="DC143" i="1"/>
  <c r="DC144" i="1"/>
  <c r="DC145" i="1"/>
  <c r="DC146" i="1"/>
  <c r="DC147" i="1"/>
  <c r="DC148" i="1"/>
  <c r="DC149" i="1"/>
  <c r="DC150" i="1"/>
  <c r="DC151" i="1"/>
  <c r="DC152" i="1"/>
  <c r="DC153" i="1"/>
  <c r="DC154" i="1"/>
  <c r="DC155" i="1"/>
  <c r="DC156" i="1"/>
  <c r="DC157" i="1"/>
  <c r="DC158" i="1"/>
  <c r="DC159" i="1"/>
  <c r="DC160" i="1"/>
  <c r="DC161" i="1"/>
  <c r="DC162" i="1"/>
  <c r="DC163" i="1"/>
  <c r="DC164" i="1"/>
  <c r="DC165" i="1"/>
  <c r="DC166" i="1"/>
  <c r="DC167" i="1"/>
  <c r="DC168" i="1"/>
  <c r="DC169" i="1"/>
  <c r="DC170" i="1"/>
  <c r="DC171" i="1"/>
  <c r="DC172" i="1"/>
  <c r="DC173" i="1"/>
  <c r="DC174" i="1"/>
  <c r="DC175" i="1"/>
  <c r="DC176" i="1"/>
  <c r="DC177" i="1"/>
  <c r="DC178" i="1"/>
  <c r="DC179" i="1"/>
  <c r="DC180" i="1"/>
  <c r="DC181" i="1"/>
  <c r="DC182" i="1"/>
  <c r="DC183" i="1"/>
  <c r="DC184" i="1"/>
  <c r="DC185" i="1"/>
  <c r="DC186" i="1"/>
  <c r="DC187" i="1"/>
  <c r="DC188" i="1"/>
  <c r="DC189" i="1"/>
  <c r="DC190" i="1"/>
  <c r="DC191" i="1"/>
  <c r="DC192" i="1"/>
  <c r="DC193" i="1"/>
  <c r="DC194" i="1"/>
  <c r="DC195" i="1"/>
  <c r="DC196" i="1"/>
  <c r="DC197" i="1"/>
  <c r="DC198" i="1"/>
  <c r="DC199" i="1"/>
  <c r="DC200" i="1"/>
  <c r="DC201" i="1"/>
  <c r="DC202" i="1"/>
  <c r="DC203" i="1"/>
  <c r="DC204" i="1"/>
  <c r="DC205" i="1"/>
  <c r="DC206" i="1"/>
  <c r="DC207" i="1"/>
  <c r="DC208" i="1"/>
  <c r="DC209" i="1"/>
  <c r="DC210" i="1"/>
  <c r="DC211" i="1"/>
  <c r="DC212" i="1"/>
  <c r="DC213" i="1"/>
  <c r="DC214" i="1"/>
  <c r="DC215" i="1"/>
  <c r="DC216" i="1"/>
  <c r="DC217" i="1"/>
  <c r="DC218" i="1"/>
  <c r="DC219" i="1"/>
  <c r="DC220" i="1"/>
  <c r="DC221" i="1"/>
  <c r="DC222" i="1"/>
  <c r="DC223" i="1"/>
  <c r="DC224" i="1"/>
  <c r="DC225" i="1"/>
  <c r="DC226" i="1"/>
  <c r="DC227" i="1"/>
  <c r="DC228" i="1"/>
  <c r="DC229" i="1"/>
  <c r="DC230" i="1"/>
  <c r="DC231" i="1"/>
  <c r="DC232" i="1"/>
  <c r="DC233" i="1"/>
  <c r="DC234" i="1"/>
  <c r="DC235" i="1"/>
  <c r="DC236" i="1"/>
  <c r="DC237" i="1"/>
  <c r="DC238" i="1"/>
  <c r="DC239" i="1"/>
  <c r="DC240" i="1"/>
  <c r="DC241" i="1"/>
  <c r="DC242" i="1"/>
  <c r="DC243" i="1"/>
  <c r="DC244" i="1"/>
  <c r="DC245" i="1"/>
  <c r="DC246" i="1"/>
  <c r="DC247" i="1"/>
  <c r="DC248" i="1"/>
  <c r="DC249" i="1"/>
  <c r="DC250" i="1"/>
  <c r="DC251" i="1"/>
  <c r="DC252" i="1"/>
  <c r="DC253" i="1"/>
  <c r="DC254" i="1"/>
  <c r="DC255" i="1"/>
  <c r="DC256" i="1"/>
  <c r="DC257" i="1"/>
  <c r="DC258" i="1"/>
  <c r="DC259" i="1"/>
  <c r="DC260" i="1"/>
  <c r="DC261" i="1"/>
  <c r="DC262" i="1"/>
  <c r="DC263" i="1"/>
  <c r="DC264" i="1"/>
  <c r="DC265" i="1"/>
  <c r="DC266" i="1"/>
  <c r="DC267" i="1"/>
  <c r="DC268" i="1"/>
  <c r="DC269" i="1"/>
  <c r="DC270" i="1"/>
  <c r="DC271" i="1"/>
  <c r="DC272" i="1"/>
  <c r="DC273" i="1"/>
  <c r="DC274" i="1"/>
  <c r="DC275" i="1"/>
  <c r="DC276" i="1"/>
  <c r="DC277" i="1"/>
  <c r="DC278" i="1"/>
  <c r="DC279" i="1"/>
  <c r="DC280" i="1"/>
  <c r="DC281" i="1"/>
  <c r="DC282" i="1"/>
  <c r="DC283" i="1"/>
  <c r="DC284" i="1"/>
  <c r="DC285" i="1"/>
  <c r="DC286" i="1"/>
  <c r="DC287" i="1"/>
  <c r="DC288" i="1"/>
  <c r="DC289" i="1"/>
  <c r="DC290" i="1"/>
  <c r="DC291" i="1"/>
  <c r="DC292" i="1"/>
  <c r="DC293" i="1"/>
  <c r="DC294" i="1"/>
  <c r="DC295" i="1"/>
  <c r="DC296" i="1"/>
  <c r="DC297" i="1"/>
  <c r="DC298" i="1"/>
  <c r="DC299" i="1"/>
  <c r="DC300" i="1"/>
  <c r="DC301" i="1"/>
  <c r="DC302" i="1"/>
  <c r="DC303" i="1"/>
  <c r="DC304" i="1"/>
  <c r="DC305" i="1"/>
  <c r="DC306" i="1"/>
  <c r="DC307" i="1"/>
  <c r="DC308" i="1"/>
  <c r="DC309" i="1"/>
  <c r="DC310" i="1"/>
  <c r="DC311" i="1"/>
  <c r="DC312" i="1"/>
  <c r="DC313" i="1"/>
  <c r="DC314" i="1"/>
  <c r="DC315" i="1"/>
  <c r="DC316" i="1"/>
  <c r="DC317" i="1"/>
  <c r="DC318" i="1"/>
  <c r="DC319" i="1"/>
  <c r="DC320" i="1"/>
  <c r="DC321" i="1"/>
  <c r="DC322" i="1"/>
  <c r="DC323" i="1"/>
  <c r="DC324" i="1"/>
  <c r="DC325" i="1"/>
  <c r="DC326" i="1"/>
  <c r="DC327" i="1"/>
  <c r="DC328" i="1"/>
  <c r="DC329" i="1"/>
  <c r="DC330" i="1"/>
  <c r="DC331" i="1"/>
  <c r="DC332" i="1"/>
  <c r="DC333" i="1"/>
  <c r="DC334" i="1"/>
  <c r="DC335" i="1"/>
  <c r="DC336" i="1"/>
  <c r="DC337" i="1"/>
  <c r="DC338" i="1"/>
  <c r="DC339" i="1"/>
  <c r="DC340" i="1"/>
  <c r="DC341" i="1"/>
  <c r="DC342" i="1"/>
  <c r="DC343" i="1"/>
  <c r="DC344" i="1"/>
  <c r="DC345" i="1"/>
  <c r="DC346" i="1"/>
  <c r="DC347" i="1"/>
  <c r="DC348" i="1"/>
  <c r="DC349" i="1"/>
  <c r="DC350" i="1"/>
  <c r="DC351" i="1"/>
  <c r="DC352" i="1"/>
  <c r="DC353" i="1"/>
  <c r="DC354" i="1"/>
  <c r="DC355" i="1"/>
  <c r="DC356" i="1"/>
  <c r="DC357" i="1"/>
  <c r="DC358" i="1"/>
  <c r="DC359" i="1"/>
  <c r="DC360" i="1"/>
  <c r="DC361" i="1"/>
  <c r="DC362" i="1"/>
  <c r="DC363" i="1"/>
  <c r="DC364" i="1"/>
  <c r="DC365" i="1"/>
  <c r="DC366" i="1"/>
  <c r="DC367" i="1"/>
  <c r="DC368" i="1"/>
  <c r="DC369" i="1"/>
  <c r="DC370" i="1"/>
  <c r="DC371" i="1"/>
  <c r="DC372" i="1"/>
  <c r="DC373" i="1"/>
  <c r="DC374" i="1"/>
  <c r="DC375" i="1"/>
  <c r="DC376" i="1"/>
  <c r="DC377" i="1"/>
  <c r="DC378" i="1"/>
  <c r="DC379" i="1"/>
  <c r="DC380" i="1"/>
  <c r="DC381" i="1"/>
  <c r="DC382" i="1"/>
  <c r="DC383" i="1"/>
  <c r="DC384" i="1"/>
  <c r="DC385" i="1"/>
  <c r="DC386" i="1"/>
  <c r="DC387" i="1"/>
  <c r="DC388" i="1"/>
  <c r="DC389" i="1"/>
  <c r="DC390" i="1"/>
  <c r="DC391" i="1"/>
  <c r="DC392" i="1"/>
  <c r="DC393" i="1"/>
  <c r="DC394" i="1"/>
  <c r="DC395" i="1"/>
  <c r="DC396" i="1"/>
  <c r="DC397" i="1"/>
  <c r="DC398" i="1"/>
  <c r="DC399" i="1"/>
  <c r="DC400" i="1"/>
  <c r="DC401" i="1"/>
  <c r="DC402" i="1"/>
  <c r="DC403" i="1"/>
  <c r="DC404" i="1"/>
  <c r="DC405" i="1"/>
  <c r="DC406" i="1"/>
  <c r="DC407" i="1"/>
  <c r="DC408" i="1"/>
  <c r="DC409" i="1"/>
  <c r="DC410" i="1"/>
  <c r="DC411" i="1"/>
  <c r="DC412" i="1"/>
  <c r="DC413" i="1"/>
  <c r="DC414" i="1"/>
  <c r="DC415" i="1"/>
  <c r="DC416" i="1"/>
  <c r="DC417" i="1"/>
  <c r="DC418" i="1"/>
  <c r="DC419" i="1"/>
  <c r="DC420" i="1"/>
  <c r="DC421" i="1"/>
  <c r="DC422" i="1"/>
  <c r="DC423" i="1"/>
  <c r="DC424" i="1"/>
  <c r="DC425" i="1"/>
  <c r="DC426" i="1"/>
  <c r="DC427" i="1"/>
  <c r="DC428" i="1"/>
  <c r="DC429" i="1"/>
  <c r="DC430" i="1"/>
  <c r="DC431" i="1"/>
  <c r="DC432" i="1"/>
  <c r="DC433" i="1"/>
  <c r="DC434" i="1"/>
  <c r="DC435" i="1"/>
  <c r="DC436" i="1"/>
  <c r="DC437" i="1"/>
  <c r="DC438" i="1"/>
  <c r="DC439" i="1"/>
  <c r="DC440" i="1"/>
  <c r="DC441" i="1"/>
  <c r="DC442" i="1"/>
  <c r="DC443" i="1"/>
  <c r="DC444" i="1"/>
  <c r="DC445" i="1"/>
  <c r="DC446" i="1"/>
  <c r="DC447" i="1"/>
  <c r="DC448" i="1"/>
  <c r="DC449" i="1"/>
  <c r="DC450" i="1"/>
  <c r="DC451" i="1"/>
  <c r="DC452" i="1"/>
  <c r="DC453" i="1"/>
  <c r="DC454" i="1"/>
  <c r="DC455" i="1"/>
  <c r="DC456" i="1"/>
  <c r="DC457" i="1"/>
  <c r="DC458" i="1"/>
  <c r="DC459" i="1"/>
  <c r="DC460" i="1"/>
  <c r="DC461" i="1"/>
  <c r="DC462" i="1"/>
  <c r="DC463" i="1"/>
  <c r="DC464" i="1"/>
  <c r="DC465" i="1"/>
  <c r="DC466" i="1"/>
  <c r="DC467" i="1"/>
  <c r="DC468" i="1"/>
  <c r="DC469" i="1"/>
  <c r="DC470" i="1"/>
  <c r="DC471" i="1"/>
  <c r="DC472" i="1"/>
  <c r="DC473" i="1"/>
  <c r="DC474" i="1"/>
  <c r="DC475" i="1"/>
  <c r="DC476" i="1"/>
  <c r="DC477" i="1"/>
  <c r="DC478" i="1"/>
  <c r="DC479" i="1"/>
  <c r="DC480" i="1"/>
  <c r="DC481" i="1"/>
  <c r="DC482" i="1"/>
  <c r="DC483" i="1"/>
  <c r="DC484" i="1"/>
  <c r="DC485" i="1"/>
  <c r="DC486" i="1"/>
  <c r="DC487" i="1"/>
  <c r="DC488" i="1"/>
  <c r="DC489" i="1"/>
  <c r="DC490" i="1"/>
  <c r="DC491" i="1"/>
  <c r="DC492" i="1"/>
  <c r="DC493" i="1"/>
  <c r="DC494" i="1"/>
  <c r="DC495" i="1"/>
  <c r="DC496" i="1"/>
  <c r="DC497" i="1"/>
  <c r="DC498" i="1"/>
  <c r="DC499" i="1"/>
  <c r="DC500" i="1"/>
  <c r="DC501" i="1"/>
  <c r="DC502" i="1"/>
  <c r="DC503" i="1"/>
  <c r="DC504" i="1"/>
  <c r="DC505" i="1"/>
  <c r="DC506" i="1"/>
  <c r="DC507" i="1"/>
  <c r="DC508" i="1"/>
  <c r="DC509" i="1"/>
  <c r="DC510" i="1"/>
  <c r="DC511" i="1"/>
  <c r="DC512" i="1"/>
  <c r="DC513" i="1"/>
  <c r="DC514" i="1"/>
  <c r="DC515" i="1"/>
  <c r="DC516" i="1"/>
  <c r="DC517" i="1"/>
  <c r="DC518" i="1"/>
  <c r="DC519" i="1"/>
  <c r="DC520" i="1"/>
  <c r="DC521" i="1"/>
  <c r="DC522" i="1"/>
  <c r="DC523" i="1"/>
  <c r="DC524" i="1"/>
  <c r="DC525" i="1"/>
  <c r="DC526" i="1"/>
  <c r="DC527" i="1"/>
  <c r="DC528" i="1"/>
  <c r="DC529" i="1"/>
  <c r="DC530" i="1"/>
  <c r="DC531" i="1"/>
  <c r="DC532" i="1"/>
  <c r="DC533" i="1"/>
  <c r="DC534" i="1"/>
  <c r="DC535" i="1"/>
  <c r="DC536" i="1"/>
  <c r="DC537" i="1"/>
  <c r="DC538" i="1"/>
  <c r="DC539" i="1"/>
  <c r="DC540" i="1"/>
  <c r="DC541" i="1"/>
  <c r="DC542" i="1"/>
  <c r="DC543" i="1"/>
  <c r="DC544" i="1"/>
  <c r="DC545" i="1"/>
  <c r="DC546" i="1"/>
  <c r="DC547" i="1"/>
  <c r="DC548" i="1"/>
  <c r="DC549" i="1"/>
  <c r="DC550" i="1"/>
  <c r="DC551" i="1"/>
  <c r="DC552" i="1"/>
  <c r="DC553" i="1"/>
  <c r="DC554" i="1"/>
  <c r="DC555" i="1"/>
  <c r="DC556" i="1"/>
  <c r="DC557" i="1"/>
  <c r="DC558" i="1"/>
  <c r="DC559" i="1"/>
  <c r="DC560" i="1"/>
  <c r="DC561" i="1"/>
  <c r="DC562" i="1"/>
  <c r="DC563" i="1"/>
  <c r="DC564" i="1"/>
  <c r="DC565" i="1"/>
  <c r="DC566" i="1"/>
  <c r="DC567" i="1"/>
  <c r="DC568" i="1"/>
  <c r="DC569" i="1"/>
  <c r="DC570" i="1"/>
  <c r="DC571" i="1"/>
  <c r="DC572" i="1"/>
  <c r="DC573" i="1"/>
  <c r="DC574" i="1"/>
  <c r="DC575" i="1"/>
  <c r="DC576" i="1"/>
  <c r="DC577" i="1"/>
  <c r="DC578" i="1"/>
  <c r="DC579" i="1"/>
  <c r="DC580" i="1"/>
  <c r="DC581" i="1"/>
  <c r="DC582" i="1"/>
  <c r="DC583" i="1"/>
  <c r="DC584" i="1"/>
  <c r="DC585" i="1"/>
  <c r="DC586" i="1"/>
  <c r="DC587" i="1"/>
  <c r="DC588" i="1"/>
  <c r="DC589" i="1"/>
  <c r="DC590" i="1"/>
  <c r="DC591" i="1"/>
  <c r="DC592" i="1"/>
  <c r="DC593" i="1"/>
  <c r="DC594" i="1"/>
  <c r="DC595" i="1"/>
  <c r="DC596" i="1"/>
  <c r="DC597" i="1"/>
  <c r="DC598" i="1"/>
  <c r="DC599" i="1"/>
  <c r="DC600" i="1"/>
  <c r="DC601" i="1"/>
  <c r="DC602" i="1"/>
  <c r="DC603" i="1"/>
  <c r="DC604" i="1"/>
  <c r="DC605" i="1"/>
  <c r="DC606" i="1"/>
  <c r="DC607" i="1"/>
  <c r="DC608" i="1"/>
  <c r="DC609" i="1"/>
  <c r="DC610" i="1"/>
  <c r="DC611" i="1"/>
  <c r="DC612" i="1"/>
  <c r="DC613" i="1"/>
  <c r="DC614" i="1"/>
  <c r="DC615" i="1"/>
  <c r="DC616" i="1"/>
  <c r="DC617" i="1"/>
  <c r="DC618" i="1"/>
  <c r="DC619" i="1"/>
  <c r="DC620" i="1"/>
  <c r="DC621" i="1"/>
  <c r="DC622" i="1"/>
  <c r="DC623" i="1"/>
  <c r="DC624" i="1"/>
  <c r="DC625" i="1"/>
  <c r="DC626" i="1"/>
  <c r="DC627" i="1"/>
  <c r="DC628" i="1"/>
  <c r="DC629" i="1"/>
  <c r="DC630" i="1"/>
  <c r="DC631" i="1"/>
  <c r="DC632" i="1"/>
  <c r="DC633" i="1"/>
  <c r="DC634" i="1"/>
  <c r="DC635" i="1"/>
  <c r="DC636" i="1"/>
  <c r="DC637" i="1"/>
  <c r="DC638" i="1"/>
  <c r="DC639" i="1"/>
  <c r="DC640" i="1"/>
  <c r="DC641" i="1"/>
  <c r="DC642" i="1"/>
  <c r="DC643" i="1"/>
  <c r="DC644" i="1"/>
  <c r="DC645" i="1"/>
  <c r="DC646" i="1"/>
  <c r="DC647" i="1"/>
  <c r="DC648" i="1"/>
  <c r="DC649" i="1"/>
  <c r="DC650" i="1"/>
  <c r="DC651" i="1"/>
  <c r="DC652" i="1"/>
  <c r="DC653" i="1"/>
  <c r="DC654" i="1"/>
  <c r="DC655" i="1"/>
  <c r="DC656" i="1"/>
  <c r="DC657" i="1"/>
  <c r="DC658" i="1"/>
  <c r="DC659" i="1"/>
  <c r="DC660" i="1"/>
  <c r="DC661" i="1"/>
  <c r="DC662" i="1"/>
  <c r="DC663" i="1"/>
  <c r="DC664" i="1"/>
  <c r="DC665" i="1"/>
  <c r="DC666" i="1"/>
  <c r="DC667" i="1"/>
  <c r="DC668" i="1"/>
  <c r="DC669" i="1"/>
  <c r="DC670" i="1"/>
  <c r="DC671" i="1"/>
  <c r="DC672" i="1"/>
  <c r="DC673" i="1"/>
  <c r="DC674" i="1"/>
  <c r="DC675" i="1"/>
  <c r="DC676" i="1"/>
  <c r="DC677" i="1"/>
  <c r="DC678" i="1"/>
  <c r="DC679" i="1"/>
  <c r="DC680" i="1"/>
  <c r="DC681" i="1"/>
  <c r="DC682" i="1"/>
  <c r="DC683" i="1"/>
  <c r="DC684" i="1"/>
  <c r="DC685" i="1"/>
  <c r="DC686" i="1"/>
  <c r="DC687" i="1"/>
  <c r="DC688" i="1"/>
  <c r="DC689" i="1"/>
  <c r="DC690" i="1"/>
  <c r="DC691" i="1"/>
  <c r="DC692" i="1"/>
  <c r="DC693" i="1"/>
  <c r="DC694" i="1"/>
  <c r="DC695" i="1"/>
  <c r="DC696" i="1"/>
  <c r="DC697" i="1"/>
  <c r="DC698" i="1"/>
  <c r="DC699" i="1"/>
  <c r="DC700" i="1"/>
  <c r="DC701" i="1"/>
  <c r="DC702" i="1"/>
  <c r="DC703" i="1"/>
  <c r="DC704" i="1"/>
  <c r="DC705" i="1"/>
  <c r="DC706" i="1"/>
  <c r="DC707" i="1"/>
  <c r="DC708" i="1"/>
  <c r="DC709" i="1"/>
  <c r="DC710" i="1"/>
  <c r="DC711" i="1"/>
  <c r="DC712" i="1"/>
  <c r="DC713" i="1"/>
  <c r="DC714" i="1"/>
  <c r="DC715" i="1"/>
  <c r="DC716" i="1"/>
  <c r="DC717" i="1"/>
  <c r="DC718" i="1"/>
  <c r="DC719" i="1"/>
  <c r="DC720" i="1"/>
  <c r="DC721" i="1"/>
  <c r="DC722" i="1"/>
  <c r="DC723" i="1"/>
  <c r="DC724" i="1"/>
  <c r="DC725" i="1"/>
  <c r="DC726" i="1"/>
  <c r="DC727" i="1"/>
  <c r="DC728" i="1"/>
  <c r="DC729" i="1"/>
  <c r="DC730" i="1"/>
  <c r="DC731" i="1"/>
  <c r="DC732" i="1"/>
  <c r="DC733" i="1"/>
  <c r="DC734" i="1"/>
  <c r="DC735" i="1"/>
  <c r="DC736" i="1"/>
  <c r="DC737" i="1"/>
  <c r="DC738" i="1"/>
  <c r="DC739" i="1"/>
  <c r="DC740" i="1"/>
  <c r="DC741" i="1"/>
  <c r="DC742" i="1"/>
  <c r="DC743" i="1"/>
  <c r="DC744" i="1"/>
  <c r="DC745" i="1"/>
  <c r="DC746" i="1"/>
  <c r="DC747" i="1"/>
  <c r="DC748" i="1"/>
  <c r="DC749" i="1"/>
  <c r="DC750" i="1"/>
  <c r="DC751" i="1"/>
  <c r="DC752" i="1"/>
  <c r="DC753" i="1"/>
  <c r="DC754" i="1"/>
  <c r="DC755" i="1"/>
  <c r="DC756" i="1"/>
  <c r="DC757" i="1"/>
  <c r="DC758" i="1"/>
  <c r="DC759" i="1"/>
  <c r="DC760" i="1"/>
  <c r="DC761" i="1"/>
  <c r="DC762" i="1"/>
  <c r="DC763" i="1"/>
  <c r="DC764" i="1"/>
  <c r="DC765" i="1"/>
  <c r="DC766" i="1"/>
  <c r="DC767" i="1"/>
  <c r="DC768" i="1"/>
  <c r="DC769" i="1"/>
  <c r="DC770" i="1"/>
  <c r="DC771" i="1"/>
  <c r="DC772" i="1"/>
  <c r="DC773" i="1"/>
  <c r="DC774" i="1"/>
  <c r="DC775" i="1"/>
  <c r="DC776" i="1"/>
  <c r="DC777" i="1"/>
  <c r="DC778" i="1"/>
  <c r="DC779" i="1"/>
  <c r="DC780" i="1"/>
  <c r="DC781" i="1"/>
  <c r="DC782" i="1"/>
  <c r="DC783" i="1"/>
  <c r="DC784" i="1"/>
  <c r="DC785" i="1"/>
  <c r="DC786" i="1"/>
  <c r="DC787" i="1"/>
  <c r="DC788" i="1"/>
  <c r="DC789" i="1"/>
  <c r="DC790" i="1"/>
  <c r="DC791" i="1"/>
  <c r="DC792" i="1"/>
  <c r="DC793" i="1"/>
  <c r="DC794" i="1"/>
  <c r="DC795" i="1"/>
  <c r="DC796" i="1"/>
  <c r="DC797" i="1"/>
  <c r="DC798" i="1"/>
  <c r="DC799" i="1"/>
  <c r="DC800" i="1"/>
  <c r="DC801" i="1"/>
  <c r="DC802" i="1"/>
  <c r="DC803" i="1"/>
  <c r="DC804" i="1"/>
  <c r="DC805" i="1"/>
  <c r="DC806" i="1"/>
  <c r="DC807" i="1"/>
  <c r="DC808" i="1"/>
  <c r="DC809" i="1"/>
  <c r="DC810" i="1"/>
  <c r="DC811" i="1"/>
  <c r="DC812" i="1"/>
  <c r="DC813" i="1"/>
  <c r="DC814" i="1"/>
  <c r="DC815" i="1"/>
  <c r="DC816" i="1"/>
  <c r="DC817" i="1"/>
  <c r="DC818" i="1"/>
  <c r="DC819" i="1"/>
  <c r="DC820" i="1"/>
  <c r="DC821" i="1"/>
  <c r="DC822" i="1"/>
  <c r="DC823" i="1"/>
  <c r="DC824" i="1"/>
  <c r="DC825" i="1"/>
  <c r="DC826" i="1"/>
  <c r="DC827" i="1"/>
  <c r="DC828" i="1"/>
  <c r="DC829" i="1"/>
  <c r="DC830" i="1"/>
  <c r="DC831" i="1"/>
  <c r="DC832" i="1"/>
  <c r="DC833" i="1"/>
  <c r="DC834" i="1"/>
  <c r="DC835" i="1"/>
  <c r="DC836" i="1"/>
  <c r="DC837" i="1"/>
  <c r="DC838" i="1"/>
  <c r="DC839" i="1"/>
  <c r="DC840" i="1"/>
  <c r="DC841" i="1"/>
  <c r="DC842" i="1"/>
  <c r="DC843" i="1"/>
  <c r="DC844" i="1"/>
  <c r="DC845" i="1"/>
  <c r="DC846" i="1"/>
  <c r="DC847" i="1"/>
  <c r="DC848" i="1"/>
  <c r="DC849" i="1"/>
  <c r="DC850" i="1"/>
  <c r="DC851" i="1"/>
  <c r="DC852" i="1"/>
  <c r="DC853" i="1"/>
  <c r="DC854" i="1"/>
  <c r="DC855" i="1"/>
  <c r="DC856" i="1"/>
  <c r="DC857" i="1"/>
  <c r="DC858" i="1"/>
  <c r="DC859" i="1"/>
  <c r="DC860" i="1"/>
  <c r="DC861" i="1"/>
  <c r="DC862" i="1"/>
  <c r="DC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3" i="1"/>
  <c r="DB84" i="1"/>
  <c r="DB85" i="1"/>
  <c r="DB86" i="1"/>
  <c r="DB87" i="1"/>
  <c r="DB88" i="1"/>
  <c r="DB89" i="1"/>
  <c r="DB90" i="1"/>
  <c r="DB91" i="1"/>
  <c r="DB92" i="1"/>
  <c r="DB93" i="1"/>
  <c r="DB94" i="1"/>
  <c r="DB95" i="1"/>
  <c r="DB96" i="1"/>
  <c r="DB97" i="1"/>
  <c r="DB98" i="1"/>
  <c r="DB99" i="1"/>
  <c r="DB100" i="1"/>
  <c r="DB101" i="1"/>
  <c r="DB102" i="1"/>
  <c r="DB103" i="1"/>
  <c r="DB104" i="1"/>
  <c r="DB105" i="1"/>
  <c r="DB106" i="1"/>
  <c r="DB107" i="1"/>
  <c r="DB108" i="1"/>
  <c r="DB109" i="1"/>
  <c r="DB110" i="1"/>
  <c r="DB111" i="1"/>
  <c r="DB112" i="1"/>
  <c r="DB113" i="1"/>
  <c r="DB114" i="1"/>
  <c r="DB115" i="1"/>
  <c r="DB116" i="1"/>
  <c r="DB117" i="1"/>
  <c r="DB118" i="1"/>
  <c r="DB119" i="1"/>
  <c r="DB120" i="1"/>
  <c r="DB121" i="1"/>
  <c r="DB122" i="1"/>
  <c r="DB123" i="1"/>
  <c r="DB124" i="1"/>
  <c r="DB125" i="1"/>
  <c r="DB126" i="1"/>
  <c r="DB127" i="1"/>
  <c r="DB128" i="1"/>
  <c r="DB129" i="1"/>
  <c r="DB130" i="1"/>
  <c r="DB131" i="1"/>
  <c r="DB132" i="1"/>
  <c r="DB133" i="1"/>
  <c r="DB134" i="1"/>
  <c r="DB135" i="1"/>
  <c r="DB136" i="1"/>
  <c r="DB137" i="1"/>
  <c r="DB138" i="1"/>
  <c r="DB139" i="1"/>
  <c r="DB140" i="1"/>
  <c r="DB141" i="1"/>
  <c r="DB142" i="1"/>
  <c r="DB143" i="1"/>
  <c r="DB144" i="1"/>
  <c r="DB145" i="1"/>
  <c r="DB146" i="1"/>
  <c r="DB147" i="1"/>
  <c r="DB148" i="1"/>
  <c r="DB149" i="1"/>
  <c r="DB150" i="1"/>
  <c r="DB151" i="1"/>
  <c r="DB152" i="1"/>
  <c r="DB153" i="1"/>
  <c r="DB154" i="1"/>
  <c r="DB155" i="1"/>
  <c r="DB156" i="1"/>
  <c r="DB157" i="1"/>
  <c r="DB158" i="1"/>
  <c r="DB159" i="1"/>
  <c r="DB160" i="1"/>
  <c r="DB161" i="1"/>
  <c r="DB162" i="1"/>
  <c r="DB163" i="1"/>
  <c r="DB164" i="1"/>
  <c r="DB165" i="1"/>
  <c r="DB166" i="1"/>
  <c r="DB167" i="1"/>
  <c r="DB168" i="1"/>
  <c r="DB169" i="1"/>
  <c r="DB170" i="1"/>
  <c r="DB171" i="1"/>
  <c r="DB172" i="1"/>
  <c r="DB173" i="1"/>
  <c r="DB174" i="1"/>
  <c r="DB175" i="1"/>
  <c r="DB176" i="1"/>
  <c r="DB177" i="1"/>
  <c r="DB178" i="1"/>
  <c r="DB179" i="1"/>
  <c r="DB180" i="1"/>
  <c r="DB181" i="1"/>
  <c r="DB182" i="1"/>
  <c r="DB183" i="1"/>
  <c r="DB184" i="1"/>
  <c r="DB185" i="1"/>
  <c r="DB186" i="1"/>
  <c r="DB187" i="1"/>
  <c r="DB188" i="1"/>
  <c r="DB189" i="1"/>
  <c r="DB190" i="1"/>
  <c r="DB191" i="1"/>
  <c r="DB192" i="1"/>
  <c r="DB193" i="1"/>
  <c r="DB194" i="1"/>
  <c r="DB195" i="1"/>
  <c r="DB196" i="1"/>
  <c r="DB197" i="1"/>
  <c r="DB198" i="1"/>
  <c r="DB199" i="1"/>
  <c r="DB200" i="1"/>
  <c r="DB201" i="1"/>
  <c r="DB202" i="1"/>
  <c r="DB203" i="1"/>
  <c r="DB204" i="1"/>
  <c r="DB205" i="1"/>
  <c r="DB206" i="1"/>
  <c r="DB207" i="1"/>
  <c r="DB208" i="1"/>
  <c r="DB209" i="1"/>
  <c r="DB210" i="1"/>
  <c r="DB211" i="1"/>
  <c r="DB212" i="1"/>
  <c r="DB213" i="1"/>
  <c r="DB214" i="1"/>
  <c r="DB215" i="1"/>
  <c r="DB216" i="1"/>
  <c r="DB217" i="1"/>
  <c r="DB218" i="1"/>
  <c r="DB219" i="1"/>
  <c r="DB220" i="1"/>
  <c r="DB221" i="1"/>
  <c r="DB222" i="1"/>
  <c r="DB223" i="1"/>
  <c r="DB224" i="1"/>
  <c r="DB225" i="1"/>
  <c r="DB226" i="1"/>
  <c r="DB227" i="1"/>
  <c r="DB228" i="1"/>
  <c r="DB229" i="1"/>
  <c r="DB230" i="1"/>
  <c r="DB231" i="1"/>
  <c r="DB232" i="1"/>
  <c r="DB233" i="1"/>
  <c r="DB234" i="1"/>
  <c r="DB235" i="1"/>
  <c r="DB236" i="1"/>
  <c r="DB237" i="1"/>
  <c r="DB238" i="1"/>
  <c r="DB239" i="1"/>
  <c r="DB240" i="1"/>
  <c r="DB241" i="1"/>
  <c r="DB242" i="1"/>
  <c r="DB243" i="1"/>
  <c r="DB244" i="1"/>
  <c r="DB245" i="1"/>
  <c r="DB246" i="1"/>
  <c r="DB247" i="1"/>
  <c r="DB248" i="1"/>
  <c r="DB249" i="1"/>
  <c r="DB250" i="1"/>
  <c r="DB251" i="1"/>
  <c r="DB252" i="1"/>
  <c r="DB253" i="1"/>
  <c r="DB254" i="1"/>
  <c r="DB255" i="1"/>
  <c r="DB256" i="1"/>
  <c r="DB257" i="1"/>
  <c r="DB258" i="1"/>
  <c r="DB259" i="1"/>
  <c r="DB260" i="1"/>
  <c r="DB261" i="1"/>
  <c r="DB262" i="1"/>
  <c r="DB263" i="1"/>
  <c r="DB264" i="1"/>
  <c r="DB265" i="1"/>
  <c r="DB266" i="1"/>
  <c r="DB267" i="1"/>
  <c r="DB268" i="1"/>
  <c r="DB269" i="1"/>
  <c r="DB270" i="1"/>
  <c r="DB271" i="1"/>
  <c r="DB272" i="1"/>
  <c r="DB273" i="1"/>
  <c r="DB274" i="1"/>
  <c r="DB275" i="1"/>
  <c r="DB276" i="1"/>
  <c r="DB277" i="1"/>
  <c r="DB278" i="1"/>
  <c r="DB279" i="1"/>
  <c r="DB280" i="1"/>
  <c r="DB281" i="1"/>
  <c r="DB282" i="1"/>
  <c r="DB283" i="1"/>
  <c r="DB284" i="1"/>
  <c r="DB285" i="1"/>
  <c r="DB286" i="1"/>
  <c r="DB287" i="1"/>
  <c r="DB288" i="1"/>
  <c r="DB289" i="1"/>
  <c r="DB290" i="1"/>
  <c r="DB291" i="1"/>
  <c r="DB292" i="1"/>
  <c r="DB293" i="1"/>
  <c r="DB294" i="1"/>
  <c r="DB295" i="1"/>
  <c r="DB296" i="1"/>
  <c r="DB297" i="1"/>
  <c r="DB298" i="1"/>
  <c r="DB299" i="1"/>
  <c r="DB300" i="1"/>
  <c r="DB301" i="1"/>
  <c r="DB302" i="1"/>
  <c r="DB303" i="1"/>
  <c r="DB304" i="1"/>
  <c r="DB305" i="1"/>
  <c r="DB306" i="1"/>
  <c r="DB307" i="1"/>
  <c r="DB308" i="1"/>
  <c r="DB309" i="1"/>
  <c r="DB310" i="1"/>
  <c r="DB311" i="1"/>
  <c r="DB312" i="1"/>
  <c r="DB313" i="1"/>
  <c r="DB314" i="1"/>
  <c r="DB315" i="1"/>
  <c r="DB316" i="1"/>
  <c r="DB317" i="1"/>
  <c r="DB318" i="1"/>
  <c r="DB319" i="1"/>
  <c r="DB320" i="1"/>
  <c r="DB321" i="1"/>
  <c r="DB322" i="1"/>
  <c r="DB323" i="1"/>
  <c r="DB324" i="1"/>
  <c r="DB325" i="1"/>
  <c r="DB326" i="1"/>
  <c r="DB327" i="1"/>
  <c r="DB328" i="1"/>
  <c r="DB329" i="1"/>
  <c r="DB330" i="1"/>
  <c r="DB331" i="1"/>
  <c r="DB332" i="1"/>
  <c r="DB333" i="1"/>
  <c r="DB334" i="1"/>
  <c r="DB335" i="1"/>
  <c r="DB336" i="1"/>
  <c r="DB337" i="1"/>
  <c r="DB338" i="1"/>
  <c r="DB339" i="1"/>
  <c r="DB340" i="1"/>
  <c r="DB341" i="1"/>
  <c r="DB342" i="1"/>
  <c r="DB343" i="1"/>
  <c r="DB344" i="1"/>
  <c r="DB345" i="1"/>
  <c r="DB346" i="1"/>
  <c r="DB347" i="1"/>
  <c r="DB348" i="1"/>
  <c r="DB349" i="1"/>
  <c r="DB350" i="1"/>
  <c r="DB351" i="1"/>
  <c r="DB352" i="1"/>
  <c r="DB353" i="1"/>
  <c r="DB354" i="1"/>
  <c r="DB355" i="1"/>
  <c r="DB356" i="1"/>
  <c r="DB357" i="1"/>
  <c r="DB358" i="1"/>
  <c r="DB359" i="1"/>
  <c r="DB360" i="1"/>
  <c r="DB361" i="1"/>
  <c r="DB362" i="1"/>
  <c r="DB363" i="1"/>
  <c r="DB364" i="1"/>
  <c r="DB365" i="1"/>
  <c r="DB366" i="1"/>
  <c r="DB367" i="1"/>
  <c r="DB368" i="1"/>
  <c r="DB369" i="1"/>
  <c r="DB370" i="1"/>
  <c r="DB371" i="1"/>
  <c r="DB372" i="1"/>
  <c r="DB373" i="1"/>
  <c r="DB374" i="1"/>
  <c r="DB375" i="1"/>
  <c r="DB376" i="1"/>
  <c r="DB377" i="1"/>
  <c r="DB378" i="1"/>
  <c r="DB379" i="1"/>
  <c r="DB380" i="1"/>
  <c r="DB381" i="1"/>
  <c r="DB382" i="1"/>
  <c r="DB383" i="1"/>
  <c r="DB384" i="1"/>
  <c r="DB385" i="1"/>
  <c r="DB386" i="1"/>
  <c r="DB387" i="1"/>
  <c r="DB388" i="1"/>
  <c r="DB389" i="1"/>
  <c r="DB390" i="1"/>
  <c r="DB391" i="1"/>
  <c r="DB392" i="1"/>
  <c r="DB393" i="1"/>
  <c r="DB394" i="1"/>
  <c r="DB395" i="1"/>
  <c r="DB396" i="1"/>
  <c r="DB397" i="1"/>
  <c r="DB398" i="1"/>
  <c r="DB399" i="1"/>
  <c r="DB400" i="1"/>
  <c r="DB401" i="1"/>
  <c r="DB402" i="1"/>
  <c r="DB403" i="1"/>
  <c r="DB404" i="1"/>
  <c r="DB405" i="1"/>
  <c r="DB406" i="1"/>
  <c r="DB407" i="1"/>
  <c r="DB408" i="1"/>
  <c r="DB409" i="1"/>
  <c r="DB410" i="1"/>
  <c r="DB411" i="1"/>
  <c r="DB412" i="1"/>
  <c r="DB413" i="1"/>
  <c r="DB414" i="1"/>
  <c r="DB415" i="1"/>
  <c r="DB416" i="1"/>
  <c r="DB417" i="1"/>
  <c r="DB418" i="1"/>
  <c r="DB419" i="1"/>
  <c r="DB420" i="1"/>
  <c r="DB421" i="1"/>
  <c r="DB422" i="1"/>
  <c r="DB423" i="1"/>
  <c r="DB424" i="1"/>
  <c r="DB425" i="1"/>
  <c r="DB426" i="1"/>
  <c r="DB427" i="1"/>
  <c r="DB428" i="1"/>
  <c r="DB429" i="1"/>
  <c r="DB430" i="1"/>
  <c r="DB431" i="1"/>
  <c r="DB432" i="1"/>
  <c r="DB433" i="1"/>
  <c r="DB434" i="1"/>
  <c r="DB435" i="1"/>
  <c r="DB436" i="1"/>
  <c r="DB437" i="1"/>
  <c r="DB438" i="1"/>
  <c r="DB439" i="1"/>
  <c r="DB440" i="1"/>
  <c r="DB441" i="1"/>
  <c r="DB442" i="1"/>
  <c r="DB443" i="1"/>
  <c r="DB444" i="1"/>
  <c r="DB445" i="1"/>
  <c r="DB446" i="1"/>
  <c r="DB447" i="1"/>
  <c r="DB448" i="1"/>
  <c r="DB449" i="1"/>
  <c r="DB450" i="1"/>
  <c r="DB451" i="1"/>
  <c r="DB452" i="1"/>
  <c r="DB453" i="1"/>
  <c r="DB454" i="1"/>
  <c r="DB455" i="1"/>
  <c r="DB456" i="1"/>
  <c r="DB457" i="1"/>
  <c r="DB458" i="1"/>
  <c r="DB459" i="1"/>
  <c r="DB460" i="1"/>
  <c r="DB461" i="1"/>
  <c r="DB462" i="1"/>
  <c r="DB463" i="1"/>
  <c r="DB464" i="1"/>
  <c r="DB465" i="1"/>
  <c r="DB466" i="1"/>
  <c r="DB467" i="1"/>
  <c r="DB468" i="1"/>
  <c r="DB469" i="1"/>
  <c r="DB470" i="1"/>
  <c r="DB471" i="1"/>
  <c r="DB472" i="1"/>
  <c r="DB473" i="1"/>
  <c r="DB474" i="1"/>
  <c r="DB475" i="1"/>
  <c r="DB476" i="1"/>
  <c r="DB477" i="1"/>
  <c r="DB478" i="1"/>
  <c r="DB479" i="1"/>
  <c r="DB480" i="1"/>
  <c r="DB481" i="1"/>
  <c r="DB482" i="1"/>
  <c r="DB483" i="1"/>
  <c r="DB484" i="1"/>
  <c r="DB485" i="1"/>
  <c r="DB486" i="1"/>
  <c r="DB487" i="1"/>
  <c r="DB488" i="1"/>
  <c r="DB489" i="1"/>
  <c r="DB490" i="1"/>
  <c r="DB491" i="1"/>
  <c r="DB492" i="1"/>
  <c r="DB493" i="1"/>
  <c r="DB494" i="1"/>
  <c r="DB495" i="1"/>
  <c r="DB496" i="1"/>
  <c r="DB497" i="1"/>
  <c r="DB498" i="1"/>
  <c r="DB499" i="1"/>
  <c r="DB500" i="1"/>
  <c r="DB501" i="1"/>
  <c r="DB502" i="1"/>
  <c r="DB503" i="1"/>
  <c r="DB504" i="1"/>
  <c r="DB505" i="1"/>
  <c r="DB506" i="1"/>
  <c r="DB507" i="1"/>
  <c r="DB508" i="1"/>
  <c r="DB509" i="1"/>
  <c r="DB510" i="1"/>
  <c r="DB511" i="1"/>
  <c r="DB512" i="1"/>
  <c r="DB513" i="1"/>
  <c r="DB514" i="1"/>
  <c r="DB515" i="1"/>
  <c r="DB516" i="1"/>
  <c r="DB517" i="1"/>
  <c r="DB518" i="1"/>
  <c r="DB519" i="1"/>
  <c r="DB520" i="1"/>
  <c r="DB521" i="1"/>
  <c r="DB522" i="1"/>
  <c r="DB523" i="1"/>
  <c r="DB524" i="1"/>
  <c r="DB525" i="1"/>
  <c r="DB526" i="1"/>
  <c r="DB527" i="1"/>
  <c r="DB528" i="1"/>
  <c r="DB529" i="1"/>
  <c r="DB530" i="1"/>
  <c r="DB531" i="1"/>
  <c r="DB532" i="1"/>
  <c r="DB533" i="1"/>
  <c r="DB534" i="1"/>
  <c r="DB535" i="1"/>
  <c r="DB536" i="1"/>
  <c r="DB537" i="1"/>
  <c r="DB538" i="1"/>
  <c r="DB539" i="1"/>
  <c r="DB540" i="1"/>
  <c r="DB541" i="1"/>
  <c r="DB542" i="1"/>
  <c r="DB543" i="1"/>
  <c r="DB544" i="1"/>
  <c r="DB545" i="1"/>
  <c r="DB546" i="1"/>
  <c r="DB547" i="1"/>
  <c r="DB548" i="1"/>
  <c r="DB549" i="1"/>
  <c r="DB550" i="1"/>
  <c r="DB551" i="1"/>
  <c r="DB552" i="1"/>
  <c r="DB553" i="1"/>
  <c r="DB554" i="1"/>
  <c r="DB555" i="1"/>
  <c r="DB556" i="1"/>
  <c r="DB557" i="1"/>
  <c r="DB558" i="1"/>
  <c r="DB559" i="1"/>
  <c r="DB560" i="1"/>
  <c r="DB561" i="1"/>
  <c r="DB562" i="1"/>
  <c r="DB563" i="1"/>
  <c r="DB564" i="1"/>
  <c r="DB565" i="1"/>
  <c r="DB566" i="1"/>
  <c r="DB567" i="1"/>
  <c r="DB568" i="1"/>
  <c r="DB569" i="1"/>
  <c r="DB570" i="1"/>
  <c r="DB571" i="1"/>
  <c r="DB572" i="1"/>
  <c r="DB573" i="1"/>
  <c r="DB574" i="1"/>
  <c r="DB575" i="1"/>
  <c r="DB576" i="1"/>
  <c r="DB577" i="1"/>
  <c r="DB578" i="1"/>
  <c r="DB579" i="1"/>
  <c r="DB580" i="1"/>
  <c r="DB581" i="1"/>
  <c r="DB582" i="1"/>
  <c r="DB583" i="1"/>
  <c r="DB584" i="1"/>
  <c r="DB585" i="1"/>
  <c r="DB586" i="1"/>
  <c r="DB587" i="1"/>
  <c r="DB588" i="1"/>
  <c r="DB589" i="1"/>
  <c r="DB590" i="1"/>
  <c r="DB591" i="1"/>
  <c r="DB592" i="1"/>
  <c r="DB593" i="1"/>
  <c r="DB594" i="1"/>
  <c r="DB595" i="1"/>
  <c r="DB596" i="1"/>
  <c r="DB597" i="1"/>
  <c r="DB598" i="1"/>
  <c r="DB599" i="1"/>
  <c r="DB600" i="1"/>
  <c r="DB601" i="1"/>
  <c r="DB602" i="1"/>
  <c r="DB603" i="1"/>
  <c r="DB604" i="1"/>
  <c r="DB605" i="1"/>
  <c r="DB606" i="1"/>
  <c r="DB607" i="1"/>
  <c r="DB608" i="1"/>
  <c r="DB609" i="1"/>
  <c r="DB610" i="1"/>
  <c r="DB611" i="1"/>
  <c r="DB612" i="1"/>
  <c r="DB613" i="1"/>
  <c r="DB614" i="1"/>
  <c r="DB615" i="1"/>
  <c r="DB616" i="1"/>
  <c r="DB617" i="1"/>
  <c r="DB618" i="1"/>
  <c r="DB619" i="1"/>
  <c r="DB620" i="1"/>
  <c r="DB621" i="1"/>
  <c r="DB622" i="1"/>
  <c r="DB623" i="1"/>
  <c r="DB624" i="1"/>
  <c r="DB625" i="1"/>
  <c r="DB626" i="1"/>
  <c r="DB627" i="1"/>
  <c r="DB628" i="1"/>
  <c r="DB629" i="1"/>
  <c r="DB630" i="1"/>
  <c r="DB631" i="1"/>
  <c r="DB632" i="1"/>
  <c r="DB633" i="1"/>
  <c r="DB634" i="1"/>
  <c r="DB635" i="1"/>
  <c r="DB636" i="1"/>
  <c r="DB637" i="1"/>
  <c r="DB638" i="1"/>
  <c r="DB639" i="1"/>
  <c r="DB640" i="1"/>
  <c r="DB641" i="1"/>
  <c r="DB642" i="1"/>
  <c r="DB643" i="1"/>
  <c r="DB644" i="1"/>
  <c r="DB645" i="1"/>
  <c r="DB646" i="1"/>
  <c r="DB647" i="1"/>
  <c r="DB648" i="1"/>
  <c r="DB649" i="1"/>
  <c r="DB650" i="1"/>
  <c r="DB651" i="1"/>
  <c r="DB652" i="1"/>
  <c r="DB653" i="1"/>
  <c r="DB654" i="1"/>
  <c r="DB655" i="1"/>
  <c r="DB656" i="1"/>
  <c r="DB657" i="1"/>
  <c r="DB658" i="1"/>
  <c r="DB659" i="1"/>
  <c r="DB660" i="1"/>
  <c r="DB661" i="1"/>
  <c r="DB662" i="1"/>
  <c r="DB663" i="1"/>
  <c r="DB664" i="1"/>
  <c r="DB665" i="1"/>
  <c r="DB666" i="1"/>
  <c r="DB667" i="1"/>
  <c r="DB668" i="1"/>
  <c r="DB669" i="1"/>
  <c r="DB670" i="1"/>
  <c r="DB671" i="1"/>
  <c r="DB672" i="1"/>
  <c r="DB673" i="1"/>
  <c r="DB674" i="1"/>
  <c r="DB675" i="1"/>
  <c r="DB676" i="1"/>
  <c r="DB677" i="1"/>
  <c r="DB678" i="1"/>
  <c r="DB679" i="1"/>
  <c r="DB680" i="1"/>
  <c r="DB681" i="1"/>
  <c r="DB682" i="1"/>
  <c r="DB683" i="1"/>
  <c r="DB684" i="1"/>
  <c r="DB685" i="1"/>
  <c r="DB686" i="1"/>
  <c r="DB687" i="1"/>
  <c r="DB688" i="1"/>
  <c r="DB689" i="1"/>
  <c r="DB690" i="1"/>
  <c r="DB691" i="1"/>
  <c r="DB692" i="1"/>
  <c r="DB693" i="1"/>
  <c r="DB694" i="1"/>
  <c r="DB695" i="1"/>
  <c r="DB696" i="1"/>
  <c r="DB697" i="1"/>
  <c r="DB698" i="1"/>
  <c r="DB699" i="1"/>
  <c r="DB700" i="1"/>
  <c r="DB701" i="1"/>
  <c r="DB702" i="1"/>
  <c r="DB703" i="1"/>
  <c r="DB704" i="1"/>
  <c r="DB705" i="1"/>
  <c r="DB706" i="1"/>
  <c r="DB707" i="1"/>
  <c r="DB708" i="1"/>
  <c r="DB709" i="1"/>
  <c r="DB710" i="1"/>
  <c r="DB711" i="1"/>
  <c r="DB712" i="1"/>
  <c r="DB713" i="1"/>
  <c r="DB714" i="1"/>
  <c r="DB715" i="1"/>
  <c r="DB716" i="1"/>
  <c r="DB717" i="1"/>
  <c r="DB718" i="1"/>
  <c r="DB719" i="1"/>
  <c r="DB720" i="1"/>
  <c r="DB721" i="1"/>
  <c r="DB722" i="1"/>
  <c r="DB723" i="1"/>
  <c r="DB724" i="1"/>
  <c r="DB725" i="1"/>
  <c r="DB726" i="1"/>
  <c r="DB727" i="1"/>
  <c r="DB728" i="1"/>
  <c r="DB729" i="1"/>
  <c r="DB730" i="1"/>
  <c r="DB731" i="1"/>
  <c r="DB732" i="1"/>
  <c r="DB733" i="1"/>
  <c r="DB734" i="1"/>
  <c r="DB735" i="1"/>
  <c r="DB736" i="1"/>
  <c r="DB737" i="1"/>
  <c r="DB738" i="1"/>
  <c r="DB739" i="1"/>
  <c r="DB740" i="1"/>
  <c r="DB741" i="1"/>
  <c r="DB742" i="1"/>
  <c r="DB743" i="1"/>
  <c r="DB744" i="1"/>
  <c r="DB745" i="1"/>
  <c r="DB746" i="1"/>
  <c r="DB747" i="1"/>
  <c r="DB748" i="1"/>
  <c r="DB749" i="1"/>
  <c r="DB750" i="1"/>
  <c r="DB751" i="1"/>
  <c r="DB752" i="1"/>
  <c r="DB753" i="1"/>
  <c r="DB754" i="1"/>
  <c r="DB755" i="1"/>
  <c r="DB756" i="1"/>
  <c r="DB757" i="1"/>
  <c r="DB758" i="1"/>
  <c r="DB759" i="1"/>
  <c r="DB760" i="1"/>
  <c r="DB761" i="1"/>
  <c r="DB762" i="1"/>
  <c r="DB763" i="1"/>
  <c r="DB764" i="1"/>
  <c r="DB765" i="1"/>
  <c r="DB766" i="1"/>
  <c r="DB767" i="1"/>
  <c r="DB768" i="1"/>
  <c r="DB769" i="1"/>
  <c r="DB770" i="1"/>
  <c r="DB771" i="1"/>
  <c r="DB772" i="1"/>
  <c r="DB773" i="1"/>
  <c r="DB774" i="1"/>
  <c r="DB775" i="1"/>
  <c r="DB776" i="1"/>
  <c r="DB777" i="1"/>
  <c r="DB778" i="1"/>
  <c r="DB779" i="1"/>
  <c r="DB780" i="1"/>
  <c r="DB781" i="1"/>
  <c r="DB782" i="1"/>
  <c r="DB783" i="1"/>
  <c r="DB784" i="1"/>
  <c r="DB785" i="1"/>
  <c r="DB786" i="1"/>
  <c r="DB787" i="1"/>
  <c r="DB788" i="1"/>
  <c r="DB789" i="1"/>
  <c r="DB790" i="1"/>
  <c r="DB791" i="1"/>
  <c r="DB792" i="1"/>
  <c r="DB793" i="1"/>
  <c r="DB794" i="1"/>
  <c r="DB795" i="1"/>
  <c r="DB796" i="1"/>
  <c r="DB797" i="1"/>
  <c r="DB798" i="1"/>
  <c r="DB799" i="1"/>
  <c r="DB800" i="1"/>
  <c r="DB801" i="1"/>
  <c r="DB802" i="1"/>
  <c r="DB803" i="1"/>
  <c r="DB804" i="1"/>
  <c r="DB805" i="1"/>
  <c r="DB806" i="1"/>
  <c r="DB807" i="1"/>
  <c r="DB808" i="1"/>
  <c r="DB809" i="1"/>
  <c r="DB810" i="1"/>
  <c r="DB811" i="1"/>
  <c r="DB812" i="1"/>
  <c r="DB813" i="1"/>
  <c r="DB814" i="1"/>
  <c r="DB815" i="1"/>
  <c r="DB816" i="1"/>
  <c r="DB817" i="1"/>
  <c r="DB818" i="1"/>
  <c r="DB819" i="1"/>
  <c r="DB820" i="1"/>
  <c r="DB821" i="1"/>
  <c r="DB822" i="1"/>
  <c r="DB823" i="1"/>
  <c r="DB824" i="1"/>
  <c r="DB825" i="1"/>
  <c r="DB826" i="1"/>
  <c r="DB827" i="1"/>
  <c r="DB828" i="1"/>
  <c r="DB829" i="1"/>
  <c r="DB830" i="1"/>
  <c r="DB831" i="1"/>
  <c r="DB832" i="1"/>
  <c r="DB833" i="1"/>
  <c r="DB834" i="1"/>
  <c r="DB835" i="1"/>
  <c r="DB836" i="1"/>
  <c r="DB837" i="1"/>
  <c r="DB838" i="1"/>
  <c r="DB839" i="1"/>
  <c r="DB840" i="1"/>
  <c r="DB841" i="1"/>
  <c r="DB842" i="1"/>
  <c r="DB843" i="1"/>
  <c r="DB844" i="1"/>
  <c r="DB845" i="1"/>
  <c r="DB846" i="1"/>
  <c r="DB847" i="1"/>
  <c r="DB848" i="1"/>
  <c r="DB849" i="1"/>
  <c r="DB850" i="1"/>
  <c r="DB851" i="1"/>
  <c r="DB852" i="1"/>
  <c r="DB853" i="1"/>
  <c r="DB854" i="1"/>
  <c r="DB855" i="1"/>
  <c r="DB856" i="1"/>
  <c r="DB857" i="1"/>
  <c r="DB858" i="1"/>
  <c r="DB859" i="1"/>
  <c r="DB860" i="1"/>
  <c r="DB861" i="1"/>
  <c r="DB862" i="1"/>
  <c r="DB4" i="1"/>
  <c r="DA5" i="1"/>
  <c r="DA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DA98" i="1"/>
  <c r="DA99" i="1"/>
  <c r="DA100" i="1"/>
  <c r="DA101" i="1"/>
  <c r="DA102" i="1"/>
  <c r="DA103" i="1"/>
  <c r="DA104" i="1"/>
  <c r="DA105" i="1"/>
  <c r="DA106" i="1"/>
  <c r="DA107" i="1"/>
  <c r="DA108" i="1"/>
  <c r="DA109" i="1"/>
  <c r="DA110" i="1"/>
  <c r="DA111" i="1"/>
  <c r="DA112" i="1"/>
  <c r="DA113" i="1"/>
  <c r="DA114" i="1"/>
  <c r="DA115" i="1"/>
  <c r="DA116" i="1"/>
  <c r="DA117" i="1"/>
  <c r="DA118" i="1"/>
  <c r="DA119" i="1"/>
  <c r="DA120" i="1"/>
  <c r="DA121" i="1"/>
  <c r="DA122" i="1"/>
  <c r="DA123" i="1"/>
  <c r="DA124" i="1"/>
  <c r="DA125" i="1"/>
  <c r="DA126" i="1"/>
  <c r="DA127" i="1"/>
  <c r="DA128" i="1"/>
  <c r="DA129" i="1"/>
  <c r="DA130" i="1"/>
  <c r="DA131" i="1"/>
  <c r="DA132" i="1"/>
  <c r="DA133" i="1"/>
  <c r="DA134" i="1"/>
  <c r="DA135" i="1"/>
  <c r="DA136" i="1"/>
  <c r="DA137" i="1"/>
  <c r="DA138" i="1"/>
  <c r="DA139" i="1"/>
  <c r="DA140" i="1"/>
  <c r="DA141" i="1"/>
  <c r="DA142" i="1"/>
  <c r="DA143" i="1"/>
  <c r="DA144" i="1"/>
  <c r="DA145" i="1"/>
  <c r="DA146" i="1"/>
  <c r="DA147" i="1"/>
  <c r="DA148" i="1"/>
  <c r="DA149" i="1"/>
  <c r="DA150" i="1"/>
  <c r="DA151" i="1"/>
  <c r="DA152" i="1"/>
  <c r="DA153" i="1"/>
  <c r="DA154" i="1"/>
  <c r="DA155" i="1"/>
  <c r="DA156" i="1"/>
  <c r="DA157" i="1"/>
  <c r="DA158" i="1"/>
  <c r="DA159" i="1"/>
  <c r="DA160" i="1"/>
  <c r="DA161" i="1"/>
  <c r="DA162" i="1"/>
  <c r="DA163" i="1"/>
  <c r="DA164" i="1"/>
  <c r="DA165" i="1"/>
  <c r="DA166" i="1"/>
  <c r="DA167" i="1"/>
  <c r="DA168" i="1"/>
  <c r="DA169" i="1"/>
  <c r="DA170" i="1"/>
  <c r="DA171" i="1"/>
  <c r="DA172" i="1"/>
  <c r="DA173" i="1"/>
  <c r="DA174" i="1"/>
  <c r="DA175" i="1"/>
  <c r="DA176" i="1"/>
  <c r="DA177" i="1"/>
  <c r="DA178" i="1"/>
  <c r="DA179" i="1"/>
  <c r="DA180" i="1"/>
  <c r="DA181" i="1"/>
  <c r="DA182" i="1"/>
  <c r="DA183" i="1"/>
  <c r="DA184" i="1"/>
  <c r="DA185" i="1"/>
  <c r="DA186" i="1"/>
  <c r="DA187" i="1"/>
  <c r="DA188" i="1"/>
  <c r="DA189" i="1"/>
  <c r="DA190" i="1"/>
  <c r="DA191" i="1"/>
  <c r="DA192" i="1"/>
  <c r="DA193" i="1"/>
  <c r="DA194" i="1"/>
  <c r="DA195" i="1"/>
  <c r="DA196" i="1"/>
  <c r="DA197" i="1"/>
  <c r="DA198" i="1"/>
  <c r="DA199" i="1"/>
  <c r="DA200" i="1"/>
  <c r="DA201" i="1"/>
  <c r="DA202" i="1"/>
  <c r="DA203" i="1"/>
  <c r="DA204" i="1"/>
  <c r="DA205" i="1"/>
  <c r="DA206" i="1"/>
  <c r="DA207" i="1"/>
  <c r="DA208" i="1"/>
  <c r="DA209" i="1"/>
  <c r="DA210" i="1"/>
  <c r="DA211" i="1"/>
  <c r="DA212" i="1"/>
  <c r="DA213" i="1"/>
  <c r="DA214" i="1"/>
  <c r="DA215" i="1"/>
  <c r="DA216" i="1"/>
  <c r="DA217" i="1"/>
  <c r="DA218" i="1"/>
  <c r="DA219" i="1"/>
  <c r="DA220" i="1"/>
  <c r="DA221" i="1"/>
  <c r="DA222" i="1"/>
  <c r="DA223" i="1"/>
  <c r="DA224" i="1"/>
  <c r="DA225" i="1"/>
  <c r="DA226" i="1"/>
  <c r="DA227" i="1"/>
  <c r="DA228" i="1"/>
  <c r="DA229" i="1"/>
  <c r="DA230" i="1"/>
  <c r="DA231" i="1"/>
  <c r="DA232" i="1"/>
  <c r="DA233" i="1"/>
  <c r="DA234" i="1"/>
  <c r="DA235" i="1"/>
  <c r="DA236" i="1"/>
  <c r="DA237" i="1"/>
  <c r="DA238" i="1"/>
  <c r="DA239" i="1"/>
  <c r="DA240" i="1"/>
  <c r="DA241" i="1"/>
  <c r="DA242" i="1"/>
  <c r="DA243" i="1"/>
  <c r="DA244" i="1"/>
  <c r="DA245" i="1"/>
  <c r="DA246" i="1"/>
  <c r="DA247" i="1"/>
  <c r="DA248" i="1"/>
  <c r="DA249" i="1"/>
  <c r="DA250" i="1"/>
  <c r="DA251" i="1"/>
  <c r="DA252" i="1"/>
  <c r="DA253" i="1"/>
  <c r="DA254" i="1"/>
  <c r="DA255" i="1"/>
  <c r="DA256" i="1"/>
  <c r="DA257" i="1"/>
  <c r="DA258" i="1"/>
  <c r="DA259" i="1"/>
  <c r="DA260" i="1"/>
  <c r="DA261" i="1"/>
  <c r="DA262" i="1"/>
  <c r="DA263" i="1"/>
  <c r="DA264" i="1"/>
  <c r="DA265" i="1"/>
  <c r="DA266" i="1"/>
  <c r="DA267" i="1"/>
  <c r="DA268" i="1"/>
  <c r="DA269" i="1"/>
  <c r="DA270" i="1"/>
  <c r="DA271" i="1"/>
  <c r="DA272" i="1"/>
  <c r="DA273" i="1"/>
  <c r="DA274" i="1"/>
  <c r="DA275" i="1"/>
  <c r="DA276" i="1"/>
  <c r="DA277" i="1"/>
  <c r="DA278" i="1"/>
  <c r="DA279" i="1"/>
  <c r="DA280" i="1"/>
  <c r="DA281" i="1"/>
  <c r="DA282" i="1"/>
  <c r="DA283" i="1"/>
  <c r="DA284" i="1"/>
  <c r="DA285" i="1"/>
  <c r="DA286" i="1"/>
  <c r="DA287" i="1"/>
  <c r="DA288" i="1"/>
  <c r="DA289" i="1"/>
  <c r="DA290" i="1"/>
  <c r="DA291" i="1"/>
  <c r="DA292" i="1"/>
  <c r="DA293" i="1"/>
  <c r="DA294" i="1"/>
  <c r="DA295" i="1"/>
  <c r="DA296" i="1"/>
  <c r="DA297" i="1"/>
  <c r="DA298" i="1"/>
  <c r="DA299" i="1"/>
  <c r="DA300" i="1"/>
  <c r="DA301" i="1"/>
  <c r="DA302" i="1"/>
  <c r="DA303" i="1"/>
  <c r="DA304" i="1"/>
  <c r="DA305" i="1"/>
  <c r="DA306" i="1"/>
  <c r="DA307" i="1"/>
  <c r="DA308" i="1"/>
  <c r="DA309" i="1"/>
  <c r="DA310" i="1"/>
  <c r="DA311" i="1"/>
  <c r="DA312" i="1"/>
  <c r="DA313" i="1"/>
  <c r="DA314" i="1"/>
  <c r="DA315" i="1"/>
  <c r="DA316" i="1"/>
  <c r="DA317" i="1"/>
  <c r="DA318" i="1"/>
  <c r="DA319" i="1"/>
  <c r="DA320" i="1"/>
  <c r="DA321" i="1"/>
  <c r="DA322" i="1"/>
  <c r="DA323" i="1"/>
  <c r="DA324" i="1"/>
  <c r="DA325" i="1"/>
  <c r="DA326" i="1"/>
  <c r="DA327" i="1"/>
  <c r="DA328" i="1"/>
  <c r="DA329" i="1"/>
  <c r="DA330" i="1"/>
  <c r="DA331" i="1"/>
  <c r="DA332" i="1"/>
  <c r="DA333" i="1"/>
  <c r="DA334" i="1"/>
  <c r="DA335" i="1"/>
  <c r="DA336" i="1"/>
  <c r="DA337" i="1"/>
  <c r="DA338" i="1"/>
  <c r="DA339" i="1"/>
  <c r="DA340" i="1"/>
  <c r="DA341" i="1"/>
  <c r="DA342" i="1"/>
  <c r="DA343" i="1"/>
  <c r="DA344" i="1"/>
  <c r="DA345" i="1"/>
  <c r="DA346" i="1"/>
  <c r="DA347" i="1"/>
  <c r="DA348" i="1"/>
  <c r="DA349" i="1"/>
  <c r="DA350" i="1"/>
  <c r="DA351" i="1"/>
  <c r="DA352" i="1"/>
  <c r="DA353" i="1"/>
  <c r="DA354" i="1"/>
  <c r="DA355" i="1"/>
  <c r="DA356" i="1"/>
  <c r="DA357" i="1"/>
  <c r="DA358" i="1"/>
  <c r="DA359" i="1"/>
  <c r="DA360" i="1"/>
  <c r="DA361" i="1"/>
  <c r="DA362" i="1"/>
  <c r="DA363" i="1"/>
  <c r="DA364" i="1"/>
  <c r="DA365" i="1"/>
  <c r="DA366" i="1"/>
  <c r="DA367" i="1"/>
  <c r="DA368" i="1"/>
  <c r="DA369" i="1"/>
  <c r="DA370" i="1"/>
  <c r="DA371" i="1"/>
  <c r="DA372" i="1"/>
  <c r="DA373" i="1"/>
  <c r="DA374" i="1"/>
  <c r="DA375" i="1"/>
  <c r="DA376" i="1"/>
  <c r="DA377" i="1"/>
  <c r="DA378" i="1"/>
  <c r="DA379" i="1"/>
  <c r="DA380" i="1"/>
  <c r="DA381" i="1"/>
  <c r="DA382" i="1"/>
  <c r="DA383" i="1"/>
  <c r="DA384" i="1"/>
  <c r="DA385" i="1"/>
  <c r="DA386" i="1"/>
  <c r="DA387" i="1"/>
  <c r="DA388" i="1"/>
  <c r="DA389" i="1"/>
  <c r="DA390" i="1"/>
  <c r="DA391" i="1"/>
  <c r="DA392" i="1"/>
  <c r="DA393" i="1"/>
  <c r="DA394" i="1"/>
  <c r="DA395" i="1"/>
  <c r="DA396" i="1"/>
  <c r="DA397" i="1"/>
  <c r="DA398" i="1"/>
  <c r="DA399" i="1"/>
  <c r="DA400" i="1"/>
  <c r="DA401" i="1"/>
  <c r="DA402" i="1"/>
  <c r="DA403" i="1"/>
  <c r="DA404" i="1"/>
  <c r="DA405" i="1"/>
  <c r="DA406" i="1"/>
  <c r="DA407" i="1"/>
  <c r="DA408" i="1"/>
  <c r="DA409" i="1"/>
  <c r="DA410" i="1"/>
  <c r="DA411" i="1"/>
  <c r="DA412" i="1"/>
  <c r="DA413" i="1"/>
  <c r="DA414" i="1"/>
  <c r="DA415" i="1"/>
  <c r="DA416" i="1"/>
  <c r="DA417" i="1"/>
  <c r="DA418" i="1"/>
  <c r="DA419" i="1"/>
  <c r="DA420" i="1"/>
  <c r="DA421" i="1"/>
  <c r="DA422" i="1"/>
  <c r="DA423" i="1"/>
  <c r="DA424" i="1"/>
  <c r="DA425" i="1"/>
  <c r="DA426" i="1"/>
  <c r="DA427" i="1"/>
  <c r="DA428" i="1"/>
  <c r="DA429" i="1"/>
  <c r="DA430" i="1"/>
  <c r="DA431" i="1"/>
  <c r="DA432" i="1"/>
  <c r="DA433" i="1"/>
  <c r="DA434" i="1"/>
  <c r="DA435" i="1"/>
  <c r="DA436" i="1"/>
  <c r="DA437" i="1"/>
  <c r="DA438" i="1"/>
  <c r="DA439" i="1"/>
  <c r="DA440" i="1"/>
  <c r="DA441" i="1"/>
  <c r="DA442" i="1"/>
  <c r="DA443" i="1"/>
  <c r="DA444" i="1"/>
  <c r="DA445" i="1"/>
  <c r="DA446" i="1"/>
  <c r="DA447" i="1"/>
  <c r="DA448" i="1"/>
  <c r="DA449" i="1"/>
  <c r="DA450" i="1"/>
  <c r="DA451" i="1"/>
  <c r="DA452" i="1"/>
  <c r="DA453" i="1"/>
  <c r="DA454" i="1"/>
  <c r="DA455" i="1"/>
  <c r="DA456" i="1"/>
  <c r="DA457" i="1"/>
  <c r="DA458" i="1"/>
  <c r="DA459" i="1"/>
  <c r="DA460" i="1"/>
  <c r="DA461" i="1"/>
  <c r="DA462" i="1"/>
  <c r="DA463" i="1"/>
  <c r="DA464" i="1"/>
  <c r="DA465" i="1"/>
  <c r="DA466" i="1"/>
  <c r="DA467" i="1"/>
  <c r="DA468" i="1"/>
  <c r="DA469" i="1"/>
  <c r="DA470" i="1"/>
  <c r="DA471" i="1"/>
  <c r="DA472" i="1"/>
  <c r="DA473" i="1"/>
  <c r="DA474" i="1"/>
  <c r="DA475" i="1"/>
  <c r="DA476" i="1"/>
  <c r="DA477" i="1"/>
  <c r="DA478" i="1"/>
  <c r="DA479" i="1"/>
  <c r="DA480" i="1"/>
  <c r="DA481" i="1"/>
  <c r="DA482" i="1"/>
  <c r="DA483" i="1"/>
  <c r="DA484" i="1"/>
  <c r="DA485" i="1"/>
  <c r="DA486" i="1"/>
  <c r="DA487" i="1"/>
  <c r="DA488" i="1"/>
  <c r="DA489" i="1"/>
  <c r="DA490" i="1"/>
  <c r="DA491" i="1"/>
  <c r="DA492" i="1"/>
  <c r="DA493" i="1"/>
  <c r="DA494" i="1"/>
  <c r="DA495" i="1"/>
  <c r="DA496" i="1"/>
  <c r="DA497" i="1"/>
  <c r="DA498" i="1"/>
  <c r="DA499" i="1"/>
  <c r="DA500" i="1"/>
  <c r="DA501" i="1"/>
  <c r="DA502" i="1"/>
  <c r="DA503" i="1"/>
  <c r="DA504" i="1"/>
  <c r="DA505" i="1"/>
  <c r="DA506" i="1"/>
  <c r="DA507" i="1"/>
  <c r="DA508" i="1"/>
  <c r="DA509" i="1"/>
  <c r="DA510" i="1"/>
  <c r="DA511" i="1"/>
  <c r="DA512" i="1"/>
  <c r="DA513" i="1"/>
  <c r="DA514" i="1"/>
  <c r="DA515" i="1"/>
  <c r="DA516" i="1"/>
  <c r="DA517" i="1"/>
  <c r="DA518" i="1"/>
  <c r="DA519" i="1"/>
  <c r="DA520" i="1"/>
  <c r="DA521" i="1"/>
  <c r="DA522" i="1"/>
  <c r="DA523" i="1"/>
  <c r="DA524" i="1"/>
  <c r="DA525" i="1"/>
  <c r="DA526" i="1"/>
  <c r="DA527" i="1"/>
  <c r="DA528" i="1"/>
  <c r="DA529" i="1"/>
  <c r="DA530" i="1"/>
  <c r="DA531" i="1"/>
  <c r="DA532" i="1"/>
  <c r="DA533" i="1"/>
  <c r="DA534" i="1"/>
  <c r="DA535" i="1"/>
  <c r="DA536" i="1"/>
  <c r="DA537" i="1"/>
  <c r="DA538" i="1"/>
  <c r="DA539" i="1"/>
  <c r="DA540" i="1"/>
  <c r="DA541" i="1"/>
  <c r="DA542" i="1"/>
  <c r="DA543" i="1"/>
  <c r="DA544" i="1"/>
  <c r="DA545" i="1"/>
  <c r="DA546" i="1"/>
  <c r="DA547" i="1"/>
  <c r="DA548" i="1"/>
  <c r="DA549" i="1"/>
  <c r="DA550" i="1"/>
  <c r="DA551" i="1"/>
  <c r="DA552" i="1"/>
  <c r="DA553" i="1"/>
  <c r="DA554" i="1"/>
  <c r="DA555" i="1"/>
  <c r="DA556" i="1"/>
  <c r="DA557" i="1"/>
  <c r="DA558" i="1"/>
  <c r="DA559" i="1"/>
  <c r="DA560" i="1"/>
  <c r="DA561" i="1"/>
  <c r="DA562" i="1"/>
  <c r="DA563" i="1"/>
  <c r="DA564" i="1"/>
  <c r="DA565" i="1"/>
  <c r="DA566" i="1"/>
  <c r="DA567" i="1"/>
  <c r="DA568" i="1"/>
  <c r="DA569" i="1"/>
  <c r="DA570" i="1"/>
  <c r="DA571" i="1"/>
  <c r="DA572" i="1"/>
  <c r="DA573" i="1"/>
  <c r="DA574" i="1"/>
  <c r="DA575" i="1"/>
  <c r="DA576" i="1"/>
  <c r="DA577" i="1"/>
  <c r="DA578" i="1"/>
  <c r="DA579" i="1"/>
  <c r="DA580" i="1"/>
  <c r="DA581" i="1"/>
  <c r="DA582" i="1"/>
  <c r="DA583" i="1"/>
  <c r="DA584" i="1"/>
  <c r="DA585" i="1"/>
  <c r="DA586" i="1"/>
  <c r="DA587" i="1"/>
  <c r="DA588" i="1"/>
  <c r="DA589" i="1"/>
  <c r="DA590" i="1"/>
  <c r="DA591" i="1"/>
  <c r="DA592" i="1"/>
  <c r="DA593" i="1"/>
  <c r="DA594" i="1"/>
  <c r="DA595" i="1"/>
  <c r="DA596" i="1"/>
  <c r="DA597" i="1"/>
  <c r="DA598" i="1"/>
  <c r="DA599" i="1"/>
  <c r="DA600" i="1"/>
  <c r="DA601" i="1"/>
  <c r="DA602" i="1"/>
  <c r="DA603" i="1"/>
  <c r="DA604" i="1"/>
  <c r="DA605" i="1"/>
  <c r="DA606" i="1"/>
  <c r="DA607" i="1"/>
  <c r="DA608" i="1"/>
  <c r="DA609" i="1"/>
  <c r="DA610" i="1"/>
  <c r="DA611" i="1"/>
  <c r="DA612" i="1"/>
  <c r="DA613" i="1"/>
  <c r="DA614" i="1"/>
  <c r="DA615" i="1"/>
  <c r="DA616" i="1"/>
  <c r="DA617" i="1"/>
  <c r="DA618" i="1"/>
  <c r="DA619" i="1"/>
  <c r="DA620" i="1"/>
  <c r="DA621" i="1"/>
  <c r="DA622" i="1"/>
  <c r="DA623" i="1"/>
  <c r="DA624" i="1"/>
  <c r="DA625" i="1"/>
  <c r="DA626" i="1"/>
  <c r="DA627" i="1"/>
  <c r="DA628" i="1"/>
  <c r="DA629" i="1"/>
  <c r="DA630" i="1"/>
  <c r="DA631" i="1"/>
  <c r="DA632" i="1"/>
  <c r="DA633" i="1"/>
  <c r="DA634" i="1"/>
  <c r="DA635" i="1"/>
  <c r="DA636" i="1"/>
  <c r="DA637" i="1"/>
  <c r="DA638" i="1"/>
  <c r="DA639" i="1"/>
  <c r="DA640" i="1"/>
  <c r="DA641" i="1"/>
  <c r="DA642" i="1"/>
  <c r="DA643" i="1"/>
  <c r="DA644" i="1"/>
  <c r="DA645" i="1"/>
  <c r="DA646" i="1"/>
  <c r="DA647" i="1"/>
  <c r="DA648" i="1"/>
  <c r="DA649" i="1"/>
  <c r="DA650" i="1"/>
  <c r="DA651" i="1"/>
  <c r="DA652" i="1"/>
  <c r="DA653" i="1"/>
  <c r="DA654" i="1"/>
  <c r="DA655" i="1"/>
  <c r="DA656" i="1"/>
  <c r="DA657" i="1"/>
  <c r="DA658" i="1"/>
  <c r="DA659" i="1"/>
  <c r="DA660" i="1"/>
  <c r="DA661" i="1"/>
  <c r="DA662" i="1"/>
  <c r="DA663" i="1"/>
  <c r="DA664" i="1"/>
  <c r="DA665" i="1"/>
  <c r="DA666" i="1"/>
  <c r="DA667" i="1"/>
  <c r="DA668" i="1"/>
  <c r="DA669" i="1"/>
  <c r="DA670" i="1"/>
  <c r="DA671" i="1"/>
  <c r="DA672" i="1"/>
  <c r="DA673" i="1"/>
  <c r="DA674" i="1"/>
  <c r="DA675" i="1"/>
  <c r="DA676" i="1"/>
  <c r="DA677" i="1"/>
  <c r="DA678" i="1"/>
  <c r="DA679" i="1"/>
  <c r="DA680" i="1"/>
  <c r="DA681" i="1"/>
  <c r="DA682" i="1"/>
  <c r="DA683" i="1"/>
  <c r="DA684" i="1"/>
  <c r="DA685" i="1"/>
  <c r="DA686" i="1"/>
  <c r="DA687" i="1"/>
  <c r="DA688" i="1"/>
  <c r="DA689" i="1"/>
  <c r="DA690" i="1"/>
  <c r="DA691" i="1"/>
  <c r="DA692" i="1"/>
  <c r="DA693" i="1"/>
  <c r="DA694" i="1"/>
  <c r="DA695" i="1"/>
  <c r="DA696" i="1"/>
  <c r="DA697" i="1"/>
  <c r="DA698" i="1"/>
  <c r="DA699" i="1"/>
  <c r="DA700" i="1"/>
  <c r="DA701" i="1"/>
  <c r="DA702" i="1"/>
  <c r="DA703" i="1"/>
  <c r="DA704" i="1"/>
  <c r="DA705" i="1"/>
  <c r="DA706" i="1"/>
  <c r="DA707" i="1"/>
  <c r="DA708" i="1"/>
  <c r="DA709" i="1"/>
  <c r="DA710" i="1"/>
  <c r="DA711" i="1"/>
  <c r="DA712" i="1"/>
  <c r="DA713" i="1"/>
  <c r="DA714" i="1"/>
  <c r="DA715" i="1"/>
  <c r="DA716" i="1"/>
  <c r="DA717" i="1"/>
  <c r="DA718" i="1"/>
  <c r="DA719" i="1"/>
  <c r="DA720" i="1"/>
  <c r="DA721" i="1"/>
  <c r="DA722" i="1"/>
  <c r="DA723" i="1"/>
  <c r="DA724" i="1"/>
  <c r="DA725" i="1"/>
  <c r="DA726" i="1"/>
  <c r="DA727" i="1"/>
  <c r="DA728" i="1"/>
  <c r="DA729" i="1"/>
  <c r="DA730" i="1"/>
  <c r="DA731" i="1"/>
  <c r="DA732" i="1"/>
  <c r="DA733" i="1"/>
  <c r="DA734" i="1"/>
  <c r="DA735" i="1"/>
  <c r="DA736" i="1"/>
  <c r="DA737" i="1"/>
  <c r="DA738" i="1"/>
  <c r="DA739" i="1"/>
  <c r="DA740" i="1"/>
  <c r="DA741" i="1"/>
  <c r="DA742" i="1"/>
  <c r="DA743" i="1"/>
  <c r="DA744" i="1"/>
  <c r="DA745" i="1"/>
  <c r="DA746" i="1"/>
  <c r="DA747" i="1"/>
  <c r="DA748" i="1"/>
  <c r="DA749" i="1"/>
  <c r="DA750" i="1"/>
  <c r="DA751" i="1"/>
  <c r="DA752" i="1"/>
  <c r="DA753" i="1"/>
  <c r="DA754" i="1"/>
  <c r="DA755" i="1"/>
  <c r="DA756" i="1"/>
  <c r="DA757" i="1"/>
  <c r="DA758" i="1"/>
  <c r="DA759" i="1"/>
  <c r="DA760" i="1"/>
  <c r="DA761" i="1"/>
  <c r="DA762" i="1"/>
  <c r="DA763" i="1"/>
  <c r="DA764" i="1"/>
  <c r="DA765" i="1"/>
  <c r="DA766" i="1"/>
  <c r="DA767" i="1"/>
  <c r="DA768" i="1"/>
  <c r="DA769" i="1"/>
  <c r="DA770" i="1"/>
  <c r="DA771" i="1"/>
  <c r="DA772" i="1"/>
  <c r="DA773" i="1"/>
  <c r="DA774" i="1"/>
  <c r="DA775" i="1"/>
  <c r="DA776" i="1"/>
  <c r="DA777" i="1"/>
  <c r="DA778" i="1"/>
  <c r="DA779" i="1"/>
  <c r="DA780" i="1"/>
  <c r="DA781" i="1"/>
  <c r="DA782" i="1"/>
  <c r="DA783" i="1"/>
  <c r="DA784" i="1"/>
  <c r="DA785" i="1"/>
  <c r="DA786" i="1"/>
  <c r="DA787" i="1"/>
  <c r="DA788" i="1"/>
  <c r="DA789" i="1"/>
  <c r="DA790" i="1"/>
  <c r="DA791" i="1"/>
  <c r="DA792" i="1"/>
  <c r="DA793" i="1"/>
  <c r="DA794" i="1"/>
  <c r="DA795" i="1"/>
  <c r="DA796" i="1"/>
  <c r="DA797" i="1"/>
  <c r="DA798" i="1"/>
  <c r="DA799" i="1"/>
  <c r="DA800" i="1"/>
  <c r="DA801" i="1"/>
  <c r="DA802" i="1"/>
  <c r="DA803" i="1"/>
  <c r="DA804" i="1"/>
  <c r="DA805" i="1"/>
  <c r="DA806" i="1"/>
  <c r="DA807" i="1"/>
  <c r="DA808" i="1"/>
  <c r="DA809" i="1"/>
  <c r="DA810" i="1"/>
  <c r="DA811" i="1"/>
  <c r="DA812" i="1"/>
  <c r="DA813" i="1"/>
  <c r="DA814" i="1"/>
  <c r="DA815" i="1"/>
  <c r="DA816" i="1"/>
  <c r="DA817" i="1"/>
  <c r="DA818" i="1"/>
  <c r="DA819" i="1"/>
  <c r="DA820" i="1"/>
  <c r="DA821" i="1"/>
  <c r="DA822" i="1"/>
  <c r="DA823" i="1"/>
  <c r="DA824" i="1"/>
  <c r="DA825" i="1"/>
  <c r="DA826" i="1"/>
  <c r="DA827" i="1"/>
  <c r="DA828" i="1"/>
  <c r="DA829" i="1"/>
  <c r="DA830" i="1"/>
  <c r="DA831" i="1"/>
  <c r="DA832" i="1"/>
  <c r="DA833" i="1"/>
  <c r="DA834" i="1"/>
  <c r="DA835" i="1"/>
  <c r="DA836" i="1"/>
  <c r="DA837" i="1"/>
  <c r="DA838" i="1"/>
  <c r="DA839" i="1"/>
  <c r="DA840" i="1"/>
  <c r="DA841" i="1"/>
  <c r="DA842" i="1"/>
  <c r="DA843" i="1"/>
  <c r="DA844" i="1"/>
  <c r="DA845" i="1"/>
  <c r="DA846" i="1"/>
  <c r="DA847" i="1"/>
  <c r="DA848" i="1"/>
  <c r="DA849" i="1"/>
  <c r="DA850" i="1"/>
  <c r="DA851" i="1"/>
  <c r="DA852" i="1"/>
  <c r="DA853" i="1"/>
  <c r="DA854" i="1"/>
  <c r="DA855" i="1"/>
  <c r="DA856" i="1"/>
  <c r="DA857" i="1"/>
  <c r="DA858" i="1"/>
  <c r="DA859" i="1"/>
  <c r="DA860" i="1"/>
  <c r="DA861" i="1"/>
  <c r="DA862" i="1"/>
  <c r="U32" i="2" l="1"/>
  <c r="W32" i="2" s="1"/>
  <c r="Y32" i="2"/>
  <c r="U33" i="2"/>
  <c r="W33" i="2" s="1"/>
  <c r="Y33" i="2"/>
</calcChain>
</file>

<file path=xl/sharedStrings.xml><?xml version="1.0" encoding="utf-8"?>
<sst xmlns="http://schemas.openxmlformats.org/spreadsheetml/2006/main" count="1269" uniqueCount="279">
  <si>
    <t>company</t>
  </si>
  <si>
    <t>Alabama Gas</t>
  </si>
  <si>
    <t>Atlanta Gas Light</t>
  </si>
  <si>
    <t>Avista</t>
  </si>
  <si>
    <t>Baltimore Gas and Electric</t>
  </si>
  <si>
    <t>Berkshire Gas</t>
  </si>
  <si>
    <t>Boston Gas</t>
  </si>
  <si>
    <t>Brooklyn Union Gas</t>
  </si>
  <si>
    <t>Cascade Natural Gas</t>
  </si>
  <si>
    <t>Central Hudson Gas &amp; Electric</t>
  </si>
  <si>
    <t>Citizens Energy Group</t>
  </si>
  <si>
    <t>Columbia Gas of Kentucky</t>
  </si>
  <si>
    <t>Columbia Gas of Maryland</t>
  </si>
  <si>
    <t>Columbia Gas of Ohio</t>
  </si>
  <si>
    <t>Columbia Gas of Pennsylvania</t>
  </si>
  <si>
    <t>Columbia Gas of Virginia</t>
  </si>
  <si>
    <t>Connecticut Natural Gas</t>
  </si>
  <si>
    <t>Consolidated Edison of New York</t>
  </si>
  <si>
    <t>Consumers Energy</t>
  </si>
  <si>
    <t>Corning Natural Gas</t>
  </si>
  <si>
    <t>Duke Energy Ohio</t>
  </si>
  <si>
    <t>East Ohio Gas</t>
  </si>
  <si>
    <t>Hope Gas</t>
  </si>
  <si>
    <t>Indiana Gas</t>
  </si>
  <si>
    <t>KeySpan Gas East</t>
  </si>
  <si>
    <t>Louisville Gas and Electric</t>
  </si>
  <si>
    <t>Madison Gas and Electric</t>
  </si>
  <si>
    <t>DTE Gas</t>
  </si>
  <si>
    <t>Mountaineer Gas</t>
  </si>
  <si>
    <t>New Jersey Natural Gas</t>
  </si>
  <si>
    <t>New York State Electric &amp; Gas</t>
  </si>
  <si>
    <t>Niagara Mohawk Power</t>
  </si>
  <si>
    <t>North Shore Gas</t>
  </si>
  <si>
    <t>Northern Illinois Gas</t>
  </si>
  <si>
    <t>Northern States Power - WI</t>
  </si>
  <si>
    <t>Northwest Natural Gas</t>
  </si>
  <si>
    <t>NSTAR Gas</t>
  </si>
  <si>
    <t>Orange and Rockland</t>
  </si>
  <si>
    <t>PECO Energy</t>
  </si>
  <si>
    <t>Peoples Gas Light and Coke</t>
  </si>
  <si>
    <t>Public Service of Colorado</t>
  </si>
  <si>
    <t>Public Service of North Carolina</t>
  </si>
  <si>
    <t>Public Service Electric and Gas</t>
  </si>
  <si>
    <t>Puget Sound Energy</t>
  </si>
  <si>
    <t>Questar Gas</t>
  </si>
  <si>
    <t>Rochester Gas and Electric</t>
  </si>
  <si>
    <t>San Diego Gas &amp; Electric</t>
  </si>
  <si>
    <t>Sierra Pacific Power</t>
  </si>
  <si>
    <t>South Carolina Electric &amp; Gas</t>
  </si>
  <si>
    <t>South Jersey Gas</t>
  </si>
  <si>
    <t>Southern California Gas</t>
  </si>
  <si>
    <t>Southern Connecticut Gas</t>
  </si>
  <si>
    <t>Southern Indiana G&amp;E</t>
  </si>
  <si>
    <t>Virginia Natural Gas</t>
  </si>
  <si>
    <t>Washington Gas Light</t>
  </si>
  <si>
    <t>Wisconsin Gas</t>
  </si>
  <si>
    <t>Wisconsin Power and Light</t>
  </si>
  <si>
    <t>Yankee Gas Services</t>
  </si>
  <si>
    <t>EGI</t>
  </si>
  <si>
    <t>year</t>
  </si>
  <si>
    <t>pegid</t>
  </si>
  <si>
    <t>snlid</t>
  </si>
  <si>
    <t>samp</t>
  </si>
  <si>
    <t>tc</t>
  </si>
  <si>
    <t>wndx</t>
  </si>
  <si>
    <t>com</t>
  </si>
  <si>
    <t>wom</t>
  </si>
  <si>
    <t>ck</t>
  </si>
  <si>
    <t>wk</t>
  </si>
  <si>
    <t>yn</t>
  </si>
  <si>
    <t>pctrc</t>
  </si>
  <si>
    <t>aures</t>
  </si>
  <si>
    <t>haselec</t>
  </si>
  <si>
    <t>ynrat08</t>
  </si>
  <si>
    <t>ymTx</t>
  </si>
  <si>
    <t>pctymTx</t>
  </si>
  <si>
    <t>ymDx</t>
  </si>
  <si>
    <t>pctCIBS</t>
  </si>
  <si>
    <t>yvres</t>
  </si>
  <si>
    <t>yvcom</t>
  </si>
  <si>
    <t>yvtot</t>
  </si>
  <si>
    <t>pctdx2</t>
  </si>
  <si>
    <t>urban4</t>
  </si>
  <si>
    <t>yvnonRC</t>
  </si>
  <si>
    <t>CIBSrat07c</t>
  </si>
  <si>
    <t>rtc</t>
  </si>
  <si>
    <t>rcom</t>
  </si>
  <si>
    <t>rck</t>
  </si>
  <si>
    <t>trend</t>
  </si>
  <si>
    <t>ymtot</t>
  </si>
  <si>
    <t>ymperyn</t>
  </si>
  <si>
    <t>resAUavg</t>
  </si>
  <si>
    <t>pctyvNrc</t>
  </si>
  <si>
    <t>pctcibs_lag4</t>
  </si>
  <si>
    <t>pctCIBS07</t>
  </si>
  <si>
    <t>pctCIBS07dt</t>
  </si>
  <si>
    <t>d2020post</t>
  </si>
  <si>
    <t>pctymTx2020xd</t>
  </si>
  <si>
    <t>tc_score</t>
  </si>
  <si>
    <t>com_score</t>
  </si>
  <si>
    <t>ck_score</t>
  </si>
  <si>
    <t>yn_a</t>
  </si>
  <si>
    <t>yn_ms</t>
  </si>
  <si>
    <t>l_yn_ms</t>
  </si>
  <si>
    <t>ymTx_a</t>
  </si>
  <si>
    <t>ymTx_ms</t>
  </si>
  <si>
    <t>l_ymTx_ms</t>
  </si>
  <si>
    <t>ymDx_a</t>
  </si>
  <si>
    <t>ymDx_ms</t>
  </si>
  <si>
    <t>l_ymDx_ms</t>
  </si>
  <si>
    <t>ymtot_a</t>
  </si>
  <si>
    <t>ymtot_ms</t>
  </si>
  <si>
    <t>l_ymtot_ms</t>
  </si>
  <si>
    <t>pctymTx_a</t>
  </si>
  <si>
    <t>pctymTx_ms</t>
  </si>
  <si>
    <t>l_pctymTx_ms</t>
  </si>
  <si>
    <t>pctrc_a</t>
  </si>
  <si>
    <t>pctrc_ms</t>
  </si>
  <si>
    <t>l_pctrc_ms</t>
  </si>
  <si>
    <t>ynrat08_a</t>
  </si>
  <si>
    <t>ynrat08_ms</t>
  </si>
  <si>
    <t>l_ynrat08_ms</t>
  </si>
  <si>
    <t>resAUavg_a</t>
  </si>
  <si>
    <t>resAUavg_ms</t>
  </si>
  <si>
    <t>l_resAUavg_ms</t>
  </si>
  <si>
    <t>yvnonRC_a</t>
  </si>
  <si>
    <t>yvnonRC_ms</t>
  </si>
  <si>
    <t>l_yvnonRC_ms</t>
  </si>
  <si>
    <t>pctdx2_a</t>
  </si>
  <si>
    <t>pctdx2_ms</t>
  </si>
  <si>
    <t>l_pctdx2_ms</t>
  </si>
  <si>
    <t>pctyvNrc_a</t>
  </si>
  <si>
    <t>pctyvNrc_ms</t>
  </si>
  <si>
    <t>l_pctyvNrc_ms</t>
  </si>
  <si>
    <t>haselec_a</t>
  </si>
  <si>
    <t>haselec_ms</t>
  </si>
  <si>
    <t>pctCIBS07dt_a</t>
  </si>
  <si>
    <t>pctCIBS07dt_ms</t>
  </si>
  <si>
    <t>pctymTx2020xd_a</t>
  </si>
  <si>
    <t>pctymTx2020xd_ms</t>
  </si>
  <si>
    <t>urban4_a</t>
  </si>
  <si>
    <t>urban4_ms</t>
  </si>
  <si>
    <t>pctcibs_lag4_a</t>
  </si>
  <si>
    <t>pctcibs_lag4_ms</t>
  </si>
  <si>
    <t>CIBSrat07c_a</t>
  </si>
  <si>
    <t>CIBSrat07c_ms</t>
  </si>
  <si>
    <t>l_yn_ms_sq</t>
  </si>
  <si>
    <t>lrtc</t>
  </si>
  <si>
    <t>lrcom</t>
  </si>
  <si>
    <t>lrck</t>
  </si>
  <si>
    <t>l_ymperyn_ms</t>
  </si>
  <si>
    <t>Total Cost</t>
  </si>
  <si>
    <t>Input Price Index - Total Cost</t>
  </si>
  <si>
    <t>O&amp;M Cost</t>
  </si>
  <si>
    <t>Input Price Index - O&amp;M Cost</t>
  </si>
  <si>
    <t>Capital Cost</t>
  </si>
  <si>
    <t>Input Price Index - Capital</t>
  </si>
  <si>
    <t>Number of Customers</t>
  </si>
  <si>
    <t>%Volume Residential or Commercial</t>
  </si>
  <si>
    <t>Residential Average Use</t>
  </si>
  <si>
    <t>Electric Service Dummy</t>
  </si>
  <si>
    <t>Customer Growth Since 2008</t>
  </si>
  <si>
    <t>Transmission Miles of Main</t>
  </si>
  <si>
    <t>% Transmission Miles of Total (Distribution + Transmission) Miles of Main</t>
  </si>
  <si>
    <t>Distribution Miles of Main</t>
  </si>
  <si>
    <t>% Distribution Miles of Main Cast Iron or Unprotected Bare Steel</t>
  </si>
  <si>
    <t>Residential Volume</t>
  </si>
  <si>
    <t>Commercial Volume</t>
  </si>
  <si>
    <t>Total Volume</t>
  </si>
  <si>
    <t>% Distribution Plant of Distribution + Transmission + Storage Plant</t>
  </si>
  <si>
    <t>Serves Urban Area of 4 Million or Greater Population Dummy</t>
  </si>
  <si>
    <t>% Total Volume Not Residential or Commercial</t>
  </si>
  <si>
    <t>Cumulative Change in % of Distribution Mains Cast Iron or Unprotected Bare Steel since 2007</t>
  </si>
  <si>
    <t>Real Total Cost</t>
  </si>
  <si>
    <t>Real O&amp;M Cost</t>
  </si>
  <si>
    <t>Real Capital Cost</t>
  </si>
  <si>
    <t>Trend = Year - 2008</t>
  </si>
  <si>
    <t>Total (Transmission + Distribution) Miles of Main</t>
  </si>
  <si>
    <t>Average (over sample period)  of Yearly  Residential Average Use</t>
  </si>
  <si>
    <t>% of Distribution Miles of Main Cast Iron or Unprotected Bare Steel, 4 Years Prior</t>
  </si>
  <si>
    <t>% Distribution Miles of Main Cast Iron or Unprotected Bare Steel in 2007 * Trend Variable</t>
  </si>
  <si>
    <t xml:space="preserve">% Transmission Miles of Total (Distribution + Transmission) Miles of Main * Post-2020 Dummy </t>
  </si>
  <si>
    <t>Placeholder for Benchmark Scores</t>
  </si>
  <si>
    <t>Variable Sample Averages (Used to Meanscale)</t>
  </si>
  <si>
    <t>Meanscaled Variables (Company Value/Sample Average)</t>
  </si>
  <si>
    <t>Logged (natural log) Meanscaled Variables</t>
  </si>
  <si>
    <t>Number of Customers Squared</t>
  </si>
  <si>
    <t>Miles of Main per Customer</t>
  </si>
  <si>
    <t>Logged Variables (not Meanscaled)</t>
  </si>
  <si>
    <t>Initial Variable Database</t>
  </si>
  <si>
    <t>Real Total Cost = tc/wndx</t>
  </si>
  <si>
    <t>Real O&amp;M Cost = com/wom</t>
  </si>
  <si>
    <t>Real Capital Cost = ck/wk</t>
  </si>
  <si>
    <t>Calculated Variables (done in Stata)</t>
  </si>
  <si>
    <t>Total (Transmission + Distribution) Miles of Main = ymTx + ymDx</t>
  </si>
  <si>
    <t>Miles of Main Per Customer = ymtot/yn</t>
  </si>
  <si>
    <t>Average (over sample period)  of Yearly  Residential Average Use = Average(aures)</t>
  </si>
  <si>
    <t>% of Distribution Miles of Main Cast Iron or Unprotected Bare Steel, 4 Years Prior = pctCIBS in t-4</t>
  </si>
  <si>
    <t>% Distribution Miles of Main Cast Iron or Unprotected Bare Steel in 2007 = pctCIBS in 2007</t>
  </si>
  <si>
    <t>% Distribution Miles of Main Cast Iron or Unprotected Bare Steel in 2007 times Trend Variable = pctCIBS07*trend</t>
  </si>
  <si>
    <t>2020 or After Dummy = 1 if year &gt;= 2020, 0 otherwise</t>
  </si>
  <si>
    <t>% Transmission Miles of Total (Distribution + Transmission) Miles of Main times Post-2020 Dummy = pctymTx*d2020post</t>
  </si>
  <si>
    <t>Variable Name (in database and code)</t>
  </si>
  <si>
    <t>Definition</t>
  </si>
  <si>
    <t>Category</t>
  </si>
  <si>
    <r>
      <t xml:space="preserve">Colored cells in row 2 indicate variable form which is used in benchmarking. 
</t>
    </r>
    <r>
      <rPr>
        <b/>
        <sz val="11"/>
        <rFont val="Calibri"/>
        <family val="2"/>
      </rPr>
      <t>Green</t>
    </r>
    <r>
      <rPr>
        <sz val="11"/>
        <rFont val="Calibri"/>
        <family val="2"/>
      </rPr>
      <t xml:space="preserve"> = Total Cost and/or all models
</t>
    </r>
    <r>
      <rPr>
        <b/>
        <sz val="11"/>
        <rFont val="Calibri"/>
        <family val="2"/>
      </rPr>
      <t>Blue</t>
    </r>
    <r>
      <rPr>
        <sz val="11"/>
        <rFont val="Calibri"/>
        <family val="2"/>
      </rPr>
      <t xml:space="preserve"> = O&amp;M Model only
</t>
    </r>
    <r>
      <rPr>
        <b/>
        <sz val="11"/>
        <rFont val="Calibri"/>
        <family val="2"/>
      </rPr>
      <t>Pink</t>
    </r>
    <r>
      <rPr>
        <sz val="11"/>
        <rFont val="Calibri"/>
        <family val="2"/>
      </rPr>
      <t xml:space="preserve"> = Capital Model only</t>
    </r>
  </si>
  <si>
    <t>EGI data start in row 859</t>
  </si>
  <si>
    <t>%CIBS t-4</t>
  </si>
  <si>
    <t>Change CIBS07 Cumulative</t>
  </si>
  <si>
    <t>%Dx of Dx+Tx+Storage Plant</t>
  </si>
  <si>
    <t>Urban 4mil+</t>
  </si>
  <si>
    <t>Customer Growth since 2008</t>
  </si>
  <si>
    <t>Trend</t>
  </si>
  <si>
    <t>Constant</t>
  </si>
  <si>
    <t>Coefficient</t>
  </si>
  <si>
    <t>T-Statistic</t>
  </si>
  <si>
    <t>P-Value</t>
  </si>
  <si>
    <t>Company</t>
  </si>
  <si>
    <t>Year</t>
  </si>
  <si>
    <t>Variable</t>
  </si>
  <si>
    <t>Sum of each parameter*variable</t>
  </si>
  <si>
    <t>Constant Term</t>
  </si>
  <si>
    <t>Input Price Index for Total Cost</t>
  </si>
  <si>
    <t>variable name</t>
  </si>
  <si>
    <t>variable values</t>
  </si>
  <si>
    <t>parameter value</t>
  </si>
  <si>
    <t>Nominal Total Cost</t>
  </si>
  <si>
    <t>Left-Hand Side Variable</t>
  </si>
  <si>
    <t>Right-Hand Side Variables</t>
  </si>
  <si>
    <t>Natural Log of Real Total Cost</t>
  </si>
  <si>
    <t>Results from Calculations</t>
  </si>
  <si>
    <t>Predicted Nominal Cost (predicted Real Cost * Input Price Index for Total Cost</t>
  </si>
  <si>
    <t>Natural Log of Predicted Cost = Total Sum of Constant and Sum of Parameters*Variables</t>
  </si>
  <si>
    <t>Cost Benchmark Score = Actual-Predicted</t>
  </si>
  <si>
    <t>Actual Cost &amp; Benchmark Scores</t>
  </si>
  <si>
    <t>%CIBS 4 Years Prior</t>
  </si>
  <si>
    <t>MEGA (%MilesTx x 2020+)</t>
  </si>
  <si>
    <t>% Throughput Residential &amp; Commercial</t>
  </si>
  <si>
    <t>Electric Dummy</t>
  </si>
  <si>
    <t>Natural Log of Real O&amp;M Cost</t>
  </si>
  <si>
    <t>Predicted Real O&amp;M Cost</t>
  </si>
  <si>
    <t>Predicted Nominal O&amp;M Cost (predicted Real Cost * Input Price Index for O&amp;M Cost</t>
  </si>
  <si>
    <t>Input Price Index for O&amp;M Cost</t>
  </si>
  <si>
    <t>O&amp;M Cost Benchmark Score = Actual-Predicted</t>
  </si>
  <si>
    <t>Non-RC Throughput</t>
  </si>
  <si>
    <t>Nominal Capital Cost</t>
  </si>
  <si>
    <t>Nominal O&amp;M Cost</t>
  </si>
  <si>
    <t>Input Price Index - Capital Cost</t>
  </si>
  <si>
    <t>Natural Log of Real Capital  Cost</t>
  </si>
  <si>
    <t>tc/wndx</t>
  </si>
  <si>
    <t>com/wom</t>
  </si>
  <si>
    <t>natural log of real O&amp;M cost - natural log of real predicted O&amp;M cost</t>
  </si>
  <si>
    <t>natural log of real total cost - natural log of real predicted total  cost</t>
  </si>
  <si>
    <t>natural log of real capital cost - natural log of real predicted capital cost</t>
  </si>
  <si>
    <t>Input Price Index for Capital Cost</t>
  </si>
  <si>
    <t>Natural Log of Real Capital Cost</t>
  </si>
  <si>
    <t>Predicted Nominal Cost (predicted Real Capital Cost * Input Price Index for Capital Cost</t>
  </si>
  <si>
    <t>Predicted Real Capital Cost</t>
  </si>
  <si>
    <t>Predicted Real Total Cost</t>
  </si>
  <si>
    <t>Report Model (n = 58 companies)
859 observations</t>
  </si>
  <si>
    <t>EGI Benchmark Model (n=57 companies)
855 observations</t>
  </si>
  <si>
    <t>These numbers differ very slightly due to rounding</t>
  </si>
  <si>
    <t>lrtc - tc_score</t>
  </si>
  <si>
    <t>lrcom - com_score</t>
  </si>
  <si>
    <t>lrck - ck_score</t>
  </si>
  <si>
    <t>Predicted Nominal Costs</t>
  </si>
  <si>
    <t>Predicted Real Costs</t>
  </si>
  <si>
    <t>Log of Predicted Real Costs</t>
  </si>
  <si>
    <t>Cost Benchmark Scores</t>
  </si>
  <si>
    <t>Total</t>
  </si>
  <si>
    <t>O&amp;M</t>
  </si>
  <si>
    <t>Capital</t>
  </si>
  <si>
    <t>predicted rtc</t>
  </si>
  <si>
    <t>predicted rcom</t>
  </si>
  <si>
    <t>predicted rck</t>
  </si>
  <si>
    <t>predicted tc</t>
  </si>
  <si>
    <t>predicted com</t>
  </si>
  <si>
    <t>predicted ck</t>
  </si>
  <si>
    <r>
      <t xml:space="preserve">Scores Produced by Model
</t>
    </r>
    <r>
      <rPr>
        <b/>
        <sz val="11"/>
        <rFont val="Calibri"/>
        <family val="2"/>
      </rPr>
      <t>(Using programmatic out-of-sample benchmarking for all observations)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</si>
</sst>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00000"/>
    <numFmt numFmtId="165" formatCode="0.00000000"/>
    <numFmt numFmtId="166" formatCode="0.0000000%"/>
    <numFmt numFmtId="167" formatCode="0.000000000"/>
    <numFmt numFmtId="168" formatCode="0.00000000000"/>
    <numFmt numFmtId="169" formatCode="_(&quot;$&quot;* #,##0_);_(&quot;$&quot;* \(#,##0\);_(&quot;$&quot;* &quot;-&quot;??_);_(@_)"/>
    <numFmt numFmtId="172" formatCode="0.0000000000"/>
    <numFmt numFmtId="174" formatCode="0.0000000000000"/>
  </numFmts>
  <fonts count="7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8">
    <xf numFmtId="0" fontId="0" fillId="0" borderId="0" xfId="0"/>
    <xf numFmtId="1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0" fontId="0" fillId="0" borderId="5" xfId="1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10" fontId="2" fillId="0" borderId="5" xfId="1" applyNumberFormat="1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5" xfId="1" applyNumberFormat="1" applyFont="1" applyBorder="1" applyAlignment="1">
      <alignment horizontal="center" wrapText="1"/>
    </xf>
    <xf numFmtId="167" fontId="0" fillId="0" borderId="5" xfId="1" applyNumberFormat="1" applyFont="1" applyBorder="1" applyAlignment="1">
      <alignment horizontal="center" wrapText="1"/>
    </xf>
    <xf numFmtId="167" fontId="0" fillId="0" borderId="5" xfId="0" applyNumberFormat="1" applyBorder="1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3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6" fontId="0" fillId="0" borderId="5" xfId="1" applyNumberFormat="1" applyFon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6" fontId="0" fillId="0" borderId="7" xfId="1" applyNumberFormat="1" applyFont="1" applyBorder="1" applyAlignment="1">
      <alignment horizontal="center" wrapText="1"/>
    </xf>
    <xf numFmtId="166" fontId="0" fillId="0" borderId="8" xfId="1" applyNumberFormat="1" applyFont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6" fontId="3" fillId="2" borderId="2" xfId="1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 wrapText="1"/>
    </xf>
    <xf numFmtId="166" fontId="3" fillId="3" borderId="2" xfId="1" applyNumberFormat="1" applyFont="1" applyFill="1" applyBorder="1" applyAlignment="1">
      <alignment horizontal="center" wrapText="1"/>
    </xf>
    <xf numFmtId="167" fontId="3" fillId="2" borderId="2" xfId="1" applyNumberFormat="1" applyFont="1" applyFill="1" applyBorder="1" applyAlignment="1">
      <alignment horizontal="center" wrapText="1"/>
    </xf>
    <xf numFmtId="167" fontId="3" fillId="4" borderId="2" xfId="0" applyNumberFormat="1" applyFont="1" applyFill="1" applyBorder="1" applyAlignment="1">
      <alignment horizontal="center" wrapText="1"/>
    </xf>
    <xf numFmtId="3" fontId="3" fillId="4" borderId="2" xfId="0" applyNumberFormat="1" applyFont="1" applyFill="1" applyBorder="1" applyAlignment="1">
      <alignment horizontal="center" wrapText="1"/>
    </xf>
    <xf numFmtId="166" fontId="0" fillId="0" borderId="3" xfId="1" applyNumberFormat="1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165" fontId="3" fillId="4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3" fontId="5" fillId="6" borderId="4" xfId="0" applyNumberFormat="1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/>
    </xf>
    <xf numFmtId="3" fontId="5" fillId="6" borderId="6" xfId="0" applyNumberFormat="1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165" fontId="5" fillId="6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3" fontId="4" fillId="6" borderId="5" xfId="0" applyNumberFormat="1" applyFont="1" applyFill="1" applyBorder="1" applyAlignment="1">
      <alignment horizontal="center" vertical="center"/>
    </xf>
    <xf numFmtId="165" fontId="3" fillId="5" borderId="10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9" fontId="0" fillId="0" borderId="10" xfId="2" applyNumberFormat="1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wrapText="1"/>
    </xf>
    <xf numFmtId="0" fontId="0" fillId="4" borderId="24" xfId="0" applyFill="1" applyBorder="1" applyAlignment="1">
      <alignment horizontal="center"/>
    </xf>
    <xf numFmtId="0" fontId="3" fillId="5" borderId="18" xfId="0" applyFont="1" applyFill="1" applyBorder="1" applyAlignment="1">
      <alignment horizontal="center" wrapText="1"/>
    </xf>
    <xf numFmtId="165" fontId="3" fillId="5" borderId="18" xfId="0" applyNumberFormat="1" applyFont="1" applyFill="1" applyBorder="1" applyAlignment="1">
      <alignment horizontal="center" vertical="center" wrapText="1"/>
    </xf>
    <xf numFmtId="165" fontId="3" fillId="5" borderId="20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1" xfId="0" applyNumberForma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165" fontId="3" fillId="5" borderId="10" xfId="0" applyNumberFormat="1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65" fontId="0" fillId="5" borderId="10" xfId="0" applyNumberForma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3" fillId="0" borderId="19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wrapText="1"/>
    </xf>
    <xf numFmtId="165" fontId="0" fillId="2" borderId="25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0" fillId="2" borderId="26" xfId="0" applyNumberFormat="1" applyFill="1" applyBorder="1" applyAlignment="1">
      <alignment horizontal="center"/>
    </xf>
    <xf numFmtId="165" fontId="0" fillId="2" borderId="22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9" fontId="0" fillId="2" borderId="10" xfId="2" applyNumberFormat="1" applyFont="1" applyFill="1" applyBorder="1"/>
    <xf numFmtId="169" fontId="0" fillId="2" borderId="21" xfId="2" applyNumberFormat="1" applyFont="1" applyFill="1" applyBorder="1"/>
    <xf numFmtId="0" fontId="3" fillId="2" borderId="28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/>
    </xf>
    <xf numFmtId="1" fontId="0" fillId="5" borderId="19" xfId="0" applyNumberFormat="1" applyFill="1" applyBorder="1" applyAlignment="1">
      <alignment horizontal="center"/>
    </xf>
    <xf numFmtId="165" fontId="0" fillId="5" borderId="21" xfId="0" applyNumberForma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" fontId="0" fillId="5" borderId="22" xfId="0" applyNumberFormat="1" applyFill="1" applyBorder="1" applyAlignment="1">
      <alignment horizontal="center"/>
    </xf>
    <xf numFmtId="0" fontId="3" fillId="2" borderId="32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169" fontId="0" fillId="2" borderId="10" xfId="2" applyNumberFormat="1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/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0" fontId="0" fillId="0" borderId="34" xfId="0" applyBorder="1" applyAlignment="1">
      <alignment horizontal="center"/>
    </xf>
    <xf numFmtId="0" fontId="3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8" xfId="0" applyFont="1" applyBorder="1"/>
    <xf numFmtId="0" fontId="3" fillId="0" borderId="19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4" borderId="18" xfId="0" applyFont="1" applyFill="1" applyBorder="1"/>
    <xf numFmtId="0" fontId="0" fillId="4" borderId="18" xfId="0" applyFill="1" applyBorder="1"/>
    <xf numFmtId="0" fontId="0" fillId="4" borderId="20" xfId="0" applyFill="1" applyBorder="1"/>
    <xf numFmtId="0" fontId="4" fillId="8" borderId="1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9" fontId="0" fillId="0" borderId="1" xfId="2" applyNumberFormat="1" applyFont="1" applyBorder="1"/>
    <xf numFmtId="169" fontId="0" fillId="0" borderId="0" xfId="2" applyNumberFormat="1" applyFont="1"/>
    <xf numFmtId="169" fontId="0" fillId="0" borderId="19" xfId="0" applyNumberFormat="1" applyBorder="1"/>
    <xf numFmtId="169" fontId="0" fillId="0" borderId="22" xfId="0" applyNumberFormat="1" applyBorder="1"/>
    <xf numFmtId="172" fontId="0" fillId="0" borderId="5" xfId="0" applyNumberFormat="1" applyBorder="1" applyAlignment="1">
      <alignment horizontal="center" wrapText="1"/>
    </xf>
    <xf numFmtId="172" fontId="0" fillId="0" borderId="5" xfId="0" applyNumberFormat="1" applyBorder="1" applyAlignment="1">
      <alignment horizontal="center" vertical="center"/>
    </xf>
    <xf numFmtId="172" fontId="0" fillId="0" borderId="1" xfId="0" applyNumberFormat="1" applyBorder="1" applyAlignment="1">
      <alignment horizontal="center"/>
    </xf>
    <xf numFmtId="172" fontId="0" fillId="0" borderId="0" xfId="0" applyNumberFormat="1" applyAlignment="1">
      <alignment horizontal="center"/>
    </xf>
    <xf numFmtId="174" fontId="0" fillId="0" borderId="1" xfId="0" applyNumberFormat="1" applyBorder="1" applyAlignment="1">
      <alignment horizontal="center"/>
    </xf>
    <xf numFmtId="172" fontId="0" fillId="0" borderId="0" xfId="0" applyNumberFormat="1"/>
    <xf numFmtId="0" fontId="1" fillId="0" borderId="0" xfId="0" applyFont="1"/>
    <xf numFmtId="164" fontId="0" fillId="2" borderId="25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0" fontId="5" fillId="9" borderId="33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169" fontId="5" fillId="9" borderId="34" xfId="2" applyNumberFormat="1" applyFont="1" applyFill="1" applyBorder="1" applyAlignment="1">
      <alignment horizontal="center" vertical="center"/>
    </xf>
    <xf numFmtId="169" fontId="5" fillId="9" borderId="35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9" fontId="1" fillId="0" borderId="10" xfId="2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7" borderId="0" xfId="0" applyFont="1" applyFill="1" applyAlignment="1">
      <alignment vertical="center"/>
    </xf>
    <xf numFmtId="0" fontId="4" fillId="0" borderId="33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368300</xdr:colOff>
      <xdr:row>0</xdr:row>
      <xdr:rowOff>133350</xdr:rowOff>
    </xdr:from>
    <xdr:to>
      <xdr:col>14</xdr:col>
      <xdr:colOff>246955</xdr:colOff>
      <xdr:row>21</xdr:row>
      <xdr:rowOff>24902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97A83F-1B56-F34D-D54D-91BB04E9F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3650" y="133350"/>
          <a:ext cx="5561905" cy="39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431800</xdr:colOff>
      <xdr:row>1</xdr:row>
      <xdr:rowOff>31750</xdr:rowOff>
    </xdr:from>
    <xdr:to>
      <xdr:col>15</xdr:col>
      <xdr:colOff>234252</xdr:colOff>
      <xdr:row>24</xdr:row>
      <xdr:rowOff>170902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FBDD3-CF13-3B68-C835-A60886335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215900"/>
          <a:ext cx="5580952" cy="4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101600</xdr:colOff>
      <xdr:row>0</xdr:row>
      <xdr:rowOff>254000</xdr:rowOff>
    </xdr:from>
    <xdr:to>
      <xdr:col>14</xdr:col>
      <xdr:colOff>748607</xdr:colOff>
      <xdr:row>23</xdr:row>
      <xdr:rowOff>78838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EFD27-C125-6428-9DBB-6D02C414B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3750" y="254000"/>
          <a:ext cx="5542857" cy="4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862"/>
  <sheetViews>
    <sheetView tabSelected="1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C32" sqref="C32"/>
    </sheetView>
  </sheetViews>
  <sheetFormatPr defaultRowHeight="14.5" x14ac:dyDescent="0.35"/>
  <cols>
    <col min="1" max="1" width="31.7265625" bestFit="1" customWidth="1"/>
    <col min="6" max="6" width="13.453125" style="3" customWidth="1"/>
    <col min="7" max="7" width="12.6328125" style="4" customWidth="1"/>
    <col min="8" max="8" width="14.453125" style="198" bestFit="1" customWidth="1"/>
    <col min="9" max="9" width="12.6328125" style="4" customWidth="1"/>
    <col min="10" max="10" width="14.453125" style="198" bestFit="1" customWidth="1"/>
    <col min="11" max="11" width="12.6328125" style="4" customWidth="1"/>
    <col min="12" max="12" width="12.7265625" style="198" customWidth="1"/>
    <col min="13" max="13" width="12.6328125" style="4" customWidth="1"/>
    <col min="14" max="14" width="12.6328125" style="7" customWidth="1"/>
    <col min="15" max="15" width="12.6328125" style="4" customWidth="1"/>
    <col min="16" max="16" width="12.6328125" style="3" customWidth="1"/>
    <col min="17" max="17" width="12.6328125" style="7" customWidth="1"/>
    <col min="18" max="18" width="12.6328125" style="4" customWidth="1"/>
    <col min="19" max="19" width="16.6328125" style="7" customWidth="1"/>
    <col min="20" max="20" width="12.6328125" style="4" customWidth="1"/>
    <col min="21" max="21" width="16.6328125" style="7" customWidth="1"/>
    <col min="22" max="24" width="12.6328125" style="4" customWidth="1"/>
    <col min="25" max="25" width="16.6328125" style="7" customWidth="1"/>
    <col min="26" max="26" width="16.6328125" style="3" customWidth="1"/>
    <col min="27" max="27" width="16.6328125" style="4" customWidth="1"/>
    <col min="28" max="28" width="16.6328125" style="7" customWidth="1"/>
    <col min="29" max="29" width="1.6328125" style="7" customWidth="1"/>
    <col min="30" max="32" width="12.6328125" style="4" customWidth="1"/>
    <col min="33" max="33" width="12.6328125" style="3" customWidth="1"/>
    <col min="34" max="34" width="20.6328125" style="4" customWidth="1"/>
    <col min="35" max="35" width="20.6328125" style="6" customWidth="1"/>
    <col min="36" max="36" width="20.6328125" style="4" customWidth="1"/>
    <col min="37" max="39" width="20.6328125" style="7" customWidth="1"/>
    <col min="40" max="40" width="20.6328125" style="8" customWidth="1"/>
    <col min="41" max="41" width="20.6328125" style="3" customWidth="1"/>
    <col min="42" max="42" width="20.6328125" style="6" customWidth="1"/>
    <col min="43" max="43" width="1.6328125" style="6" customWidth="1"/>
    <col min="44" max="44" width="7.7265625" style="3" bestFit="1" customWidth="1"/>
    <col min="45" max="45" width="9.81640625" style="3" bestFit="1" customWidth="1"/>
    <col min="46" max="46" width="8" style="3" bestFit="1" customWidth="1"/>
    <col min="47" max="47" width="1.6328125" style="3" customWidth="1"/>
    <col min="48" max="50" width="12.6328125" style="4" customWidth="1"/>
    <col min="51" max="51" width="16.6328125" style="4" customWidth="1"/>
    <col min="52" max="52" width="16.6328125" style="9" customWidth="1"/>
    <col min="53" max="53" width="12.6328125" style="9" customWidth="1"/>
    <col min="54" max="54" width="12.6328125" style="10" customWidth="1"/>
    <col min="55" max="55" width="16.6328125" style="10" customWidth="1"/>
    <col min="56" max="56" width="16.6328125" style="4" customWidth="1"/>
    <col min="57" max="58" width="16.6328125" style="9" customWidth="1"/>
    <col min="59" max="59" width="12.6328125" style="5" customWidth="1"/>
    <col min="60" max="61" width="16.6328125" style="9" customWidth="1"/>
    <col min="62" max="62" width="16.6328125" style="5" customWidth="1"/>
    <col min="63" max="64" width="16.6328125" style="9" customWidth="1"/>
    <col min="65" max="65" width="1.6328125" style="3" customWidth="1"/>
    <col min="66" max="68" width="12.6328125" style="5" customWidth="1"/>
    <col min="69" max="71" width="16.6328125" style="5" customWidth="1"/>
    <col min="72" max="72" width="12.6328125" style="5" customWidth="1"/>
    <col min="73" max="76" width="16.6328125" style="5" customWidth="1"/>
    <col min="77" max="77" width="12.6328125" style="5" customWidth="1"/>
    <col min="78" max="82" width="20.6328125" style="5" customWidth="1"/>
    <col min="83" max="83" width="1.6328125" style="3" customWidth="1"/>
    <col min="84" max="86" width="12.6328125" style="5" customWidth="1"/>
    <col min="87" max="88" width="16.6328125" style="5" customWidth="1"/>
    <col min="89" max="90" width="12.6328125" style="5" customWidth="1"/>
    <col min="91" max="94" width="16.6328125" style="5" customWidth="1"/>
    <col min="95" max="96" width="12.6328125" style="5" customWidth="1"/>
    <col min="97" max="97" width="1.6328125" style="5" customWidth="1"/>
    <col min="98" max="98" width="12.81640625" style="5" customWidth="1"/>
    <col min="99" max="100" width="12.6328125" style="5" customWidth="1"/>
    <col min="101" max="101" width="1.6328125" style="190" customWidth="1"/>
    <col min="102" max="104" width="12.453125" bestFit="1" customWidth="1"/>
    <col min="105" max="107" width="14.6328125" customWidth="1"/>
    <col min="108" max="110" width="12.6328125" bestFit="1" customWidth="1"/>
    <col min="111" max="111" width="11" style="192" bestFit="1" customWidth="1"/>
    <col min="112" max="112" width="14.08984375" style="192" customWidth="1"/>
    <col min="113" max="113" width="13.6328125" style="192" bestFit="1" customWidth="1"/>
  </cols>
  <sheetData>
    <row r="1" spans="1:113" s="62" customFormat="1" ht="30.5" customHeight="1" thickBot="1" x14ac:dyDescent="0.4">
      <c r="A1" s="214" t="s">
        <v>206</v>
      </c>
      <c r="F1" s="63" t="s">
        <v>204</v>
      </c>
      <c r="G1" s="80" t="s">
        <v>189</v>
      </c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64"/>
      <c r="AD1" s="80" t="s">
        <v>193</v>
      </c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64"/>
      <c r="AR1" s="85"/>
      <c r="AS1" s="86"/>
      <c r="AT1" s="87"/>
      <c r="AU1" s="35"/>
      <c r="AV1" s="89" t="s">
        <v>183</v>
      </c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65"/>
      <c r="BN1" s="79" t="s">
        <v>184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1"/>
      <c r="CE1" s="66"/>
      <c r="CF1" s="82" t="s">
        <v>185</v>
      </c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4"/>
      <c r="CS1" s="67"/>
      <c r="CT1" s="82" t="s">
        <v>188</v>
      </c>
      <c r="CU1" s="83"/>
      <c r="CV1" s="84"/>
      <c r="CW1" s="186"/>
      <c r="CX1" s="206" t="s">
        <v>268</v>
      </c>
      <c r="CY1" s="207"/>
      <c r="CZ1" s="208"/>
      <c r="DA1" s="206" t="s">
        <v>267</v>
      </c>
      <c r="DB1" s="207"/>
      <c r="DC1" s="208"/>
      <c r="DD1" s="206" t="s">
        <v>266</v>
      </c>
      <c r="DE1" s="207"/>
      <c r="DF1" s="208"/>
      <c r="DG1" s="209" t="s">
        <v>265</v>
      </c>
      <c r="DH1" s="209"/>
      <c r="DI1" s="210"/>
    </row>
    <row r="2" spans="1:113" s="2" customFormat="1" ht="102" thickBot="1" x14ac:dyDescent="0.4">
      <c r="A2" s="59" t="s">
        <v>205</v>
      </c>
      <c r="F2" s="60" t="s">
        <v>203</v>
      </c>
      <c r="G2" s="19" t="s">
        <v>151</v>
      </c>
      <c r="H2" s="195" t="s">
        <v>152</v>
      </c>
      <c r="I2" s="19" t="s">
        <v>153</v>
      </c>
      <c r="J2" s="195" t="s">
        <v>154</v>
      </c>
      <c r="K2" s="19" t="s">
        <v>155</v>
      </c>
      <c r="L2" s="195" t="s">
        <v>156</v>
      </c>
      <c r="M2" s="19" t="s">
        <v>157</v>
      </c>
      <c r="N2" s="21" t="s">
        <v>158</v>
      </c>
      <c r="O2" s="19" t="s">
        <v>159</v>
      </c>
      <c r="P2" s="22" t="s">
        <v>160</v>
      </c>
      <c r="Q2" s="21" t="s">
        <v>161</v>
      </c>
      <c r="R2" s="19" t="s">
        <v>162</v>
      </c>
      <c r="S2" s="21" t="s">
        <v>163</v>
      </c>
      <c r="T2" s="19" t="s">
        <v>164</v>
      </c>
      <c r="U2" s="21" t="s">
        <v>165</v>
      </c>
      <c r="V2" s="19" t="s">
        <v>166</v>
      </c>
      <c r="W2" s="19" t="s">
        <v>167</v>
      </c>
      <c r="X2" s="19" t="s">
        <v>168</v>
      </c>
      <c r="Y2" s="21" t="s">
        <v>169</v>
      </c>
      <c r="Z2" s="22" t="s">
        <v>170</v>
      </c>
      <c r="AA2" s="19" t="s">
        <v>171</v>
      </c>
      <c r="AB2" s="21" t="s">
        <v>172</v>
      </c>
      <c r="AC2" s="21"/>
      <c r="AD2" s="23" t="s">
        <v>190</v>
      </c>
      <c r="AE2" s="23" t="s">
        <v>191</v>
      </c>
      <c r="AF2" s="41" t="s">
        <v>192</v>
      </c>
      <c r="AG2" s="43" t="s">
        <v>176</v>
      </c>
      <c r="AH2" s="42" t="s">
        <v>194</v>
      </c>
      <c r="AI2" s="24" t="s">
        <v>195</v>
      </c>
      <c r="AJ2" s="23" t="s">
        <v>196</v>
      </c>
      <c r="AK2" s="21" t="s">
        <v>171</v>
      </c>
      <c r="AL2" s="25" t="s">
        <v>197</v>
      </c>
      <c r="AM2" s="25" t="s">
        <v>198</v>
      </c>
      <c r="AN2" s="26" t="s">
        <v>199</v>
      </c>
      <c r="AO2" s="27" t="s">
        <v>200</v>
      </c>
      <c r="AP2" s="24" t="s">
        <v>201</v>
      </c>
      <c r="AQ2" s="20"/>
      <c r="AR2" s="88" t="s">
        <v>182</v>
      </c>
      <c r="AS2" s="88"/>
      <c r="AT2" s="88"/>
      <c r="AU2" s="22"/>
      <c r="AV2" s="19" t="s">
        <v>157</v>
      </c>
      <c r="AW2" s="19" t="s">
        <v>162</v>
      </c>
      <c r="AX2" s="19" t="s">
        <v>164</v>
      </c>
      <c r="AY2" s="19" t="s">
        <v>177</v>
      </c>
      <c r="AZ2" s="28" t="s">
        <v>163</v>
      </c>
      <c r="BA2" s="28" t="s">
        <v>158</v>
      </c>
      <c r="BB2" s="29" t="s">
        <v>161</v>
      </c>
      <c r="BC2" s="30" t="s">
        <v>178</v>
      </c>
      <c r="BD2" s="19" t="s">
        <v>171</v>
      </c>
      <c r="BE2" s="28" t="s">
        <v>169</v>
      </c>
      <c r="BF2" s="28" t="s">
        <v>171</v>
      </c>
      <c r="BG2" s="31" t="s">
        <v>160</v>
      </c>
      <c r="BH2" s="28" t="s">
        <v>180</v>
      </c>
      <c r="BI2" s="28" t="s">
        <v>181</v>
      </c>
      <c r="BJ2" s="31" t="s">
        <v>170</v>
      </c>
      <c r="BK2" s="28" t="s">
        <v>179</v>
      </c>
      <c r="BL2" s="28" t="s">
        <v>172</v>
      </c>
      <c r="BM2" s="22"/>
      <c r="BN2" s="19" t="s">
        <v>157</v>
      </c>
      <c r="BO2" s="19" t="s">
        <v>162</v>
      </c>
      <c r="BP2" s="19" t="s">
        <v>164</v>
      </c>
      <c r="BQ2" s="19" t="s">
        <v>177</v>
      </c>
      <c r="BR2" s="28" t="s">
        <v>163</v>
      </c>
      <c r="BS2" s="28" t="s">
        <v>158</v>
      </c>
      <c r="BT2" s="29" t="s">
        <v>161</v>
      </c>
      <c r="BU2" s="30" t="s">
        <v>178</v>
      </c>
      <c r="BV2" s="19" t="s">
        <v>171</v>
      </c>
      <c r="BW2" s="28" t="s">
        <v>169</v>
      </c>
      <c r="BX2" s="44" t="s">
        <v>171</v>
      </c>
      <c r="BY2" s="46" t="s">
        <v>160</v>
      </c>
      <c r="BZ2" s="45" t="s">
        <v>180</v>
      </c>
      <c r="CA2" s="46" t="s">
        <v>181</v>
      </c>
      <c r="CB2" s="47" t="s">
        <v>170</v>
      </c>
      <c r="CC2" s="48" t="s">
        <v>179</v>
      </c>
      <c r="CD2" s="48" t="s">
        <v>172</v>
      </c>
      <c r="CE2" s="49"/>
      <c r="CF2" s="51" t="s">
        <v>157</v>
      </c>
      <c r="CG2" s="50" t="s">
        <v>162</v>
      </c>
      <c r="CH2" s="19" t="s">
        <v>164</v>
      </c>
      <c r="CI2" s="19" t="s">
        <v>177</v>
      </c>
      <c r="CJ2" s="44" t="s">
        <v>163</v>
      </c>
      <c r="CK2" s="52" t="s">
        <v>158</v>
      </c>
      <c r="CL2" s="53" t="s">
        <v>161</v>
      </c>
      <c r="CM2" s="54" t="s">
        <v>178</v>
      </c>
      <c r="CN2" s="55" t="s">
        <v>171</v>
      </c>
      <c r="CO2" s="48" t="s">
        <v>169</v>
      </c>
      <c r="CP2" s="56" t="s">
        <v>171</v>
      </c>
      <c r="CQ2" s="51" t="s">
        <v>186</v>
      </c>
      <c r="CR2" s="47" t="s">
        <v>187</v>
      </c>
      <c r="CS2" s="57"/>
      <c r="CT2" s="47" t="s">
        <v>173</v>
      </c>
      <c r="CU2" s="46" t="s">
        <v>174</v>
      </c>
      <c r="CV2" s="58" t="s">
        <v>175</v>
      </c>
      <c r="CW2" s="187"/>
      <c r="CX2" s="213" t="s">
        <v>278</v>
      </c>
      <c r="CY2" s="213"/>
      <c r="CZ2" s="213"/>
      <c r="DA2" s="47" t="s">
        <v>269</v>
      </c>
      <c r="DB2" s="46" t="s">
        <v>270</v>
      </c>
      <c r="DC2" s="58" t="s">
        <v>271</v>
      </c>
      <c r="DD2" s="47" t="s">
        <v>269</v>
      </c>
      <c r="DE2" s="46" t="s">
        <v>270</v>
      </c>
      <c r="DF2" s="58" t="s">
        <v>271</v>
      </c>
      <c r="DG2" s="47" t="s">
        <v>269</v>
      </c>
      <c r="DH2" s="46" t="s">
        <v>270</v>
      </c>
      <c r="DI2" s="58" t="s">
        <v>271</v>
      </c>
    </row>
    <row r="3" spans="1:113" ht="65.5" customHeight="1" thickBot="1" x14ac:dyDescent="0.4">
      <c r="A3" t="s">
        <v>0</v>
      </c>
      <c r="B3" t="s">
        <v>59</v>
      </c>
      <c r="C3" t="s">
        <v>60</v>
      </c>
      <c r="D3" t="s">
        <v>61</v>
      </c>
      <c r="E3" t="s">
        <v>62</v>
      </c>
      <c r="F3" s="61" t="s">
        <v>202</v>
      </c>
      <c r="G3" s="32" t="s">
        <v>63</v>
      </c>
      <c r="H3" s="196" t="s">
        <v>64</v>
      </c>
      <c r="I3" s="32" t="s">
        <v>65</v>
      </c>
      <c r="J3" s="196" t="s">
        <v>66</v>
      </c>
      <c r="K3" s="32" t="s">
        <v>67</v>
      </c>
      <c r="L3" s="196" t="s">
        <v>68</v>
      </c>
      <c r="M3" s="32" t="s">
        <v>69</v>
      </c>
      <c r="N3" s="34" t="s">
        <v>70</v>
      </c>
      <c r="O3" s="32" t="s">
        <v>71</v>
      </c>
      <c r="P3" s="35" t="s">
        <v>72</v>
      </c>
      <c r="Q3" s="34" t="s">
        <v>73</v>
      </c>
      <c r="R3" s="32" t="s">
        <v>74</v>
      </c>
      <c r="S3" s="34" t="s">
        <v>75</v>
      </c>
      <c r="T3" s="32" t="s">
        <v>76</v>
      </c>
      <c r="U3" s="34" t="s">
        <v>77</v>
      </c>
      <c r="V3" s="32" t="s">
        <v>78</v>
      </c>
      <c r="W3" s="32" t="s">
        <v>79</v>
      </c>
      <c r="X3" s="32" t="s">
        <v>80</v>
      </c>
      <c r="Y3" s="34" t="s">
        <v>81</v>
      </c>
      <c r="Z3" s="35" t="s">
        <v>82</v>
      </c>
      <c r="AA3" s="32" t="s">
        <v>83</v>
      </c>
      <c r="AB3" s="34" t="s">
        <v>84</v>
      </c>
      <c r="AC3" s="34"/>
      <c r="AD3" s="32" t="s">
        <v>85</v>
      </c>
      <c r="AE3" s="32" t="s">
        <v>86</v>
      </c>
      <c r="AF3" s="32" t="s">
        <v>87</v>
      </c>
      <c r="AG3" s="35" t="s">
        <v>88</v>
      </c>
      <c r="AH3" s="32" t="s">
        <v>89</v>
      </c>
      <c r="AI3" s="33" t="s">
        <v>90</v>
      </c>
      <c r="AJ3" s="32" t="s">
        <v>91</v>
      </c>
      <c r="AK3" s="34" t="s">
        <v>92</v>
      </c>
      <c r="AL3" s="34" t="s">
        <v>93</v>
      </c>
      <c r="AM3" s="34" t="s">
        <v>94</v>
      </c>
      <c r="AN3" s="36" t="s">
        <v>95</v>
      </c>
      <c r="AO3" s="35" t="s">
        <v>96</v>
      </c>
      <c r="AP3" s="33" t="s">
        <v>97</v>
      </c>
      <c r="AQ3" s="33"/>
      <c r="AR3" s="35" t="s">
        <v>98</v>
      </c>
      <c r="AS3" s="35" t="s">
        <v>99</v>
      </c>
      <c r="AT3" s="35" t="s">
        <v>100</v>
      </c>
      <c r="AU3" s="35"/>
      <c r="AV3" s="32" t="s">
        <v>101</v>
      </c>
      <c r="AW3" s="32" t="s">
        <v>104</v>
      </c>
      <c r="AX3" s="32" t="s">
        <v>107</v>
      </c>
      <c r="AY3" s="32" t="s">
        <v>110</v>
      </c>
      <c r="AZ3" s="37" t="s">
        <v>113</v>
      </c>
      <c r="BA3" s="37" t="s">
        <v>116</v>
      </c>
      <c r="BB3" s="38" t="s">
        <v>119</v>
      </c>
      <c r="BC3" s="38" t="s">
        <v>122</v>
      </c>
      <c r="BD3" s="32" t="s">
        <v>125</v>
      </c>
      <c r="BE3" s="37" t="s">
        <v>128</v>
      </c>
      <c r="BF3" s="37" t="s">
        <v>131</v>
      </c>
      <c r="BG3" s="39" t="s">
        <v>134</v>
      </c>
      <c r="BH3" s="37" t="s">
        <v>136</v>
      </c>
      <c r="BI3" s="37" t="s">
        <v>138</v>
      </c>
      <c r="BJ3" s="39" t="s">
        <v>140</v>
      </c>
      <c r="BK3" s="37" t="s">
        <v>142</v>
      </c>
      <c r="BL3" s="37" t="s">
        <v>144</v>
      </c>
      <c r="BM3" s="35"/>
      <c r="BN3" s="39" t="s">
        <v>102</v>
      </c>
      <c r="BO3" s="39" t="s">
        <v>105</v>
      </c>
      <c r="BP3" s="39" t="s">
        <v>108</v>
      </c>
      <c r="BQ3" s="39" t="s">
        <v>111</v>
      </c>
      <c r="BR3" s="39" t="s">
        <v>114</v>
      </c>
      <c r="BS3" s="39" t="s">
        <v>117</v>
      </c>
      <c r="BT3" s="39" t="s">
        <v>120</v>
      </c>
      <c r="BU3" s="39" t="s">
        <v>123</v>
      </c>
      <c r="BV3" s="39" t="s">
        <v>126</v>
      </c>
      <c r="BW3" s="39" t="s">
        <v>129</v>
      </c>
      <c r="BX3" s="39" t="s">
        <v>132</v>
      </c>
      <c r="BY3" s="96" t="s">
        <v>135</v>
      </c>
      <c r="BZ3" s="39" t="s">
        <v>137</v>
      </c>
      <c r="CA3" s="96" t="s">
        <v>139</v>
      </c>
      <c r="CB3" s="39" t="s">
        <v>141</v>
      </c>
      <c r="CC3" s="39" t="s">
        <v>143</v>
      </c>
      <c r="CD3" s="39" t="s">
        <v>145</v>
      </c>
      <c r="CE3" s="35"/>
      <c r="CF3" s="39" t="s">
        <v>103</v>
      </c>
      <c r="CG3" s="39" t="s">
        <v>106</v>
      </c>
      <c r="CH3" s="39" t="s">
        <v>109</v>
      </c>
      <c r="CI3" s="39" t="s">
        <v>112</v>
      </c>
      <c r="CJ3" s="39" t="s">
        <v>115</v>
      </c>
      <c r="CK3" s="96" t="s">
        <v>118</v>
      </c>
      <c r="CL3" s="39" t="s">
        <v>121</v>
      </c>
      <c r="CM3" s="96" t="s">
        <v>124</v>
      </c>
      <c r="CN3" s="96" t="s">
        <v>127</v>
      </c>
      <c r="CO3" s="39" t="s">
        <v>130</v>
      </c>
      <c r="CP3" s="39" t="s">
        <v>133</v>
      </c>
      <c r="CQ3" s="39" t="s">
        <v>146</v>
      </c>
      <c r="CR3" s="39" t="s">
        <v>150</v>
      </c>
      <c r="CS3" s="39"/>
      <c r="CT3" s="39" t="s">
        <v>147</v>
      </c>
      <c r="CU3" s="39" t="s">
        <v>148</v>
      </c>
      <c r="CV3" s="40" t="s">
        <v>149</v>
      </c>
      <c r="CW3" s="188"/>
      <c r="CX3" s="211" t="s">
        <v>98</v>
      </c>
      <c r="CY3" s="211" t="s">
        <v>99</v>
      </c>
      <c r="CZ3" s="211" t="s">
        <v>100</v>
      </c>
      <c r="DA3" s="119" t="s">
        <v>262</v>
      </c>
      <c r="DB3" s="119" t="s">
        <v>263</v>
      </c>
      <c r="DC3" s="119" t="s">
        <v>264</v>
      </c>
      <c r="DD3" s="119" t="s">
        <v>272</v>
      </c>
      <c r="DE3" s="119" t="s">
        <v>273</v>
      </c>
      <c r="DF3" s="119" t="s">
        <v>274</v>
      </c>
      <c r="DG3" s="212" t="s">
        <v>275</v>
      </c>
      <c r="DH3" s="212" t="s">
        <v>276</v>
      </c>
      <c r="DI3" s="212" t="s">
        <v>277</v>
      </c>
    </row>
    <row r="4" spans="1:113" x14ac:dyDescent="0.35">
      <c r="A4" t="s">
        <v>1</v>
      </c>
      <c r="B4" s="1">
        <v>2008</v>
      </c>
      <c r="C4" s="1">
        <v>1</v>
      </c>
      <c r="D4" s="1">
        <v>4004296</v>
      </c>
      <c r="E4" s="1">
        <v>1</v>
      </c>
      <c r="F4" s="14"/>
      <c r="G4" s="11">
        <v>163686.4691477014</v>
      </c>
      <c r="H4" s="197">
        <v>59.556811624766979</v>
      </c>
      <c r="I4" s="11">
        <v>111794</v>
      </c>
      <c r="J4" s="197">
        <v>96.00915191147233</v>
      </c>
      <c r="K4" s="11">
        <v>51892.469147701398</v>
      </c>
      <c r="L4" s="197">
        <v>2.9936504717331212</v>
      </c>
      <c r="M4" s="11">
        <v>447062</v>
      </c>
      <c r="N4" s="13">
        <v>0.44742191187051672</v>
      </c>
      <c r="O4" s="11">
        <v>52.535498577153142</v>
      </c>
      <c r="P4" s="14">
        <v>0</v>
      </c>
      <c r="Q4" s="13">
        <v>0.96865535429090377</v>
      </c>
      <c r="R4" s="11">
        <v>269</v>
      </c>
      <c r="S4" s="13">
        <v>2.4467223925124838E-2</v>
      </c>
      <c r="T4" s="11">
        <v>10725.3</v>
      </c>
      <c r="U4" s="13">
        <v>0.12997305436677764</v>
      </c>
      <c r="V4" s="11">
        <v>21710610</v>
      </c>
      <c r="W4" s="11">
        <v>13794550</v>
      </c>
      <c r="X4" s="11">
        <v>79354987</v>
      </c>
      <c r="Y4" s="13">
        <v>0.92591029918879342</v>
      </c>
      <c r="Z4" s="14">
        <v>0</v>
      </c>
      <c r="AA4" s="11">
        <v>43849827</v>
      </c>
      <c r="AB4" s="13">
        <v>6.0038249053757653E-3</v>
      </c>
      <c r="AC4" s="13"/>
      <c r="AD4" s="11">
        <v>2748.408935546875</v>
      </c>
      <c r="AE4" s="11">
        <v>1164.4097900390625</v>
      </c>
      <c r="AF4" s="11">
        <v>17334.177734375</v>
      </c>
      <c r="AG4" s="14">
        <v>0</v>
      </c>
      <c r="AH4" s="11">
        <v>10994.2998046875</v>
      </c>
      <c r="AI4" s="12">
        <v>2.4592338129878044E-2</v>
      </c>
      <c r="AJ4" s="11">
        <v>49.669834136962891</v>
      </c>
      <c r="AK4" s="13">
        <v>0.55257809162139893</v>
      </c>
      <c r="AL4" s="13">
        <v>0.11940450966358185</v>
      </c>
      <c r="AM4" s="13">
        <v>0.1359768807888031</v>
      </c>
      <c r="AN4" s="15">
        <v>0</v>
      </c>
      <c r="AO4" s="14">
        <v>0</v>
      </c>
      <c r="AP4" s="12">
        <v>0</v>
      </c>
      <c r="AQ4" s="12"/>
      <c r="AR4" s="14">
        <v>0</v>
      </c>
      <c r="AS4" s="14">
        <v>0</v>
      </c>
      <c r="AT4" s="14">
        <v>0</v>
      </c>
      <c r="AU4" s="14"/>
      <c r="AV4" s="11">
        <v>686857</v>
      </c>
      <c r="AW4" s="11">
        <v>371.25189208984375</v>
      </c>
      <c r="AX4" s="11">
        <v>9502.8994140625</v>
      </c>
      <c r="AY4" s="11">
        <v>9874.1513671875</v>
      </c>
      <c r="AZ4" s="16">
        <v>2.636338397860527E-2</v>
      </c>
      <c r="BA4" s="16">
        <v>0.6214640736579895</v>
      </c>
      <c r="BB4" s="17">
        <v>1.121766209602356</v>
      </c>
      <c r="BC4" s="17">
        <v>80.504798889160156</v>
      </c>
      <c r="BD4" s="11">
        <v>52498248</v>
      </c>
      <c r="BE4" s="16">
        <v>0.90556889772415161</v>
      </c>
      <c r="BF4" s="16">
        <v>0.37853589653968811</v>
      </c>
      <c r="BG4" s="18">
        <v>0.38416764140129089</v>
      </c>
      <c r="BH4" s="16">
        <v>0.99261140823364258</v>
      </c>
      <c r="BI4" s="16">
        <v>4.793328233063221E-3</v>
      </c>
      <c r="BJ4" s="18">
        <v>0.14435389637947083</v>
      </c>
      <c r="BK4" s="16">
        <v>0.12239868938922882</v>
      </c>
      <c r="BL4" s="16">
        <v>3.932536393404007E-2</v>
      </c>
      <c r="BM4" s="14"/>
      <c r="BN4" s="18">
        <v>0.65088075399398804</v>
      </c>
      <c r="BO4" s="18">
        <v>0.7245754599571228</v>
      </c>
      <c r="BP4" s="18">
        <v>1.1286344528198242</v>
      </c>
      <c r="BQ4" s="18">
        <v>1.1134425401687622</v>
      </c>
      <c r="BR4" s="18">
        <v>0.92807602882385254</v>
      </c>
      <c r="BS4" s="18">
        <v>0.7199481725692749</v>
      </c>
      <c r="BT4" s="18">
        <v>0.86350911855697632</v>
      </c>
      <c r="BU4" s="18">
        <v>0.61697977781295776</v>
      </c>
      <c r="BV4" s="18">
        <v>0.83526265621185303</v>
      </c>
      <c r="BW4" s="18">
        <v>1.0224626064300537</v>
      </c>
      <c r="BX4" s="18">
        <v>1.4597772359848022</v>
      </c>
      <c r="BY4" s="18">
        <v>0</v>
      </c>
      <c r="BZ4" s="18">
        <v>0</v>
      </c>
      <c r="CA4" s="18">
        <v>0</v>
      </c>
      <c r="CB4" s="18">
        <v>0</v>
      </c>
      <c r="CC4" s="18">
        <v>0.97553747892379761</v>
      </c>
      <c r="CD4" s="18">
        <v>0.15267054736614227</v>
      </c>
      <c r="CE4" s="14"/>
      <c r="CF4" s="18">
        <v>-0.4294288158416748</v>
      </c>
      <c r="CG4" s="18">
        <v>-0.32216936349868774</v>
      </c>
      <c r="CH4" s="18">
        <v>0.12100845575332642</v>
      </c>
      <c r="CI4" s="18">
        <v>0.10745660215616226</v>
      </c>
      <c r="CJ4" s="18">
        <v>-7.4641622602939606E-2</v>
      </c>
      <c r="CK4" s="18">
        <v>-0.32857605814933777</v>
      </c>
      <c r="CL4" s="18">
        <v>-0.14675082266330719</v>
      </c>
      <c r="CM4" s="18">
        <v>-0.48291903734207153</v>
      </c>
      <c r="CN4" s="18">
        <v>-0.18000905215740204</v>
      </c>
      <c r="CO4" s="18">
        <v>2.2214038297533989E-2</v>
      </c>
      <c r="CP4" s="18">
        <v>0.37828385829925537</v>
      </c>
      <c r="CQ4" s="18">
        <v>9.2204555869102478E-2</v>
      </c>
      <c r="CR4" s="18">
        <v>-4.6144962310791016E-2</v>
      </c>
      <c r="CS4" s="18"/>
      <c r="CT4" s="18">
        <v>7.9187774658203125</v>
      </c>
      <c r="CU4" s="18">
        <v>7.059969425201416</v>
      </c>
      <c r="CV4" s="18">
        <v>9.7604351043701172</v>
      </c>
      <c r="CW4" s="189"/>
      <c r="CX4">
        <v>0.44154930114746094</v>
      </c>
      <c r="CY4">
        <v>0.45251798629760742</v>
      </c>
      <c r="CZ4">
        <v>0.49498939514160156</v>
      </c>
      <c r="DA4" s="68">
        <f>CT4-CX4</f>
        <v>7.4772281646728516</v>
      </c>
      <c r="DB4" s="68">
        <f>CU4-CY4</f>
        <v>6.6074514389038086</v>
      </c>
      <c r="DC4" s="68">
        <f>CV4-CZ4</f>
        <v>9.2654457092285156</v>
      </c>
      <c r="DD4" s="192">
        <f>EXP(DA4)</f>
        <v>1767.3352181811829</v>
      </c>
      <c r="DE4" s="192">
        <f>EXP(DB4)</f>
        <v>740.59316460777779</v>
      </c>
      <c r="DF4" s="192">
        <f>EXP(DC4)</f>
        <v>10566.51913622682</v>
      </c>
      <c r="DG4" s="191">
        <f>DD4*H4</f>
        <v>105256.85066703316</v>
      </c>
      <c r="DH4" s="191">
        <f>DE4*J4</f>
        <v>71103.721645426165</v>
      </c>
      <c r="DI4" s="191">
        <f>DF4*L4</f>
        <v>31632.46499674247</v>
      </c>
    </row>
    <row r="5" spans="1:113" x14ac:dyDescent="0.35">
      <c r="A5" t="s">
        <v>1</v>
      </c>
      <c r="B5" s="1">
        <v>2009</v>
      </c>
      <c r="C5" s="1">
        <v>1</v>
      </c>
      <c r="D5" s="1">
        <v>4004296</v>
      </c>
      <c r="E5" s="1">
        <v>1</v>
      </c>
      <c r="F5" s="14"/>
      <c r="G5" s="11">
        <v>175125.18407605909</v>
      </c>
      <c r="H5" s="197">
        <v>66.812221778874147</v>
      </c>
      <c r="I5" s="11">
        <v>105267</v>
      </c>
      <c r="J5" s="197">
        <v>97.976714545141718</v>
      </c>
      <c r="K5" s="11">
        <v>69858.184076059086</v>
      </c>
      <c r="L5" s="197">
        <v>3.9798539889549982</v>
      </c>
      <c r="M5" s="11">
        <v>444268</v>
      </c>
      <c r="N5" s="13">
        <v>0.4759451813451776</v>
      </c>
      <c r="O5" s="11">
        <v>51.090879447914716</v>
      </c>
      <c r="P5" s="14">
        <v>0</v>
      </c>
      <c r="Q5" s="13">
        <v>0.96865535429090377</v>
      </c>
      <c r="R5" s="11">
        <v>248</v>
      </c>
      <c r="S5" s="13">
        <v>2.227211495285137E-2</v>
      </c>
      <c r="T5" s="11">
        <v>10887</v>
      </c>
      <c r="U5" s="13">
        <v>0.12522274272067604</v>
      </c>
      <c r="V5" s="11">
        <v>20995848</v>
      </c>
      <c r="W5" s="11">
        <v>13157191</v>
      </c>
      <c r="X5" s="11">
        <v>71758346</v>
      </c>
      <c r="Y5" s="13">
        <v>0.92887636761375392</v>
      </c>
      <c r="Z5" s="14">
        <v>0</v>
      </c>
      <c r="AA5" s="11">
        <v>37605307</v>
      </c>
      <c r="AB5" s="13">
        <v>1.0754136551477361E-2</v>
      </c>
      <c r="AC5" s="13"/>
      <c r="AD5" s="11">
        <v>2621.155029296875</v>
      </c>
      <c r="AE5" s="11">
        <v>1074.4083251953125</v>
      </c>
      <c r="AF5" s="11">
        <v>17552.951171875</v>
      </c>
      <c r="AG5" s="14">
        <v>1</v>
      </c>
      <c r="AH5" s="11">
        <v>11135</v>
      </c>
      <c r="AI5" s="12">
        <v>2.5063700973987579E-2</v>
      </c>
      <c r="AJ5" s="11">
        <v>49.669834136962891</v>
      </c>
      <c r="AK5" s="13">
        <v>0.52405482530593872</v>
      </c>
      <c r="AL5" s="13">
        <v>0.11239907145500183</v>
      </c>
      <c r="AM5" s="13">
        <v>0.1359768807888031</v>
      </c>
      <c r="AN5" s="15">
        <v>0.1359768807888031</v>
      </c>
      <c r="AO5" s="14">
        <v>0</v>
      </c>
      <c r="AP5" s="12">
        <v>0</v>
      </c>
      <c r="AQ5" s="12"/>
      <c r="AR5" s="14">
        <v>0</v>
      </c>
      <c r="AS5" s="14">
        <v>0</v>
      </c>
      <c r="AT5" s="14">
        <v>0</v>
      </c>
      <c r="AU5" s="14"/>
      <c r="AV5" s="11">
        <v>686857</v>
      </c>
      <c r="AW5" s="11">
        <v>371.25189208984375</v>
      </c>
      <c r="AX5" s="11">
        <v>9502.8994140625</v>
      </c>
      <c r="AY5" s="11">
        <v>9874.1513671875</v>
      </c>
      <c r="AZ5" s="16">
        <v>2.636338397860527E-2</v>
      </c>
      <c r="BA5" s="16">
        <v>0.6214640736579895</v>
      </c>
      <c r="BB5" s="17">
        <v>1.121766209602356</v>
      </c>
      <c r="BC5" s="17">
        <v>80.504798889160156</v>
      </c>
      <c r="BD5" s="11">
        <v>52498248</v>
      </c>
      <c r="BE5" s="16">
        <v>0.90556889772415161</v>
      </c>
      <c r="BF5" s="16">
        <v>0.37853589653968811</v>
      </c>
      <c r="BG5" s="18">
        <v>0.38416764140129089</v>
      </c>
      <c r="BH5" s="16">
        <v>0.99261140823364258</v>
      </c>
      <c r="BI5" s="16">
        <v>4.793328233063221E-3</v>
      </c>
      <c r="BJ5" s="18">
        <v>0.14435389637947083</v>
      </c>
      <c r="BK5" s="16">
        <v>0.12239868938922882</v>
      </c>
      <c r="BL5" s="16">
        <v>3.932536393404007E-2</v>
      </c>
      <c r="BM5" s="14"/>
      <c r="BN5" s="18">
        <v>0.64681297540664673</v>
      </c>
      <c r="BO5" s="18">
        <v>0.66801005601882935</v>
      </c>
      <c r="BP5" s="18">
        <v>1.1456503868103027</v>
      </c>
      <c r="BQ5" s="18">
        <v>1.1276918649673462</v>
      </c>
      <c r="BR5" s="18">
        <v>0.84481245279312134</v>
      </c>
      <c r="BS5" s="18">
        <v>0.76584506034851074</v>
      </c>
      <c r="BT5" s="18">
        <v>0.86350911855697632</v>
      </c>
      <c r="BU5" s="18">
        <v>0.61697977781295776</v>
      </c>
      <c r="BV5" s="18">
        <v>0.71631544828414917</v>
      </c>
      <c r="BW5" s="18">
        <v>1.0257378816604614</v>
      </c>
      <c r="BX5" s="18">
        <v>1.3844257593154907</v>
      </c>
      <c r="BY5" s="18">
        <v>0</v>
      </c>
      <c r="BZ5" s="18">
        <v>0.1369890421628952</v>
      </c>
      <c r="CA5" s="18">
        <v>0</v>
      </c>
      <c r="CB5" s="18">
        <v>0</v>
      </c>
      <c r="CC5" s="18">
        <v>0.91830289363861084</v>
      </c>
      <c r="CD5" s="18">
        <v>0.27346566319465637</v>
      </c>
      <c r="CE5" s="14"/>
      <c r="CF5" s="18">
        <v>-0.43569809198379517</v>
      </c>
      <c r="CG5" s="18">
        <v>-0.40345203876495361</v>
      </c>
      <c r="CH5" s="18">
        <v>0.13597249984741211</v>
      </c>
      <c r="CI5" s="18">
        <v>0.12017294764518738</v>
      </c>
      <c r="CJ5" s="18">
        <v>-0.1686406284570694</v>
      </c>
      <c r="CK5" s="18">
        <v>-0.26677539944648743</v>
      </c>
      <c r="CL5" s="18">
        <v>-0.14675082266330719</v>
      </c>
      <c r="CM5" s="18">
        <v>-0.48291903734207153</v>
      </c>
      <c r="CN5" s="18">
        <v>-0.3336346447467804</v>
      </c>
      <c r="CO5" s="18">
        <v>2.5412237271666527E-2</v>
      </c>
      <c r="CP5" s="18">
        <v>0.32528543472290039</v>
      </c>
      <c r="CQ5" s="18">
        <v>9.4916410744190216E-2</v>
      </c>
      <c r="CR5" s="18">
        <v>-5.2359122782945633E-2</v>
      </c>
      <c r="CS5" s="18"/>
      <c r="CT5" s="18">
        <v>7.8713703155517578</v>
      </c>
      <c r="CU5" s="18">
        <v>6.9795255661010742</v>
      </c>
      <c r="CV5" s="18">
        <v>9.7729778289794922</v>
      </c>
      <c r="CW5" s="189"/>
      <c r="CX5">
        <v>0.39215087890625</v>
      </c>
      <c r="CY5">
        <v>0.37140369415283203</v>
      </c>
      <c r="CZ5">
        <v>0.50908470153808594</v>
      </c>
      <c r="DA5" s="68">
        <f t="shared" ref="DA5:DA68" si="0">CT5-CX5</f>
        <v>7.4792194366455078</v>
      </c>
      <c r="DB5" s="68">
        <f t="shared" ref="DB5:DB68" si="1">CU5-CY5</f>
        <v>6.6081218719482422</v>
      </c>
      <c r="DC5" s="68">
        <f t="shared" ref="DC5:DC68" si="2">CV5-CZ5</f>
        <v>9.2638931274414063</v>
      </c>
      <c r="DD5" s="192">
        <f t="shared" ref="DD5:DD68" si="3">EXP(DA5)</f>
        <v>1770.8579694813768</v>
      </c>
      <c r="DE5" s="192">
        <f t="shared" ref="DE5:DE68" si="4">EXP(DB5)</f>
        <v>741.08984921609533</v>
      </c>
      <c r="DF5" s="192">
        <f t="shared" ref="DF5:DF68" si="5">EXP(DC5)</f>
        <v>10550.126479825545</v>
      </c>
      <c r="DG5" s="191">
        <f t="shared" ref="DG5:DG68" si="6">DD5*H5</f>
        <v>118314.95539587649</v>
      </c>
      <c r="DH5" s="191">
        <f t="shared" ref="DH5:DH68" si="7">DE5*J5</f>
        <v>72609.548608947487</v>
      </c>
      <c r="DI5" s="191">
        <f t="shared" ref="DI5:DI68" si="8">DF5*L5</f>
        <v>41987.962954713446</v>
      </c>
    </row>
    <row r="6" spans="1:113" x14ac:dyDescent="0.35">
      <c r="A6" t="s">
        <v>1</v>
      </c>
      <c r="B6" s="1">
        <v>2010</v>
      </c>
      <c r="C6" s="1">
        <v>1</v>
      </c>
      <c r="D6" s="1">
        <v>4004296</v>
      </c>
      <c r="E6" s="1">
        <v>1</v>
      </c>
      <c r="F6" s="14"/>
      <c r="G6" s="11">
        <v>205537.60999442561</v>
      </c>
      <c r="H6" s="197">
        <v>75.503954931163378</v>
      </c>
      <c r="I6" s="11">
        <v>111652</v>
      </c>
      <c r="J6" s="197">
        <v>99.874382009197205</v>
      </c>
      <c r="K6" s="11">
        <v>93885.609994425613</v>
      </c>
      <c r="L6" s="197">
        <v>5.16260657755765</v>
      </c>
      <c r="M6" s="11">
        <v>437329</v>
      </c>
      <c r="N6" s="13">
        <v>0.47570619663513336</v>
      </c>
      <c r="O6" s="11">
        <v>60.636592029723026</v>
      </c>
      <c r="P6" s="14">
        <v>0</v>
      </c>
      <c r="Q6" s="13">
        <v>0.96865535429090377</v>
      </c>
      <c r="R6" s="11">
        <v>250.5</v>
      </c>
      <c r="S6" s="13">
        <v>2.2449052748552686E-2</v>
      </c>
      <c r="T6" s="11">
        <v>10908.1</v>
      </c>
      <c r="U6" s="13">
        <v>0.12028675938064373</v>
      </c>
      <c r="V6" s="11">
        <v>24545935</v>
      </c>
      <c r="W6" s="11">
        <v>14426592</v>
      </c>
      <c r="X6" s="11">
        <v>81925624</v>
      </c>
      <c r="Y6" s="13">
        <v>0.93181853412028226</v>
      </c>
      <c r="Z6" s="14">
        <v>0</v>
      </c>
      <c r="AA6" s="11">
        <v>42953097</v>
      </c>
      <c r="AB6" s="13">
        <v>1.5690119891509674E-2</v>
      </c>
      <c r="AC6" s="13"/>
      <c r="AD6" s="11">
        <v>2722.2099609375</v>
      </c>
      <c r="AE6" s="11">
        <v>1117.92431640625</v>
      </c>
      <c r="AF6" s="11">
        <v>18185.69921875</v>
      </c>
      <c r="AG6" s="14">
        <v>2</v>
      </c>
      <c r="AH6" s="11">
        <v>11158.599609375</v>
      </c>
      <c r="AI6" s="12">
        <v>2.5515343993902206E-2</v>
      </c>
      <c r="AJ6" s="11">
        <v>49.669834136962891</v>
      </c>
      <c r="AK6" s="13">
        <v>0.52429378032684326</v>
      </c>
      <c r="AL6" s="13">
        <v>0.14349208772182465</v>
      </c>
      <c r="AM6" s="13">
        <v>0.1359768807888031</v>
      </c>
      <c r="AN6" s="15">
        <v>0.2719537615776062</v>
      </c>
      <c r="AO6" s="14">
        <v>0</v>
      </c>
      <c r="AP6" s="12">
        <v>0</v>
      </c>
      <c r="AQ6" s="12"/>
      <c r="AR6" s="14">
        <v>0</v>
      </c>
      <c r="AS6" s="14">
        <v>0</v>
      </c>
      <c r="AT6" s="14">
        <v>0</v>
      </c>
      <c r="AU6" s="14"/>
      <c r="AV6" s="11">
        <v>686857</v>
      </c>
      <c r="AW6" s="11">
        <v>371.25189208984375</v>
      </c>
      <c r="AX6" s="11">
        <v>9502.8994140625</v>
      </c>
      <c r="AY6" s="11">
        <v>9874.1513671875</v>
      </c>
      <c r="AZ6" s="16">
        <v>2.636338397860527E-2</v>
      </c>
      <c r="BA6" s="16">
        <v>0.6214640736579895</v>
      </c>
      <c r="BB6" s="17">
        <v>1.121766209602356</v>
      </c>
      <c r="BC6" s="17">
        <v>80.504798889160156</v>
      </c>
      <c r="BD6" s="11">
        <v>52498248</v>
      </c>
      <c r="BE6" s="16">
        <v>0.90556889772415161</v>
      </c>
      <c r="BF6" s="16">
        <v>0.37853589653968811</v>
      </c>
      <c r="BG6" s="18">
        <v>0.38416764140129089</v>
      </c>
      <c r="BH6" s="16">
        <v>0.99261140823364258</v>
      </c>
      <c r="BI6" s="16">
        <v>4.793328233063221E-3</v>
      </c>
      <c r="BJ6" s="18">
        <v>0.14435389637947083</v>
      </c>
      <c r="BK6" s="16">
        <v>0.12239868938922882</v>
      </c>
      <c r="BL6" s="16">
        <v>3.932536393404007E-2</v>
      </c>
      <c r="BM6" s="14"/>
      <c r="BN6" s="18">
        <v>0.63671040534973145</v>
      </c>
      <c r="BO6" s="18">
        <v>0.67474400997161865</v>
      </c>
      <c r="BP6" s="18">
        <v>1.1478707790374756</v>
      </c>
      <c r="BQ6" s="18">
        <v>1.1300818920135498</v>
      </c>
      <c r="BR6" s="18">
        <v>0.85152393579483032</v>
      </c>
      <c r="BS6" s="18">
        <v>0.76546049118041992</v>
      </c>
      <c r="BT6" s="18">
        <v>0.86350911855697632</v>
      </c>
      <c r="BU6" s="18">
        <v>0.61697977781295776</v>
      </c>
      <c r="BV6" s="18">
        <v>0.81818151473999023</v>
      </c>
      <c r="BW6" s="18">
        <v>1.028986930847168</v>
      </c>
      <c r="BX6" s="18">
        <v>1.3850569725036621</v>
      </c>
      <c r="BY6" s="18">
        <v>0</v>
      </c>
      <c r="BZ6" s="18">
        <v>0.27397808432579041</v>
      </c>
      <c r="CA6" s="18">
        <v>0</v>
      </c>
      <c r="CB6" s="18">
        <v>0</v>
      </c>
      <c r="CC6" s="18">
        <v>1.1723334789276123</v>
      </c>
      <c r="CD6" s="18">
        <v>0.39898219704627991</v>
      </c>
      <c r="CE6" s="14"/>
      <c r="CF6" s="18">
        <v>-0.45144036412239075</v>
      </c>
      <c r="CG6" s="18">
        <v>-0.39342191815376282</v>
      </c>
      <c r="CH6" s="18">
        <v>0.13790872693061829</v>
      </c>
      <c r="CI6" s="18">
        <v>0.12229010462760925</v>
      </c>
      <c r="CJ6" s="18">
        <v>-0.16072766482830048</v>
      </c>
      <c r="CK6" s="18">
        <v>-0.26727768778800964</v>
      </c>
      <c r="CL6" s="18">
        <v>-0.14675082266330719</v>
      </c>
      <c r="CM6" s="18">
        <v>-0.48291903734207153</v>
      </c>
      <c r="CN6" s="18">
        <v>-0.20067106187343597</v>
      </c>
      <c r="CO6" s="18">
        <v>2.8574755415320396E-2</v>
      </c>
      <c r="CP6" s="18">
        <v>0.32574126124382019</v>
      </c>
      <c r="CQ6" s="18">
        <v>0.10189919918775558</v>
      </c>
      <c r="CR6" s="18">
        <v>-5.5206689983606339E-2</v>
      </c>
      <c r="CS6" s="18"/>
      <c r="CT6" s="18">
        <v>7.9091992378234863</v>
      </c>
      <c r="CU6" s="18">
        <v>7.0192289352416992</v>
      </c>
      <c r="CV6" s="18">
        <v>9.8083906173706055</v>
      </c>
      <c r="CW6" s="189"/>
      <c r="CX6">
        <v>0.40412235260009766</v>
      </c>
      <c r="CY6">
        <v>0.39517927169799805</v>
      </c>
      <c r="CZ6">
        <v>0.51014423370361328</v>
      </c>
      <c r="DA6" s="68">
        <f t="shared" si="0"/>
        <v>7.5050768852233887</v>
      </c>
      <c r="DB6" s="68">
        <f t="shared" si="1"/>
        <v>6.6240496635437012</v>
      </c>
      <c r="DC6" s="68">
        <f t="shared" si="2"/>
        <v>9.2982463836669922</v>
      </c>
      <c r="DD6" s="192">
        <f t="shared" si="3"/>
        <v>1817.2449786883078</v>
      </c>
      <c r="DE6" s="192">
        <f t="shared" si="4"/>
        <v>752.9882802062923</v>
      </c>
      <c r="DF6" s="192">
        <f t="shared" si="5"/>
        <v>10918.854927340044</v>
      </c>
      <c r="DG6" s="191">
        <f t="shared" si="6"/>
        <v>137209.18296976495</v>
      </c>
      <c r="DH6" s="191">
        <f t="shared" si="7"/>
        <v>75204.239145771659</v>
      </c>
      <c r="DI6" s="191">
        <f t="shared" si="8"/>
        <v>56369.752267283468</v>
      </c>
    </row>
    <row r="7" spans="1:113" x14ac:dyDescent="0.35">
      <c r="A7" t="s">
        <v>1</v>
      </c>
      <c r="B7" s="1">
        <v>2011</v>
      </c>
      <c r="C7" s="1">
        <v>1</v>
      </c>
      <c r="D7" s="1">
        <v>4004296</v>
      </c>
      <c r="E7" s="1">
        <v>1</v>
      </c>
      <c r="F7" s="14"/>
      <c r="G7" s="11">
        <v>218036.89063862985</v>
      </c>
      <c r="H7" s="197">
        <v>78.188399665899126</v>
      </c>
      <c r="I7" s="11">
        <v>116350</v>
      </c>
      <c r="J7" s="197">
        <v>102.42239716291735</v>
      </c>
      <c r="K7" s="11">
        <v>101686.89063862985</v>
      </c>
      <c r="L7" s="197">
        <v>5.4072688791932659</v>
      </c>
      <c r="M7" s="11">
        <v>427601</v>
      </c>
      <c r="N7" s="13">
        <v>0.4567429683273253</v>
      </c>
      <c r="O7" s="11">
        <v>53.567637273946687</v>
      </c>
      <c r="P7" s="14">
        <v>0</v>
      </c>
      <c r="Q7" s="13">
        <v>0.96865535429090377</v>
      </c>
      <c r="R7" s="11">
        <v>236.5</v>
      </c>
      <c r="S7" s="13">
        <v>2.1067540843414279E-2</v>
      </c>
      <c r="T7" s="11">
        <v>10989.3</v>
      </c>
      <c r="U7" s="13">
        <v>0.1151301720764744</v>
      </c>
      <c r="V7" s="11">
        <v>21205767</v>
      </c>
      <c r="W7" s="11">
        <v>13387839</v>
      </c>
      <c r="X7" s="11">
        <v>75739767</v>
      </c>
      <c r="Y7" s="13">
        <v>0.93280807775916008</v>
      </c>
      <c r="Z7" s="14">
        <v>0</v>
      </c>
      <c r="AA7" s="11">
        <v>41146161</v>
      </c>
      <c r="AB7" s="13">
        <v>2.0846707195679007E-2</v>
      </c>
      <c r="AC7" s="13"/>
      <c r="AD7" s="11">
        <v>2788.609130859375</v>
      </c>
      <c r="AE7" s="11">
        <v>1135.9820556640625</v>
      </c>
      <c r="AF7" s="11">
        <v>18805.591796875</v>
      </c>
      <c r="AG7" s="14">
        <v>3</v>
      </c>
      <c r="AH7" s="11">
        <v>11225.7998046875</v>
      </c>
      <c r="AI7" s="12">
        <v>2.6252977550029755E-2</v>
      </c>
      <c r="AJ7" s="11">
        <v>49.669834136962891</v>
      </c>
      <c r="AK7" s="13">
        <v>0.54325705766677856</v>
      </c>
      <c r="AL7" s="13">
        <v>0.1359768807888031</v>
      </c>
      <c r="AM7" s="13">
        <v>0.1359768807888031</v>
      </c>
      <c r="AN7" s="15">
        <v>0.4079306423664093</v>
      </c>
      <c r="AO7" s="14">
        <v>0</v>
      </c>
      <c r="AP7" s="12">
        <v>0</v>
      </c>
      <c r="AQ7" s="12"/>
      <c r="AR7" s="14">
        <v>0</v>
      </c>
      <c r="AS7" s="14">
        <v>0</v>
      </c>
      <c r="AT7" s="14">
        <v>0</v>
      </c>
      <c r="AU7" s="14"/>
      <c r="AV7" s="11">
        <v>686857</v>
      </c>
      <c r="AW7" s="11">
        <v>371.25189208984375</v>
      </c>
      <c r="AX7" s="11">
        <v>9502.8994140625</v>
      </c>
      <c r="AY7" s="11">
        <v>9874.1513671875</v>
      </c>
      <c r="AZ7" s="16">
        <v>2.636338397860527E-2</v>
      </c>
      <c r="BA7" s="16">
        <v>0.6214640736579895</v>
      </c>
      <c r="BB7" s="17">
        <v>1.121766209602356</v>
      </c>
      <c r="BC7" s="17">
        <v>80.504798889160156</v>
      </c>
      <c r="BD7" s="11">
        <v>52498248</v>
      </c>
      <c r="BE7" s="16">
        <v>0.90556889772415161</v>
      </c>
      <c r="BF7" s="16">
        <v>0.37853589653968811</v>
      </c>
      <c r="BG7" s="18">
        <v>0.38416764140129089</v>
      </c>
      <c r="BH7" s="16">
        <v>0.99261140823364258</v>
      </c>
      <c r="BI7" s="16">
        <v>4.793328233063221E-3</v>
      </c>
      <c r="BJ7" s="18">
        <v>0.14435389637947083</v>
      </c>
      <c r="BK7" s="16">
        <v>0.12239868938922882</v>
      </c>
      <c r="BL7" s="16">
        <v>3.932536393404007E-2</v>
      </c>
      <c r="BM7" s="14"/>
      <c r="BN7" s="18">
        <v>0.62254732847213745</v>
      </c>
      <c r="BO7" s="18">
        <v>0.63703382015228271</v>
      </c>
      <c r="BP7" s="18">
        <v>1.1564154624938965</v>
      </c>
      <c r="BQ7" s="18">
        <v>1.1368875503540039</v>
      </c>
      <c r="BR7" s="18">
        <v>0.79912126064300537</v>
      </c>
      <c r="BS7" s="18">
        <v>0.73494666814804077</v>
      </c>
      <c r="BT7" s="18">
        <v>0.86350911855697632</v>
      </c>
      <c r="BU7" s="18">
        <v>0.61697977781295776</v>
      </c>
      <c r="BV7" s="18">
        <v>0.78376257419586182</v>
      </c>
      <c r="BW7" s="18">
        <v>1.0300796031951904</v>
      </c>
      <c r="BX7" s="18">
        <v>1.4351533651351929</v>
      </c>
      <c r="BY7" s="18">
        <v>0</v>
      </c>
      <c r="BZ7" s="18">
        <v>0.41096711158752441</v>
      </c>
      <c r="CA7" s="18">
        <v>0</v>
      </c>
      <c r="CB7" s="18">
        <v>0</v>
      </c>
      <c r="CC7" s="18">
        <v>1.1109341382980347</v>
      </c>
      <c r="CD7" s="18">
        <v>0.53010845184326172</v>
      </c>
      <c r="CE7" s="14"/>
      <c r="CF7" s="18">
        <v>-0.47393563389778137</v>
      </c>
      <c r="CG7" s="18">
        <v>-0.45093253254890442</v>
      </c>
      <c r="CH7" s="18">
        <v>0.14532510936260223</v>
      </c>
      <c r="CI7" s="18">
        <v>0.12829430401325226</v>
      </c>
      <c r="CJ7" s="18">
        <v>-0.22424258291721344</v>
      </c>
      <c r="CK7" s="18">
        <v>-0.30795735120773315</v>
      </c>
      <c r="CL7" s="18">
        <v>-0.14675082266330719</v>
      </c>
      <c r="CM7" s="18">
        <v>-0.48291903734207153</v>
      </c>
      <c r="CN7" s="18">
        <v>-0.24364914000034332</v>
      </c>
      <c r="CO7" s="18">
        <v>2.9636083170771599E-2</v>
      </c>
      <c r="CP7" s="18">
        <v>0.36127170920372009</v>
      </c>
      <c r="CQ7" s="18">
        <v>0.11230748891830444</v>
      </c>
      <c r="CR7" s="18">
        <v>-6.0803242027759552E-2</v>
      </c>
      <c r="CS7" s="18"/>
      <c r="CT7" s="18">
        <v>7.9332981109619141</v>
      </c>
      <c r="CU7" s="18">
        <v>7.035252571105957</v>
      </c>
      <c r="CV7" s="18">
        <v>9.8419094085693359</v>
      </c>
      <c r="CW7" s="189"/>
      <c r="CX7">
        <v>0.4401249885559082</v>
      </c>
      <c r="CY7">
        <v>0.43439626693725586</v>
      </c>
      <c r="CZ7">
        <v>0.5508880615234375</v>
      </c>
      <c r="DA7" s="68">
        <f t="shared" si="0"/>
        <v>7.4931731224060059</v>
      </c>
      <c r="DB7" s="68">
        <f t="shared" si="1"/>
        <v>6.6008563041687012</v>
      </c>
      <c r="DC7" s="68">
        <f t="shared" si="2"/>
        <v>9.2910213470458984</v>
      </c>
      <c r="DD7" s="192">
        <f t="shared" si="3"/>
        <v>1795.7411675375251</v>
      </c>
      <c r="DE7" s="192">
        <f t="shared" si="4"/>
        <v>735.72492390063985</v>
      </c>
      <c r="DF7" s="192">
        <f t="shared" si="5"/>
        <v>10840.250103931707</v>
      </c>
      <c r="DG7" s="191">
        <f t="shared" si="6"/>
        <v>140406.12810393234</v>
      </c>
      <c r="DH7" s="191">
        <f t="shared" si="7"/>
        <v>75354.710358408483</v>
      </c>
      <c r="DI7" s="191">
        <f t="shared" si="8"/>
        <v>58616.147029661486</v>
      </c>
    </row>
    <row r="8" spans="1:113" x14ac:dyDescent="0.35">
      <c r="A8" t="s">
        <v>1</v>
      </c>
      <c r="B8" s="1">
        <v>2012</v>
      </c>
      <c r="C8" s="1">
        <v>1</v>
      </c>
      <c r="D8" s="1">
        <v>4004296</v>
      </c>
      <c r="E8" s="1">
        <v>1</v>
      </c>
      <c r="F8" s="14"/>
      <c r="G8" s="11">
        <v>227904.99161716504</v>
      </c>
      <c r="H8" s="197">
        <v>80.717173741370488</v>
      </c>
      <c r="I8" s="11">
        <v>118206</v>
      </c>
      <c r="J8" s="197">
        <v>104.87948672252679</v>
      </c>
      <c r="K8" s="11">
        <v>109698.99161716504</v>
      </c>
      <c r="L8" s="197">
        <v>5.63272956476521</v>
      </c>
      <c r="M8" s="11">
        <v>424912</v>
      </c>
      <c r="N8" s="13">
        <v>0.38278496846639049</v>
      </c>
      <c r="O8" s="11">
        <v>40.838334125227725</v>
      </c>
      <c r="P8" s="14">
        <v>0</v>
      </c>
      <c r="Q8" s="13">
        <v>0.96865535429090377</v>
      </c>
      <c r="R8" s="11">
        <v>239</v>
      </c>
      <c r="S8" s="13">
        <v>2.1119977377764818E-2</v>
      </c>
      <c r="T8" s="11">
        <v>11077.3</v>
      </c>
      <c r="U8" s="13">
        <v>0.11031569064663772</v>
      </c>
      <c r="V8" s="11">
        <v>16072784</v>
      </c>
      <c r="W8" s="11">
        <v>11681230</v>
      </c>
      <c r="X8" s="11">
        <v>72505496</v>
      </c>
      <c r="Y8" s="13">
        <v>0.93392920565595183</v>
      </c>
      <c r="Z8" s="14">
        <v>0</v>
      </c>
      <c r="AA8" s="11">
        <v>44751482</v>
      </c>
      <c r="AB8" s="13">
        <v>2.5661188625515682E-2</v>
      </c>
      <c r="AC8" s="13"/>
      <c r="AD8" s="11">
        <v>2823.500732421875</v>
      </c>
      <c r="AE8" s="11">
        <v>1127.0650634765625</v>
      </c>
      <c r="AF8" s="11">
        <v>19475.28125</v>
      </c>
      <c r="AG8" s="14">
        <v>4</v>
      </c>
      <c r="AH8" s="11">
        <v>11316.2998046875</v>
      </c>
      <c r="AI8" s="12">
        <v>2.6632102206349373E-2</v>
      </c>
      <c r="AJ8" s="11">
        <v>49.669834136962891</v>
      </c>
      <c r="AK8" s="13">
        <v>0.61721503734588623</v>
      </c>
      <c r="AL8" s="13">
        <v>0.12997305393218994</v>
      </c>
      <c r="AM8" s="13">
        <v>0.1359768807888031</v>
      </c>
      <c r="AN8" s="15">
        <v>0.5439075231552124</v>
      </c>
      <c r="AO8" s="14">
        <v>0</v>
      </c>
      <c r="AP8" s="12">
        <v>0</v>
      </c>
      <c r="AQ8" s="12"/>
      <c r="AR8" s="14">
        <v>0</v>
      </c>
      <c r="AS8" s="14">
        <v>0</v>
      </c>
      <c r="AT8" s="14">
        <v>0</v>
      </c>
      <c r="AU8" s="14"/>
      <c r="AV8" s="11">
        <v>686857</v>
      </c>
      <c r="AW8" s="11">
        <v>371.25189208984375</v>
      </c>
      <c r="AX8" s="11">
        <v>9502.8994140625</v>
      </c>
      <c r="AY8" s="11">
        <v>9874.1513671875</v>
      </c>
      <c r="AZ8" s="16">
        <v>2.636338397860527E-2</v>
      </c>
      <c r="BA8" s="16">
        <v>0.6214640736579895</v>
      </c>
      <c r="BB8" s="17">
        <v>1.121766209602356</v>
      </c>
      <c r="BC8" s="17">
        <v>80.504798889160156</v>
      </c>
      <c r="BD8" s="11">
        <v>52498248</v>
      </c>
      <c r="BE8" s="16">
        <v>0.90556889772415161</v>
      </c>
      <c r="BF8" s="16">
        <v>0.37853589653968811</v>
      </c>
      <c r="BG8" s="18">
        <v>0.38416764140129089</v>
      </c>
      <c r="BH8" s="16">
        <v>0.99261140823364258</v>
      </c>
      <c r="BI8" s="16">
        <v>4.793328233063221E-3</v>
      </c>
      <c r="BJ8" s="18">
        <v>0.14435389637947083</v>
      </c>
      <c r="BK8" s="16">
        <v>0.12239868938922882</v>
      </c>
      <c r="BL8" s="16">
        <v>3.932536393404007E-2</v>
      </c>
      <c r="BM8" s="14"/>
      <c r="BN8" s="18">
        <v>0.61863243579864502</v>
      </c>
      <c r="BO8" s="18">
        <v>0.64376777410507202</v>
      </c>
      <c r="BP8" s="18">
        <v>1.1656757593154907</v>
      </c>
      <c r="BQ8" s="18">
        <v>1.1460529565811157</v>
      </c>
      <c r="BR8" s="18">
        <v>0.80111026763916016</v>
      </c>
      <c r="BS8" s="18">
        <v>0.6159406304359436</v>
      </c>
      <c r="BT8" s="18">
        <v>0.86350911855697632</v>
      </c>
      <c r="BU8" s="18">
        <v>0.61697977781295776</v>
      </c>
      <c r="BV8" s="18">
        <v>0.85243761539459229</v>
      </c>
      <c r="BW8" s="18">
        <v>1.0313177108764648</v>
      </c>
      <c r="BX8" s="18">
        <v>1.6305323839187622</v>
      </c>
      <c r="BY8" s="18">
        <v>0</v>
      </c>
      <c r="BZ8" s="18">
        <v>0.54795616865158081</v>
      </c>
      <c r="CA8" s="18">
        <v>0</v>
      </c>
      <c r="CB8" s="18">
        <v>0</v>
      </c>
      <c r="CC8" s="18">
        <v>1.0618827342987061</v>
      </c>
      <c r="CD8" s="18">
        <v>0.65253531932830811</v>
      </c>
      <c r="CE8" s="14"/>
      <c r="CF8" s="18">
        <v>-0.480243980884552</v>
      </c>
      <c r="CG8" s="18">
        <v>-0.44041723012924194</v>
      </c>
      <c r="CH8" s="18">
        <v>0.15330097079277039</v>
      </c>
      <c r="CI8" s="18">
        <v>0.13632382452487946</v>
      </c>
      <c r="CJ8" s="18">
        <v>-0.22175668179988861</v>
      </c>
      <c r="CK8" s="18">
        <v>-0.48460468649864197</v>
      </c>
      <c r="CL8" s="18">
        <v>-0.14675082266330719</v>
      </c>
      <c r="CM8" s="18">
        <v>-0.48291903734207153</v>
      </c>
      <c r="CN8" s="18">
        <v>-0.15965525805950165</v>
      </c>
      <c r="CO8" s="18">
        <v>3.0837316066026688E-2</v>
      </c>
      <c r="CP8" s="18">
        <v>0.48890659213066101</v>
      </c>
      <c r="CQ8" s="18">
        <v>0.11531714349985123</v>
      </c>
      <c r="CR8" s="18">
        <v>-6.5468698740005493E-2</v>
      </c>
      <c r="CS8" s="18"/>
      <c r="CT8" s="18">
        <v>7.945732593536377</v>
      </c>
      <c r="CU8" s="18">
        <v>7.0273723602294922</v>
      </c>
      <c r="CV8" s="18">
        <v>9.8769016265869141</v>
      </c>
      <c r="CW8" s="189"/>
      <c r="CX8">
        <v>0.44815826416015625</v>
      </c>
      <c r="CY8">
        <v>0.45398569107055664</v>
      </c>
      <c r="CZ8">
        <v>0.56782436370849609</v>
      </c>
      <c r="DA8" s="68">
        <f t="shared" si="0"/>
        <v>7.4975743293762207</v>
      </c>
      <c r="DB8" s="68">
        <f t="shared" si="1"/>
        <v>6.5733866691589355</v>
      </c>
      <c r="DC8" s="68">
        <f t="shared" si="2"/>
        <v>9.309077262878418</v>
      </c>
      <c r="DD8" s="192">
        <f t="shared" si="3"/>
        <v>1803.6620139370116</v>
      </c>
      <c r="DE8" s="192">
        <f t="shared" si="4"/>
        <v>715.78988640942237</v>
      </c>
      <c r="DF8" s="192">
        <f t="shared" si="5"/>
        <v>11037.758478828473</v>
      </c>
      <c r="DG8" s="191">
        <f t="shared" si="6"/>
        <v>145586.50014966397</v>
      </c>
      <c r="DH8" s="191">
        <f t="shared" si="7"/>
        <v>75071.67588779598</v>
      </c>
      <c r="DI8" s="191">
        <f t="shared" si="8"/>
        <v>62172.708512435012</v>
      </c>
    </row>
    <row r="9" spans="1:113" x14ac:dyDescent="0.35">
      <c r="A9" t="s">
        <v>1</v>
      </c>
      <c r="B9" s="1">
        <v>2013</v>
      </c>
      <c r="C9" s="1">
        <v>1</v>
      </c>
      <c r="D9" s="1">
        <v>4004296</v>
      </c>
      <c r="E9" s="1">
        <v>1</v>
      </c>
      <c r="F9" s="14"/>
      <c r="G9" s="11">
        <v>244049.81081026653</v>
      </c>
      <c r="H9" s="197">
        <v>88.111180115113171</v>
      </c>
      <c r="I9" s="11">
        <v>115081</v>
      </c>
      <c r="J9" s="197">
        <v>107.57911816073607</v>
      </c>
      <c r="K9" s="11">
        <v>128968.81081026653</v>
      </c>
      <c r="L9" s="197">
        <v>6.5356318605852648</v>
      </c>
      <c r="M9" s="11">
        <v>422506</v>
      </c>
      <c r="N9" s="13">
        <v>0.43799348074772304</v>
      </c>
      <c r="O9" s="11">
        <v>52.010721023328578</v>
      </c>
      <c r="P9" s="14">
        <v>0</v>
      </c>
      <c r="Q9" s="13">
        <v>0.96865535429090377</v>
      </c>
      <c r="R9" s="11">
        <v>224.03</v>
      </c>
      <c r="S9" s="13">
        <v>1.9948834529657893E-2</v>
      </c>
      <c r="T9" s="11">
        <v>11006.2</v>
      </c>
      <c r="U9" s="13">
        <v>0.10384147117079465</v>
      </c>
      <c r="V9" s="11">
        <v>20346282</v>
      </c>
      <c r="W9" s="11">
        <v>13730563</v>
      </c>
      <c r="X9" s="11">
        <v>77802174</v>
      </c>
      <c r="Y9" s="13">
        <v>0.93630292960678119</v>
      </c>
      <c r="Z9" s="14">
        <v>0</v>
      </c>
      <c r="AA9" s="11">
        <v>43725329</v>
      </c>
      <c r="AB9" s="13">
        <v>3.2135408101358759E-2</v>
      </c>
      <c r="AC9" s="13"/>
      <c r="AD9" s="11">
        <v>2769.7939453125</v>
      </c>
      <c r="AE9" s="11">
        <v>1069.733642578125</v>
      </c>
      <c r="AF9" s="11">
        <v>19733.181640625</v>
      </c>
      <c r="AG9" s="14">
        <v>5</v>
      </c>
      <c r="AH9" s="11">
        <v>11230.23046875</v>
      </c>
      <c r="AI9" s="12">
        <v>2.6580050587654114E-2</v>
      </c>
      <c r="AJ9" s="11">
        <v>49.669834136962891</v>
      </c>
      <c r="AK9" s="13">
        <v>0.56200653314590454</v>
      </c>
      <c r="AL9" s="13">
        <v>0.12522274255752563</v>
      </c>
      <c r="AM9" s="13">
        <v>0.1359768807888031</v>
      </c>
      <c r="AN9" s="15">
        <v>0.67988443374633789</v>
      </c>
      <c r="AO9" s="14">
        <v>0</v>
      </c>
      <c r="AP9" s="12">
        <v>0</v>
      </c>
      <c r="AQ9" s="12"/>
      <c r="AR9" s="14">
        <v>0</v>
      </c>
      <c r="AS9" s="14">
        <v>0</v>
      </c>
      <c r="AT9" s="14">
        <v>0</v>
      </c>
      <c r="AU9" s="14"/>
      <c r="AV9" s="11">
        <v>686857</v>
      </c>
      <c r="AW9" s="11">
        <v>371.25189208984375</v>
      </c>
      <c r="AX9" s="11">
        <v>9502.8994140625</v>
      </c>
      <c r="AY9" s="11">
        <v>9874.1513671875</v>
      </c>
      <c r="AZ9" s="16">
        <v>2.636338397860527E-2</v>
      </c>
      <c r="BA9" s="16">
        <v>0.6214640736579895</v>
      </c>
      <c r="BB9" s="17">
        <v>1.121766209602356</v>
      </c>
      <c r="BC9" s="17">
        <v>80.504798889160156</v>
      </c>
      <c r="BD9" s="11">
        <v>52498248</v>
      </c>
      <c r="BE9" s="16">
        <v>0.90556889772415161</v>
      </c>
      <c r="BF9" s="16">
        <v>0.37853589653968811</v>
      </c>
      <c r="BG9" s="18">
        <v>0.38416764140129089</v>
      </c>
      <c r="BH9" s="16">
        <v>0.99261140823364258</v>
      </c>
      <c r="BI9" s="16">
        <v>4.793328233063221E-3</v>
      </c>
      <c r="BJ9" s="18">
        <v>0.14435389637947083</v>
      </c>
      <c r="BK9" s="16">
        <v>0.12239868938922882</v>
      </c>
      <c r="BL9" s="16">
        <v>3.932536393404007E-2</v>
      </c>
      <c r="BM9" s="14"/>
      <c r="BN9" s="18">
        <v>0.61512947082519531</v>
      </c>
      <c r="BO9" s="18">
        <v>0.60344475507736206</v>
      </c>
      <c r="BP9" s="18">
        <v>1.158193826675415</v>
      </c>
      <c r="BQ9" s="18">
        <v>1.137336254119873</v>
      </c>
      <c r="BR9" s="18">
        <v>0.75668716430664063</v>
      </c>
      <c r="BS9" s="18">
        <v>0.7047768235206604</v>
      </c>
      <c r="BT9" s="18">
        <v>0.86350911855697632</v>
      </c>
      <c r="BU9" s="18">
        <v>0.61697977781295776</v>
      </c>
      <c r="BV9" s="18">
        <v>0.83289122581481934</v>
      </c>
      <c r="BW9" s="18">
        <v>1.0339388847351074</v>
      </c>
      <c r="BX9" s="18">
        <v>1.484684944152832</v>
      </c>
      <c r="BY9" s="18">
        <v>0</v>
      </c>
      <c r="BZ9" s="18">
        <v>0.68494522571563721</v>
      </c>
      <c r="CA9" s="18">
        <v>0</v>
      </c>
      <c r="CB9" s="18">
        <v>0</v>
      </c>
      <c r="CC9" s="18">
        <v>1.0230726003646851</v>
      </c>
      <c r="CD9" s="18">
        <v>0.81716746091842651</v>
      </c>
      <c r="CE9" s="14"/>
      <c r="CF9" s="18">
        <v>-0.48592251539230347</v>
      </c>
      <c r="CG9" s="18">
        <v>-0.5051007866859436</v>
      </c>
      <c r="CH9" s="18">
        <v>0.14686174690723419</v>
      </c>
      <c r="CI9" s="18">
        <v>0.12868890166282654</v>
      </c>
      <c r="CJ9" s="18">
        <v>-0.27880537509918213</v>
      </c>
      <c r="CK9" s="18">
        <v>-0.34987407922744751</v>
      </c>
      <c r="CL9" s="18">
        <v>-0.14675082266330719</v>
      </c>
      <c r="CM9" s="18">
        <v>-0.48291903734207153</v>
      </c>
      <c r="CN9" s="18">
        <v>-0.18285222351551056</v>
      </c>
      <c r="CO9" s="18">
        <v>3.337566927075386E-2</v>
      </c>
      <c r="CP9" s="18">
        <v>0.39520257711410522</v>
      </c>
      <c r="CQ9" s="18">
        <v>0.11806034296751022</v>
      </c>
      <c r="CR9" s="18">
        <v>-6.2532834708690643E-2</v>
      </c>
      <c r="CS9" s="18"/>
      <c r="CT9" s="18">
        <v>7.9265279769897461</v>
      </c>
      <c r="CU9" s="18">
        <v>6.9751648902893066</v>
      </c>
      <c r="CV9" s="18">
        <v>9.8900566101074219</v>
      </c>
      <c r="CW9" s="189"/>
      <c r="CX9">
        <v>0.41842174530029297</v>
      </c>
      <c r="CY9">
        <v>0.38676261901855469</v>
      </c>
      <c r="CZ9">
        <v>0.56379890441894531</v>
      </c>
      <c r="DA9" s="68">
        <f t="shared" si="0"/>
        <v>7.5081062316894531</v>
      </c>
      <c r="DB9" s="68">
        <f t="shared" si="1"/>
        <v>6.588402271270752</v>
      </c>
      <c r="DC9" s="68">
        <f t="shared" si="2"/>
        <v>9.3262577056884766</v>
      </c>
      <c r="DD9" s="192">
        <f t="shared" si="3"/>
        <v>1822.7583901428704</v>
      </c>
      <c r="DE9" s="192">
        <f t="shared" si="4"/>
        <v>726.6190019164834</v>
      </c>
      <c r="DF9" s="192">
        <f t="shared" si="5"/>
        <v>11229.030420704074</v>
      </c>
      <c r="DG9" s="191">
        <f t="shared" si="6"/>
        <v>160605.39282021218</v>
      </c>
      <c r="DH9" s="191">
        <f t="shared" si="7"/>
        <v>78169.031465009481</v>
      </c>
      <c r="DI9" s="191">
        <f t="shared" si="8"/>
        <v>73388.808981034701</v>
      </c>
    </row>
    <row r="10" spans="1:113" x14ac:dyDescent="0.35">
      <c r="A10" t="s">
        <v>1</v>
      </c>
      <c r="B10" s="1">
        <v>2014</v>
      </c>
      <c r="C10" s="1">
        <v>1</v>
      </c>
      <c r="D10" s="1">
        <v>4004296</v>
      </c>
      <c r="E10" s="1">
        <v>1</v>
      </c>
      <c r="F10" s="14"/>
      <c r="G10" s="11">
        <v>251925.93816220405</v>
      </c>
      <c r="H10" s="197">
        <v>88.683338156894791</v>
      </c>
      <c r="I10" s="11">
        <v>121513</v>
      </c>
      <c r="J10" s="197">
        <v>110.17169302611265</v>
      </c>
      <c r="K10" s="11">
        <v>130412.93816220405</v>
      </c>
      <c r="L10" s="197">
        <v>6.474877502333853</v>
      </c>
      <c r="M10" s="11">
        <v>422355</v>
      </c>
      <c r="N10" s="13">
        <v>0.4451752837831503</v>
      </c>
      <c r="O10" s="11">
        <v>57.470751754332127</v>
      </c>
      <c r="P10" s="14">
        <v>0</v>
      </c>
      <c r="Q10" s="13">
        <v>0.96865535429090377</v>
      </c>
      <c r="R10" s="11">
        <v>224.04</v>
      </c>
      <c r="S10" s="13">
        <v>1.9930717537857152E-2</v>
      </c>
      <c r="T10" s="11">
        <v>11016.9</v>
      </c>
      <c r="U10" s="13">
        <v>9.7241510769817283E-2</v>
      </c>
      <c r="V10" s="11">
        <v>22472903</v>
      </c>
      <c r="W10" s="11">
        <v>14619318</v>
      </c>
      <c r="X10" s="11">
        <v>83320486</v>
      </c>
      <c r="Y10" s="13">
        <v>0.93879040733984809</v>
      </c>
      <c r="Z10" s="14">
        <v>0</v>
      </c>
      <c r="AA10" s="11">
        <v>46228265</v>
      </c>
      <c r="AB10" s="13">
        <v>3.8735368502336123E-2</v>
      </c>
      <c r="AC10" s="13"/>
      <c r="AD10" s="11">
        <v>2840.73583984375</v>
      </c>
      <c r="AE10" s="11">
        <v>1102.942138671875</v>
      </c>
      <c r="AF10" s="11">
        <v>20141.375</v>
      </c>
      <c r="AG10" s="14">
        <v>6</v>
      </c>
      <c r="AH10" s="11">
        <v>11240.9404296875</v>
      </c>
      <c r="AI10" s="12">
        <v>2.6614909991621971E-2</v>
      </c>
      <c r="AJ10" s="11">
        <v>49.669834136962891</v>
      </c>
      <c r="AK10" s="13">
        <v>0.55482470989227295</v>
      </c>
      <c r="AL10" s="13">
        <v>0.12028676271438599</v>
      </c>
      <c r="AM10" s="13">
        <v>0.1359768807888031</v>
      </c>
      <c r="AN10" s="15">
        <v>0.8158612847328186</v>
      </c>
      <c r="AO10" s="14">
        <v>0</v>
      </c>
      <c r="AP10" s="12">
        <v>0</v>
      </c>
      <c r="AQ10" s="12"/>
      <c r="AR10" s="14">
        <v>0</v>
      </c>
      <c r="AS10" s="14">
        <v>0</v>
      </c>
      <c r="AT10" s="14">
        <v>0</v>
      </c>
      <c r="AU10" s="14"/>
      <c r="AV10" s="11">
        <v>686857</v>
      </c>
      <c r="AW10" s="11">
        <v>371.25189208984375</v>
      </c>
      <c r="AX10" s="11">
        <v>9502.8994140625</v>
      </c>
      <c r="AY10" s="11">
        <v>9874.1513671875</v>
      </c>
      <c r="AZ10" s="16">
        <v>2.636338397860527E-2</v>
      </c>
      <c r="BA10" s="16">
        <v>0.6214640736579895</v>
      </c>
      <c r="BB10" s="17">
        <v>1.121766209602356</v>
      </c>
      <c r="BC10" s="17">
        <v>80.504798889160156</v>
      </c>
      <c r="BD10" s="11">
        <v>52498248</v>
      </c>
      <c r="BE10" s="16">
        <v>0.90556889772415161</v>
      </c>
      <c r="BF10" s="16">
        <v>0.37853589653968811</v>
      </c>
      <c r="BG10" s="18">
        <v>0.38416764140129089</v>
      </c>
      <c r="BH10" s="16">
        <v>0.99261140823364258</v>
      </c>
      <c r="BI10" s="16">
        <v>4.793328233063221E-3</v>
      </c>
      <c r="BJ10" s="18">
        <v>0.14435389637947083</v>
      </c>
      <c r="BK10" s="16">
        <v>0.12239868938922882</v>
      </c>
      <c r="BL10" s="16">
        <v>3.932536393404007E-2</v>
      </c>
      <c r="BM10" s="14"/>
      <c r="BN10" s="18">
        <v>0.61490964889526367</v>
      </c>
      <c r="BO10" s="18">
        <v>0.60347169637680054</v>
      </c>
      <c r="BP10" s="18">
        <v>1.1593198776245117</v>
      </c>
      <c r="BQ10" s="18">
        <v>1.1384209394454956</v>
      </c>
      <c r="BR10" s="18">
        <v>0.75599998235702515</v>
      </c>
      <c r="BS10" s="18">
        <v>0.71633309125900269</v>
      </c>
      <c r="BT10" s="18">
        <v>0.86350911855697632</v>
      </c>
      <c r="BU10" s="18">
        <v>0.61697977781295776</v>
      </c>
      <c r="BV10" s="18">
        <v>0.88056778907775879</v>
      </c>
      <c r="BW10" s="18">
        <v>1.0366858243942261</v>
      </c>
      <c r="BX10" s="18">
        <v>1.465712308883667</v>
      </c>
      <c r="BY10" s="18">
        <v>0</v>
      </c>
      <c r="BZ10" s="18">
        <v>0.82193422317504883</v>
      </c>
      <c r="CA10" s="18">
        <v>0</v>
      </c>
      <c r="CB10" s="18">
        <v>0</v>
      </c>
      <c r="CC10" s="18">
        <v>0.98274552822113037</v>
      </c>
      <c r="CD10" s="18">
        <v>0.98499709367752075</v>
      </c>
      <c r="CE10" s="14"/>
      <c r="CF10" s="18">
        <v>-0.4862799346446991</v>
      </c>
      <c r="CG10" s="18">
        <v>-0.50505614280700684</v>
      </c>
      <c r="CH10" s="18">
        <v>0.14783352613449097</v>
      </c>
      <c r="CI10" s="18">
        <v>0.12964215874671936</v>
      </c>
      <c r="CJ10" s="18">
        <v>-0.27971392869949341</v>
      </c>
      <c r="CK10" s="18">
        <v>-0.33360999822616577</v>
      </c>
      <c r="CL10" s="18">
        <v>-0.14675082266330719</v>
      </c>
      <c r="CM10" s="18">
        <v>-0.48291903734207153</v>
      </c>
      <c r="CN10" s="18">
        <v>-0.12718836963176727</v>
      </c>
      <c r="CO10" s="18">
        <v>3.6028917878866196E-2</v>
      </c>
      <c r="CP10" s="18">
        <v>0.38234135508537292</v>
      </c>
      <c r="CQ10" s="18">
        <v>0.11823409050703049</v>
      </c>
      <c r="CR10" s="18">
        <v>-6.3042379915714264E-2</v>
      </c>
      <c r="CS10" s="18"/>
      <c r="CT10" s="18">
        <v>7.9518184661865234</v>
      </c>
      <c r="CU10" s="18">
        <v>7.0057363510131836</v>
      </c>
      <c r="CV10" s="18">
        <v>9.9105310440063477</v>
      </c>
      <c r="CW10" s="189"/>
      <c r="CX10">
        <v>0.42856788635253906</v>
      </c>
      <c r="CY10">
        <v>0.41332340240478516</v>
      </c>
      <c r="CZ10">
        <v>0.55666160583496094</v>
      </c>
      <c r="DA10" s="68">
        <f t="shared" si="0"/>
        <v>7.5232505798339844</v>
      </c>
      <c r="DB10" s="68">
        <f t="shared" si="1"/>
        <v>6.5924129486083984</v>
      </c>
      <c r="DC10" s="68">
        <f t="shared" si="2"/>
        <v>9.3538694381713867</v>
      </c>
      <c r="DD10" s="192">
        <f t="shared" si="3"/>
        <v>1850.572962966768</v>
      </c>
      <c r="DE10" s="192">
        <f t="shared" si="4"/>
        <v>729.5390881281088</v>
      </c>
      <c r="DF10" s="192">
        <f t="shared" si="5"/>
        <v>11543.403626018051</v>
      </c>
      <c r="DG10" s="191">
        <f t="shared" si="6"/>
        <v>164114.98785878863</v>
      </c>
      <c r="DH10" s="191">
        <f t="shared" si="7"/>
        <v>80374.556467800139</v>
      </c>
      <c r="DI10" s="191">
        <f t="shared" si="8"/>
        <v>74742.124438463303</v>
      </c>
    </row>
    <row r="11" spans="1:113" x14ac:dyDescent="0.35">
      <c r="A11" t="s">
        <v>1</v>
      </c>
      <c r="B11" s="1">
        <v>2015</v>
      </c>
      <c r="C11" s="1">
        <v>1</v>
      </c>
      <c r="D11" s="1">
        <v>4004296</v>
      </c>
      <c r="E11" s="1">
        <v>1</v>
      </c>
      <c r="F11" s="14"/>
      <c r="G11" s="11">
        <v>247325.57389200432</v>
      </c>
      <c r="H11" s="197">
        <v>87.883350845780186</v>
      </c>
      <c r="I11" s="11">
        <v>117634</v>
      </c>
      <c r="J11" s="197">
        <v>112.07752278198375</v>
      </c>
      <c r="K11" s="11">
        <v>129691.57389200432</v>
      </c>
      <c r="L11" s="197">
        <v>6.2636970707075204</v>
      </c>
      <c r="M11" s="11">
        <v>423169</v>
      </c>
      <c r="N11" s="13">
        <v>0.39387811497533415</v>
      </c>
      <c r="O11" s="11">
        <v>48.372025123588969</v>
      </c>
      <c r="P11" s="14">
        <v>0</v>
      </c>
      <c r="Q11" s="13">
        <v>0.96865535429090377</v>
      </c>
      <c r="R11" s="11">
        <v>224.05</v>
      </c>
      <c r="S11" s="13">
        <v>1.9923613550369264E-2</v>
      </c>
      <c r="T11" s="11">
        <v>11021.4</v>
      </c>
      <c r="U11" s="13">
        <v>9.1013845790915857E-2</v>
      </c>
      <c r="V11" s="11">
        <v>18953272</v>
      </c>
      <c r="W11" s="11">
        <v>13376506</v>
      </c>
      <c r="X11" s="11">
        <v>82080666</v>
      </c>
      <c r="Y11" s="13">
        <v>0.94350681873680486</v>
      </c>
      <c r="Z11" s="14">
        <v>0</v>
      </c>
      <c r="AA11" s="11">
        <v>49750888</v>
      </c>
      <c r="AB11" s="13">
        <v>4.4963033481237549E-2</v>
      </c>
      <c r="AC11" s="13"/>
      <c r="AD11" s="11">
        <v>2814.248291015625</v>
      </c>
      <c r="AE11" s="11">
        <v>1049.5771484375</v>
      </c>
      <c r="AF11" s="11">
        <v>20705.275390625</v>
      </c>
      <c r="AG11" s="14">
        <v>7</v>
      </c>
      <c r="AH11" s="11">
        <v>11245.4501953125</v>
      </c>
      <c r="AI11" s="12">
        <v>2.6574371382594109E-2</v>
      </c>
      <c r="AJ11" s="11">
        <v>49.669834136962891</v>
      </c>
      <c r="AK11" s="13">
        <v>0.60612189769744873</v>
      </c>
      <c r="AL11" s="13">
        <v>0.11513017117977142</v>
      </c>
      <c r="AM11" s="13">
        <v>0.1359768807888031</v>
      </c>
      <c r="AN11" s="15">
        <v>0.95183813571929932</v>
      </c>
      <c r="AO11" s="14">
        <v>0</v>
      </c>
      <c r="AP11" s="12">
        <v>0</v>
      </c>
      <c r="AQ11" s="12"/>
      <c r="AR11" s="14">
        <v>0</v>
      </c>
      <c r="AS11" s="14">
        <v>0</v>
      </c>
      <c r="AT11" s="14">
        <v>0</v>
      </c>
      <c r="AU11" s="14"/>
      <c r="AV11" s="11">
        <v>686857</v>
      </c>
      <c r="AW11" s="11">
        <v>371.25189208984375</v>
      </c>
      <c r="AX11" s="11">
        <v>9502.8994140625</v>
      </c>
      <c r="AY11" s="11">
        <v>9874.1513671875</v>
      </c>
      <c r="AZ11" s="16">
        <v>2.636338397860527E-2</v>
      </c>
      <c r="BA11" s="16">
        <v>0.6214640736579895</v>
      </c>
      <c r="BB11" s="17">
        <v>1.121766209602356</v>
      </c>
      <c r="BC11" s="17">
        <v>80.504798889160156</v>
      </c>
      <c r="BD11" s="11">
        <v>52498248</v>
      </c>
      <c r="BE11" s="16">
        <v>0.90556889772415161</v>
      </c>
      <c r="BF11" s="16">
        <v>0.37853589653968811</v>
      </c>
      <c r="BG11" s="18">
        <v>0.38416764140129089</v>
      </c>
      <c r="BH11" s="16">
        <v>0.99261140823364258</v>
      </c>
      <c r="BI11" s="16">
        <v>4.793328233063221E-3</v>
      </c>
      <c r="BJ11" s="18">
        <v>0.14435389637947083</v>
      </c>
      <c r="BK11" s="16">
        <v>0.12239868938922882</v>
      </c>
      <c r="BL11" s="16">
        <v>3.932536393404007E-2</v>
      </c>
      <c r="BM11" s="14"/>
      <c r="BN11" s="18">
        <v>0.61609476804733276</v>
      </c>
      <c r="BO11" s="18">
        <v>0.60349857807159424</v>
      </c>
      <c r="BP11" s="18">
        <v>1.1597933769226074</v>
      </c>
      <c r="BQ11" s="18">
        <v>1.1388776302337646</v>
      </c>
      <c r="BR11" s="18">
        <v>0.75573050975799561</v>
      </c>
      <c r="BS11" s="18">
        <v>0.63379067182540894</v>
      </c>
      <c r="BT11" s="18">
        <v>0.86350911855697632</v>
      </c>
      <c r="BU11" s="18">
        <v>0.61697977781295776</v>
      </c>
      <c r="BV11" s="18">
        <v>0.94766759872436523</v>
      </c>
      <c r="BW11" s="18">
        <v>1.0418940782546997</v>
      </c>
      <c r="BX11" s="18">
        <v>1.6012270450592041</v>
      </c>
      <c r="BY11" s="18">
        <v>0</v>
      </c>
      <c r="BZ11" s="18">
        <v>0.95892322063446045</v>
      </c>
      <c r="CA11" s="18">
        <v>0</v>
      </c>
      <c r="CB11" s="18">
        <v>0</v>
      </c>
      <c r="CC11" s="18">
        <v>0.94061607122421265</v>
      </c>
      <c r="CD11" s="18">
        <v>1.1433596611022949</v>
      </c>
      <c r="CE11" s="14"/>
      <c r="CF11" s="18">
        <v>-0.48435449600219727</v>
      </c>
      <c r="CG11" s="18">
        <v>-0.50501161813735962</v>
      </c>
      <c r="CH11" s="18">
        <v>0.14824186265468597</v>
      </c>
      <c r="CI11" s="18">
        <v>0.13004323840141296</v>
      </c>
      <c r="CJ11" s="18">
        <v>-0.28007042407989502</v>
      </c>
      <c r="CK11" s="18">
        <v>-0.45603653788566589</v>
      </c>
      <c r="CL11" s="18">
        <v>-0.14675082266330719</v>
      </c>
      <c r="CM11" s="18">
        <v>-0.48291903734207153</v>
      </c>
      <c r="CN11" s="18">
        <v>-5.3751472383737564E-2</v>
      </c>
      <c r="CO11" s="18">
        <v>4.1040286421775818E-2</v>
      </c>
      <c r="CP11" s="18">
        <v>0.47077023983001709</v>
      </c>
      <c r="CQ11" s="18">
        <v>0.1172996386885643</v>
      </c>
      <c r="CR11" s="18">
        <v>-6.2987029552459717E-2</v>
      </c>
      <c r="CS11" s="18"/>
      <c r="CT11" s="18">
        <v>7.9424505233764648</v>
      </c>
      <c r="CU11" s="18">
        <v>6.9561424255371094</v>
      </c>
      <c r="CV11" s="18">
        <v>9.9381437301635742</v>
      </c>
      <c r="CW11" s="189"/>
      <c r="CX11">
        <v>0.40423297882080078</v>
      </c>
      <c r="CY11">
        <v>0.37775659561157227</v>
      </c>
      <c r="CZ11">
        <v>0.55538558959960938</v>
      </c>
      <c r="DA11" s="68">
        <f t="shared" si="0"/>
        <v>7.5382175445556641</v>
      </c>
      <c r="DB11" s="68">
        <f t="shared" si="1"/>
        <v>6.5783858299255371</v>
      </c>
      <c r="DC11" s="68">
        <f t="shared" si="2"/>
        <v>9.3827581405639648</v>
      </c>
      <c r="DD11" s="192">
        <f t="shared" si="3"/>
        <v>1878.4787346393387</v>
      </c>
      <c r="DE11" s="192">
        <f t="shared" si="4"/>
        <v>719.3771944203769</v>
      </c>
      <c r="DF11" s="192">
        <f t="shared" si="5"/>
        <v>11881.741113625205</v>
      </c>
      <c r="DG11" s="191">
        <f t="shared" si="6"/>
        <v>165087.00569264623</v>
      </c>
      <c r="DH11" s="191">
        <f t="shared" si="7"/>
        <v>80626.013896489341</v>
      </c>
      <c r="DI11" s="191">
        <f t="shared" si="8"/>
        <v>74423.627008319309</v>
      </c>
    </row>
    <row r="12" spans="1:113" x14ac:dyDescent="0.35">
      <c r="A12" t="s">
        <v>1</v>
      </c>
      <c r="B12" s="1">
        <v>2016</v>
      </c>
      <c r="C12" s="1">
        <v>1</v>
      </c>
      <c r="D12" s="1">
        <v>4004296</v>
      </c>
      <c r="E12" s="1">
        <v>1</v>
      </c>
      <c r="F12" s="14"/>
      <c r="G12" s="11">
        <v>259327.74935812043</v>
      </c>
      <c r="H12" s="197">
        <v>92.223712626595415</v>
      </c>
      <c r="I12" s="11">
        <v>115991</v>
      </c>
      <c r="J12" s="197">
        <v>113.6606708891086</v>
      </c>
      <c r="K12" s="11">
        <v>143336.74935812043</v>
      </c>
      <c r="L12" s="197">
        <v>6.7683980811686304</v>
      </c>
      <c r="M12" s="11">
        <v>424062</v>
      </c>
      <c r="N12" s="13">
        <v>0.320268774708866</v>
      </c>
      <c r="O12" s="11">
        <v>41.464286078089827</v>
      </c>
      <c r="P12" s="14">
        <v>0</v>
      </c>
      <c r="Q12" s="13">
        <v>0.96865535429090377</v>
      </c>
      <c r="R12" s="11">
        <v>224.64</v>
      </c>
      <c r="S12" s="13">
        <v>1.9942402818071737E-2</v>
      </c>
      <c r="T12" s="11">
        <v>11039.8</v>
      </c>
      <c r="U12" s="13">
        <v>8.4612040073189745E-2</v>
      </c>
      <c r="V12" s="11">
        <v>16282030</v>
      </c>
      <c r="W12" s="11">
        <v>12332531</v>
      </c>
      <c r="X12" s="11">
        <v>89345460</v>
      </c>
      <c r="Y12" s="13">
        <v>0.94695055466577849</v>
      </c>
      <c r="Z12" s="14">
        <v>0</v>
      </c>
      <c r="AA12" s="11">
        <v>60730899</v>
      </c>
      <c r="AB12" s="13">
        <v>5.136483919896366E-2</v>
      </c>
      <c r="AC12" s="13"/>
      <c r="AD12" s="11">
        <v>2811.942138671875</v>
      </c>
      <c r="AE12" s="11">
        <v>1020.5025024414063</v>
      </c>
      <c r="AF12" s="11">
        <v>21177.3515625</v>
      </c>
      <c r="AG12" s="14">
        <v>8</v>
      </c>
      <c r="AH12" s="11">
        <v>11264.4404296875</v>
      </c>
      <c r="AI12" s="12">
        <v>2.6563191786408424E-2</v>
      </c>
      <c r="AJ12" s="11">
        <v>49.669834136962891</v>
      </c>
      <c r="AK12" s="13">
        <v>0.67973124980926514</v>
      </c>
      <c r="AL12" s="13">
        <v>0.11031568795442581</v>
      </c>
      <c r="AM12" s="13">
        <v>0.1359768807888031</v>
      </c>
      <c r="AN12" s="15">
        <v>1.0878150463104248</v>
      </c>
      <c r="AO12" s="14">
        <v>0</v>
      </c>
      <c r="AP12" s="12">
        <v>0</v>
      </c>
      <c r="AQ12" s="12"/>
      <c r="AR12" s="14">
        <v>0</v>
      </c>
      <c r="AS12" s="14">
        <v>0</v>
      </c>
      <c r="AT12" s="14">
        <v>0</v>
      </c>
      <c r="AU12" s="14"/>
      <c r="AV12" s="11">
        <v>686857</v>
      </c>
      <c r="AW12" s="11">
        <v>371.25189208984375</v>
      </c>
      <c r="AX12" s="11">
        <v>9502.8994140625</v>
      </c>
      <c r="AY12" s="11">
        <v>9874.1513671875</v>
      </c>
      <c r="AZ12" s="16">
        <v>2.636338397860527E-2</v>
      </c>
      <c r="BA12" s="16">
        <v>0.6214640736579895</v>
      </c>
      <c r="BB12" s="17">
        <v>1.121766209602356</v>
      </c>
      <c r="BC12" s="17">
        <v>80.504798889160156</v>
      </c>
      <c r="BD12" s="11">
        <v>52498248</v>
      </c>
      <c r="BE12" s="16">
        <v>0.90556889772415161</v>
      </c>
      <c r="BF12" s="16">
        <v>0.37853589653968811</v>
      </c>
      <c r="BG12" s="18">
        <v>0.38416764140129089</v>
      </c>
      <c r="BH12" s="16">
        <v>0.99261140823364258</v>
      </c>
      <c r="BI12" s="16">
        <v>4.793328233063221E-3</v>
      </c>
      <c r="BJ12" s="18">
        <v>0.14435389637947083</v>
      </c>
      <c r="BK12" s="16">
        <v>0.12239868938922882</v>
      </c>
      <c r="BL12" s="16">
        <v>3.932536393404007E-2</v>
      </c>
      <c r="BM12" s="14"/>
      <c r="BN12" s="18">
        <v>0.61739486455917358</v>
      </c>
      <c r="BO12" s="18">
        <v>0.60508781671524048</v>
      </c>
      <c r="BP12" s="18">
        <v>1.1617296934127808</v>
      </c>
      <c r="BQ12" s="18">
        <v>1.1408008337020874</v>
      </c>
      <c r="BR12" s="18">
        <v>0.75644320249557495</v>
      </c>
      <c r="BS12" s="18">
        <v>0.51534557342529297</v>
      </c>
      <c r="BT12" s="18">
        <v>0.86350911855697632</v>
      </c>
      <c r="BU12" s="18">
        <v>0.61697977781295776</v>
      </c>
      <c r="BV12" s="18">
        <v>1.1568176746368408</v>
      </c>
      <c r="BW12" s="18">
        <v>1.0456968545913696</v>
      </c>
      <c r="BX12" s="18">
        <v>1.7956850528717041</v>
      </c>
      <c r="BY12" s="18">
        <v>0</v>
      </c>
      <c r="BZ12" s="18">
        <v>1.0959123373031616</v>
      </c>
      <c r="CA12" s="18">
        <v>0</v>
      </c>
      <c r="CB12" s="18">
        <v>0</v>
      </c>
      <c r="CC12" s="18">
        <v>0.90128159523010254</v>
      </c>
      <c r="CD12" s="18">
        <v>1.3061504364013672</v>
      </c>
      <c r="CE12" s="14"/>
      <c r="CF12" s="18">
        <v>-0.48224648833274841</v>
      </c>
      <c r="CG12" s="18">
        <v>-0.50238168239593506</v>
      </c>
      <c r="CH12" s="18">
        <v>0.14991000294685364</v>
      </c>
      <c r="CI12" s="18">
        <v>0.13173049688339233</v>
      </c>
      <c r="CJ12" s="18">
        <v>-0.27912783622741699</v>
      </c>
      <c r="CK12" s="18">
        <v>-0.6629176139831543</v>
      </c>
      <c r="CL12" s="18">
        <v>-0.14675082266330719</v>
      </c>
      <c r="CM12" s="18">
        <v>-0.48291903734207153</v>
      </c>
      <c r="CN12" s="18">
        <v>0.14567285776138306</v>
      </c>
      <c r="CO12" s="18">
        <v>4.4683508574962616E-2</v>
      </c>
      <c r="CP12" s="18">
        <v>0.58538657426834106</v>
      </c>
      <c r="CQ12" s="18">
        <v>0.11628083884716034</v>
      </c>
      <c r="CR12" s="18">
        <v>-6.3526570796966553E-2</v>
      </c>
      <c r="CS12" s="18"/>
      <c r="CT12" s="18">
        <v>7.9416308403015137</v>
      </c>
      <c r="CU12" s="18">
        <v>6.9280505180358887</v>
      </c>
      <c r="CV12" s="18">
        <v>9.9606876373291016</v>
      </c>
      <c r="CW12" s="189"/>
      <c r="CX12">
        <v>0.38683414459228516</v>
      </c>
      <c r="CY12">
        <v>0.37288570404052734</v>
      </c>
      <c r="CZ12">
        <v>0.53827762603759766</v>
      </c>
      <c r="DA12" s="68">
        <f t="shared" si="0"/>
        <v>7.5547966957092285</v>
      </c>
      <c r="DB12" s="68">
        <f t="shared" si="1"/>
        <v>6.5551648139953613</v>
      </c>
      <c r="DC12" s="68">
        <f t="shared" si="2"/>
        <v>9.4224100112915039</v>
      </c>
      <c r="DD12" s="192">
        <f t="shared" si="3"/>
        <v>1909.8819172672258</v>
      </c>
      <c r="DE12" s="192">
        <f t="shared" si="4"/>
        <v>702.8649822632126</v>
      </c>
      <c r="DF12" s="192">
        <f t="shared" si="5"/>
        <v>12362.339725683581</v>
      </c>
      <c r="DG12" s="191">
        <f t="shared" si="6"/>
        <v>176136.40108878372</v>
      </c>
      <c r="DH12" s="191">
        <f t="shared" si="7"/>
        <v>79888.105428498166</v>
      </c>
      <c r="DI12" s="191">
        <f t="shared" si="8"/>
        <v>83673.236478071485</v>
      </c>
    </row>
    <row r="13" spans="1:113" x14ac:dyDescent="0.35">
      <c r="A13" t="s">
        <v>1</v>
      </c>
      <c r="B13" s="1">
        <v>2017</v>
      </c>
      <c r="C13" s="1">
        <v>1</v>
      </c>
      <c r="D13" s="1">
        <v>4004296</v>
      </c>
      <c r="E13" s="1">
        <v>1</v>
      </c>
      <c r="F13" s="14"/>
      <c r="G13" s="11">
        <v>265017.52354868315</v>
      </c>
      <c r="H13" s="197">
        <v>94.603177285558786</v>
      </c>
      <c r="I13" s="11">
        <v>112030.59999999998</v>
      </c>
      <c r="J13" s="197">
        <v>116.07116957409323</v>
      </c>
      <c r="K13" s="11">
        <v>152986.92354868317</v>
      </c>
      <c r="L13" s="197">
        <v>6.9670602775973052</v>
      </c>
      <c r="M13" s="11">
        <v>424050</v>
      </c>
      <c r="N13" s="13">
        <v>0.30351350405757593</v>
      </c>
      <c r="O13" s="11">
        <v>38.474701665177854</v>
      </c>
      <c r="P13" s="14">
        <v>0</v>
      </c>
      <c r="Q13" s="13">
        <v>0.96865535429090377</v>
      </c>
      <c r="R13" s="11">
        <v>226.53</v>
      </c>
      <c r="S13" s="13">
        <v>2.0028239171815995E-2</v>
      </c>
      <c r="T13" s="11">
        <v>11084</v>
      </c>
      <c r="U13" s="13">
        <v>7.8005232767953805E-2</v>
      </c>
      <c r="V13" s="11">
        <v>15117903</v>
      </c>
      <c r="W13" s="11">
        <v>12156436</v>
      </c>
      <c r="X13" s="11">
        <v>89862028</v>
      </c>
      <c r="Y13" s="13">
        <v>0.94951557656789554</v>
      </c>
      <c r="Z13" s="14">
        <v>0</v>
      </c>
      <c r="AA13" s="11">
        <v>62587689</v>
      </c>
      <c r="AB13" s="13">
        <v>5.79716465041996E-2</v>
      </c>
      <c r="AC13" s="13"/>
      <c r="AD13" s="11">
        <v>2801.359619140625</v>
      </c>
      <c r="AE13" s="11">
        <v>965.1888427734375</v>
      </c>
      <c r="AF13" s="11">
        <v>21958.60546875</v>
      </c>
      <c r="AG13" s="14">
        <v>9</v>
      </c>
      <c r="AH13" s="11">
        <v>11310.5302734375</v>
      </c>
      <c r="AI13" s="12">
        <v>2.6672633364796638E-2</v>
      </c>
      <c r="AJ13" s="11">
        <v>49.669834136962891</v>
      </c>
      <c r="AK13" s="13">
        <v>0.69648647308349609</v>
      </c>
      <c r="AL13" s="13">
        <v>0.10384146869182587</v>
      </c>
      <c r="AM13" s="13">
        <v>0.1359768807888031</v>
      </c>
      <c r="AN13" s="15">
        <v>1.2237919569015503</v>
      </c>
      <c r="AO13" s="14">
        <v>0</v>
      </c>
      <c r="AP13" s="12">
        <v>0</v>
      </c>
      <c r="AQ13" s="12"/>
      <c r="AR13" s="14">
        <v>0</v>
      </c>
      <c r="AS13" s="14">
        <v>0</v>
      </c>
      <c r="AT13" s="14">
        <v>0</v>
      </c>
      <c r="AU13" s="14"/>
      <c r="AV13" s="11">
        <v>686857</v>
      </c>
      <c r="AW13" s="11">
        <v>371.25189208984375</v>
      </c>
      <c r="AX13" s="11">
        <v>9502.8994140625</v>
      </c>
      <c r="AY13" s="11">
        <v>9874.1513671875</v>
      </c>
      <c r="AZ13" s="16">
        <v>2.636338397860527E-2</v>
      </c>
      <c r="BA13" s="16">
        <v>0.6214640736579895</v>
      </c>
      <c r="BB13" s="17">
        <v>1.121766209602356</v>
      </c>
      <c r="BC13" s="17">
        <v>80.504798889160156</v>
      </c>
      <c r="BD13" s="11">
        <v>52498248</v>
      </c>
      <c r="BE13" s="16">
        <v>0.90556889772415161</v>
      </c>
      <c r="BF13" s="16">
        <v>0.37853589653968811</v>
      </c>
      <c r="BG13" s="18">
        <v>0.38416764140129089</v>
      </c>
      <c r="BH13" s="16">
        <v>0.99261140823364258</v>
      </c>
      <c r="BI13" s="16">
        <v>4.793328233063221E-3</v>
      </c>
      <c r="BJ13" s="18">
        <v>0.14435389637947083</v>
      </c>
      <c r="BK13" s="16">
        <v>0.12239868938922882</v>
      </c>
      <c r="BL13" s="16">
        <v>3.932536393404007E-2</v>
      </c>
      <c r="BM13" s="14"/>
      <c r="BN13" s="18">
        <v>0.61737740039825439</v>
      </c>
      <c r="BO13" s="18">
        <v>0.61017870903015137</v>
      </c>
      <c r="BP13" s="18">
        <v>1.1663808822631836</v>
      </c>
      <c r="BQ13" s="18">
        <v>1.1454685926437378</v>
      </c>
      <c r="BR13" s="18">
        <v>0.75969910621643066</v>
      </c>
      <c r="BS13" s="18">
        <v>0.48838463425636292</v>
      </c>
      <c r="BT13" s="18">
        <v>0.86350911855697632</v>
      </c>
      <c r="BU13" s="18">
        <v>0.61697977781295776</v>
      </c>
      <c r="BV13" s="18">
        <v>1.1921862363815308</v>
      </c>
      <c r="BW13" s="18">
        <v>1.0485293865203857</v>
      </c>
      <c r="BX13" s="18">
        <v>1.839948296546936</v>
      </c>
      <c r="BY13" s="18">
        <v>0</v>
      </c>
      <c r="BZ13" s="18">
        <v>1.2329013347625732</v>
      </c>
      <c r="CA13" s="18">
        <v>0</v>
      </c>
      <c r="CB13" s="18">
        <v>0</v>
      </c>
      <c r="CC13" s="18">
        <v>0.84838712215423584</v>
      </c>
      <c r="CD13" s="18">
        <v>1.4741541147232056</v>
      </c>
      <c r="CE13" s="14"/>
      <c r="CF13" s="18">
        <v>-0.48227477073669434</v>
      </c>
      <c r="CG13" s="18">
        <v>-0.49400338530540466</v>
      </c>
      <c r="CH13" s="18">
        <v>0.15390568971633911</v>
      </c>
      <c r="CI13" s="18">
        <v>0.13581380248069763</v>
      </c>
      <c r="CJ13" s="18">
        <v>-0.27483284473419189</v>
      </c>
      <c r="CK13" s="18">
        <v>-0.71665197610855103</v>
      </c>
      <c r="CL13" s="18">
        <v>-0.14675082266330719</v>
      </c>
      <c r="CM13" s="18">
        <v>-0.48291903734207153</v>
      </c>
      <c r="CN13" s="18">
        <v>0.17578878998756409</v>
      </c>
      <c r="CO13" s="18">
        <v>4.7388598322868347E-2</v>
      </c>
      <c r="CP13" s="18">
        <v>0.60973745584487915</v>
      </c>
      <c r="CQ13" s="18">
        <v>0.11629448086023331</v>
      </c>
      <c r="CR13" s="18">
        <v>-6.5499573945999146E-2</v>
      </c>
      <c r="CS13" s="18"/>
      <c r="CT13" s="18">
        <v>7.9378600120544434</v>
      </c>
      <c r="CU13" s="18">
        <v>6.8723239898681641</v>
      </c>
      <c r="CV13" s="18">
        <v>9.9969148635864258</v>
      </c>
      <c r="CW13" s="189"/>
      <c r="CX13">
        <v>0.36918735504150391</v>
      </c>
      <c r="CY13">
        <v>0.32301473617553711</v>
      </c>
      <c r="CZ13">
        <v>0.54972648620605469</v>
      </c>
      <c r="DA13" s="68">
        <f t="shared" si="0"/>
        <v>7.5686726570129395</v>
      </c>
      <c r="DB13" s="68">
        <f t="shared" si="1"/>
        <v>6.549309253692627</v>
      </c>
      <c r="DC13" s="68">
        <f t="shared" si="2"/>
        <v>9.4471883773803711</v>
      </c>
      <c r="DD13" s="192">
        <f t="shared" si="3"/>
        <v>1936.5680847764311</v>
      </c>
      <c r="DE13" s="192">
        <f t="shared" si="4"/>
        <v>698.76134026181501</v>
      </c>
      <c r="DF13" s="192">
        <f t="shared" si="5"/>
        <v>12672.484882145693</v>
      </c>
      <c r="DG13" s="191">
        <f t="shared" si="6"/>
        <v>183205.49384965975</v>
      </c>
      <c r="DH13" s="191">
        <f t="shared" si="7"/>
        <v>81106.046017349785</v>
      </c>
      <c r="DI13" s="191">
        <f t="shared" si="8"/>
        <v>88289.966040849627</v>
      </c>
    </row>
    <row r="14" spans="1:113" x14ac:dyDescent="0.35">
      <c r="A14" t="s">
        <v>1</v>
      </c>
      <c r="B14" s="1">
        <v>2018</v>
      </c>
      <c r="C14" s="1">
        <v>1</v>
      </c>
      <c r="D14" s="1">
        <v>4004296</v>
      </c>
      <c r="E14" s="1">
        <v>1</v>
      </c>
      <c r="F14" s="14"/>
      <c r="G14" s="11">
        <v>266985.22463122022</v>
      </c>
      <c r="H14" s="197">
        <v>93.015057666826408</v>
      </c>
      <c r="I14" s="11">
        <v>117869.33900000001</v>
      </c>
      <c r="J14" s="197">
        <v>118.71202674964431</v>
      </c>
      <c r="K14" s="11">
        <v>149115.88563122021</v>
      </c>
      <c r="L14" s="197">
        <v>6.6476553598843822</v>
      </c>
      <c r="M14" s="11">
        <v>422958</v>
      </c>
      <c r="N14" s="13">
        <v>0.32357415684257124</v>
      </c>
      <c r="O14" s="11">
        <v>51.369415505050888</v>
      </c>
      <c r="P14" s="14">
        <v>0</v>
      </c>
      <c r="Q14" s="13">
        <v>0.96865535429090377</v>
      </c>
      <c r="R14" s="11">
        <v>225.87</v>
      </c>
      <c r="S14" s="13">
        <v>1.9891379873661071E-2</v>
      </c>
      <c r="T14" s="11">
        <v>11129.3</v>
      </c>
      <c r="U14" s="13">
        <v>7.1526511101327128E-2</v>
      </c>
      <c r="V14" s="11">
        <v>20132239</v>
      </c>
      <c r="W14" s="11">
        <v>13862205</v>
      </c>
      <c r="X14" s="11">
        <v>105059206</v>
      </c>
      <c r="Y14" s="13">
        <v>0.95265014336976317</v>
      </c>
      <c r="Z14" s="14">
        <v>0</v>
      </c>
      <c r="AA14" s="11">
        <v>71064762</v>
      </c>
      <c r="AB14" s="13">
        <v>6.4450368170826278E-2</v>
      </c>
      <c r="AC14" s="13"/>
      <c r="AD14" s="11">
        <v>2870.34423828125</v>
      </c>
      <c r="AE14" s="11">
        <v>992.90142822265625</v>
      </c>
      <c r="AF14" s="11">
        <v>22431.349609375</v>
      </c>
      <c r="AG14" s="14">
        <v>10</v>
      </c>
      <c r="AH14" s="11">
        <v>11355.169921875</v>
      </c>
      <c r="AI14" s="12">
        <v>2.6847038418054581E-2</v>
      </c>
      <c r="AJ14" s="11">
        <v>49.669834136962891</v>
      </c>
      <c r="AK14" s="13">
        <v>0.67642581462860107</v>
      </c>
      <c r="AL14" s="13">
        <v>9.7241513431072235E-2</v>
      </c>
      <c r="AM14" s="13">
        <v>0.1359768807888031</v>
      </c>
      <c r="AN14" s="15">
        <v>1.3597688674926758</v>
      </c>
      <c r="AO14" s="14">
        <v>0</v>
      </c>
      <c r="AP14" s="12">
        <v>0</v>
      </c>
      <c r="AQ14" s="12"/>
      <c r="AR14" s="14">
        <v>0</v>
      </c>
      <c r="AS14" s="14">
        <v>0</v>
      </c>
      <c r="AT14" s="14">
        <v>0</v>
      </c>
      <c r="AU14" s="14"/>
      <c r="AV14" s="11">
        <v>686857</v>
      </c>
      <c r="AW14" s="11">
        <v>371.25189208984375</v>
      </c>
      <c r="AX14" s="11">
        <v>9502.8994140625</v>
      </c>
      <c r="AY14" s="11">
        <v>9874.1513671875</v>
      </c>
      <c r="AZ14" s="16">
        <v>2.636338397860527E-2</v>
      </c>
      <c r="BA14" s="16">
        <v>0.6214640736579895</v>
      </c>
      <c r="BB14" s="17">
        <v>1.121766209602356</v>
      </c>
      <c r="BC14" s="17">
        <v>80.504798889160156</v>
      </c>
      <c r="BD14" s="11">
        <v>52498248</v>
      </c>
      <c r="BE14" s="16">
        <v>0.90556889772415161</v>
      </c>
      <c r="BF14" s="16">
        <v>0.37853589653968811</v>
      </c>
      <c r="BG14" s="18">
        <v>0.38416764140129089</v>
      </c>
      <c r="BH14" s="16">
        <v>0.99261140823364258</v>
      </c>
      <c r="BI14" s="16">
        <v>4.793328233063221E-3</v>
      </c>
      <c r="BJ14" s="18">
        <v>0.14435389637947083</v>
      </c>
      <c r="BK14" s="16">
        <v>0.12239868938922882</v>
      </c>
      <c r="BL14" s="16">
        <v>3.932536393404007E-2</v>
      </c>
      <c r="BM14" s="14"/>
      <c r="BN14" s="18">
        <v>0.6157875657081604</v>
      </c>
      <c r="BO14" s="18">
        <v>0.60840094089508057</v>
      </c>
      <c r="BP14" s="18">
        <v>1.1711478233337402</v>
      </c>
      <c r="BQ14" s="18">
        <v>1.1499894857406616</v>
      </c>
      <c r="BR14" s="18">
        <v>0.75450783967971802</v>
      </c>
      <c r="BS14" s="18">
        <v>0.5206642746925354</v>
      </c>
      <c r="BT14" s="18">
        <v>0.86350911855697632</v>
      </c>
      <c r="BU14" s="18">
        <v>0.61697977781295776</v>
      </c>
      <c r="BV14" s="18">
        <v>1.3536596298217773</v>
      </c>
      <c r="BW14" s="18">
        <v>1.0519907474517822</v>
      </c>
      <c r="BX14" s="18">
        <v>1.7869528532028198</v>
      </c>
      <c r="BY14" s="18">
        <v>0</v>
      </c>
      <c r="BZ14" s="18">
        <v>1.3698904514312744</v>
      </c>
      <c r="CA14" s="18">
        <v>0</v>
      </c>
      <c r="CB14" s="18">
        <v>0</v>
      </c>
      <c r="CC14" s="18">
        <v>0.79446530342102051</v>
      </c>
      <c r="CD14" s="18">
        <v>1.6389007568359375</v>
      </c>
      <c r="CE14" s="14"/>
      <c r="CF14" s="18">
        <v>-0.48485323786735535</v>
      </c>
      <c r="CG14" s="18">
        <v>-0.49692118167877197</v>
      </c>
      <c r="CH14" s="18">
        <v>0.15798431634902954</v>
      </c>
      <c r="CI14" s="18">
        <v>0.13975280523300171</v>
      </c>
      <c r="CJ14" s="18">
        <v>-0.28168961405754089</v>
      </c>
      <c r="CK14" s="18">
        <v>-0.65264981985092163</v>
      </c>
      <c r="CL14" s="18">
        <v>-0.14675082266330719</v>
      </c>
      <c r="CM14" s="18">
        <v>-0.48291903734207153</v>
      </c>
      <c r="CN14" s="18">
        <v>0.30281177163124084</v>
      </c>
      <c r="CO14" s="18">
        <v>5.0684317946434021E-2</v>
      </c>
      <c r="CP14" s="18">
        <v>0.58051186800003052</v>
      </c>
      <c r="CQ14" s="18">
        <v>0.11754132807254791</v>
      </c>
      <c r="CR14" s="18">
        <v>-6.7759603261947632E-2</v>
      </c>
      <c r="CS14" s="18"/>
      <c r="CT14" s="18">
        <v>7.9621872901916504</v>
      </c>
      <c r="CU14" s="18">
        <v>6.9006314277648926</v>
      </c>
      <c r="CV14" s="18">
        <v>10.018215179443359</v>
      </c>
      <c r="CW14" s="189"/>
      <c r="CX14">
        <v>0.38297128677368164</v>
      </c>
      <c r="CY14">
        <v>0.34484338760375977</v>
      </c>
      <c r="CZ14">
        <v>0.54242610931396484</v>
      </c>
      <c r="DA14" s="68">
        <f t="shared" si="0"/>
        <v>7.5792160034179688</v>
      </c>
      <c r="DB14" s="68">
        <f t="shared" si="1"/>
        <v>6.5557880401611328</v>
      </c>
      <c r="DC14" s="68">
        <f t="shared" si="2"/>
        <v>9.4757890701293945</v>
      </c>
      <c r="DD14" s="192">
        <f t="shared" si="3"/>
        <v>1957.0940087527288</v>
      </c>
      <c r="DE14" s="192">
        <f t="shared" si="4"/>
        <v>703.30316263971872</v>
      </c>
      <c r="DF14" s="192">
        <f t="shared" si="5"/>
        <v>13040.159540795668</v>
      </c>
      <c r="DG14" s="191">
        <f t="shared" si="6"/>
        <v>182039.21208353553</v>
      </c>
      <c r="DH14" s="191">
        <f t="shared" si="7"/>
        <v>83490.543856395729</v>
      </c>
      <c r="DI14" s="191">
        <f t="shared" si="8"/>
        <v>86686.486465117792</v>
      </c>
    </row>
    <row r="15" spans="1:113" x14ac:dyDescent="0.35">
      <c r="A15" t="s">
        <v>1</v>
      </c>
      <c r="B15" s="1">
        <v>2019</v>
      </c>
      <c r="C15" s="1">
        <v>1</v>
      </c>
      <c r="D15" s="1">
        <v>4004296</v>
      </c>
      <c r="E15" s="1">
        <v>1</v>
      </c>
      <c r="F15" s="14"/>
      <c r="G15" s="11">
        <v>268838.66689074109</v>
      </c>
      <c r="H15" s="197">
        <v>92.567859110937846</v>
      </c>
      <c r="I15" s="11">
        <v>117090</v>
      </c>
      <c r="J15" s="197">
        <v>121.27966996135646</v>
      </c>
      <c r="K15" s="11">
        <v>151748.66689074109</v>
      </c>
      <c r="L15" s="197">
        <v>6.4816110193969436</v>
      </c>
      <c r="M15" s="11">
        <v>424356</v>
      </c>
      <c r="N15" s="13">
        <v>0.28576261681882215</v>
      </c>
      <c r="O15" s="11">
        <v>44.247614204162588</v>
      </c>
      <c r="P15" s="14">
        <v>0</v>
      </c>
      <c r="Q15" s="13">
        <v>0.96865535429090377</v>
      </c>
      <c r="R15" s="11">
        <v>223.97</v>
      </c>
      <c r="S15" s="13">
        <v>1.9445942156201351E-2</v>
      </c>
      <c r="T15" s="11">
        <v>11293.6</v>
      </c>
      <c r="U15" s="13">
        <v>6.49164128355883E-2</v>
      </c>
      <c r="V15" s="11">
        <v>17401038</v>
      </c>
      <c r="W15" s="11">
        <v>12801381</v>
      </c>
      <c r="X15" s="11">
        <v>105690588</v>
      </c>
      <c r="Y15" s="13">
        <v>0.95600483742524067</v>
      </c>
      <c r="Z15" s="14">
        <v>0</v>
      </c>
      <c r="AA15" s="11">
        <v>75488169</v>
      </c>
      <c r="AB15" s="13">
        <v>7.1060466436565106E-2</v>
      </c>
      <c r="AC15" s="13"/>
      <c r="AD15" s="11">
        <v>2904.2333984375</v>
      </c>
      <c r="AE15" s="11">
        <v>965.4544677734375</v>
      </c>
      <c r="AF15" s="11">
        <v>23412.18359375</v>
      </c>
      <c r="AG15" s="14">
        <v>11</v>
      </c>
      <c r="AH15" s="11">
        <v>11517.5703125</v>
      </c>
      <c r="AI15" s="12">
        <v>2.714129164814949E-2</v>
      </c>
      <c r="AJ15" s="11">
        <v>49.669834136962891</v>
      </c>
      <c r="AK15" s="13">
        <v>0.71423739194869995</v>
      </c>
      <c r="AL15" s="13">
        <v>9.1013848781585693E-2</v>
      </c>
      <c r="AM15" s="13">
        <v>0.1359768807888031</v>
      </c>
      <c r="AN15" s="15">
        <v>1.4957456588745117</v>
      </c>
      <c r="AO15" s="14">
        <v>0</v>
      </c>
      <c r="AP15" s="12">
        <v>0</v>
      </c>
      <c r="AQ15" s="12"/>
      <c r="AR15" s="14">
        <v>0</v>
      </c>
      <c r="AS15" s="14">
        <v>0</v>
      </c>
      <c r="AT15" s="14">
        <v>0</v>
      </c>
      <c r="AU15" s="14"/>
      <c r="AV15" s="11">
        <v>686857</v>
      </c>
      <c r="AW15" s="11">
        <v>371.25189208984375</v>
      </c>
      <c r="AX15" s="11">
        <v>9502.8994140625</v>
      </c>
      <c r="AY15" s="11">
        <v>9874.1513671875</v>
      </c>
      <c r="AZ15" s="16">
        <v>2.636338397860527E-2</v>
      </c>
      <c r="BA15" s="16">
        <v>0.6214640736579895</v>
      </c>
      <c r="BB15" s="17">
        <v>1.121766209602356</v>
      </c>
      <c r="BC15" s="17">
        <v>80.504798889160156</v>
      </c>
      <c r="BD15" s="11">
        <v>52498248</v>
      </c>
      <c r="BE15" s="16">
        <v>0.90556889772415161</v>
      </c>
      <c r="BF15" s="16">
        <v>0.37853589653968811</v>
      </c>
      <c r="BG15" s="18">
        <v>0.38416764140129089</v>
      </c>
      <c r="BH15" s="16">
        <v>0.99261140823364258</v>
      </c>
      <c r="BI15" s="16">
        <v>4.793328233063221E-3</v>
      </c>
      <c r="BJ15" s="18">
        <v>0.14435389637947083</v>
      </c>
      <c r="BK15" s="16">
        <v>0.12239868938922882</v>
      </c>
      <c r="BL15" s="16">
        <v>3.932536393404007E-2</v>
      </c>
      <c r="BM15" s="14"/>
      <c r="BN15" s="18">
        <v>0.61782294511795044</v>
      </c>
      <c r="BO15" s="18">
        <v>0.6032831072807312</v>
      </c>
      <c r="BP15" s="18">
        <v>1.1884373426437378</v>
      </c>
      <c r="BQ15" s="18">
        <v>1.1664364337921143</v>
      </c>
      <c r="BR15" s="18">
        <v>0.73761177062988281</v>
      </c>
      <c r="BS15" s="18">
        <v>0.45982161164283752</v>
      </c>
      <c r="BT15" s="18">
        <v>0.86350911855697632</v>
      </c>
      <c r="BU15" s="18">
        <v>0.61697977781295776</v>
      </c>
      <c r="BV15" s="18">
        <v>1.4379178285598755</v>
      </c>
      <c r="BW15" s="18">
        <v>1.0556952953338623</v>
      </c>
      <c r="BX15" s="18">
        <v>1.886841893196106</v>
      </c>
      <c r="BY15" s="18">
        <v>0</v>
      </c>
      <c r="BZ15" s="18">
        <v>1.5068793296813965</v>
      </c>
      <c r="CA15" s="18">
        <v>0</v>
      </c>
      <c r="CB15" s="18">
        <v>0</v>
      </c>
      <c r="CC15" s="18">
        <v>0.74358516931533813</v>
      </c>
      <c r="CD15" s="18">
        <v>1.8069881200790405</v>
      </c>
      <c r="CE15" s="14"/>
      <c r="CF15" s="18">
        <v>-0.4815533459186554</v>
      </c>
      <c r="CG15" s="18">
        <v>-0.50536870956420898</v>
      </c>
      <c r="CH15" s="18">
        <v>0.17263928055763245</v>
      </c>
      <c r="CI15" s="18">
        <v>0.15395331382751465</v>
      </c>
      <c r="CJ15" s="18">
        <v>-0.30433765053749084</v>
      </c>
      <c r="CK15" s="18">
        <v>-0.77691668272018433</v>
      </c>
      <c r="CL15" s="18">
        <v>-0.14675082266330719</v>
      </c>
      <c r="CM15" s="18">
        <v>-0.48291903734207153</v>
      </c>
      <c r="CN15" s="18">
        <v>0.36319610476493835</v>
      </c>
      <c r="CO15" s="18">
        <v>5.4199598729610443E-2</v>
      </c>
      <c r="CP15" s="18">
        <v>0.63490450382232666</v>
      </c>
      <c r="CQ15" s="18">
        <v>0.11594681441783905</v>
      </c>
      <c r="CR15" s="18">
        <v>-7.4136734008789063E-2</v>
      </c>
      <c r="CS15" s="18"/>
      <c r="CT15" s="18">
        <v>7.9739246368408203</v>
      </c>
      <c r="CU15" s="18">
        <v>6.8725991249084473</v>
      </c>
      <c r="CV15" s="18">
        <v>10.061012268066406</v>
      </c>
      <c r="CW15" s="189"/>
      <c r="CX15">
        <v>0.37872076034545898</v>
      </c>
      <c r="CY15">
        <v>0.32938289642333984</v>
      </c>
      <c r="CZ15">
        <v>0.55625724792480469</v>
      </c>
      <c r="DA15" s="68">
        <f t="shared" si="0"/>
        <v>7.5952038764953613</v>
      </c>
      <c r="DB15" s="68">
        <f t="shared" si="1"/>
        <v>6.5432162284851074</v>
      </c>
      <c r="DC15" s="68">
        <f t="shared" si="2"/>
        <v>9.5047550201416016</v>
      </c>
      <c r="DD15" s="192">
        <f t="shared" si="3"/>
        <v>1988.6352461581027</v>
      </c>
      <c r="DE15" s="192">
        <f t="shared" si="4"/>
        <v>694.51671424002143</v>
      </c>
      <c r="DF15" s="192">
        <f t="shared" si="5"/>
        <v>13423.403872654939</v>
      </c>
      <c r="DG15" s="191">
        <f t="shared" si="6"/>
        <v>184083.70728940846</v>
      </c>
      <c r="DH15" s="191">
        <f t="shared" si="7"/>
        <v>84230.757885675514</v>
      </c>
      <c r="DI15" s="191">
        <f t="shared" si="8"/>
        <v>87005.282458815855</v>
      </c>
    </row>
    <row r="16" spans="1:113" x14ac:dyDescent="0.35">
      <c r="A16" t="s">
        <v>1</v>
      </c>
      <c r="B16" s="1">
        <v>2020</v>
      </c>
      <c r="C16" s="1">
        <v>1</v>
      </c>
      <c r="D16" s="1">
        <v>4004296</v>
      </c>
      <c r="E16" s="1">
        <v>1</v>
      </c>
      <c r="F16" s="14"/>
      <c r="G16" s="11">
        <v>264641.83740257996</v>
      </c>
      <c r="H16" s="197">
        <v>89.832100376015759</v>
      </c>
      <c r="I16" s="11">
        <v>108339</v>
      </c>
      <c r="J16" s="197">
        <v>123.52092871135756</v>
      </c>
      <c r="K16" s="11">
        <v>156302.83740257996</v>
      </c>
      <c r="L16" s="197">
        <v>6.0716528904946632</v>
      </c>
      <c r="M16" s="11">
        <v>428318</v>
      </c>
      <c r="N16" s="13">
        <v>0.28515505666033375</v>
      </c>
      <c r="O16" s="11">
        <v>40.464874009662324</v>
      </c>
      <c r="P16" s="14">
        <v>0</v>
      </c>
      <c r="Q16" s="13">
        <v>0.96865535429090377</v>
      </c>
      <c r="R16" s="11">
        <v>222.52099999999999</v>
      </c>
      <c r="S16" s="13">
        <v>1.9235375643535477E-2</v>
      </c>
      <c r="T16" s="11">
        <v>11345.8</v>
      </c>
      <c r="U16" s="13">
        <v>6.0402968499356585E-2</v>
      </c>
      <c r="V16" s="11">
        <v>16073174</v>
      </c>
      <c r="W16" s="11">
        <v>11774474</v>
      </c>
      <c r="X16" s="11">
        <v>97657914</v>
      </c>
      <c r="Y16" s="13">
        <v>0.96324369967136036</v>
      </c>
      <c r="Z16" s="14">
        <v>0</v>
      </c>
      <c r="AA16" s="11">
        <v>69810266</v>
      </c>
      <c r="AB16" s="13">
        <v>7.5573910772796821E-2</v>
      </c>
      <c r="AC16" s="13"/>
      <c r="AD16" s="11">
        <v>2945.960693359375</v>
      </c>
      <c r="AE16" s="11">
        <v>877.0902099609375</v>
      </c>
      <c r="AF16" s="11">
        <v>25743.044921875</v>
      </c>
      <c r="AG16" s="14">
        <v>12</v>
      </c>
      <c r="AH16" s="11">
        <v>11568.3212890625</v>
      </c>
      <c r="AI16" s="12">
        <v>2.7008721604943275E-2</v>
      </c>
      <c r="AJ16" s="11">
        <v>49.669834136962891</v>
      </c>
      <c r="AK16" s="13">
        <v>0.71484494209289551</v>
      </c>
      <c r="AL16" s="13">
        <v>8.4612041711807251E-2</v>
      </c>
      <c r="AM16" s="13">
        <v>0.1359768807888031</v>
      </c>
      <c r="AN16" s="15">
        <v>1.6317225694656372</v>
      </c>
      <c r="AO16" s="14">
        <v>1</v>
      </c>
      <c r="AP16" s="12">
        <v>1.9235376268625259E-2</v>
      </c>
      <c r="AQ16" s="12"/>
      <c r="AR16" s="14">
        <v>0</v>
      </c>
      <c r="AS16" s="14">
        <v>0</v>
      </c>
      <c r="AT16" s="14">
        <v>0</v>
      </c>
      <c r="AU16" s="14"/>
      <c r="AV16" s="11">
        <v>686857</v>
      </c>
      <c r="AW16" s="11">
        <v>371.25189208984375</v>
      </c>
      <c r="AX16" s="11">
        <v>9502.8994140625</v>
      </c>
      <c r="AY16" s="11">
        <v>9874.1513671875</v>
      </c>
      <c r="AZ16" s="16">
        <v>2.636338397860527E-2</v>
      </c>
      <c r="BA16" s="16">
        <v>0.6214640736579895</v>
      </c>
      <c r="BB16" s="17">
        <v>1.121766209602356</v>
      </c>
      <c r="BC16" s="17">
        <v>80.504798889160156</v>
      </c>
      <c r="BD16" s="11">
        <v>52498248</v>
      </c>
      <c r="BE16" s="16">
        <v>0.90556889772415161</v>
      </c>
      <c r="BF16" s="16">
        <v>0.37853589653968811</v>
      </c>
      <c r="BG16" s="18">
        <v>0.38416764140129089</v>
      </c>
      <c r="BH16" s="16">
        <v>0.99261140823364258</v>
      </c>
      <c r="BI16" s="16">
        <v>4.793328233063221E-3</v>
      </c>
      <c r="BJ16" s="18">
        <v>0.14435389637947083</v>
      </c>
      <c r="BK16" s="16">
        <v>0.12239868938922882</v>
      </c>
      <c r="BL16" s="16">
        <v>3.932536393404007E-2</v>
      </c>
      <c r="BM16" s="14"/>
      <c r="BN16" s="18">
        <v>0.62359124422073364</v>
      </c>
      <c r="BO16" s="18">
        <v>0.59938013553619385</v>
      </c>
      <c r="BP16" s="18">
        <v>1.1939303874969482</v>
      </c>
      <c r="BQ16" s="18">
        <v>1.1715762615203857</v>
      </c>
      <c r="BR16" s="18">
        <v>0.72962468862533569</v>
      </c>
      <c r="BS16" s="18">
        <v>0.45884400606155396</v>
      </c>
      <c r="BT16" s="18">
        <v>0.86350911855697632</v>
      </c>
      <c r="BU16" s="18">
        <v>0.61697977781295776</v>
      </c>
      <c r="BV16" s="18">
        <v>1.3297637701034546</v>
      </c>
      <c r="BW16" s="18">
        <v>1.0636889934539795</v>
      </c>
      <c r="BX16" s="18">
        <v>1.8884469270706177</v>
      </c>
      <c r="BY16" s="18">
        <v>0</v>
      </c>
      <c r="BZ16" s="18">
        <v>1.6438684463500977</v>
      </c>
      <c r="CA16" s="18">
        <v>4.0129480361938477</v>
      </c>
      <c r="CB16" s="18">
        <v>0</v>
      </c>
      <c r="CC16" s="18">
        <v>0.69128227233886719</v>
      </c>
      <c r="CD16" s="18">
        <v>1.9217599630355835</v>
      </c>
      <c r="CE16" s="14"/>
      <c r="CF16" s="18">
        <v>-0.47226017713546753</v>
      </c>
      <c r="CG16" s="18">
        <v>-0.5118592381477356</v>
      </c>
      <c r="CH16" s="18">
        <v>0.17725071310997009</v>
      </c>
      <c r="CI16" s="18">
        <v>0.15835008025169373</v>
      </c>
      <c r="CJ16" s="18">
        <v>-0.31522500514984131</v>
      </c>
      <c r="CK16" s="18">
        <v>-0.7790449857711792</v>
      </c>
      <c r="CL16" s="18">
        <v>-0.14675082266330719</v>
      </c>
      <c r="CM16" s="18">
        <v>-0.48291903734207153</v>
      </c>
      <c r="CN16" s="18">
        <v>0.28500130772590637</v>
      </c>
      <c r="CO16" s="18">
        <v>6.1743047088384628E-2</v>
      </c>
      <c r="CP16" s="18">
        <v>0.63575476408004761</v>
      </c>
      <c r="CQ16" s="18">
        <v>0.11151483654975891</v>
      </c>
      <c r="CR16" s="18">
        <v>-7.4782438576221466E-2</v>
      </c>
      <c r="CS16" s="18"/>
      <c r="CT16" s="18">
        <v>7.9881901741027832</v>
      </c>
      <c r="CU16" s="18">
        <v>6.7766098976135254</v>
      </c>
      <c r="CV16" s="18">
        <v>10.155920028686523</v>
      </c>
      <c r="CW16" s="189"/>
      <c r="CX16">
        <v>0.3775482177734375</v>
      </c>
      <c r="CY16">
        <v>0.21839427947998047</v>
      </c>
      <c r="CZ16">
        <v>0.63323783874511719</v>
      </c>
      <c r="DA16" s="68">
        <f t="shared" si="0"/>
        <v>7.6106419563293457</v>
      </c>
      <c r="DB16" s="68">
        <f t="shared" si="1"/>
        <v>6.5582156181335449</v>
      </c>
      <c r="DC16" s="68">
        <f t="shared" si="2"/>
        <v>9.5226821899414063</v>
      </c>
      <c r="DD16" s="192">
        <f t="shared" si="3"/>
        <v>2019.5741600792308</v>
      </c>
      <c r="DE16" s="192">
        <f t="shared" si="4"/>
        <v>705.01255991337894</v>
      </c>
      <c r="DF16" s="192">
        <f t="shared" si="5"/>
        <v>13666.217490663563</v>
      </c>
      <c r="DG16" s="191">
        <f t="shared" si="6"/>
        <v>181422.58866504519</v>
      </c>
      <c r="DH16" s="191">
        <f t="shared" si="7"/>
        <v>87083.80615367218</v>
      </c>
      <c r="DI16" s="191">
        <f t="shared" si="8"/>
        <v>82976.528929316148</v>
      </c>
    </row>
    <row r="17" spans="1:113" x14ac:dyDescent="0.35">
      <c r="A17" t="s">
        <v>1</v>
      </c>
      <c r="B17" s="1">
        <v>2021</v>
      </c>
      <c r="C17" s="1">
        <v>1</v>
      </c>
      <c r="D17" s="1">
        <v>4004296</v>
      </c>
      <c r="E17" s="1">
        <v>1</v>
      </c>
      <c r="F17" s="14"/>
      <c r="G17" s="11">
        <v>244178.71336722022</v>
      </c>
      <c r="H17" s="197">
        <v>82.407198983063822</v>
      </c>
      <c r="I17" s="11">
        <v>98440</v>
      </c>
      <c r="J17" s="197">
        <v>127.81072361834025</v>
      </c>
      <c r="K17" s="11">
        <v>145738.71336722022</v>
      </c>
      <c r="L17" s="197">
        <v>5.1293106895376166</v>
      </c>
      <c r="M17" s="11">
        <v>432145</v>
      </c>
      <c r="N17" s="13">
        <v>0.30971648996525653</v>
      </c>
      <c r="O17" s="11">
        <v>46.837978824738052</v>
      </c>
      <c r="P17" s="14">
        <v>0</v>
      </c>
      <c r="Q17" s="13">
        <v>0.96865535429090377</v>
      </c>
      <c r="R17" s="11">
        <v>222.52099999999999</v>
      </c>
      <c r="S17" s="13">
        <v>1.9176032376773733E-2</v>
      </c>
      <c r="T17" s="11">
        <v>11381.6</v>
      </c>
      <c r="U17" s="13">
        <v>5.630315597104097E-2</v>
      </c>
      <c r="V17" s="11">
        <v>18783622</v>
      </c>
      <c r="W17" s="11">
        <v>12935861</v>
      </c>
      <c r="X17" s="11">
        <v>102414576</v>
      </c>
      <c r="Y17" s="13">
        <v>0.96457500503471139</v>
      </c>
      <c r="Z17" s="14">
        <v>0</v>
      </c>
      <c r="AA17" s="11">
        <v>70695093</v>
      </c>
      <c r="AB17" s="13">
        <v>7.9673723301112442E-2</v>
      </c>
      <c r="AC17" s="13"/>
      <c r="AD17" s="11">
        <v>2963.074951171875</v>
      </c>
      <c r="AE17" s="11">
        <v>770.201416015625</v>
      </c>
      <c r="AF17" s="11">
        <v>28412.923828125</v>
      </c>
      <c r="AG17" s="14">
        <v>13</v>
      </c>
      <c r="AH17" s="11">
        <v>11604.12109375</v>
      </c>
      <c r="AI17" s="12">
        <v>2.6852378621697426E-2</v>
      </c>
      <c r="AJ17" s="11">
        <v>49.669834136962891</v>
      </c>
      <c r="AK17" s="13">
        <v>0.69028353691101074</v>
      </c>
      <c r="AL17" s="13">
        <v>7.8005231916904449E-2</v>
      </c>
      <c r="AM17" s="13">
        <v>0.1359768807888031</v>
      </c>
      <c r="AN17" s="15">
        <v>1.7676994800567627</v>
      </c>
      <c r="AO17" s="14">
        <v>1</v>
      </c>
      <c r="AP17" s="12">
        <v>1.9176032394170761E-2</v>
      </c>
      <c r="AQ17" s="12"/>
      <c r="AR17" s="14">
        <v>0</v>
      </c>
      <c r="AS17" s="14">
        <v>0</v>
      </c>
      <c r="AT17" s="14">
        <v>0</v>
      </c>
      <c r="AU17" s="14"/>
      <c r="AV17" s="11">
        <v>686857</v>
      </c>
      <c r="AW17" s="11">
        <v>371.25189208984375</v>
      </c>
      <c r="AX17" s="11">
        <v>9502.8994140625</v>
      </c>
      <c r="AY17" s="11">
        <v>9874.1513671875</v>
      </c>
      <c r="AZ17" s="16">
        <v>2.636338397860527E-2</v>
      </c>
      <c r="BA17" s="16">
        <v>0.6214640736579895</v>
      </c>
      <c r="BB17" s="17">
        <v>1.121766209602356</v>
      </c>
      <c r="BC17" s="17">
        <v>80.504798889160156</v>
      </c>
      <c r="BD17" s="11">
        <v>52498248</v>
      </c>
      <c r="BE17" s="16">
        <v>0.90556889772415161</v>
      </c>
      <c r="BF17" s="16">
        <v>0.37853589653968811</v>
      </c>
      <c r="BG17" s="18">
        <v>0.38416764140129089</v>
      </c>
      <c r="BH17" s="16">
        <v>0.99261140823364258</v>
      </c>
      <c r="BI17" s="16">
        <v>4.793328233063221E-3</v>
      </c>
      <c r="BJ17" s="18">
        <v>0.14435389637947083</v>
      </c>
      <c r="BK17" s="16">
        <v>0.12239868938922882</v>
      </c>
      <c r="BL17" s="16">
        <v>3.932536393404007E-2</v>
      </c>
      <c r="BM17" s="14"/>
      <c r="BN17" s="18">
        <v>0.62916296720504761</v>
      </c>
      <c r="BO17" s="18">
        <v>0.59938013553619385</v>
      </c>
      <c r="BP17" s="18">
        <v>1.197697639465332</v>
      </c>
      <c r="BQ17" s="18">
        <v>1.1752018928527832</v>
      </c>
      <c r="BR17" s="18">
        <v>0.72737371921539307</v>
      </c>
      <c r="BS17" s="18">
        <v>0.49836587905883789</v>
      </c>
      <c r="BT17" s="18">
        <v>0.86350911855697632</v>
      </c>
      <c r="BU17" s="18">
        <v>0.61697977781295776</v>
      </c>
      <c r="BV17" s="18">
        <v>1.3466181755065918</v>
      </c>
      <c r="BW17" s="18">
        <v>1.0651592016220093</v>
      </c>
      <c r="BX17" s="18">
        <v>1.8235616683959961</v>
      </c>
      <c r="BY17" s="18">
        <v>0</v>
      </c>
      <c r="BZ17" s="18">
        <v>1.7808575630187988</v>
      </c>
      <c r="CA17" s="18">
        <v>4.0005674362182617</v>
      </c>
      <c r="CB17" s="18">
        <v>0</v>
      </c>
      <c r="CC17" s="18">
        <v>0.63730448484420776</v>
      </c>
      <c r="CD17" s="18">
        <v>2.0260136127471924</v>
      </c>
      <c r="CE17" s="14"/>
      <c r="CF17" s="18">
        <v>-0.46336495876312256</v>
      </c>
      <c r="CG17" s="18">
        <v>-0.5118592381477356</v>
      </c>
      <c r="CH17" s="18">
        <v>0.18040108680725098</v>
      </c>
      <c r="CI17" s="18">
        <v>0.16143995523452759</v>
      </c>
      <c r="CJ17" s="18">
        <v>-0.31831488013267517</v>
      </c>
      <c r="CK17" s="18">
        <v>-0.69642078876495361</v>
      </c>
      <c r="CL17" s="18">
        <v>-0.14675082266330719</v>
      </c>
      <c r="CM17" s="18">
        <v>-0.48291903734207153</v>
      </c>
      <c r="CN17" s="18">
        <v>0.29759639501571655</v>
      </c>
      <c r="CO17" s="18">
        <v>6.3124276697635651E-2</v>
      </c>
      <c r="CP17" s="18">
        <v>0.6007915735244751</v>
      </c>
      <c r="CQ17" s="18">
        <v>0.10735354572534561</v>
      </c>
      <c r="CR17" s="18">
        <v>-7.4805617332458496E-2</v>
      </c>
      <c r="CS17" s="18"/>
      <c r="CT17" s="18">
        <v>7.9939827919006348</v>
      </c>
      <c r="CU17" s="18">
        <v>6.6466522216796875</v>
      </c>
      <c r="CV17" s="18">
        <v>10.254599571228027</v>
      </c>
      <c r="CW17" s="189"/>
      <c r="CX17">
        <v>0.365447998046875</v>
      </c>
      <c r="CY17">
        <v>7.3061466217041016E-2</v>
      </c>
      <c r="CZ17">
        <v>0.70551300048828125</v>
      </c>
      <c r="DA17" s="68">
        <f t="shared" si="0"/>
        <v>7.6285347938537598</v>
      </c>
      <c r="DB17" s="68">
        <f t="shared" si="1"/>
        <v>6.5735907554626465</v>
      </c>
      <c r="DC17" s="68">
        <f t="shared" si="2"/>
        <v>9.5490865707397461</v>
      </c>
      <c r="DD17" s="192">
        <f t="shared" si="3"/>
        <v>2056.0352962279849</v>
      </c>
      <c r="DE17" s="192">
        <f t="shared" si="4"/>
        <v>715.93598422934826</v>
      </c>
      <c r="DF17" s="192">
        <f t="shared" si="5"/>
        <v>14031.871693771644</v>
      </c>
      <c r="DG17" s="191">
        <f t="shared" si="6"/>
        <v>169432.10977246211</v>
      </c>
      <c r="DH17" s="191">
        <f t="shared" si="7"/>
        <v>91504.296208761632</v>
      </c>
      <c r="DI17" s="191">
        <f t="shared" si="8"/>
        <v>71973.829473083199</v>
      </c>
    </row>
    <row r="18" spans="1:113" x14ac:dyDescent="0.35">
      <c r="A18" t="s">
        <v>1</v>
      </c>
      <c r="B18" s="1">
        <v>2022</v>
      </c>
      <c r="C18" s="1">
        <v>1</v>
      </c>
      <c r="D18" s="1">
        <v>4004296</v>
      </c>
      <c r="E18" s="1">
        <v>1</v>
      </c>
      <c r="F18" s="14"/>
      <c r="G18" s="11">
        <v>230276.33005508984</v>
      </c>
      <c r="H18" s="197">
        <v>77.1791337461935</v>
      </c>
      <c r="I18" s="11">
        <v>102176</v>
      </c>
      <c r="J18" s="197">
        <v>133.66521542625458</v>
      </c>
      <c r="K18" s="11">
        <v>128100.33005508984</v>
      </c>
      <c r="L18" s="197">
        <v>4.4300067684885391</v>
      </c>
      <c r="M18" s="11">
        <v>433049</v>
      </c>
      <c r="N18" s="13">
        <v>0.30215795333384898</v>
      </c>
      <c r="O18" s="11">
        <v>43.308502114953967</v>
      </c>
      <c r="P18" s="14">
        <v>0</v>
      </c>
      <c r="Q18" s="13">
        <v>0.96865535429090377</v>
      </c>
      <c r="R18" s="11">
        <v>222.52099999999999</v>
      </c>
      <c r="S18" s="13">
        <v>1.9143697616279671E-2</v>
      </c>
      <c r="T18" s="11">
        <v>11401.2</v>
      </c>
      <c r="U18" s="13">
        <v>5.1724379889836157E-2</v>
      </c>
      <c r="V18" s="11">
        <v>17405687</v>
      </c>
      <c r="W18" s="11">
        <v>13111274</v>
      </c>
      <c r="X18" s="11">
        <v>100996716</v>
      </c>
      <c r="Y18" s="13">
        <v>0.9663585421162203</v>
      </c>
      <c r="Z18" s="14">
        <v>0</v>
      </c>
      <c r="AA18" s="11">
        <v>70479755</v>
      </c>
      <c r="AB18" s="13">
        <v>8.4252499382317242E-2</v>
      </c>
      <c r="AC18" s="13"/>
      <c r="AD18" s="11">
        <v>2983.660400390625</v>
      </c>
      <c r="AE18" s="11">
        <v>764.41729736328125</v>
      </c>
      <c r="AF18" s="11">
        <v>28916.509765625</v>
      </c>
      <c r="AG18" s="14">
        <v>14</v>
      </c>
      <c r="AH18" s="11">
        <v>11623.720703125</v>
      </c>
      <c r="AI18" s="12">
        <v>2.6841582730412483E-2</v>
      </c>
      <c r="AJ18" s="11">
        <v>49.669834136962891</v>
      </c>
      <c r="AK18" s="13">
        <v>0.6978420615196228</v>
      </c>
      <c r="AL18" s="13">
        <v>7.1526512503623962E-2</v>
      </c>
      <c r="AM18" s="13">
        <v>0.1359768807888031</v>
      </c>
      <c r="AN18" s="15">
        <v>1.9036762714385986</v>
      </c>
      <c r="AO18" s="14">
        <v>1</v>
      </c>
      <c r="AP18" s="12">
        <v>1.9143696874380112E-2</v>
      </c>
      <c r="AQ18" s="12"/>
      <c r="AR18" s="14">
        <v>0</v>
      </c>
      <c r="AS18" s="14">
        <v>0</v>
      </c>
      <c r="AT18" s="14">
        <v>0</v>
      </c>
      <c r="AU18" s="14"/>
      <c r="AV18" s="11">
        <v>686857</v>
      </c>
      <c r="AW18" s="11">
        <v>371.25189208984375</v>
      </c>
      <c r="AX18" s="11">
        <v>9502.8994140625</v>
      </c>
      <c r="AY18" s="11">
        <v>9874.1513671875</v>
      </c>
      <c r="AZ18" s="16">
        <v>2.636338397860527E-2</v>
      </c>
      <c r="BA18" s="16">
        <v>0.6214640736579895</v>
      </c>
      <c r="BB18" s="17">
        <v>1.121766209602356</v>
      </c>
      <c r="BC18" s="17">
        <v>80.504798889160156</v>
      </c>
      <c r="BD18" s="11">
        <v>52498248</v>
      </c>
      <c r="BE18" s="16">
        <v>0.90556889772415161</v>
      </c>
      <c r="BF18" s="16">
        <v>0.37853589653968811</v>
      </c>
      <c r="BG18" s="18">
        <v>0.38416764140129089</v>
      </c>
      <c r="BH18" s="16">
        <v>0.99261140823364258</v>
      </c>
      <c r="BI18" s="16">
        <v>4.793328233063221E-3</v>
      </c>
      <c r="BJ18" s="18">
        <v>0.14435389637947083</v>
      </c>
      <c r="BK18" s="16">
        <v>0.12239868938922882</v>
      </c>
      <c r="BL18" s="16">
        <v>3.932536393404007E-2</v>
      </c>
      <c r="BM18" s="14"/>
      <c r="BN18" s="18">
        <v>0.63047909736633301</v>
      </c>
      <c r="BO18" s="18">
        <v>0.59938013553619385</v>
      </c>
      <c r="BP18" s="18">
        <v>1.1997601985931396</v>
      </c>
      <c r="BQ18" s="18">
        <v>1.1771868467330933</v>
      </c>
      <c r="BR18" s="18">
        <v>0.72614723443984985</v>
      </c>
      <c r="BS18" s="18">
        <v>0.4862034022808075</v>
      </c>
      <c r="BT18" s="18">
        <v>0.86350911855697632</v>
      </c>
      <c r="BU18" s="18">
        <v>0.61697977781295776</v>
      </c>
      <c r="BV18" s="18">
        <v>1.342516303062439</v>
      </c>
      <c r="BW18" s="18">
        <v>1.0671286582946777</v>
      </c>
      <c r="BX18" s="18">
        <v>1.8435294628143311</v>
      </c>
      <c r="BY18" s="18">
        <v>0</v>
      </c>
      <c r="BZ18" s="18">
        <v>1.9178464412689209</v>
      </c>
      <c r="CA18" s="18">
        <v>3.993821382522583</v>
      </c>
      <c r="CB18" s="18">
        <v>0</v>
      </c>
      <c r="CC18" s="18">
        <v>0.58437317609786987</v>
      </c>
      <c r="CD18" s="18">
        <v>2.142446756362915</v>
      </c>
      <c r="CE18" s="14"/>
      <c r="CF18" s="18">
        <v>-0.46127527952194214</v>
      </c>
      <c r="CG18" s="18">
        <v>-0.5118592381477356</v>
      </c>
      <c r="CH18" s="18">
        <v>0.18212170898914337</v>
      </c>
      <c r="CI18" s="18">
        <v>0.16312757134437561</v>
      </c>
      <c r="CJ18" s="18">
        <v>-0.32000249624252319</v>
      </c>
      <c r="CK18" s="18">
        <v>-0.72112822532653809</v>
      </c>
      <c r="CL18" s="18">
        <v>-0.14675082266330719</v>
      </c>
      <c r="CM18" s="18">
        <v>-0.48291903734207153</v>
      </c>
      <c r="CN18" s="18">
        <v>0.29454568028450012</v>
      </c>
      <c r="CO18" s="18">
        <v>6.4971543848514557E-2</v>
      </c>
      <c r="CP18" s="18">
        <v>0.61168193817138672</v>
      </c>
      <c r="CQ18" s="18">
        <v>0.10638744384050369</v>
      </c>
      <c r="CR18" s="18">
        <v>-7.5246714055538177E-2</v>
      </c>
      <c r="CS18" s="18"/>
      <c r="CT18" s="18">
        <v>8.0009059906005859</v>
      </c>
      <c r="CU18" s="18">
        <v>6.6391139030456543</v>
      </c>
      <c r="CV18" s="18">
        <v>10.272168159484863</v>
      </c>
      <c r="CW18" s="189"/>
      <c r="CX18">
        <v>0.36028432846069336</v>
      </c>
      <c r="CY18">
        <v>6.8449020385742188E-2</v>
      </c>
      <c r="CZ18">
        <v>0.70346450805664063</v>
      </c>
      <c r="DA18" s="68">
        <f t="shared" si="0"/>
        <v>7.6406216621398926</v>
      </c>
      <c r="DB18" s="68">
        <f t="shared" si="1"/>
        <v>6.5706648826599121</v>
      </c>
      <c r="DC18" s="68">
        <f t="shared" si="2"/>
        <v>9.5687036514282227</v>
      </c>
      <c r="DD18" s="192">
        <f t="shared" si="3"/>
        <v>2081.0371165189626</v>
      </c>
      <c r="DE18" s="192">
        <f t="shared" si="4"/>
        <v>713.84430808595243</v>
      </c>
      <c r="DF18" s="192">
        <f t="shared" si="5"/>
        <v>14309.85373648775</v>
      </c>
      <c r="DG18" s="191">
        <f t="shared" si="6"/>
        <v>160612.64194660989</v>
      </c>
      <c r="DH18" s="191">
        <f t="shared" si="7"/>
        <v>95416.15322111448</v>
      </c>
      <c r="DI18" s="191">
        <f t="shared" si="8"/>
        <v>63392.748908721747</v>
      </c>
    </row>
    <row r="19" spans="1:113" x14ac:dyDescent="0.35">
      <c r="A19" t="s">
        <v>2</v>
      </c>
      <c r="B19" s="1">
        <v>2008</v>
      </c>
      <c r="C19" s="1">
        <v>6</v>
      </c>
      <c r="D19" s="1">
        <v>4054707</v>
      </c>
      <c r="E19" s="1">
        <v>1</v>
      </c>
      <c r="F19" s="14"/>
      <c r="G19" s="11">
        <v>318170.78522841237</v>
      </c>
      <c r="H19" s="197">
        <v>53.502439464009974</v>
      </c>
      <c r="I19" s="11">
        <v>150338</v>
      </c>
      <c r="J19" s="197">
        <v>100.66680577384109</v>
      </c>
      <c r="K19" s="11">
        <v>167832.78522841237</v>
      </c>
      <c r="L19" s="197">
        <v>3.0558741535936265</v>
      </c>
      <c r="M19" s="11">
        <v>1557230</v>
      </c>
      <c r="N19" s="13">
        <v>0.67177172734899371</v>
      </c>
      <c r="O19" s="11">
        <v>69.870569345742226</v>
      </c>
      <c r="P19" s="14">
        <v>0</v>
      </c>
      <c r="Q19" s="13">
        <v>1.0607116482472081</v>
      </c>
      <c r="R19" s="11">
        <v>1109</v>
      </c>
      <c r="S19" s="13">
        <v>3.4922534324222196E-2</v>
      </c>
      <c r="T19" s="11">
        <v>30647</v>
      </c>
      <c r="U19" s="13">
        <v>1.4618070284204001E-2</v>
      </c>
      <c r="V19" s="11">
        <v>102133165</v>
      </c>
      <c r="W19" s="11">
        <v>41555323</v>
      </c>
      <c r="X19" s="11">
        <v>213894813</v>
      </c>
      <c r="Y19" s="13">
        <v>0.85959834503244759</v>
      </c>
      <c r="Z19" s="14">
        <v>1</v>
      </c>
      <c r="AA19" s="11">
        <v>70206325</v>
      </c>
      <c r="AB19" s="13">
        <v>5.9228629742749117E-3</v>
      </c>
      <c r="AC19" s="13"/>
      <c r="AD19" s="11">
        <v>5946.84619140625</v>
      </c>
      <c r="AE19" s="11">
        <v>1493.4217529296875</v>
      </c>
      <c r="AF19" s="11">
        <v>54921.3671875</v>
      </c>
      <c r="AG19" s="14">
        <v>0</v>
      </c>
      <c r="AH19" s="11">
        <v>31756</v>
      </c>
      <c r="AI19" s="12">
        <v>2.039262093603611E-2</v>
      </c>
      <c r="AJ19" s="11">
        <v>71.352668762207031</v>
      </c>
      <c r="AK19" s="13">
        <v>0.32822826504707336</v>
      </c>
      <c r="AL19" s="13">
        <v>3.641708567738533E-2</v>
      </c>
      <c r="AM19" s="13">
        <v>2.0540934056043625E-2</v>
      </c>
      <c r="AN19" s="15">
        <v>0</v>
      </c>
      <c r="AO19" s="14">
        <v>0</v>
      </c>
      <c r="AP19" s="12">
        <v>0</v>
      </c>
      <c r="AQ19" s="12"/>
      <c r="AR19" s="14">
        <v>0</v>
      </c>
      <c r="AS19" s="14">
        <v>0</v>
      </c>
      <c r="AT19" s="14">
        <v>0</v>
      </c>
      <c r="AU19" s="14"/>
      <c r="AV19" s="11">
        <v>686857</v>
      </c>
      <c r="AW19" s="11">
        <v>371.25189208984375</v>
      </c>
      <c r="AX19" s="11">
        <v>9502.8994140625</v>
      </c>
      <c r="AY19" s="11">
        <v>9874.1513671875</v>
      </c>
      <c r="AZ19" s="16">
        <v>2.636338397860527E-2</v>
      </c>
      <c r="BA19" s="16">
        <v>0.6214640736579895</v>
      </c>
      <c r="BB19" s="17">
        <v>1.121766209602356</v>
      </c>
      <c r="BC19" s="17">
        <v>80.504798889160156</v>
      </c>
      <c r="BD19" s="11">
        <v>52498248</v>
      </c>
      <c r="BE19" s="16">
        <v>0.90556889772415161</v>
      </c>
      <c r="BF19" s="16">
        <v>0.37853589653968811</v>
      </c>
      <c r="BG19" s="18">
        <v>0.38416764140129089</v>
      </c>
      <c r="BH19" s="16">
        <v>0.99261140823364258</v>
      </c>
      <c r="BI19" s="16">
        <v>4.793328233063221E-3</v>
      </c>
      <c r="BJ19" s="18">
        <v>0.14435389637947083</v>
      </c>
      <c r="BK19" s="16">
        <v>0.12239868938922882</v>
      </c>
      <c r="BL19" s="16">
        <v>3.932536393404007E-2</v>
      </c>
      <c r="BM19" s="14"/>
      <c r="BN19" s="18">
        <v>2.2671823501586914</v>
      </c>
      <c r="BO19" s="18">
        <v>2.9871902465820313</v>
      </c>
      <c r="BP19" s="18">
        <v>3.2250156402587891</v>
      </c>
      <c r="BQ19" s="18">
        <v>3.216073751449585</v>
      </c>
      <c r="BR19" s="18">
        <v>1.3246605396270752</v>
      </c>
      <c r="BS19" s="18">
        <v>1.0809502601623535</v>
      </c>
      <c r="BT19" s="18">
        <v>0.94557285308837891</v>
      </c>
      <c r="BU19" s="18">
        <v>0.88631570339202881</v>
      </c>
      <c r="BV19" s="18">
        <v>1.3373079299926758</v>
      </c>
      <c r="BW19" s="18">
        <v>0.94923573732376099</v>
      </c>
      <c r="BX19" s="18">
        <v>0.86709946393966675</v>
      </c>
      <c r="BY19" s="18">
        <v>0</v>
      </c>
      <c r="BZ19" s="18">
        <v>0</v>
      </c>
      <c r="CA19" s="18">
        <v>0</v>
      </c>
      <c r="CB19" s="18">
        <v>6.9274196624755859</v>
      </c>
      <c r="CC19" s="18">
        <v>0.29752838611602783</v>
      </c>
      <c r="CD19" s="18">
        <v>0.15061177313327789</v>
      </c>
      <c r="CE19" s="14"/>
      <c r="CF19" s="18">
        <v>0.81853783130645752</v>
      </c>
      <c r="CG19" s="18">
        <v>1.0943331718444824</v>
      </c>
      <c r="CH19" s="18">
        <v>1.1709377765655518</v>
      </c>
      <c r="CI19" s="18">
        <v>1.1681612730026245</v>
      </c>
      <c r="CJ19" s="18">
        <v>0.28115624189376831</v>
      </c>
      <c r="CK19" s="18">
        <v>7.7840521931648254E-2</v>
      </c>
      <c r="CL19" s="18">
        <v>-5.5964343249797821E-2</v>
      </c>
      <c r="CM19" s="18">
        <v>-0.12068206816911697</v>
      </c>
      <c r="CN19" s="18">
        <v>0.29065859317779541</v>
      </c>
      <c r="CO19" s="18">
        <v>-5.20981065928936E-2</v>
      </c>
      <c r="CP19" s="18">
        <v>-0.14260157942771912</v>
      </c>
      <c r="CQ19" s="18">
        <v>0.33500209450721741</v>
      </c>
      <c r="CR19" s="18">
        <v>0.95618420839309692</v>
      </c>
      <c r="CS19" s="18"/>
      <c r="CT19" s="18">
        <v>8.6906166076660156</v>
      </c>
      <c r="CU19" s="18">
        <v>7.3088250160217285</v>
      </c>
      <c r="CV19" s="18">
        <v>10.913658142089844</v>
      </c>
      <c r="CW19" s="189"/>
      <c r="CX19">
        <v>-0.19608688354492188</v>
      </c>
      <c r="CY19">
        <v>-0.5307774543762207</v>
      </c>
      <c r="CZ19">
        <v>-1.9642829895019531E-2</v>
      </c>
      <c r="DA19" s="68">
        <f t="shared" si="0"/>
        <v>8.8867034912109375</v>
      </c>
      <c r="DB19" s="68">
        <f t="shared" si="1"/>
        <v>7.8396024703979492</v>
      </c>
      <c r="DC19" s="68">
        <f t="shared" si="2"/>
        <v>10.933300971984863</v>
      </c>
      <c r="DD19" s="192">
        <f t="shared" si="3"/>
        <v>7235.129161424532</v>
      </c>
      <c r="DE19" s="192">
        <f t="shared" si="4"/>
        <v>2539.1952278975273</v>
      </c>
      <c r="DF19" s="192">
        <f t="shared" si="5"/>
        <v>56010.865180885099</v>
      </c>
      <c r="DG19" s="191">
        <f t="shared" si="6"/>
        <v>387097.05997340928</v>
      </c>
      <c r="DH19" s="191">
        <f t="shared" si="7"/>
        <v>255612.67282862455</v>
      </c>
      <c r="DI19" s="191">
        <f t="shared" si="8"/>
        <v>171162.15522668397</v>
      </c>
    </row>
    <row r="20" spans="1:113" x14ac:dyDescent="0.35">
      <c r="A20" t="s">
        <v>2</v>
      </c>
      <c r="B20" s="1">
        <v>2009</v>
      </c>
      <c r="C20" s="1">
        <v>6</v>
      </c>
      <c r="D20" s="1">
        <v>4054707</v>
      </c>
      <c r="E20" s="1">
        <v>1</v>
      </c>
      <c r="F20" s="14"/>
      <c r="G20" s="11">
        <v>378865.17610774247</v>
      </c>
      <c r="H20" s="197">
        <v>63.316845036523176</v>
      </c>
      <c r="I20" s="11">
        <v>154278</v>
      </c>
      <c r="J20" s="197">
        <v>102.72981999225745</v>
      </c>
      <c r="K20" s="11">
        <v>224587.17610774247</v>
      </c>
      <c r="L20" s="197">
        <v>4.0625761272935561</v>
      </c>
      <c r="M20" s="11">
        <v>1514629</v>
      </c>
      <c r="N20" s="13">
        <v>0.69734923036564156</v>
      </c>
      <c r="O20" s="11">
        <v>71.67949785552436</v>
      </c>
      <c r="P20" s="14">
        <v>0</v>
      </c>
      <c r="Q20" s="13">
        <v>1.0607116482472081</v>
      </c>
      <c r="R20" s="11">
        <v>1003</v>
      </c>
      <c r="S20" s="13">
        <v>3.1448907283729975E-2</v>
      </c>
      <c r="T20" s="11">
        <v>30890</v>
      </c>
      <c r="U20" s="13">
        <v>9.096795079313694E-3</v>
      </c>
      <c r="V20" s="11">
        <v>101829830</v>
      </c>
      <c r="W20" s="11">
        <v>43845457</v>
      </c>
      <c r="X20" s="11">
        <v>208898613</v>
      </c>
      <c r="Y20" s="13">
        <v>0.86304527602825654</v>
      </c>
      <c r="Z20" s="14">
        <v>1</v>
      </c>
      <c r="AA20" s="11">
        <v>63223326</v>
      </c>
      <c r="AB20" s="13">
        <v>1.1444138179165219E-2</v>
      </c>
      <c r="AC20" s="13"/>
      <c r="AD20" s="11">
        <v>5983.6396484375</v>
      </c>
      <c r="AE20" s="11">
        <v>1501.7840576171875</v>
      </c>
      <c r="AF20" s="11">
        <v>55281.9609375</v>
      </c>
      <c r="AG20" s="14">
        <v>1</v>
      </c>
      <c r="AH20" s="11">
        <v>31893</v>
      </c>
      <c r="AI20" s="12">
        <v>2.1056640893220901E-2</v>
      </c>
      <c r="AJ20" s="11">
        <v>71.352668762207031</v>
      </c>
      <c r="AK20" s="13">
        <v>0.30265077948570251</v>
      </c>
      <c r="AL20" s="13">
        <v>2.7692306786775589E-2</v>
      </c>
      <c r="AM20" s="13">
        <v>2.0540934056043625E-2</v>
      </c>
      <c r="AN20" s="15">
        <v>2.0540934056043625E-2</v>
      </c>
      <c r="AO20" s="14">
        <v>0</v>
      </c>
      <c r="AP20" s="12">
        <v>0</v>
      </c>
      <c r="AQ20" s="12"/>
      <c r="AR20" s="14">
        <v>0</v>
      </c>
      <c r="AS20" s="14">
        <v>0</v>
      </c>
      <c r="AT20" s="14">
        <v>0</v>
      </c>
      <c r="AU20" s="14"/>
      <c r="AV20" s="11">
        <v>686857</v>
      </c>
      <c r="AW20" s="11">
        <v>371.25189208984375</v>
      </c>
      <c r="AX20" s="11">
        <v>9502.8994140625</v>
      </c>
      <c r="AY20" s="11">
        <v>9874.1513671875</v>
      </c>
      <c r="AZ20" s="16">
        <v>2.636338397860527E-2</v>
      </c>
      <c r="BA20" s="16">
        <v>0.6214640736579895</v>
      </c>
      <c r="BB20" s="17">
        <v>1.121766209602356</v>
      </c>
      <c r="BC20" s="17">
        <v>80.504798889160156</v>
      </c>
      <c r="BD20" s="11">
        <v>52498248</v>
      </c>
      <c r="BE20" s="16">
        <v>0.90556889772415161</v>
      </c>
      <c r="BF20" s="16">
        <v>0.37853589653968811</v>
      </c>
      <c r="BG20" s="18">
        <v>0.38416764140129089</v>
      </c>
      <c r="BH20" s="16">
        <v>0.99261140823364258</v>
      </c>
      <c r="BI20" s="16">
        <v>4.793328233063221E-3</v>
      </c>
      <c r="BJ20" s="18">
        <v>0.14435389637947083</v>
      </c>
      <c r="BK20" s="16">
        <v>0.12239868938922882</v>
      </c>
      <c r="BL20" s="16">
        <v>3.932536393404007E-2</v>
      </c>
      <c r="BM20" s="14"/>
      <c r="BN20" s="18">
        <v>2.2051591873168945</v>
      </c>
      <c r="BO20" s="18">
        <v>2.7016696929931641</v>
      </c>
      <c r="BP20" s="18">
        <v>3.2505867481231689</v>
      </c>
      <c r="BQ20" s="18">
        <v>3.2299485206604004</v>
      </c>
      <c r="BR20" s="18">
        <v>1.1929010152816772</v>
      </c>
      <c r="BS20" s="18">
        <v>1.1221070289611816</v>
      </c>
      <c r="BT20" s="18">
        <v>0.94557285308837891</v>
      </c>
      <c r="BU20" s="18">
        <v>0.88631570339202881</v>
      </c>
      <c r="BV20" s="18">
        <v>1.204293966293335</v>
      </c>
      <c r="BW20" s="18">
        <v>0.95304208993911743</v>
      </c>
      <c r="BX20" s="18">
        <v>0.79952991008758545</v>
      </c>
      <c r="BY20" s="18">
        <v>0</v>
      </c>
      <c r="BZ20" s="18">
        <v>2.0693833008408546E-2</v>
      </c>
      <c r="CA20" s="18">
        <v>0</v>
      </c>
      <c r="CB20" s="18">
        <v>6.9274196624755859</v>
      </c>
      <c r="CC20" s="18">
        <v>0.22624675929546356</v>
      </c>
      <c r="CD20" s="18">
        <v>0.29101163148880005</v>
      </c>
      <c r="CE20" s="14"/>
      <c r="CF20" s="18">
        <v>0.79079967737197876</v>
      </c>
      <c r="CG20" s="18">
        <v>0.99386996030807495</v>
      </c>
      <c r="CH20" s="18">
        <v>1.1788355112075806</v>
      </c>
      <c r="CI20" s="18">
        <v>1.1724661588668823</v>
      </c>
      <c r="CJ20" s="18">
        <v>0.17638817429542542</v>
      </c>
      <c r="CK20" s="18">
        <v>0.11520819365978241</v>
      </c>
      <c r="CL20" s="18">
        <v>-5.5964343249797821E-2</v>
      </c>
      <c r="CM20" s="18">
        <v>-0.12068206816911697</v>
      </c>
      <c r="CN20" s="18">
        <v>0.1858934760093689</v>
      </c>
      <c r="CO20" s="18">
        <v>-4.8096209764480591E-2</v>
      </c>
      <c r="CP20" s="18">
        <v>-0.22373133897781372</v>
      </c>
      <c r="CQ20" s="18">
        <v>0.31268206238746643</v>
      </c>
      <c r="CR20" s="18">
        <v>0.92718583345413208</v>
      </c>
      <c r="CS20" s="18"/>
      <c r="CT20" s="18">
        <v>8.6967840194702148</v>
      </c>
      <c r="CU20" s="18">
        <v>7.3144092559814453</v>
      </c>
      <c r="CV20" s="18">
        <v>10.920202255249023</v>
      </c>
      <c r="CW20" s="189"/>
      <c r="CX20">
        <v>-0.17946434020996094</v>
      </c>
      <c r="CY20">
        <v>-0.50595855712890625</v>
      </c>
      <c r="CZ20">
        <v>-5.5494308471679688E-3</v>
      </c>
      <c r="DA20" s="68">
        <f t="shared" si="0"/>
        <v>8.8762483596801758</v>
      </c>
      <c r="DB20" s="68">
        <f t="shared" si="1"/>
        <v>7.8203678131103516</v>
      </c>
      <c r="DC20" s="68">
        <f t="shared" si="2"/>
        <v>10.925751686096191</v>
      </c>
      <c r="DD20" s="192">
        <f t="shared" si="3"/>
        <v>7159.8789950569799</v>
      </c>
      <c r="DE20" s="192">
        <f t="shared" si="4"/>
        <v>2490.8213963430039</v>
      </c>
      <c r="DF20" s="192">
        <f t="shared" si="5"/>
        <v>55589.615215616621</v>
      </c>
      <c r="DG20" s="191">
        <f t="shared" si="6"/>
        <v>453340.94881028007</v>
      </c>
      <c r="DH20" s="191">
        <f t="shared" si="7"/>
        <v>255881.63367918014</v>
      </c>
      <c r="DI20" s="191">
        <f t="shared" si="8"/>
        <v>225837.0437003987</v>
      </c>
    </row>
    <row r="21" spans="1:113" x14ac:dyDescent="0.35">
      <c r="A21" t="s">
        <v>2</v>
      </c>
      <c r="B21" s="1">
        <v>2010</v>
      </c>
      <c r="C21" s="1">
        <v>6</v>
      </c>
      <c r="D21" s="1">
        <v>4054707</v>
      </c>
      <c r="E21" s="1">
        <v>1</v>
      </c>
      <c r="F21" s="14"/>
      <c r="G21" s="11">
        <v>454246.93753480527</v>
      </c>
      <c r="H21" s="197">
        <v>75.020451181698036</v>
      </c>
      <c r="I21" s="11">
        <v>156492</v>
      </c>
      <c r="J21" s="197">
        <v>104.71954824445113</v>
      </c>
      <c r="K21" s="11">
        <v>297754.93753480527</v>
      </c>
      <c r="L21" s="197">
        <v>5.2699124879456845</v>
      </c>
      <c r="M21" s="11">
        <v>1512949</v>
      </c>
      <c r="N21" s="13">
        <v>0.72485563302751599</v>
      </c>
      <c r="O21" s="11">
        <v>83.730379899344541</v>
      </c>
      <c r="P21" s="14">
        <v>0</v>
      </c>
      <c r="Q21" s="13">
        <v>1.0607116482472081</v>
      </c>
      <c r="R21" s="11">
        <v>1006.5</v>
      </c>
      <c r="S21" s="13">
        <v>3.1453007051223558E-2</v>
      </c>
      <c r="T21" s="11">
        <v>30993.62</v>
      </c>
      <c r="U21" s="13">
        <v>6.2945212595366404E-3</v>
      </c>
      <c r="V21" s="11">
        <v>118838277</v>
      </c>
      <c r="W21" s="11">
        <v>49156953</v>
      </c>
      <c r="X21" s="11">
        <v>231763709</v>
      </c>
      <c r="Y21" s="13">
        <v>0.86749862073622741</v>
      </c>
      <c r="Z21" s="14">
        <v>1</v>
      </c>
      <c r="AA21" s="11">
        <v>63768479</v>
      </c>
      <c r="AB21" s="13">
        <v>1.4246411998942273E-2</v>
      </c>
      <c r="AC21" s="13"/>
      <c r="AD21" s="11">
        <v>6054.974609375</v>
      </c>
      <c r="AE21" s="11">
        <v>1494.3914794921875</v>
      </c>
      <c r="AF21" s="11">
        <v>56500.92578125</v>
      </c>
      <c r="AG21" s="14">
        <v>2</v>
      </c>
      <c r="AH21" s="11">
        <v>32000.119140625</v>
      </c>
      <c r="AI21" s="12">
        <v>2.1150825545191765E-2</v>
      </c>
      <c r="AJ21" s="11">
        <v>71.352668762207031</v>
      </c>
      <c r="AK21" s="13">
        <v>0.27514436841011047</v>
      </c>
      <c r="AL21" s="13">
        <v>2.4863451719284058E-2</v>
      </c>
      <c r="AM21" s="13">
        <v>2.0540934056043625E-2</v>
      </c>
      <c r="AN21" s="15">
        <v>4.108186811208725E-2</v>
      </c>
      <c r="AO21" s="14">
        <v>0</v>
      </c>
      <c r="AP21" s="12">
        <v>0</v>
      </c>
      <c r="AQ21" s="12"/>
      <c r="AR21" s="14">
        <v>0</v>
      </c>
      <c r="AS21" s="14">
        <v>0</v>
      </c>
      <c r="AT21" s="14">
        <v>0</v>
      </c>
      <c r="AU21" s="14"/>
      <c r="AV21" s="11">
        <v>686857</v>
      </c>
      <c r="AW21" s="11">
        <v>371.25189208984375</v>
      </c>
      <c r="AX21" s="11">
        <v>9502.8994140625</v>
      </c>
      <c r="AY21" s="11">
        <v>9874.1513671875</v>
      </c>
      <c r="AZ21" s="16">
        <v>2.636338397860527E-2</v>
      </c>
      <c r="BA21" s="16">
        <v>0.6214640736579895</v>
      </c>
      <c r="BB21" s="17">
        <v>1.121766209602356</v>
      </c>
      <c r="BC21" s="17">
        <v>80.504798889160156</v>
      </c>
      <c r="BD21" s="11">
        <v>52498248</v>
      </c>
      <c r="BE21" s="16">
        <v>0.90556889772415161</v>
      </c>
      <c r="BF21" s="16">
        <v>0.37853589653968811</v>
      </c>
      <c r="BG21" s="18">
        <v>0.38416764140129089</v>
      </c>
      <c r="BH21" s="16">
        <v>0.99261140823364258</v>
      </c>
      <c r="BI21" s="16">
        <v>4.793328233063221E-3</v>
      </c>
      <c r="BJ21" s="18">
        <v>0.14435389637947083</v>
      </c>
      <c r="BK21" s="16">
        <v>0.12239868938922882</v>
      </c>
      <c r="BL21" s="16">
        <v>3.932536393404007E-2</v>
      </c>
      <c r="BM21" s="14"/>
      <c r="BN21" s="18">
        <v>2.2027132511138916</v>
      </c>
      <c r="BO21" s="18">
        <v>2.711097240447998</v>
      </c>
      <c r="BP21" s="18">
        <v>3.2614908218383789</v>
      </c>
      <c r="BQ21" s="18">
        <v>3.2407968044281006</v>
      </c>
      <c r="BR21" s="18">
        <v>1.1930564641952515</v>
      </c>
      <c r="BS21" s="18">
        <v>1.166367769241333</v>
      </c>
      <c r="BT21" s="18">
        <v>0.94557285308837891</v>
      </c>
      <c r="BU21" s="18">
        <v>0.88631570339202881</v>
      </c>
      <c r="BV21" s="18">
        <v>1.2146782875061035</v>
      </c>
      <c r="BW21" s="18">
        <v>0.95795983076095581</v>
      </c>
      <c r="BX21" s="18">
        <v>0.72686469554901123</v>
      </c>
      <c r="BY21" s="18">
        <v>0</v>
      </c>
      <c r="BZ21" s="18">
        <v>4.1387666016817093E-2</v>
      </c>
      <c r="CA21" s="18">
        <v>0</v>
      </c>
      <c r="CB21" s="18">
        <v>6.9274196624755859</v>
      </c>
      <c r="CC21" s="18">
        <v>0.20313495397567749</v>
      </c>
      <c r="CD21" s="18">
        <v>0.36227032542228699</v>
      </c>
      <c r="CE21" s="14"/>
      <c r="CF21" s="18">
        <v>0.78968989849090576</v>
      </c>
      <c r="CG21" s="18">
        <v>0.99735343456268311</v>
      </c>
      <c r="CH21" s="18">
        <v>1.1821843385696411</v>
      </c>
      <c r="CI21" s="18">
        <v>1.1758192777633667</v>
      </c>
      <c r="CJ21" s="18">
        <v>0.17651847004890442</v>
      </c>
      <c r="CK21" s="18">
        <v>0.15389445424079895</v>
      </c>
      <c r="CL21" s="18">
        <v>-5.5964343249797821E-2</v>
      </c>
      <c r="CM21" s="18">
        <v>-0.12068206816911697</v>
      </c>
      <c r="CN21" s="18">
        <v>0.19447925686836243</v>
      </c>
      <c r="CO21" s="18">
        <v>-4.2949430644512177E-2</v>
      </c>
      <c r="CP21" s="18">
        <v>-0.31901493668556213</v>
      </c>
      <c r="CQ21" s="18">
        <v>0.31180506944656372</v>
      </c>
      <c r="CR21" s="18">
        <v>0.92853260040283203</v>
      </c>
      <c r="CS21" s="18"/>
      <c r="CT21" s="18">
        <v>8.7086353302001953</v>
      </c>
      <c r="CU21" s="18">
        <v>7.3094744682312012</v>
      </c>
      <c r="CV21" s="18">
        <v>10.942011833190918</v>
      </c>
      <c r="CW21" s="189"/>
      <c r="CX21">
        <v>-0.17420578002929688</v>
      </c>
      <c r="CY21">
        <v>-0.5103907585144043</v>
      </c>
      <c r="CZ21">
        <v>1.739501953125E-3</v>
      </c>
      <c r="DA21" s="68">
        <f t="shared" si="0"/>
        <v>8.8828411102294922</v>
      </c>
      <c r="DB21" s="68">
        <f t="shared" si="1"/>
        <v>7.8198652267456055</v>
      </c>
      <c r="DC21" s="68">
        <f t="shared" si="2"/>
        <v>10.940272331237793</v>
      </c>
      <c r="DD21" s="192">
        <f t="shared" si="3"/>
        <v>7207.2382335209231</v>
      </c>
      <c r="DE21" s="192">
        <f t="shared" si="4"/>
        <v>2489.569858001581</v>
      </c>
      <c r="DF21" s="192">
        <f t="shared" si="5"/>
        <v>56402.701272279162</v>
      </c>
      <c r="DG21" s="191">
        <f t="shared" si="6"/>
        <v>540690.264052724</v>
      </c>
      <c r="DH21" s="191">
        <f t="shared" si="7"/>
        <v>260706.63085292792</v>
      </c>
      <c r="DI21" s="191">
        <f t="shared" si="8"/>
        <v>297237.29978865391</v>
      </c>
    </row>
    <row r="22" spans="1:113" x14ac:dyDescent="0.35">
      <c r="A22" t="s">
        <v>2</v>
      </c>
      <c r="B22" s="1">
        <v>2011</v>
      </c>
      <c r="C22" s="1">
        <v>6</v>
      </c>
      <c r="D22" s="1">
        <v>4054707</v>
      </c>
      <c r="E22" s="1">
        <v>1</v>
      </c>
      <c r="F22" s="14"/>
      <c r="G22" s="11">
        <v>480642.62934935244</v>
      </c>
      <c r="H22" s="197">
        <v>78.001120474642889</v>
      </c>
      <c r="I22" s="11">
        <v>168655</v>
      </c>
      <c r="J22" s="197">
        <v>107.39117424553135</v>
      </c>
      <c r="K22" s="11">
        <v>311987.62934935244</v>
      </c>
      <c r="L22" s="197">
        <v>5.5196601491995931</v>
      </c>
      <c r="M22" s="11">
        <v>1510957</v>
      </c>
      <c r="N22" s="13">
        <v>0.6910710847888506</v>
      </c>
      <c r="O22" s="11">
        <v>67.862788695874698</v>
      </c>
      <c r="P22" s="14">
        <v>0</v>
      </c>
      <c r="Q22" s="13">
        <v>1.0607116482472081</v>
      </c>
      <c r="R22" s="11">
        <v>1017.5</v>
      </c>
      <c r="S22" s="13">
        <v>3.1654430064708812E-2</v>
      </c>
      <c r="T22" s="11">
        <v>31126.5</v>
      </c>
      <c r="U22" s="13">
        <v>4.0030199347822594E-3</v>
      </c>
      <c r="V22" s="11">
        <v>96262755</v>
      </c>
      <c r="W22" s="11">
        <v>46511565</v>
      </c>
      <c r="X22" s="11">
        <v>206598602</v>
      </c>
      <c r="Y22" s="13">
        <v>0.85230357340953367</v>
      </c>
      <c r="Z22" s="14">
        <v>1</v>
      </c>
      <c r="AA22" s="11">
        <v>63824282</v>
      </c>
      <c r="AB22" s="13">
        <v>1.6537913323696654E-2</v>
      </c>
      <c r="AC22" s="13"/>
      <c r="AD22" s="11">
        <v>6161.99658203125</v>
      </c>
      <c r="AE22" s="11">
        <v>1570.4735107421875</v>
      </c>
      <c r="AF22" s="11">
        <v>56522.9765625</v>
      </c>
      <c r="AG22" s="14">
        <v>3</v>
      </c>
      <c r="AH22" s="11">
        <v>32144</v>
      </c>
      <c r="AI22" s="12">
        <v>2.1273935213685036E-2</v>
      </c>
      <c r="AJ22" s="11">
        <v>71.352668762207031</v>
      </c>
      <c r="AK22" s="13">
        <v>0.30892890691757202</v>
      </c>
      <c r="AL22" s="13">
        <v>2.0540934056043625E-2</v>
      </c>
      <c r="AM22" s="13">
        <v>2.0540934056043625E-2</v>
      </c>
      <c r="AN22" s="15">
        <v>6.1622802168130875E-2</v>
      </c>
      <c r="AO22" s="14">
        <v>0</v>
      </c>
      <c r="AP22" s="12">
        <v>0</v>
      </c>
      <c r="AQ22" s="12"/>
      <c r="AR22" s="14">
        <v>0</v>
      </c>
      <c r="AS22" s="14">
        <v>0</v>
      </c>
      <c r="AT22" s="14">
        <v>0</v>
      </c>
      <c r="AU22" s="14"/>
      <c r="AV22" s="11">
        <v>686857</v>
      </c>
      <c r="AW22" s="11">
        <v>371.25189208984375</v>
      </c>
      <c r="AX22" s="11">
        <v>9502.8994140625</v>
      </c>
      <c r="AY22" s="11">
        <v>9874.1513671875</v>
      </c>
      <c r="AZ22" s="16">
        <v>2.636338397860527E-2</v>
      </c>
      <c r="BA22" s="16">
        <v>0.6214640736579895</v>
      </c>
      <c r="BB22" s="17">
        <v>1.121766209602356</v>
      </c>
      <c r="BC22" s="17">
        <v>80.504798889160156</v>
      </c>
      <c r="BD22" s="11">
        <v>52498248</v>
      </c>
      <c r="BE22" s="16">
        <v>0.90556889772415161</v>
      </c>
      <c r="BF22" s="16">
        <v>0.37853589653968811</v>
      </c>
      <c r="BG22" s="18">
        <v>0.38416764140129089</v>
      </c>
      <c r="BH22" s="16">
        <v>0.99261140823364258</v>
      </c>
      <c r="BI22" s="16">
        <v>4.793328233063221E-3</v>
      </c>
      <c r="BJ22" s="18">
        <v>0.14435389637947083</v>
      </c>
      <c r="BK22" s="16">
        <v>0.12239868938922882</v>
      </c>
      <c r="BL22" s="16">
        <v>3.932536393404007E-2</v>
      </c>
      <c r="BM22" s="14"/>
      <c r="BN22" s="18">
        <v>2.1998131275177002</v>
      </c>
      <c r="BO22" s="18">
        <v>2.7407267093658447</v>
      </c>
      <c r="BP22" s="18">
        <v>3.2754740715026855</v>
      </c>
      <c r="BQ22" s="18">
        <v>3.2553684711456299</v>
      </c>
      <c r="BR22" s="18">
        <v>1.2006968259811401</v>
      </c>
      <c r="BS22" s="18">
        <v>1.1120048761367798</v>
      </c>
      <c r="BT22" s="18">
        <v>0.94557285308837891</v>
      </c>
      <c r="BU22" s="18">
        <v>0.88631570339202881</v>
      </c>
      <c r="BV22" s="18">
        <v>1.2157411575317383</v>
      </c>
      <c r="BW22" s="18">
        <v>0.94118028879165649</v>
      </c>
      <c r="BX22" s="18">
        <v>0.81611520051956177</v>
      </c>
      <c r="BY22" s="18">
        <v>0</v>
      </c>
      <c r="BZ22" s="18">
        <v>6.208149716258049E-2</v>
      </c>
      <c r="CA22" s="18">
        <v>0</v>
      </c>
      <c r="CB22" s="18">
        <v>6.9274196624755859</v>
      </c>
      <c r="CC22" s="18">
        <v>0.16781988739967346</v>
      </c>
      <c r="CD22" s="18">
        <v>0.42054063081741333</v>
      </c>
      <c r="CE22" s="14"/>
      <c r="CF22" s="18">
        <v>0.78837239742279053</v>
      </c>
      <c r="CG22" s="18">
        <v>1.0082230567932129</v>
      </c>
      <c r="CH22" s="18">
        <v>1.1864626407623291</v>
      </c>
      <c r="CI22" s="18">
        <v>1.1803054809570313</v>
      </c>
      <c r="CJ22" s="18">
        <v>0.18290208280086517</v>
      </c>
      <c r="CK22" s="18">
        <v>0.10616458207368851</v>
      </c>
      <c r="CL22" s="18">
        <v>-5.5964343249797821E-2</v>
      </c>
      <c r="CM22" s="18">
        <v>-0.12068206816911697</v>
      </c>
      <c r="CN22" s="18">
        <v>0.19535389542579651</v>
      </c>
      <c r="CO22" s="18">
        <v>-6.0620564967393875E-2</v>
      </c>
      <c r="CP22" s="18">
        <v>-0.20319975912570953</v>
      </c>
      <c r="CQ22" s="18">
        <v>0.31076550483703613</v>
      </c>
      <c r="CR22" s="18">
        <v>0.93052023649215698</v>
      </c>
      <c r="CS22" s="18"/>
      <c r="CT22" s="18">
        <v>8.7261562347412109</v>
      </c>
      <c r="CU22" s="18">
        <v>7.3591322898864746</v>
      </c>
      <c r="CV22" s="18">
        <v>10.942402839660645</v>
      </c>
      <c r="CW22" s="189"/>
      <c r="CX22">
        <v>-0.17441177368164063</v>
      </c>
      <c r="CY22">
        <v>-0.46262884140014648</v>
      </c>
      <c r="CZ22">
        <v>-2.0236015319824219E-2</v>
      </c>
      <c r="DA22" s="68">
        <f t="shared" si="0"/>
        <v>8.9005680084228516</v>
      </c>
      <c r="DB22" s="68">
        <f t="shared" si="1"/>
        <v>7.8217611312866211</v>
      </c>
      <c r="DC22" s="68">
        <f t="shared" si="2"/>
        <v>10.962638854980469</v>
      </c>
      <c r="DD22" s="192">
        <f t="shared" si="3"/>
        <v>7336.1393448767249</v>
      </c>
      <c r="DE22" s="192">
        <f t="shared" si="4"/>
        <v>2494.2943219517147</v>
      </c>
      <c r="DF22" s="192">
        <f t="shared" si="5"/>
        <v>57678.44744958316</v>
      </c>
      <c r="DG22" s="191">
        <f t="shared" si="6"/>
        <v>572227.08885849721</v>
      </c>
      <c r="DH22" s="191">
        <f t="shared" si="7"/>
        <v>267865.19614835607</v>
      </c>
      <c r="DI22" s="191">
        <f t="shared" si="8"/>
        <v>318365.42785516707</v>
      </c>
    </row>
    <row r="23" spans="1:113" x14ac:dyDescent="0.35">
      <c r="A23" t="s">
        <v>2</v>
      </c>
      <c r="B23" s="1">
        <v>2012</v>
      </c>
      <c r="C23" s="1">
        <v>6</v>
      </c>
      <c r="D23" s="1">
        <v>4054707</v>
      </c>
      <c r="E23" s="1">
        <v>1</v>
      </c>
      <c r="F23" s="14"/>
      <c r="G23" s="11">
        <v>496685.0107012543</v>
      </c>
      <c r="H23" s="197">
        <v>80.783621172299192</v>
      </c>
      <c r="I23" s="11">
        <v>161734</v>
      </c>
      <c r="J23" s="197">
        <v>109.96746361525945</v>
      </c>
      <c r="K23" s="11">
        <v>334951.0107012543</v>
      </c>
      <c r="L23" s="197">
        <v>5.7498070845871245</v>
      </c>
      <c r="M23" s="11">
        <v>1510998</v>
      </c>
      <c r="N23" s="13">
        <v>0.65301236031551235</v>
      </c>
      <c r="O23" s="11">
        <v>59.474071435209567</v>
      </c>
      <c r="P23" s="14">
        <v>0</v>
      </c>
      <c r="Q23" s="13">
        <v>1.0607116482472081</v>
      </c>
      <c r="R23" s="11">
        <v>1041.4000000000001</v>
      </c>
      <c r="S23" s="13">
        <v>3.2225921845795841E-2</v>
      </c>
      <c r="T23" s="11">
        <v>31274.2</v>
      </c>
      <c r="U23" s="13">
        <v>1.2822070588536238E-3</v>
      </c>
      <c r="V23" s="11">
        <v>84474830</v>
      </c>
      <c r="W23" s="11">
        <v>42970804</v>
      </c>
      <c r="X23" s="11">
        <v>195165730</v>
      </c>
      <c r="Y23" s="13">
        <v>0.82005637112623353</v>
      </c>
      <c r="Z23" s="14">
        <v>1</v>
      </c>
      <c r="AA23" s="11">
        <v>67720096</v>
      </c>
      <c r="AB23" s="13">
        <v>1.9258726199625289E-2</v>
      </c>
      <c r="AC23" s="13"/>
      <c r="AD23" s="11">
        <v>6148.337890625</v>
      </c>
      <c r="AE23" s="11">
        <v>1470.744140625</v>
      </c>
      <c r="AF23" s="11">
        <v>58254.3046875</v>
      </c>
      <c r="AG23" s="14">
        <v>4</v>
      </c>
      <c r="AH23" s="11">
        <v>32315.599609375</v>
      </c>
      <c r="AI23" s="12">
        <v>2.1386923268437386E-2</v>
      </c>
      <c r="AJ23" s="11">
        <v>71.352668762207031</v>
      </c>
      <c r="AK23" s="13">
        <v>0.34698763489723206</v>
      </c>
      <c r="AL23" s="13">
        <v>1.4618069864809513E-2</v>
      </c>
      <c r="AM23" s="13">
        <v>2.0540934056043625E-2</v>
      </c>
      <c r="AN23" s="15">
        <v>8.21637362241745E-2</v>
      </c>
      <c r="AO23" s="14">
        <v>0</v>
      </c>
      <c r="AP23" s="12">
        <v>0</v>
      </c>
      <c r="AQ23" s="12"/>
      <c r="AR23" s="14">
        <v>0</v>
      </c>
      <c r="AS23" s="14">
        <v>0</v>
      </c>
      <c r="AT23" s="14">
        <v>0</v>
      </c>
      <c r="AU23" s="14"/>
      <c r="AV23" s="11">
        <v>686857</v>
      </c>
      <c r="AW23" s="11">
        <v>371.25189208984375</v>
      </c>
      <c r="AX23" s="11">
        <v>9502.8994140625</v>
      </c>
      <c r="AY23" s="11">
        <v>9874.1513671875</v>
      </c>
      <c r="AZ23" s="16">
        <v>2.636338397860527E-2</v>
      </c>
      <c r="BA23" s="16">
        <v>0.6214640736579895</v>
      </c>
      <c r="BB23" s="17">
        <v>1.121766209602356</v>
      </c>
      <c r="BC23" s="17">
        <v>80.504798889160156</v>
      </c>
      <c r="BD23" s="11">
        <v>52498248</v>
      </c>
      <c r="BE23" s="16">
        <v>0.90556889772415161</v>
      </c>
      <c r="BF23" s="16">
        <v>0.37853589653968811</v>
      </c>
      <c r="BG23" s="18">
        <v>0.38416764140129089</v>
      </c>
      <c r="BH23" s="16">
        <v>0.99261140823364258</v>
      </c>
      <c r="BI23" s="16">
        <v>4.793328233063221E-3</v>
      </c>
      <c r="BJ23" s="18">
        <v>0.14435389637947083</v>
      </c>
      <c r="BK23" s="16">
        <v>0.12239868938922882</v>
      </c>
      <c r="BL23" s="16">
        <v>3.932536393404007E-2</v>
      </c>
      <c r="BM23" s="14"/>
      <c r="BN23" s="18">
        <v>2.1998727321624756</v>
      </c>
      <c r="BO23" s="18">
        <v>2.8051035404205322</v>
      </c>
      <c r="BP23" s="18">
        <v>3.2910165786743164</v>
      </c>
      <c r="BQ23" s="18">
        <v>3.2727470397949219</v>
      </c>
      <c r="BR23" s="18">
        <v>1.2223742008209229</v>
      </c>
      <c r="BS23" s="18">
        <v>1.0507644414901733</v>
      </c>
      <c r="BT23" s="18">
        <v>0.94557285308837891</v>
      </c>
      <c r="BU23" s="18">
        <v>0.88631570339202881</v>
      </c>
      <c r="BV23" s="18">
        <v>1.2899496555328369</v>
      </c>
      <c r="BW23" s="18">
        <v>0.905570387840271</v>
      </c>
      <c r="BX23" s="18">
        <v>0.91665714979171753</v>
      </c>
      <c r="BY23" s="18">
        <v>0</v>
      </c>
      <c r="BZ23" s="18">
        <v>8.2775332033634186E-2</v>
      </c>
      <c r="CA23" s="18">
        <v>0</v>
      </c>
      <c r="CB23" s="18">
        <v>6.9274196624755859</v>
      </c>
      <c r="CC23" s="18">
        <v>0.11942995339632034</v>
      </c>
      <c r="CD23" s="18">
        <v>0.48972785472869873</v>
      </c>
      <c r="CE23" s="14"/>
      <c r="CF23" s="18">
        <v>0.78839951753616333</v>
      </c>
      <c r="CG23" s="18">
        <v>1.0314404964447021</v>
      </c>
      <c r="CH23" s="18">
        <v>1.1911965608596802</v>
      </c>
      <c r="CI23" s="18">
        <v>1.1856297254562378</v>
      </c>
      <c r="CJ23" s="18">
        <v>0.20079503953456879</v>
      </c>
      <c r="CK23" s="18">
        <v>4.9517937004566193E-2</v>
      </c>
      <c r="CL23" s="18">
        <v>-5.5964343249797821E-2</v>
      </c>
      <c r="CM23" s="18">
        <v>-0.12068206816911697</v>
      </c>
      <c r="CN23" s="18">
        <v>0.25460317730903625</v>
      </c>
      <c r="CO23" s="18">
        <v>-9.9190272390842438E-2</v>
      </c>
      <c r="CP23" s="18">
        <v>-8.7021760642528534E-2</v>
      </c>
      <c r="CQ23" s="18">
        <v>0.3107869029045105</v>
      </c>
      <c r="CR23" s="18">
        <v>0.93474990129470825</v>
      </c>
      <c r="CS23" s="18"/>
      <c r="CT23" s="18">
        <v>8.7239370346069336</v>
      </c>
      <c r="CU23" s="18">
        <v>7.2935237884521484</v>
      </c>
      <c r="CV23" s="18">
        <v>10.972573280334473</v>
      </c>
      <c r="CW23" s="189"/>
      <c r="CX23">
        <v>-0.20758056640625</v>
      </c>
      <c r="CY23">
        <v>-0.54213380813598633</v>
      </c>
      <c r="CZ23">
        <v>-2.819061279296875E-2</v>
      </c>
      <c r="DA23" s="68">
        <f t="shared" si="0"/>
        <v>8.9315176010131836</v>
      </c>
      <c r="DB23" s="68">
        <f t="shared" si="1"/>
        <v>7.8356575965881348</v>
      </c>
      <c r="DC23" s="68">
        <f t="shared" si="2"/>
        <v>11.000763893127441</v>
      </c>
      <c r="DD23" s="192">
        <f t="shared" si="3"/>
        <v>7566.7399593575783</v>
      </c>
      <c r="DE23" s="192">
        <f t="shared" si="4"/>
        <v>2529.1981547056521</v>
      </c>
      <c r="DF23" s="192">
        <f t="shared" si="5"/>
        <v>59919.896634274664</v>
      </c>
      <c r="DG23" s="191">
        <f t="shared" si="6"/>
        <v>611268.65438604122</v>
      </c>
      <c r="DH23" s="191">
        <f t="shared" si="7"/>
        <v>278129.50605337514</v>
      </c>
      <c r="DI23" s="191">
        <f t="shared" si="8"/>
        <v>344527.84617548069</v>
      </c>
    </row>
    <row r="24" spans="1:113" x14ac:dyDescent="0.35">
      <c r="A24" t="s">
        <v>2</v>
      </c>
      <c r="B24" s="1">
        <v>2013</v>
      </c>
      <c r="C24" s="1">
        <v>6</v>
      </c>
      <c r="D24" s="1">
        <v>4054707</v>
      </c>
      <c r="E24" s="1">
        <v>1</v>
      </c>
      <c r="F24" s="14"/>
      <c r="G24" s="11">
        <v>566937.38636289409</v>
      </c>
      <c r="H24" s="197">
        <v>90.178281626019384</v>
      </c>
      <c r="I24" s="11">
        <v>171029</v>
      </c>
      <c r="J24" s="197">
        <v>112.79806120143286</v>
      </c>
      <c r="K24" s="11">
        <v>395908.38636289409</v>
      </c>
      <c r="L24" s="197">
        <v>6.6714764027221403</v>
      </c>
      <c r="M24" s="11">
        <v>1518436</v>
      </c>
      <c r="N24" s="13">
        <v>0.68306569791361982</v>
      </c>
      <c r="O24" s="11">
        <v>73.312795521416916</v>
      </c>
      <c r="P24" s="14">
        <v>0</v>
      </c>
      <c r="Q24" s="13">
        <v>1.0607116482472081</v>
      </c>
      <c r="R24" s="11">
        <v>1050</v>
      </c>
      <c r="S24" s="13">
        <v>3.2343220090992261E-2</v>
      </c>
      <c r="T24" s="11">
        <v>31414.3</v>
      </c>
      <c r="U24" s="13">
        <v>0</v>
      </c>
      <c r="V24" s="11">
        <v>104674030</v>
      </c>
      <c r="W24" s="11">
        <v>46494062</v>
      </c>
      <c r="X24" s="11">
        <v>221308276</v>
      </c>
      <c r="Y24" s="13">
        <v>0.81943795522523533</v>
      </c>
      <c r="Z24" s="14">
        <v>1</v>
      </c>
      <c r="AA24" s="11">
        <v>70140184</v>
      </c>
      <c r="AB24" s="13">
        <v>2.0540933258478913E-2</v>
      </c>
      <c r="AC24" s="13"/>
      <c r="AD24" s="11">
        <v>6286.8505859375</v>
      </c>
      <c r="AE24" s="11">
        <v>1516.2406005859375</v>
      </c>
      <c r="AF24" s="11">
        <v>59343.4453125</v>
      </c>
      <c r="AG24" s="14">
        <v>5</v>
      </c>
      <c r="AH24" s="11">
        <v>32464.30078125</v>
      </c>
      <c r="AI24" s="12">
        <v>2.1380091086030006E-2</v>
      </c>
      <c r="AJ24" s="11">
        <v>71.352668762207031</v>
      </c>
      <c r="AK24" s="13">
        <v>0.31693428754806519</v>
      </c>
      <c r="AL24" s="13">
        <v>9.0967947617173195E-3</v>
      </c>
      <c r="AM24" s="13">
        <v>2.0540934056043625E-2</v>
      </c>
      <c r="AN24" s="15">
        <v>0.10270467400550842</v>
      </c>
      <c r="AO24" s="14">
        <v>0</v>
      </c>
      <c r="AP24" s="12">
        <v>0</v>
      </c>
      <c r="AQ24" s="12"/>
      <c r="AR24" s="14">
        <v>0</v>
      </c>
      <c r="AS24" s="14">
        <v>0</v>
      </c>
      <c r="AT24" s="14">
        <v>0</v>
      </c>
      <c r="AU24" s="14"/>
      <c r="AV24" s="11">
        <v>686857</v>
      </c>
      <c r="AW24" s="11">
        <v>371.25189208984375</v>
      </c>
      <c r="AX24" s="11">
        <v>9502.8994140625</v>
      </c>
      <c r="AY24" s="11">
        <v>9874.1513671875</v>
      </c>
      <c r="AZ24" s="16">
        <v>2.636338397860527E-2</v>
      </c>
      <c r="BA24" s="16">
        <v>0.6214640736579895</v>
      </c>
      <c r="BB24" s="17">
        <v>1.121766209602356</v>
      </c>
      <c r="BC24" s="17">
        <v>80.504798889160156</v>
      </c>
      <c r="BD24" s="11">
        <v>52498248</v>
      </c>
      <c r="BE24" s="16">
        <v>0.90556889772415161</v>
      </c>
      <c r="BF24" s="16">
        <v>0.37853589653968811</v>
      </c>
      <c r="BG24" s="18">
        <v>0.38416764140129089</v>
      </c>
      <c r="BH24" s="16">
        <v>0.99261140823364258</v>
      </c>
      <c r="BI24" s="16">
        <v>4.793328233063221E-3</v>
      </c>
      <c r="BJ24" s="18">
        <v>0.14435389637947083</v>
      </c>
      <c r="BK24" s="16">
        <v>0.12239868938922882</v>
      </c>
      <c r="BL24" s="16">
        <v>3.932536393404007E-2</v>
      </c>
      <c r="BM24" s="14"/>
      <c r="BN24" s="18">
        <v>2.2107017040252686</v>
      </c>
      <c r="BO24" s="18">
        <v>2.8282685279846191</v>
      </c>
      <c r="BP24" s="18">
        <v>3.3057594299316406</v>
      </c>
      <c r="BQ24" s="18">
        <v>3.2878067493438721</v>
      </c>
      <c r="BR24" s="18">
        <v>1.2268235683441162</v>
      </c>
      <c r="BS24" s="18">
        <v>1.0991233587265015</v>
      </c>
      <c r="BT24" s="18">
        <v>0.94557285308837891</v>
      </c>
      <c r="BU24" s="18">
        <v>0.88631570339202881</v>
      </c>
      <c r="BV24" s="18">
        <v>1.3360481262207031</v>
      </c>
      <c r="BW24" s="18">
        <v>0.90488749742507935</v>
      </c>
      <c r="BX24" s="18">
        <v>0.83726346492767334</v>
      </c>
      <c r="BY24" s="18">
        <v>0</v>
      </c>
      <c r="BZ24" s="18">
        <v>0.10346916317939758</v>
      </c>
      <c r="CA24" s="18">
        <v>0</v>
      </c>
      <c r="CB24" s="18">
        <v>6.9274196624755859</v>
      </c>
      <c r="CC24" s="18">
        <v>7.4321016669273376E-2</v>
      </c>
      <c r="CD24" s="18">
        <v>0.52233296632766724</v>
      </c>
      <c r="CE24" s="14"/>
      <c r="CF24" s="18">
        <v>0.79330998659133911</v>
      </c>
      <c r="CG24" s="18">
        <v>1.0396647453308105</v>
      </c>
      <c r="CH24" s="18">
        <v>1.1956661939620972</v>
      </c>
      <c r="CI24" s="18">
        <v>1.1902207136154175</v>
      </c>
      <c r="CJ24" s="18">
        <v>0.20442835986614227</v>
      </c>
      <c r="CK24" s="18">
        <v>9.4512917101383209E-2</v>
      </c>
      <c r="CL24" s="18">
        <v>-5.5964343249797821E-2</v>
      </c>
      <c r="CM24" s="18">
        <v>-0.12068206816911697</v>
      </c>
      <c r="CN24" s="18">
        <v>0.28971609473228455</v>
      </c>
      <c r="CO24" s="18">
        <v>-9.9944658577442169E-2</v>
      </c>
      <c r="CP24" s="18">
        <v>-0.17761649191379547</v>
      </c>
      <c r="CQ24" s="18">
        <v>0.31467035412788391</v>
      </c>
      <c r="CR24" s="18">
        <v>0.94421398639678955</v>
      </c>
      <c r="CS24" s="18"/>
      <c r="CT24" s="18">
        <v>8.7462158203125</v>
      </c>
      <c r="CU24" s="18">
        <v>7.3239893913269043</v>
      </c>
      <c r="CV24" s="18">
        <v>10.991096496582031</v>
      </c>
      <c r="CW24" s="189"/>
      <c r="CX24">
        <v>-0.19452857971191406</v>
      </c>
      <c r="CY24">
        <v>-0.51587724685668945</v>
      </c>
      <c r="CZ24">
        <v>-2.7639389038085938E-2</v>
      </c>
      <c r="DA24" s="68">
        <f t="shared" si="0"/>
        <v>8.9407444000244141</v>
      </c>
      <c r="DB24" s="68">
        <f t="shared" si="1"/>
        <v>7.8398666381835938</v>
      </c>
      <c r="DC24" s="68">
        <f t="shared" si="2"/>
        <v>11.018735885620117</v>
      </c>
      <c r="DD24" s="192">
        <f t="shared" si="3"/>
        <v>7636.8798337892622</v>
      </c>
      <c r="DE24" s="192">
        <f t="shared" si="4"/>
        <v>2539.8660900843879</v>
      </c>
      <c r="DF24" s="192">
        <f t="shared" si="5"/>
        <v>61006.511637872754</v>
      </c>
      <c r="DG24" s="191">
        <f t="shared" si="6"/>
        <v>688680.70039551624</v>
      </c>
      <c r="DH24" s="191">
        <f t="shared" si="7"/>
        <v>286491.97067278274</v>
      </c>
      <c r="DI24" s="191">
        <f t="shared" si="8"/>
        <v>407003.50280446169</v>
      </c>
    </row>
    <row r="25" spans="1:113" x14ac:dyDescent="0.35">
      <c r="A25" t="s">
        <v>2</v>
      </c>
      <c r="B25" s="1">
        <v>2014</v>
      </c>
      <c r="C25" s="1">
        <v>6</v>
      </c>
      <c r="D25" s="1">
        <v>4054707</v>
      </c>
      <c r="E25" s="1">
        <v>1</v>
      </c>
      <c r="F25" s="14"/>
      <c r="G25" s="11">
        <v>569384.9270490713</v>
      </c>
      <c r="H25" s="197">
        <v>90.239094141819635</v>
      </c>
      <c r="I25" s="11">
        <v>172187</v>
      </c>
      <c r="J25" s="197">
        <v>115.51640862176686</v>
      </c>
      <c r="K25" s="11">
        <v>397197.9270490713</v>
      </c>
      <c r="L25" s="197">
        <v>6.6094592518049939</v>
      </c>
      <c r="M25" s="11">
        <v>1532531</v>
      </c>
      <c r="N25" s="13">
        <v>0.70839370455161987</v>
      </c>
      <c r="O25" s="11">
        <v>80.263788764029343</v>
      </c>
      <c r="P25" s="14">
        <v>0</v>
      </c>
      <c r="Q25" s="13">
        <v>1.0607116482472081</v>
      </c>
      <c r="R25" s="11">
        <v>1073.8999999999999</v>
      </c>
      <c r="S25" s="13">
        <v>3.2890465164712647E-2</v>
      </c>
      <c r="T25" s="11">
        <v>31576.9</v>
      </c>
      <c r="U25" s="13">
        <v>0</v>
      </c>
      <c r="V25" s="11">
        <v>115602731</v>
      </c>
      <c r="W25" s="11">
        <v>46526428</v>
      </c>
      <c r="X25" s="11">
        <v>228868718</v>
      </c>
      <c r="Y25" s="13">
        <v>0.77973632906187484</v>
      </c>
      <c r="Z25" s="14">
        <v>1</v>
      </c>
      <c r="AA25" s="11">
        <v>66739559</v>
      </c>
      <c r="AB25" s="13">
        <v>2.0540933258478913E-2</v>
      </c>
      <c r="AC25" s="13"/>
      <c r="AD25" s="11">
        <v>6309.73681640625</v>
      </c>
      <c r="AE25" s="11">
        <v>1490.584716796875</v>
      </c>
      <c r="AF25" s="11">
        <v>60095.375</v>
      </c>
      <c r="AG25" s="14">
        <v>6</v>
      </c>
      <c r="AH25" s="11">
        <v>32650.80078125</v>
      </c>
      <c r="AI25" s="12">
        <v>2.1305149421095848E-2</v>
      </c>
      <c r="AJ25" s="11">
        <v>71.352668762207031</v>
      </c>
      <c r="AK25" s="13">
        <v>0.29160630702972412</v>
      </c>
      <c r="AL25" s="13">
        <v>6.2945210374891758E-3</v>
      </c>
      <c r="AM25" s="13">
        <v>2.0540934056043625E-2</v>
      </c>
      <c r="AN25" s="15">
        <v>0.12324560433626175</v>
      </c>
      <c r="AO25" s="14">
        <v>0</v>
      </c>
      <c r="AP25" s="12">
        <v>0</v>
      </c>
      <c r="AQ25" s="12"/>
      <c r="AR25" s="14">
        <v>0</v>
      </c>
      <c r="AS25" s="14">
        <v>0</v>
      </c>
      <c r="AT25" s="14">
        <v>0</v>
      </c>
      <c r="AU25" s="14"/>
      <c r="AV25" s="11">
        <v>686857</v>
      </c>
      <c r="AW25" s="11">
        <v>371.25189208984375</v>
      </c>
      <c r="AX25" s="11">
        <v>9502.8994140625</v>
      </c>
      <c r="AY25" s="11">
        <v>9874.1513671875</v>
      </c>
      <c r="AZ25" s="16">
        <v>2.636338397860527E-2</v>
      </c>
      <c r="BA25" s="16">
        <v>0.6214640736579895</v>
      </c>
      <c r="BB25" s="17">
        <v>1.121766209602356</v>
      </c>
      <c r="BC25" s="17">
        <v>80.504798889160156</v>
      </c>
      <c r="BD25" s="11">
        <v>52498248</v>
      </c>
      <c r="BE25" s="16">
        <v>0.90556889772415161</v>
      </c>
      <c r="BF25" s="16">
        <v>0.37853589653968811</v>
      </c>
      <c r="BG25" s="18">
        <v>0.38416764140129089</v>
      </c>
      <c r="BH25" s="16">
        <v>0.99261140823364258</v>
      </c>
      <c r="BI25" s="16">
        <v>4.793328233063221E-3</v>
      </c>
      <c r="BJ25" s="18">
        <v>0.14435389637947083</v>
      </c>
      <c r="BK25" s="16">
        <v>0.12239868938922882</v>
      </c>
      <c r="BL25" s="16">
        <v>3.932536393404007E-2</v>
      </c>
      <c r="BM25" s="14"/>
      <c r="BN25" s="18">
        <v>2.2312228679656982</v>
      </c>
      <c r="BO25" s="18">
        <v>2.8926451206207275</v>
      </c>
      <c r="BP25" s="18">
        <v>3.3228700160980225</v>
      </c>
      <c r="BQ25" s="18">
        <v>3.3066942691802979</v>
      </c>
      <c r="BR25" s="18">
        <v>1.2475813627243042</v>
      </c>
      <c r="BS25" s="18">
        <v>1.1398787498474121</v>
      </c>
      <c r="BT25" s="18">
        <v>0.94557285308837891</v>
      </c>
      <c r="BU25" s="18">
        <v>0.88631570339202881</v>
      </c>
      <c r="BV25" s="18">
        <v>1.2712720632553101</v>
      </c>
      <c r="BW25" s="18">
        <v>0.86104583740234375</v>
      </c>
      <c r="BX25" s="18">
        <v>0.77035313844680786</v>
      </c>
      <c r="BY25" s="18">
        <v>0</v>
      </c>
      <c r="BZ25" s="18">
        <v>0.12416299432516098</v>
      </c>
      <c r="CA25" s="18">
        <v>0</v>
      </c>
      <c r="CB25" s="18">
        <v>6.9274196624755859</v>
      </c>
      <c r="CC25" s="18">
        <v>5.1426377147436142E-2</v>
      </c>
      <c r="CD25" s="18">
        <v>0.52233296632766724</v>
      </c>
      <c r="CE25" s="14"/>
      <c r="CF25" s="18">
        <v>0.80254977941513062</v>
      </c>
      <c r="CG25" s="18">
        <v>1.0621713399887085</v>
      </c>
      <c r="CH25" s="18">
        <v>1.2008289098739624</v>
      </c>
      <c r="CI25" s="18">
        <v>1.1959489583969116</v>
      </c>
      <c r="CJ25" s="18">
        <v>0.22120676934719086</v>
      </c>
      <c r="CK25" s="18">
        <v>0.13092190027236938</v>
      </c>
      <c r="CL25" s="18">
        <v>-5.5964343249797821E-2</v>
      </c>
      <c r="CM25" s="18">
        <v>-0.12068206816911697</v>
      </c>
      <c r="CN25" s="18">
        <v>0.24001802504062653</v>
      </c>
      <c r="CO25" s="18">
        <v>-0.14960753917694092</v>
      </c>
      <c r="CP25" s="18">
        <v>-0.26090624928474426</v>
      </c>
      <c r="CQ25" s="18">
        <v>0.32204306125640869</v>
      </c>
      <c r="CR25" s="18">
        <v>0.9598085880279541</v>
      </c>
      <c r="CS25" s="18"/>
      <c r="CT25" s="18">
        <v>8.7498493194580078</v>
      </c>
      <c r="CU25" s="18">
        <v>7.3069238662719727</v>
      </c>
      <c r="CV25" s="18">
        <v>11.003687858581543</v>
      </c>
      <c r="CW25" s="189"/>
      <c r="CX25">
        <v>-0.23138523101806641</v>
      </c>
      <c r="CY25">
        <v>-0.56813287734985352</v>
      </c>
      <c r="CZ25">
        <v>-5.0322532653808594E-2</v>
      </c>
      <c r="DA25" s="68">
        <f t="shared" si="0"/>
        <v>8.9812345504760742</v>
      </c>
      <c r="DB25" s="68">
        <f t="shared" si="1"/>
        <v>7.8750567436218262</v>
      </c>
      <c r="DC25" s="68">
        <f t="shared" si="2"/>
        <v>11.054010391235352</v>
      </c>
      <c r="DD25" s="192">
        <f t="shared" si="3"/>
        <v>7952.4437509956224</v>
      </c>
      <c r="DE25" s="192">
        <f t="shared" si="4"/>
        <v>2630.8354691967338</v>
      </c>
      <c r="DF25" s="192">
        <f t="shared" si="5"/>
        <v>63196.891338001915</v>
      </c>
      <c r="DG25" s="191">
        <f t="shared" si="6"/>
        <v>717621.32030361926</v>
      </c>
      <c r="DH25" s="191">
        <f t="shared" si="7"/>
        <v>303904.66507636762</v>
      </c>
      <c r="DI25" s="191">
        <f t="shared" si="8"/>
        <v>417697.27813927166</v>
      </c>
    </row>
    <row r="26" spans="1:113" x14ac:dyDescent="0.35">
      <c r="A26" t="s">
        <v>2</v>
      </c>
      <c r="B26" s="1">
        <v>2015</v>
      </c>
      <c r="C26" s="1">
        <v>6</v>
      </c>
      <c r="D26" s="1">
        <v>4054707</v>
      </c>
      <c r="E26" s="1">
        <v>1</v>
      </c>
      <c r="F26" s="14"/>
      <c r="G26" s="11">
        <v>582857.84607655439</v>
      </c>
      <c r="H26" s="197">
        <v>88.631121615154882</v>
      </c>
      <c r="I26" s="11">
        <v>175456</v>
      </c>
      <c r="J26" s="197">
        <v>117.51469513979782</v>
      </c>
      <c r="K26" s="11">
        <v>407401.84607655439</v>
      </c>
      <c r="L26" s="197">
        <v>6.3938893885744204</v>
      </c>
      <c r="M26" s="11">
        <v>1550319</v>
      </c>
      <c r="N26" s="13">
        <v>0.70239040944015563</v>
      </c>
      <c r="O26" s="11">
        <v>70.015977849903592</v>
      </c>
      <c r="P26" s="14">
        <v>0</v>
      </c>
      <c r="Q26" s="13">
        <v>1.0607116482472081</v>
      </c>
      <c r="R26" s="11">
        <v>1050.8</v>
      </c>
      <c r="S26" s="13">
        <v>3.192155099610549E-2</v>
      </c>
      <c r="T26" s="11">
        <v>31867.4</v>
      </c>
      <c r="U26" s="13">
        <v>0</v>
      </c>
      <c r="V26" s="11">
        <v>102036385</v>
      </c>
      <c r="W26" s="11">
        <v>42181274</v>
      </c>
      <c r="X26" s="11">
        <v>205324072</v>
      </c>
      <c r="Y26" s="13">
        <v>0.78777753199090594</v>
      </c>
      <c r="Z26" s="14">
        <v>1</v>
      </c>
      <c r="AA26" s="11">
        <v>61106413</v>
      </c>
      <c r="AB26" s="13">
        <v>2.0540933258478913E-2</v>
      </c>
      <c r="AC26" s="13"/>
      <c r="AD26" s="11">
        <v>6576.22119140625</v>
      </c>
      <c r="AE26" s="11">
        <v>1493.0557861328125</v>
      </c>
      <c r="AF26" s="11">
        <v>63717.375</v>
      </c>
      <c r="AG26" s="14">
        <v>7</v>
      </c>
      <c r="AH26" s="11">
        <v>32918.19921875</v>
      </c>
      <c r="AI26" s="12">
        <v>2.1233178675174713E-2</v>
      </c>
      <c r="AJ26" s="11">
        <v>71.352668762207031</v>
      </c>
      <c r="AK26" s="13">
        <v>0.2976095974445343</v>
      </c>
      <c r="AL26" s="13">
        <v>4.0030200034379959E-3</v>
      </c>
      <c r="AM26" s="13">
        <v>2.0540934056043625E-2</v>
      </c>
      <c r="AN26" s="15">
        <v>0.14378653466701508</v>
      </c>
      <c r="AO26" s="14">
        <v>0</v>
      </c>
      <c r="AP26" s="12">
        <v>0</v>
      </c>
      <c r="AQ26" s="12"/>
      <c r="AR26" s="14">
        <v>0</v>
      </c>
      <c r="AS26" s="14">
        <v>0</v>
      </c>
      <c r="AT26" s="14">
        <v>0</v>
      </c>
      <c r="AU26" s="14"/>
      <c r="AV26" s="11">
        <v>686857</v>
      </c>
      <c r="AW26" s="11">
        <v>371.25189208984375</v>
      </c>
      <c r="AX26" s="11">
        <v>9502.8994140625</v>
      </c>
      <c r="AY26" s="11">
        <v>9874.1513671875</v>
      </c>
      <c r="AZ26" s="16">
        <v>2.636338397860527E-2</v>
      </c>
      <c r="BA26" s="16">
        <v>0.6214640736579895</v>
      </c>
      <c r="BB26" s="17">
        <v>1.121766209602356</v>
      </c>
      <c r="BC26" s="17">
        <v>80.504798889160156</v>
      </c>
      <c r="BD26" s="11">
        <v>52498248</v>
      </c>
      <c r="BE26" s="16">
        <v>0.90556889772415161</v>
      </c>
      <c r="BF26" s="16">
        <v>0.37853589653968811</v>
      </c>
      <c r="BG26" s="18">
        <v>0.38416764140129089</v>
      </c>
      <c r="BH26" s="16">
        <v>0.99261140823364258</v>
      </c>
      <c r="BI26" s="16">
        <v>4.793328233063221E-3</v>
      </c>
      <c r="BJ26" s="18">
        <v>0.14435389637947083</v>
      </c>
      <c r="BK26" s="16">
        <v>0.12239868938922882</v>
      </c>
      <c r="BL26" s="16">
        <v>3.932536393404007E-2</v>
      </c>
      <c r="BM26" s="14"/>
      <c r="BN26" s="18">
        <v>2.2571203708648682</v>
      </c>
      <c r="BO26" s="18">
        <v>2.8304233551025391</v>
      </c>
      <c r="BP26" s="18">
        <v>3.3534395694732666</v>
      </c>
      <c r="BQ26" s="18">
        <v>3.3337750434875488</v>
      </c>
      <c r="BR26" s="18">
        <v>1.2108290195465088</v>
      </c>
      <c r="BS26" s="18">
        <v>1.1302188634872437</v>
      </c>
      <c r="BT26" s="18">
        <v>0.94557285308837891</v>
      </c>
      <c r="BU26" s="18">
        <v>0.88631570339202881</v>
      </c>
      <c r="BV26" s="18">
        <v>1.1639704704284668</v>
      </c>
      <c r="BW26" s="18">
        <v>0.86992555856704712</v>
      </c>
      <c r="BX26" s="18">
        <v>0.78621232509613037</v>
      </c>
      <c r="BY26" s="18">
        <v>0</v>
      </c>
      <c r="BZ26" s="18">
        <v>0.14485682547092438</v>
      </c>
      <c r="CA26" s="18">
        <v>0</v>
      </c>
      <c r="CB26" s="18">
        <v>6.9274196624755859</v>
      </c>
      <c r="CC26" s="18">
        <v>3.2704763114452362E-2</v>
      </c>
      <c r="CD26" s="18">
        <v>0.52233296632766724</v>
      </c>
      <c r="CE26" s="14"/>
      <c r="CF26" s="18">
        <v>0.81408983469009399</v>
      </c>
      <c r="CG26" s="18">
        <v>1.0404262542724609</v>
      </c>
      <c r="CH26" s="18">
        <v>1.2099865674972534</v>
      </c>
      <c r="CI26" s="18">
        <v>1.2041052579879761</v>
      </c>
      <c r="CJ26" s="18">
        <v>0.19130526483058929</v>
      </c>
      <c r="CK26" s="18">
        <v>0.12241129577159882</v>
      </c>
      <c r="CL26" s="18">
        <v>-5.5964343249797821E-2</v>
      </c>
      <c r="CM26" s="18">
        <v>-0.12068206816911697</v>
      </c>
      <c r="CN26" s="18">
        <v>0.15183697640895844</v>
      </c>
      <c r="CO26" s="18">
        <v>-0.13934764266014099</v>
      </c>
      <c r="CP26" s="18">
        <v>-0.24052838981151581</v>
      </c>
      <c r="CQ26" s="18">
        <v>0.33137112855911255</v>
      </c>
      <c r="CR26" s="18">
        <v>0.98024982213973999</v>
      </c>
      <c r="CS26" s="18"/>
      <c r="CT26" s="18">
        <v>8.7912158966064453</v>
      </c>
      <c r="CU26" s="18">
        <v>7.3085803985595703</v>
      </c>
      <c r="CV26" s="18">
        <v>11.062212944030762</v>
      </c>
      <c r="CW26" s="189"/>
      <c r="CX26">
        <v>-0.19773101806640625</v>
      </c>
      <c r="CY26">
        <v>-0.56346035003662109</v>
      </c>
      <c r="CZ26">
        <v>1.628875732421875E-3</v>
      </c>
      <c r="DA26" s="68">
        <f t="shared" si="0"/>
        <v>8.9889469146728516</v>
      </c>
      <c r="DB26" s="68">
        <f t="shared" si="1"/>
        <v>7.8720407485961914</v>
      </c>
      <c r="DC26" s="68">
        <f t="shared" si="2"/>
        <v>11.06058406829834</v>
      </c>
      <c r="DD26" s="192">
        <f t="shared" si="3"/>
        <v>8014.013010553329</v>
      </c>
      <c r="DE26" s="192">
        <f t="shared" si="4"/>
        <v>2622.9128358252965</v>
      </c>
      <c r="DF26" s="192">
        <f t="shared" si="5"/>
        <v>63613.695760925686</v>
      </c>
      <c r="DG26" s="191">
        <f t="shared" si="6"/>
        <v>710290.96176378557</v>
      </c>
      <c r="DH26" s="191">
        <f t="shared" si="7"/>
        <v>308230.8022802723</v>
      </c>
      <c r="DI26" s="191">
        <f t="shared" si="8"/>
        <v>406738.93429378432</v>
      </c>
    </row>
    <row r="27" spans="1:113" x14ac:dyDescent="0.35">
      <c r="A27" t="s">
        <v>2</v>
      </c>
      <c r="B27" s="1">
        <v>2016</v>
      </c>
      <c r="C27" s="1">
        <v>6</v>
      </c>
      <c r="D27" s="1">
        <v>4054707</v>
      </c>
      <c r="E27" s="1">
        <v>1</v>
      </c>
      <c r="F27" s="14"/>
      <c r="G27" s="11">
        <v>641957.04637111642</v>
      </c>
      <c r="H27" s="197">
        <v>93.961020974452154</v>
      </c>
      <c r="I27" s="11">
        <v>193075</v>
      </c>
      <c r="J27" s="197">
        <v>119.17464588239071</v>
      </c>
      <c r="K27" s="11">
        <v>448882.04637111642</v>
      </c>
      <c r="L27" s="197">
        <v>6.909080720269138</v>
      </c>
      <c r="M27" s="11">
        <v>1565727</v>
      </c>
      <c r="N27" s="13">
        <v>0.70155342119855302</v>
      </c>
      <c r="O27" s="11">
        <v>69.140086862725923</v>
      </c>
      <c r="P27" s="14">
        <v>0</v>
      </c>
      <c r="Q27" s="13">
        <v>1.0607116482472081</v>
      </c>
      <c r="R27" s="11">
        <v>1066.7</v>
      </c>
      <c r="S27" s="13">
        <v>3.2162067634714651E-2</v>
      </c>
      <c r="T27" s="11">
        <v>32099.7</v>
      </c>
      <c r="U27" s="13">
        <v>0</v>
      </c>
      <c r="V27" s="11">
        <v>101788589</v>
      </c>
      <c r="W27" s="11">
        <v>40349912</v>
      </c>
      <c r="X27" s="11">
        <v>202605385</v>
      </c>
      <c r="Y27" s="13">
        <v>0.78446916941412836</v>
      </c>
      <c r="Z27" s="14">
        <v>1</v>
      </c>
      <c r="AA27" s="11">
        <v>60466884</v>
      </c>
      <c r="AB27" s="13">
        <v>2.0540933258478913E-2</v>
      </c>
      <c r="AC27" s="13"/>
      <c r="AD27" s="11">
        <v>6832.16357421875</v>
      </c>
      <c r="AE27" s="11">
        <v>1620.101318359375</v>
      </c>
      <c r="AF27" s="11">
        <v>64969.8671875</v>
      </c>
      <c r="AG27" s="14">
        <v>8</v>
      </c>
      <c r="AH27" s="11">
        <v>33166.3984375</v>
      </c>
      <c r="AI27" s="12">
        <v>2.1182747557759285E-2</v>
      </c>
      <c r="AJ27" s="11">
        <v>71.352668762207031</v>
      </c>
      <c r="AK27" s="13">
        <v>0.29844656586647034</v>
      </c>
      <c r="AL27" s="13">
        <v>1.2822070857509971E-3</v>
      </c>
      <c r="AM27" s="13">
        <v>2.0540934056043625E-2</v>
      </c>
      <c r="AN27" s="15">
        <v>0.164327472448349</v>
      </c>
      <c r="AO27" s="14">
        <v>0</v>
      </c>
      <c r="AP27" s="12">
        <v>0</v>
      </c>
      <c r="AQ27" s="12"/>
      <c r="AR27" s="14">
        <v>0</v>
      </c>
      <c r="AS27" s="14">
        <v>0</v>
      </c>
      <c r="AT27" s="14">
        <v>0</v>
      </c>
      <c r="AU27" s="14"/>
      <c r="AV27" s="11">
        <v>686857</v>
      </c>
      <c r="AW27" s="11">
        <v>371.25189208984375</v>
      </c>
      <c r="AX27" s="11">
        <v>9502.8994140625</v>
      </c>
      <c r="AY27" s="11">
        <v>9874.1513671875</v>
      </c>
      <c r="AZ27" s="16">
        <v>2.636338397860527E-2</v>
      </c>
      <c r="BA27" s="16">
        <v>0.6214640736579895</v>
      </c>
      <c r="BB27" s="17">
        <v>1.121766209602356</v>
      </c>
      <c r="BC27" s="17">
        <v>80.504798889160156</v>
      </c>
      <c r="BD27" s="11">
        <v>52498248</v>
      </c>
      <c r="BE27" s="16">
        <v>0.90556889772415161</v>
      </c>
      <c r="BF27" s="16">
        <v>0.37853589653968811</v>
      </c>
      <c r="BG27" s="18">
        <v>0.38416764140129089</v>
      </c>
      <c r="BH27" s="16">
        <v>0.99261140823364258</v>
      </c>
      <c r="BI27" s="16">
        <v>4.793328233063221E-3</v>
      </c>
      <c r="BJ27" s="18">
        <v>0.14435389637947083</v>
      </c>
      <c r="BK27" s="16">
        <v>0.12239868938922882</v>
      </c>
      <c r="BL27" s="16">
        <v>3.932536393404007E-2</v>
      </c>
      <c r="BM27" s="14"/>
      <c r="BN27" s="18">
        <v>2.2795531749725342</v>
      </c>
      <c r="BO27" s="18">
        <v>2.8732514381408691</v>
      </c>
      <c r="BP27" s="18">
        <v>3.3778848648071289</v>
      </c>
      <c r="BQ27" s="18">
        <v>3.3589112758636475</v>
      </c>
      <c r="BR27" s="18">
        <v>1.2199522256851196</v>
      </c>
      <c r="BS27" s="18">
        <v>1.1288720369338989</v>
      </c>
      <c r="BT27" s="18">
        <v>0.94557285308837891</v>
      </c>
      <c r="BU27" s="18">
        <v>0.88631570339202881</v>
      </c>
      <c r="BV27" s="18">
        <v>1.151788592338562</v>
      </c>
      <c r="BW27" s="18">
        <v>0.8662722110748291</v>
      </c>
      <c r="BX27" s="18">
        <v>0.78842341899871826</v>
      </c>
      <c r="BY27" s="18">
        <v>0</v>
      </c>
      <c r="BZ27" s="18">
        <v>0.16555066406726837</v>
      </c>
      <c r="CA27" s="18">
        <v>0</v>
      </c>
      <c r="CB27" s="18">
        <v>6.9274196624755859</v>
      </c>
      <c r="CC27" s="18">
        <v>1.0475660674273968E-2</v>
      </c>
      <c r="CD27" s="18">
        <v>0.52233296632766724</v>
      </c>
      <c r="CE27" s="14"/>
      <c r="CF27" s="18">
        <v>0.82397943735122681</v>
      </c>
      <c r="CG27" s="18">
        <v>1.0554442405700684</v>
      </c>
      <c r="CH27" s="18">
        <v>1.2172497510910034</v>
      </c>
      <c r="CI27" s="18">
        <v>1.2116168737411499</v>
      </c>
      <c r="CJ27" s="18">
        <v>0.19881169497966766</v>
      </c>
      <c r="CK27" s="18">
        <v>0.12121893465518951</v>
      </c>
      <c r="CL27" s="18">
        <v>-5.5964343249797821E-2</v>
      </c>
      <c r="CM27" s="18">
        <v>-0.12068206816911697</v>
      </c>
      <c r="CN27" s="18">
        <v>0.14131602644920349</v>
      </c>
      <c r="CO27" s="18">
        <v>-0.14355608820915222</v>
      </c>
      <c r="CP27" s="18">
        <v>-0.23771999776363373</v>
      </c>
      <c r="CQ27" s="18">
        <v>0.33947104215621948</v>
      </c>
      <c r="CR27" s="18">
        <v>0.99834740161895752</v>
      </c>
      <c r="CS27" s="18"/>
      <c r="CT27" s="18">
        <v>8.8293962478637695</v>
      </c>
      <c r="CU27" s="18">
        <v>7.3902440071105957</v>
      </c>
      <c r="CV27" s="18">
        <v>11.08167839050293</v>
      </c>
      <c r="CW27" s="189"/>
      <c r="CX27">
        <v>-0.17411136627197266</v>
      </c>
      <c r="CY27">
        <v>-0.48663139343261719</v>
      </c>
      <c r="CZ27">
        <v>3.0908584594726563E-3</v>
      </c>
      <c r="DA27" s="68">
        <f t="shared" si="0"/>
        <v>9.0035076141357422</v>
      </c>
      <c r="DB27" s="68">
        <f t="shared" si="1"/>
        <v>7.8768754005432129</v>
      </c>
      <c r="DC27" s="68">
        <f t="shared" si="2"/>
        <v>11.078587532043457</v>
      </c>
      <c r="DD27" s="192">
        <f t="shared" si="3"/>
        <v>8131.5563252028842</v>
      </c>
      <c r="DE27" s="192">
        <f t="shared" si="4"/>
        <v>2635.6244097317867</v>
      </c>
      <c r="DF27" s="192">
        <f t="shared" si="5"/>
        <v>64769.334159175305</v>
      </c>
      <c r="DG27" s="191">
        <f t="shared" si="6"/>
        <v>764049.33442732727</v>
      </c>
      <c r="DH27" s="191">
        <f t="shared" si="7"/>
        <v>314099.60570877069</v>
      </c>
      <c r="DI27" s="191">
        <f t="shared" si="8"/>
        <v>447496.5579038274</v>
      </c>
    </row>
    <row r="28" spans="1:113" x14ac:dyDescent="0.35">
      <c r="A28" t="s">
        <v>2</v>
      </c>
      <c r="B28" s="1">
        <v>2017</v>
      </c>
      <c r="C28" s="1">
        <v>6</v>
      </c>
      <c r="D28" s="1">
        <v>4054707</v>
      </c>
      <c r="E28" s="1">
        <v>1</v>
      </c>
      <c r="F28" s="14"/>
      <c r="G28" s="11">
        <v>675149.594853897</v>
      </c>
      <c r="H28" s="197">
        <v>96.489573536768972</v>
      </c>
      <c r="I28" s="11">
        <v>200527</v>
      </c>
      <c r="J28" s="197">
        <v>121.7020841328941</v>
      </c>
      <c r="K28" s="11">
        <v>474622.594853897</v>
      </c>
      <c r="L28" s="197">
        <v>7.1118721540369716</v>
      </c>
      <c r="M28" s="11">
        <v>1577838</v>
      </c>
      <c r="N28" s="13">
        <v>0.69148439352387925</v>
      </c>
      <c r="O28" s="11">
        <v>65.809020620640041</v>
      </c>
      <c r="P28" s="14">
        <v>0</v>
      </c>
      <c r="Q28" s="13">
        <v>1.0607116482472081</v>
      </c>
      <c r="R28" s="11">
        <v>1085.5999999999999</v>
      </c>
      <c r="S28" s="13">
        <v>3.2494238079559395E-2</v>
      </c>
      <c r="T28" s="11">
        <v>32323.4</v>
      </c>
      <c r="U28" s="13">
        <v>0</v>
      </c>
      <c r="V28" s="11">
        <v>97695597</v>
      </c>
      <c r="W28" s="11">
        <v>38536120</v>
      </c>
      <c r="X28" s="11">
        <v>197013437</v>
      </c>
      <c r="Y28" s="13">
        <v>0.76968586111293957</v>
      </c>
      <c r="Z28" s="14">
        <v>1</v>
      </c>
      <c r="AA28" s="11">
        <v>60781720</v>
      </c>
      <c r="AB28" s="13">
        <v>2.0540933258478913E-2</v>
      </c>
      <c r="AC28" s="13"/>
      <c r="AD28" s="11">
        <v>6997.125</v>
      </c>
      <c r="AE28" s="11">
        <v>1647.6875</v>
      </c>
      <c r="AF28" s="11">
        <v>66736.65625</v>
      </c>
      <c r="AG28" s="14">
        <v>9</v>
      </c>
      <c r="AH28" s="11">
        <v>33409</v>
      </c>
      <c r="AI28" s="12">
        <v>2.1173909306526184E-2</v>
      </c>
      <c r="AJ28" s="11">
        <v>71.352668762207031</v>
      </c>
      <c r="AK28" s="13">
        <v>0.30851560831069946</v>
      </c>
      <c r="AL28" s="13">
        <v>0</v>
      </c>
      <c r="AM28" s="13">
        <v>2.0540934056043625E-2</v>
      </c>
      <c r="AN28" s="15">
        <v>0.18486841022968292</v>
      </c>
      <c r="AO28" s="14">
        <v>0</v>
      </c>
      <c r="AP28" s="12">
        <v>0</v>
      </c>
      <c r="AQ28" s="12"/>
      <c r="AR28" s="14">
        <v>0</v>
      </c>
      <c r="AS28" s="14">
        <v>0</v>
      </c>
      <c r="AT28" s="14">
        <v>0</v>
      </c>
      <c r="AU28" s="14"/>
      <c r="AV28" s="11">
        <v>686857</v>
      </c>
      <c r="AW28" s="11">
        <v>371.25189208984375</v>
      </c>
      <c r="AX28" s="11">
        <v>9502.8994140625</v>
      </c>
      <c r="AY28" s="11">
        <v>9874.1513671875</v>
      </c>
      <c r="AZ28" s="16">
        <v>2.636338397860527E-2</v>
      </c>
      <c r="BA28" s="16">
        <v>0.6214640736579895</v>
      </c>
      <c r="BB28" s="17">
        <v>1.121766209602356</v>
      </c>
      <c r="BC28" s="17">
        <v>80.504798889160156</v>
      </c>
      <c r="BD28" s="11">
        <v>52498248</v>
      </c>
      <c r="BE28" s="16">
        <v>0.90556889772415161</v>
      </c>
      <c r="BF28" s="16">
        <v>0.37853589653968811</v>
      </c>
      <c r="BG28" s="18">
        <v>0.38416764140129089</v>
      </c>
      <c r="BH28" s="16">
        <v>0.99261140823364258</v>
      </c>
      <c r="BI28" s="16">
        <v>4.793328233063221E-3</v>
      </c>
      <c r="BJ28" s="18">
        <v>0.14435389637947083</v>
      </c>
      <c r="BK28" s="16">
        <v>0.12239868938922882</v>
      </c>
      <c r="BL28" s="16">
        <v>3.932536393404007E-2</v>
      </c>
      <c r="BM28" s="14"/>
      <c r="BN28" s="18">
        <v>2.2971856594085693</v>
      </c>
      <c r="BO28" s="18">
        <v>2.9241602420806885</v>
      </c>
      <c r="BP28" s="18">
        <v>3.4014251232147217</v>
      </c>
      <c r="BQ28" s="18">
        <v>3.3834805488586426</v>
      </c>
      <c r="BR28" s="18">
        <v>1.2325518131256104</v>
      </c>
      <c r="BS28" s="18">
        <v>1.1126699447631836</v>
      </c>
      <c r="BT28" s="18">
        <v>0.94557285308837891</v>
      </c>
      <c r="BU28" s="18">
        <v>0.88631570339202881</v>
      </c>
      <c r="BV28" s="18">
        <v>1.1577856540679932</v>
      </c>
      <c r="BW28" s="18">
        <v>0.84994733333587646</v>
      </c>
      <c r="BX28" s="18">
        <v>0.81502336263656616</v>
      </c>
      <c r="BY28" s="18">
        <v>0</v>
      </c>
      <c r="BZ28" s="18">
        <v>0.18624448776245117</v>
      </c>
      <c r="CA28" s="18">
        <v>0</v>
      </c>
      <c r="CB28" s="18">
        <v>6.9274196624755859</v>
      </c>
      <c r="CC28" s="18">
        <v>0</v>
      </c>
      <c r="CD28" s="18">
        <v>0.52233296632766724</v>
      </c>
      <c r="CE28" s="14"/>
      <c r="CF28" s="18">
        <v>0.83168476819992065</v>
      </c>
      <c r="CG28" s="18">
        <v>1.073007345199585</v>
      </c>
      <c r="CH28" s="18">
        <v>1.2241945266723633</v>
      </c>
      <c r="CI28" s="18">
        <v>1.218904972076416</v>
      </c>
      <c r="CJ28" s="18">
        <v>0.20908667147159576</v>
      </c>
      <c r="CK28" s="18">
        <v>0.10676248371601105</v>
      </c>
      <c r="CL28" s="18">
        <v>-5.5964343249797821E-2</v>
      </c>
      <c r="CM28" s="18">
        <v>-0.12068206816911697</v>
      </c>
      <c r="CN28" s="18">
        <v>0.14650925993919373</v>
      </c>
      <c r="CO28" s="18">
        <v>-0.16258089244365692</v>
      </c>
      <c r="CP28" s="18">
        <v>-0.204538494348526</v>
      </c>
      <c r="CQ28" s="18">
        <v>0.34584978222846985</v>
      </c>
      <c r="CR28" s="18">
        <v>1.0137447118759155</v>
      </c>
      <c r="CS28" s="18"/>
      <c r="CT28" s="18">
        <v>8.8532543182373047</v>
      </c>
      <c r="CU28" s="18">
        <v>7.407127857208252</v>
      </c>
      <c r="CV28" s="18">
        <v>11.10851001739502</v>
      </c>
      <c r="CW28" s="189"/>
      <c r="CX28">
        <v>-0.17294883728027344</v>
      </c>
      <c r="CY28">
        <v>-0.48120260238647461</v>
      </c>
      <c r="CZ28">
        <v>4.4307708740234375E-3</v>
      </c>
      <c r="DA28" s="68">
        <f t="shared" si="0"/>
        <v>9.0262031555175781</v>
      </c>
      <c r="DB28" s="68">
        <f t="shared" si="1"/>
        <v>7.8883304595947266</v>
      </c>
      <c r="DC28" s="68">
        <f t="shared" si="2"/>
        <v>11.104079246520996</v>
      </c>
      <c r="DD28" s="192">
        <f t="shared" si="3"/>
        <v>8318.2165637351791</v>
      </c>
      <c r="DE28" s="192">
        <f t="shared" si="4"/>
        <v>2665.9892263320585</v>
      </c>
      <c r="DF28" s="192">
        <f t="shared" si="5"/>
        <v>66441.639945056872</v>
      </c>
      <c r="DG28" s="191">
        <f t="shared" si="6"/>
        <v>802621.16882129526</v>
      </c>
      <c r="DH28" s="191">
        <f t="shared" si="7"/>
        <v>324456.44512045343</v>
      </c>
      <c r="DI28" s="191">
        <f t="shared" si="8"/>
        <v>472524.4489938005</v>
      </c>
    </row>
    <row r="29" spans="1:113" x14ac:dyDescent="0.35">
      <c r="A29" t="s">
        <v>2</v>
      </c>
      <c r="B29" s="1">
        <v>2018</v>
      </c>
      <c r="C29" s="1">
        <v>6</v>
      </c>
      <c r="D29" s="1">
        <v>4054707</v>
      </c>
      <c r="E29" s="1">
        <v>1</v>
      </c>
      <c r="F29" s="14"/>
      <c r="G29" s="11">
        <v>677121.89686459419</v>
      </c>
      <c r="H29" s="197">
        <v>94.022759364943738</v>
      </c>
      <c r="I29" s="11">
        <v>209124</v>
      </c>
      <c r="J29" s="197">
        <v>124.47105616394366</v>
      </c>
      <c r="K29" s="11">
        <v>467997.89686459419</v>
      </c>
      <c r="L29" s="197">
        <v>6.7858283350320967</v>
      </c>
      <c r="M29" s="11">
        <v>1595069</v>
      </c>
      <c r="N29" s="13">
        <v>0.71507750413997151</v>
      </c>
      <c r="O29" s="11">
        <v>77.150725589931241</v>
      </c>
      <c r="P29" s="14">
        <v>0</v>
      </c>
      <c r="Q29" s="13">
        <v>1.0607116482472081</v>
      </c>
      <c r="R29" s="11">
        <v>1045.5999999999999</v>
      </c>
      <c r="S29" s="13">
        <v>3.110830784610075E-2</v>
      </c>
      <c r="T29" s="11">
        <v>32566</v>
      </c>
      <c r="U29" s="13">
        <v>0</v>
      </c>
      <c r="V29" s="11">
        <v>115775542</v>
      </c>
      <c r="W29" s="11">
        <v>44295833</v>
      </c>
      <c r="X29" s="11">
        <v>223851784</v>
      </c>
      <c r="Y29" s="13">
        <v>0.75116469581407264</v>
      </c>
      <c r="Z29" s="14">
        <v>1</v>
      </c>
      <c r="AA29" s="11">
        <v>63780409</v>
      </c>
      <c r="AB29" s="13">
        <v>2.0540933258478913E-2</v>
      </c>
      <c r="AC29" s="13"/>
      <c r="AD29" s="11">
        <v>7201.6806640625</v>
      </c>
      <c r="AE29" s="11">
        <v>1680.1014404296875</v>
      </c>
      <c r="AF29" s="11">
        <v>68966.953125</v>
      </c>
      <c r="AG29" s="14">
        <v>10</v>
      </c>
      <c r="AH29" s="11">
        <v>33611.6015625</v>
      </c>
      <c r="AI29" s="12">
        <v>2.1072192117571831E-2</v>
      </c>
      <c r="AJ29" s="11">
        <v>71.352668762207031</v>
      </c>
      <c r="AK29" s="13">
        <v>0.28492251038551331</v>
      </c>
      <c r="AL29" s="13">
        <v>0</v>
      </c>
      <c r="AM29" s="13">
        <v>2.0540934056043625E-2</v>
      </c>
      <c r="AN29" s="15">
        <v>0.20540934801101685</v>
      </c>
      <c r="AO29" s="14">
        <v>0</v>
      </c>
      <c r="AP29" s="12">
        <v>0</v>
      </c>
      <c r="AQ29" s="12"/>
      <c r="AR29" s="14">
        <v>0</v>
      </c>
      <c r="AS29" s="14">
        <v>0</v>
      </c>
      <c r="AT29" s="14">
        <v>0</v>
      </c>
      <c r="AU29" s="14"/>
      <c r="AV29" s="11">
        <v>686857</v>
      </c>
      <c r="AW29" s="11">
        <v>371.25189208984375</v>
      </c>
      <c r="AX29" s="11">
        <v>9502.8994140625</v>
      </c>
      <c r="AY29" s="11">
        <v>9874.1513671875</v>
      </c>
      <c r="AZ29" s="16">
        <v>2.636338397860527E-2</v>
      </c>
      <c r="BA29" s="16">
        <v>0.6214640736579895</v>
      </c>
      <c r="BB29" s="17">
        <v>1.121766209602356</v>
      </c>
      <c r="BC29" s="17">
        <v>80.504798889160156</v>
      </c>
      <c r="BD29" s="11">
        <v>52498248</v>
      </c>
      <c r="BE29" s="16">
        <v>0.90556889772415161</v>
      </c>
      <c r="BF29" s="16">
        <v>0.37853589653968811</v>
      </c>
      <c r="BG29" s="18">
        <v>0.38416764140129089</v>
      </c>
      <c r="BH29" s="16">
        <v>0.99261140823364258</v>
      </c>
      <c r="BI29" s="16">
        <v>4.793328233063221E-3</v>
      </c>
      <c r="BJ29" s="18">
        <v>0.14435389637947083</v>
      </c>
      <c r="BK29" s="16">
        <v>0.12239868938922882</v>
      </c>
      <c r="BL29" s="16">
        <v>3.932536393404007E-2</v>
      </c>
      <c r="BM29" s="14"/>
      <c r="BN29" s="18">
        <v>2.3222723007202148</v>
      </c>
      <c r="BO29" s="18">
        <v>2.8164167404174805</v>
      </c>
      <c r="BP29" s="18">
        <v>3.4269540309906006</v>
      </c>
      <c r="BQ29" s="18">
        <v>3.4039990901947021</v>
      </c>
      <c r="BR29" s="18">
        <v>1.1799815893173218</v>
      </c>
      <c r="BS29" s="18">
        <v>1.150633692741394</v>
      </c>
      <c r="BT29" s="18">
        <v>0.94557285308837891</v>
      </c>
      <c r="BU29" s="18">
        <v>0.88631570339202881</v>
      </c>
      <c r="BV29" s="18">
        <v>1.2149055004119873</v>
      </c>
      <c r="BW29" s="18">
        <v>0.82949483394622803</v>
      </c>
      <c r="BX29" s="18">
        <v>0.75269615650177002</v>
      </c>
      <c r="BY29" s="18">
        <v>0</v>
      </c>
      <c r="BZ29" s="18">
        <v>0.20693832635879517</v>
      </c>
      <c r="CA29" s="18">
        <v>0</v>
      </c>
      <c r="CB29" s="18">
        <v>6.9274196624755859</v>
      </c>
      <c r="CC29" s="18">
        <v>0</v>
      </c>
      <c r="CD29" s="18">
        <v>0.52233296632766724</v>
      </c>
      <c r="CE29" s="14"/>
      <c r="CF29" s="18">
        <v>0.84254616498947144</v>
      </c>
      <c r="CG29" s="18">
        <v>1.0354653596878052</v>
      </c>
      <c r="CH29" s="18">
        <v>1.2316718101501465</v>
      </c>
      <c r="CI29" s="18">
        <v>1.224950909614563</v>
      </c>
      <c r="CJ29" s="18">
        <v>0.16549883782863617</v>
      </c>
      <c r="CK29" s="18">
        <v>0.14031282067298889</v>
      </c>
      <c r="CL29" s="18">
        <v>-5.5964343249797821E-2</v>
      </c>
      <c r="CM29" s="18">
        <v>-0.12068206816911697</v>
      </c>
      <c r="CN29" s="18">
        <v>0.1946662962436676</v>
      </c>
      <c r="CO29" s="18">
        <v>-0.18693839013576508</v>
      </c>
      <c r="CP29" s="18">
        <v>-0.28409364819526672</v>
      </c>
      <c r="CQ29" s="18">
        <v>0.35494202375411987</v>
      </c>
      <c r="CR29" s="18">
        <v>1.0320776700973511</v>
      </c>
      <c r="CS29" s="18"/>
      <c r="CT29" s="18">
        <v>8.8820695877075195</v>
      </c>
      <c r="CU29" s="18">
        <v>7.4266095161437988</v>
      </c>
      <c r="CV29" s="18">
        <v>11.141383171081543</v>
      </c>
      <c r="CW29" s="189"/>
      <c r="CX29">
        <v>-0.17305946350097656</v>
      </c>
      <c r="CY29">
        <v>-0.48457813262939453</v>
      </c>
      <c r="CZ29">
        <v>3.3121109008789063E-3</v>
      </c>
      <c r="DA29" s="68">
        <f t="shared" si="0"/>
        <v>9.0551290512084961</v>
      </c>
      <c r="DB29" s="68">
        <f t="shared" si="1"/>
        <v>7.9111876487731934</v>
      </c>
      <c r="DC29" s="68">
        <f t="shared" si="2"/>
        <v>11.138071060180664</v>
      </c>
      <c r="DD29" s="192">
        <f t="shared" si="3"/>
        <v>8562.3421829174022</v>
      </c>
      <c r="DE29" s="192">
        <f t="shared" si="4"/>
        <v>2727.6280074861666</v>
      </c>
      <c r="DF29" s="192">
        <f t="shared" si="5"/>
        <v>68738.935210306867</v>
      </c>
      <c r="DG29" s="191">
        <f t="shared" si="6"/>
        <v>805055.03866474994</v>
      </c>
      <c r="DH29" s="191">
        <f t="shared" si="7"/>
        <v>339510.73891415639</v>
      </c>
      <c r="DI29" s="191">
        <f t="shared" si="8"/>
        <v>466450.61427003582</v>
      </c>
    </row>
    <row r="30" spans="1:113" x14ac:dyDescent="0.35">
      <c r="A30" t="s">
        <v>2</v>
      </c>
      <c r="B30" s="1">
        <v>2019</v>
      </c>
      <c r="C30" s="1">
        <v>6</v>
      </c>
      <c r="D30" s="1">
        <v>4054707</v>
      </c>
      <c r="E30" s="1">
        <v>1</v>
      </c>
      <c r="F30" s="14"/>
      <c r="G30" s="11">
        <v>692594.62944656028</v>
      </c>
      <c r="H30" s="197">
        <v>93.019441782765213</v>
      </c>
      <c r="I30" s="11">
        <v>218227</v>
      </c>
      <c r="J30" s="197">
        <v>127.16326243119913</v>
      </c>
      <c r="K30" s="11">
        <v>474367.62944656028</v>
      </c>
      <c r="L30" s="197">
        <v>6.616332726497574</v>
      </c>
      <c r="M30" s="11">
        <v>1610603</v>
      </c>
      <c r="N30" s="13">
        <v>0.70350100563680551</v>
      </c>
      <c r="O30" s="11">
        <v>70.776539070423965</v>
      </c>
      <c r="P30" s="14">
        <v>0</v>
      </c>
      <c r="Q30" s="13">
        <v>1.0607116482472081</v>
      </c>
      <c r="R30" s="11">
        <v>1050.5999999999999</v>
      </c>
      <c r="S30" s="13">
        <v>3.104600754725902E-2</v>
      </c>
      <c r="T30" s="11">
        <v>32789.5</v>
      </c>
      <c r="U30" s="13">
        <v>0</v>
      </c>
      <c r="V30" s="11">
        <v>107253281</v>
      </c>
      <c r="W30" s="11">
        <v>41734328</v>
      </c>
      <c r="X30" s="11">
        <v>211780236</v>
      </c>
      <c r="Y30" s="13">
        <v>0.75569707141698816</v>
      </c>
      <c r="Z30" s="14">
        <v>1</v>
      </c>
      <c r="AA30" s="11">
        <v>62792627</v>
      </c>
      <c r="AB30" s="13">
        <v>2.0540933258478913E-2</v>
      </c>
      <c r="AC30" s="13"/>
      <c r="AD30" s="11">
        <v>7445.69775390625</v>
      </c>
      <c r="AE30" s="11">
        <v>1716.11669921875</v>
      </c>
      <c r="AF30" s="11">
        <v>71696.4609375</v>
      </c>
      <c r="AG30" s="14">
        <v>11</v>
      </c>
      <c r="AH30" s="11">
        <v>33840.1015625</v>
      </c>
      <c r="AI30" s="12">
        <v>2.1010827273130417E-2</v>
      </c>
      <c r="AJ30" s="11">
        <v>71.352668762207031</v>
      </c>
      <c r="AK30" s="13">
        <v>0.29649898409843445</v>
      </c>
      <c r="AL30" s="13">
        <v>0</v>
      </c>
      <c r="AM30" s="13">
        <v>2.0540934056043625E-2</v>
      </c>
      <c r="AN30" s="15">
        <v>0.22595027089118958</v>
      </c>
      <c r="AO30" s="14">
        <v>0</v>
      </c>
      <c r="AP30" s="12">
        <v>0</v>
      </c>
      <c r="AQ30" s="12"/>
      <c r="AR30" s="14">
        <v>0</v>
      </c>
      <c r="AS30" s="14">
        <v>0</v>
      </c>
      <c r="AT30" s="14">
        <v>0</v>
      </c>
      <c r="AU30" s="14"/>
      <c r="AV30" s="11">
        <v>686857</v>
      </c>
      <c r="AW30" s="11">
        <v>371.25189208984375</v>
      </c>
      <c r="AX30" s="11">
        <v>9502.8994140625</v>
      </c>
      <c r="AY30" s="11">
        <v>9874.1513671875</v>
      </c>
      <c r="AZ30" s="16">
        <v>2.636338397860527E-2</v>
      </c>
      <c r="BA30" s="16">
        <v>0.6214640736579895</v>
      </c>
      <c r="BB30" s="17">
        <v>1.121766209602356</v>
      </c>
      <c r="BC30" s="17">
        <v>80.504798889160156</v>
      </c>
      <c r="BD30" s="11">
        <v>52498248</v>
      </c>
      <c r="BE30" s="16">
        <v>0.90556889772415161</v>
      </c>
      <c r="BF30" s="16">
        <v>0.37853589653968811</v>
      </c>
      <c r="BG30" s="18">
        <v>0.38416764140129089</v>
      </c>
      <c r="BH30" s="16">
        <v>0.99261140823364258</v>
      </c>
      <c r="BI30" s="16">
        <v>4.793328233063221E-3</v>
      </c>
      <c r="BJ30" s="18">
        <v>0.14435389637947083</v>
      </c>
      <c r="BK30" s="16">
        <v>0.12239868938922882</v>
      </c>
      <c r="BL30" s="16">
        <v>3.932536393404007E-2</v>
      </c>
      <c r="BM30" s="14"/>
      <c r="BN30" s="18">
        <v>2.34488844871521</v>
      </c>
      <c r="BO30" s="18">
        <v>2.8298845291137695</v>
      </c>
      <c r="BP30" s="18">
        <v>3.4504733085632324</v>
      </c>
      <c r="BQ30" s="18">
        <v>3.4271402359008789</v>
      </c>
      <c r="BR30" s="18">
        <v>1.1776185035705566</v>
      </c>
      <c r="BS30" s="18">
        <v>1.1320059299468994</v>
      </c>
      <c r="BT30" s="18">
        <v>0.94557285308837891</v>
      </c>
      <c r="BU30" s="18">
        <v>0.88631570339202881</v>
      </c>
      <c r="BV30" s="18">
        <v>1.1960899829864502</v>
      </c>
      <c r="BW30" s="18">
        <v>0.83449983596801758</v>
      </c>
      <c r="BX30" s="18">
        <v>0.78327840566635132</v>
      </c>
      <c r="BY30" s="18">
        <v>0</v>
      </c>
      <c r="BZ30" s="18">
        <v>0.22763215005397797</v>
      </c>
      <c r="CA30" s="18">
        <v>0</v>
      </c>
      <c r="CB30" s="18">
        <v>6.9274196624755859</v>
      </c>
      <c r="CC30" s="18">
        <v>0</v>
      </c>
      <c r="CD30" s="18">
        <v>0.52233296632766724</v>
      </c>
      <c r="CE30" s="14"/>
      <c r="CF30" s="18">
        <v>0.85223782062530518</v>
      </c>
      <c r="CG30" s="18">
        <v>1.0402358770370483</v>
      </c>
      <c r="CH30" s="18">
        <v>1.2385114431381226</v>
      </c>
      <c r="CI30" s="18">
        <v>1.2317261695861816</v>
      </c>
      <c r="CJ30" s="18">
        <v>0.16349418461322784</v>
      </c>
      <c r="CK30" s="18">
        <v>0.1239912211894989</v>
      </c>
      <c r="CL30" s="18">
        <v>-5.5964343249797821E-2</v>
      </c>
      <c r="CM30" s="18">
        <v>-0.12068206816911697</v>
      </c>
      <c r="CN30" s="18">
        <v>0.17905789613723755</v>
      </c>
      <c r="CO30" s="18">
        <v>-0.180922731757164</v>
      </c>
      <c r="CP30" s="18">
        <v>-0.24426707625389099</v>
      </c>
      <c r="CQ30" s="18">
        <v>0.36315464973449707</v>
      </c>
      <c r="CR30" s="18">
        <v>1.0497236251831055</v>
      </c>
      <c r="CS30" s="18"/>
      <c r="CT30" s="18">
        <v>8.9153919219970703</v>
      </c>
      <c r="CU30" s="18">
        <v>7.4478192329406738</v>
      </c>
      <c r="CV30" s="18">
        <v>11.180196762084961</v>
      </c>
      <c r="CW30" s="189"/>
      <c r="CX30">
        <v>-0.15003871917724609</v>
      </c>
      <c r="CY30">
        <v>-0.4620814323425293</v>
      </c>
      <c r="CZ30">
        <v>2.8040885925292969E-2</v>
      </c>
      <c r="DA30" s="68">
        <f t="shared" si="0"/>
        <v>9.0654306411743164</v>
      </c>
      <c r="DB30" s="68">
        <f t="shared" si="1"/>
        <v>7.9099006652832031</v>
      </c>
      <c r="DC30" s="68">
        <f t="shared" si="2"/>
        <v>11.152155876159668</v>
      </c>
      <c r="DD30" s="192">
        <f t="shared" si="3"/>
        <v>8651.0038150394339</v>
      </c>
      <c r="DE30" s="192">
        <f t="shared" si="4"/>
        <v>2724.1198532262242</v>
      </c>
      <c r="DF30" s="192">
        <f t="shared" si="5"/>
        <v>69713.960872941418</v>
      </c>
      <c r="DG30" s="191">
        <f t="shared" si="6"/>
        <v>804711.54573554033</v>
      </c>
      <c r="DH30" s="191">
        <f t="shared" si="7"/>
        <v>346407.96778984601</v>
      </c>
      <c r="DI30" s="191">
        <f t="shared" si="8"/>
        <v>461250.76081741368</v>
      </c>
    </row>
    <row r="31" spans="1:113" x14ac:dyDescent="0.35">
      <c r="A31" t="s">
        <v>2</v>
      </c>
      <c r="B31" s="1">
        <v>2020</v>
      </c>
      <c r="C31" s="1">
        <v>6</v>
      </c>
      <c r="D31" s="1">
        <v>4054707</v>
      </c>
      <c r="E31" s="1">
        <v>1</v>
      </c>
      <c r="F31" s="14"/>
      <c r="G31" s="11">
        <v>690744.92887347843</v>
      </c>
      <c r="H31" s="197">
        <v>89.591404988968108</v>
      </c>
      <c r="I31" s="11">
        <v>241298</v>
      </c>
      <c r="J31" s="197">
        <v>129.5132504769567</v>
      </c>
      <c r="K31" s="11">
        <v>449446.92887347843</v>
      </c>
      <c r="L31" s="197">
        <v>6.1978535279414348</v>
      </c>
      <c r="M31" s="11">
        <v>1629390</v>
      </c>
      <c r="N31" s="13">
        <v>0.69478233144747625</v>
      </c>
      <c r="O31" s="11">
        <v>68.054757435396567</v>
      </c>
      <c r="P31" s="14">
        <v>0</v>
      </c>
      <c r="Q31" s="13">
        <v>1.0607116482472081</v>
      </c>
      <c r="R31" s="11">
        <v>1047.3</v>
      </c>
      <c r="S31" s="13">
        <v>3.0775876508599788E-2</v>
      </c>
      <c r="T31" s="11">
        <v>32982.6</v>
      </c>
      <c r="U31" s="13">
        <v>0</v>
      </c>
      <c r="V31" s="11">
        <v>104449557</v>
      </c>
      <c r="W31" s="11">
        <v>39980697</v>
      </c>
      <c r="X31" s="11">
        <v>207878421</v>
      </c>
      <c r="Y31" s="13">
        <v>0.7354469680171043</v>
      </c>
      <c r="Z31" s="14">
        <v>1</v>
      </c>
      <c r="AA31" s="11">
        <v>63448167</v>
      </c>
      <c r="AB31" s="13">
        <v>2.0540933258478913E-2</v>
      </c>
      <c r="AC31" s="13"/>
      <c r="AD31" s="11">
        <v>7709.9462890625</v>
      </c>
      <c r="AE31" s="11">
        <v>1863.1143798828125</v>
      </c>
      <c r="AF31" s="11">
        <v>72516.546875</v>
      </c>
      <c r="AG31" s="14">
        <v>12</v>
      </c>
      <c r="AH31" s="11">
        <v>34029.8984375</v>
      </c>
      <c r="AI31" s="12">
        <v>2.0885054022073746E-2</v>
      </c>
      <c r="AJ31" s="11">
        <v>71.352668762207031</v>
      </c>
      <c r="AK31" s="13">
        <v>0.3052176833152771</v>
      </c>
      <c r="AL31" s="13">
        <v>0</v>
      </c>
      <c r="AM31" s="13">
        <v>2.0540934056043625E-2</v>
      </c>
      <c r="AN31" s="15">
        <v>0.2464912086725235</v>
      </c>
      <c r="AO31" s="14">
        <v>1</v>
      </c>
      <c r="AP31" s="12">
        <v>3.0775876715779305E-2</v>
      </c>
      <c r="AQ31" s="12"/>
      <c r="AR31" s="14">
        <v>0</v>
      </c>
      <c r="AS31" s="14">
        <v>0</v>
      </c>
      <c r="AT31" s="14">
        <v>0</v>
      </c>
      <c r="AU31" s="14"/>
      <c r="AV31" s="11">
        <v>686857</v>
      </c>
      <c r="AW31" s="11">
        <v>371.25189208984375</v>
      </c>
      <c r="AX31" s="11">
        <v>9502.8994140625</v>
      </c>
      <c r="AY31" s="11">
        <v>9874.1513671875</v>
      </c>
      <c r="AZ31" s="16">
        <v>2.636338397860527E-2</v>
      </c>
      <c r="BA31" s="16">
        <v>0.6214640736579895</v>
      </c>
      <c r="BB31" s="17">
        <v>1.121766209602356</v>
      </c>
      <c r="BC31" s="17">
        <v>80.504798889160156</v>
      </c>
      <c r="BD31" s="11">
        <v>52498248</v>
      </c>
      <c r="BE31" s="16">
        <v>0.90556889772415161</v>
      </c>
      <c r="BF31" s="16">
        <v>0.37853589653968811</v>
      </c>
      <c r="BG31" s="18">
        <v>0.38416764140129089</v>
      </c>
      <c r="BH31" s="16">
        <v>0.99261140823364258</v>
      </c>
      <c r="BI31" s="16">
        <v>4.793328233063221E-3</v>
      </c>
      <c r="BJ31" s="18">
        <v>0.14435389637947083</v>
      </c>
      <c r="BK31" s="16">
        <v>0.12239868938922882</v>
      </c>
      <c r="BL31" s="16">
        <v>3.932536393404007E-2</v>
      </c>
      <c r="BM31" s="14"/>
      <c r="BN31" s="18">
        <v>2.3722405433654785</v>
      </c>
      <c r="BO31" s="18">
        <v>2.8209958076477051</v>
      </c>
      <c r="BP31" s="18">
        <v>3.4707932472229004</v>
      </c>
      <c r="BQ31" s="18">
        <v>3.446361780166626</v>
      </c>
      <c r="BR31" s="18">
        <v>1.1673719882965088</v>
      </c>
      <c r="BS31" s="18">
        <v>1.1179766654968262</v>
      </c>
      <c r="BT31" s="18">
        <v>0.94557285308837891</v>
      </c>
      <c r="BU31" s="18">
        <v>0.88631570339202881</v>
      </c>
      <c r="BV31" s="18">
        <v>1.2085767984390259</v>
      </c>
      <c r="BW31" s="18">
        <v>0.81213808059692383</v>
      </c>
      <c r="BX31" s="18">
        <v>0.80631107091903687</v>
      </c>
      <c r="BY31" s="18">
        <v>0</v>
      </c>
      <c r="BZ31" s="18">
        <v>0.24832598865032196</v>
      </c>
      <c r="CA31" s="18">
        <v>6.420565128326416</v>
      </c>
      <c r="CB31" s="18">
        <v>6.9274196624755859</v>
      </c>
      <c r="CC31" s="18">
        <v>0</v>
      </c>
      <c r="CD31" s="18">
        <v>0.52233296632766724</v>
      </c>
      <c r="CE31" s="14"/>
      <c r="CF31" s="18">
        <v>0.86383485794067383</v>
      </c>
      <c r="CG31" s="18">
        <v>1.0370899438858032</v>
      </c>
      <c r="CH31" s="18">
        <v>1.2443832159042358</v>
      </c>
      <c r="CI31" s="18">
        <v>1.2373191118240356</v>
      </c>
      <c r="CJ31" s="18">
        <v>0.15475505590438843</v>
      </c>
      <c r="CK31" s="18">
        <v>0.11152050644159317</v>
      </c>
      <c r="CL31" s="18">
        <v>-5.5964343249797821E-2</v>
      </c>
      <c r="CM31" s="18">
        <v>-0.12068206816911697</v>
      </c>
      <c r="CN31" s="18">
        <v>0.18944346904754639</v>
      </c>
      <c r="CO31" s="18">
        <v>-0.20808489620685577</v>
      </c>
      <c r="CP31" s="18">
        <v>-0.21528567373752594</v>
      </c>
      <c r="CQ31" s="18">
        <v>0.37310531735420227</v>
      </c>
      <c r="CR31" s="18">
        <v>1.068839430809021</v>
      </c>
      <c r="CS31" s="18"/>
      <c r="CT31" s="18">
        <v>8.9502668380737305</v>
      </c>
      <c r="CU31" s="18">
        <v>7.5300049781799316</v>
      </c>
      <c r="CV31" s="18">
        <v>11.191570281982422</v>
      </c>
      <c r="CW31" s="189"/>
      <c r="CX31">
        <v>-0.14617252349853516</v>
      </c>
      <c r="CY31">
        <v>-0.41663742065429688</v>
      </c>
      <c r="CZ31">
        <v>6.7777633666992188E-3</v>
      </c>
      <c r="DA31" s="68">
        <f t="shared" si="0"/>
        <v>9.0964393615722656</v>
      </c>
      <c r="DB31" s="68">
        <f t="shared" si="1"/>
        <v>7.9466423988342285</v>
      </c>
      <c r="DC31" s="68">
        <f t="shared" si="2"/>
        <v>11.184792518615723</v>
      </c>
      <c r="DD31" s="192">
        <f t="shared" si="3"/>
        <v>8923.4628450879827</v>
      </c>
      <c r="DE31" s="192">
        <f t="shared" si="4"/>
        <v>2826.0701862482047</v>
      </c>
      <c r="DF31" s="192">
        <f t="shared" si="5"/>
        <v>72026.725643374069</v>
      </c>
      <c r="DG31" s="191">
        <f t="shared" si="6"/>
        <v>799465.57365828706</v>
      </c>
      <c r="DH31" s="191">
        <f t="shared" si="7"/>
        <v>366013.53589702339</v>
      </c>
      <c r="DI31" s="191">
        <f t="shared" si="8"/>
        <v>446411.0956348558</v>
      </c>
    </row>
    <row r="32" spans="1:113" x14ac:dyDescent="0.35">
      <c r="A32" t="s">
        <v>2</v>
      </c>
      <c r="B32" s="1">
        <v>2021</v>
      </c>
      <c r="C32" s="1">
        <v>6</v>
      </c>
      <c r="D32" s="1">
        <v>4054707</v>
      </c>
      <c r="E32" s="1">
        <v>1</v>
      </c>
      <c r="F32" s="14"/>
      <c r="G32" s="11">
        <v>659766.69056384009</v>
      </c>
      <c r="H32" s="197">
        <v>81.732703377688637</v>
      </c>
      <c r="I32" s="11">
        <v>269584</v>
      </c>
      <c r="J32" s="197">
        <v>134.01115450082548</v>
      </c>
      <c r="K32" s="11">
        <v>390182.69056384009</v>
      </c>
      <c r="L32" s="197">
        <v>5.2359245375880494</v>
      </c>
      <c r="M32" s="11">
        <v>1643801</v>
      </c>
      <c r="N32" s="13">
        <v>0.68940231867962976</v>
      </c>
      <c r="O32" s="11">
        <v>70.87804912700345</v>
      </c>
      <c r="P32" s="14">
        <v>0</v>
      </c>
      <c r="Q32" s="13">
        <v>1.0607116482472081</v>
      </c>
      <c r="R32" s="11">
        <v>1022.7</v>
      </c>
      <c r="S32" s="13">
        <v>2.9888040400143791E-2</v>
      </c>
      <c r="T32" s="11">
        <v>33195</v>
      </c>
      <c r="U32" s="13">
        <v>0</v>
      </c>
      <c r="V32" s="11">
        <v>109755864</v>
      </c>
      <c r="W32" s="11">
        <v>41668031</v>
      </c>
      <c r="X32" s="11">
        <v>219645178</v>
      </c>
      <c r="Y32" s="13">
        <v>0.72547531031944246</v>
      </c>
      <c r="Z32" s="14">
        <v>1</v>
      </c>
      <c r="AA32" s="11">
        <v>68221283</v>
      </c>
      <c r="AB32" s="13">
        <v>2.0540933258478913E-2</v>
      </c>
      <c r="AC32" s="13"/>
      <c r="AD32" s="11">
        <v>8072.24853515625</v>
      </c>
      <c r="AE32" s="11">
        <v>2011.6534423828125</v>
      </c>
      <c r="AF32" s="11">
        <v>74520.3046875</v>
      </c>
      <c r="AG32" s="14">
        <v>13</v>
      </c>
      <c r="AH32" s="11">
        <v>34217.69921875</v>
      </c>
      <c r="AI32" s="12">
        <v>2.0816205069422722E-2</v>
      </c>
      <c r="AJ32" s="11">
        <v>71.352668762207031</v>
      </c>
      <c r="AK32" s="13">
        <v>0.31059768795967102</v>
      </c>
      <c r="AL32" s="13">
        <v>0</v>
      </c>
      <c r="AM32" s="13">
        <v>2.0540934056043625E-2</v>
      </c>
      <c r="AN32" s="15">
        <v>0.26703214645385742</v>
      </c>
      <c r="AO32" s="14">
        <v>1</v>
      </c>
      <c r="AP32" s="12">
        <v>2.9888041317462921E-2</v>
      </c>
      <c r="AQ32" s="12"/>
      <c r="AR32" s="14">
        <v>0</v>
      </c>
      <c r="AS32" s="14">
        <v>0</v>
      </c>
      <c r="AT32" s="14">
        <v>0</v>
      </c>
      <c r="AU32" s="14"/>
      <c r="AV32" s="11">
        <v>686857</v>
      </c>
      <c r="AW32" s="11">
        <v>371.25189208984375</v>
      </c>
      <c r="AX32" s="11">
        <v>9502.8994140625</v>
      </c>
      <c r="AY32" s="11">
        <v>9874.1513671875</v>
      </c>
      <c r="AZ32" s="16">
        <v>2.636338397860527E-2</v>
      </c>
      <c r="BA32" s="16">
        <v>0.6214640736579895</v>
      </c>
      <c r="BB32" s="17">
        <v>1.121766209602356</v>
      </c>
      <c r="BC32" s="17">
        <v>80.504798889160156</v>
      </c>
      <c r="BD32" s="11">
        <v>52498248</v>
      </c>
      <c r="BE32" s="16">
        <v>0.90556889772415161</v>
      </c>
      <c r="BF32" s="16">
        <v>0.37853589653968811</v>
      </c>
      <c r="BG32" s="18">
        <v>0.38416764140129089</v>
      </c>
      <c r="BH32" s="16">
        <v>0.99261140823364258</v>
      </c>
      <c r="BI32" s="16">
        <v>4.793328233063221E-3</v>
      </c>
      <c r="BJ32" s="18">
        <v>0.14435389637947083</v>
      </c>
      <c r="BK32" s="16">
        <v>0.12239868938922882</v>
      </c>
      <c r="BL32" s="16">
        <v>3.932536393404007E-2</v>
      </c>
      <c r="BM32" s="14"/>
      <c r="BN32" s="18">
        <v>2.3932216167449951</v>
      </c>
      <c r="BO32" s="18">
        <v>2.7547333240509033</v>
      </c>
      <c r="BP32" s="18">
        <v>3.4931445121765137</v>
      </c>
      <c r="BQ32" s="18">
        <v>3.465381383895874</v>
      </c>
      <c r="BR32" s="18">
        <v>1.133695125579834</v>
      </c>
      <c r="BS32" s="18">
        <v>1.1093196868896484</v>
      </c>
      <c r="BT32" s="18">
        <v>0.94557285308837891</v>
      </c>
      <c r="BU32" s="18">
        <v>0.88631570339202881</v>
      </c>
      <c r="BV32" s="18">
        <v>1.2994964122772217</v>
      </c>
      <c r="BW32" s="18">
        <v>0.80112659931182861</v>
      </c>
      <c r="BX32" s="18">
        <v>0.82052373886108398</v>
      </c>
      <c r="BY32" s="18">
        <v>0</v>
      </c>
      <c r="BZ32" s="18">
        <v>0.26901981234550476</v>
      </c>
      <c r="CA32" s="18">
        <v>6.2353420257568359</v>
      </c>
      <c r="CB32" s="18">
        <v>6.9274196624755859</v>
      </c>
      <c r="CC32" s="18">
        <v>0</v>
      </c>
      <c r="CD32" s="18">
        <v>0.52233296632766724</v>
      </c>
      <c r="CE32" s="14"/>
      <c r="CF32" s="18">
        <v>0.87264043092727661</v>
      </c>
      <c r="CG32" s="18">
        <v>1.0133206844329834</v>
      </c>
      <c r="CH32" s="18">
        <v>1.2508022785186768</v>
      </c>
      <c r="CI32" s="18">
        <v>1.2428226470947266</v>
      </c>
      <c r="CJ32" s="18">
        <v>0.12548232078552246</v>
      </c>
      <c r="CK32" s="18">
        <v>0.1037469357252121</v>
      </c>
      <c r="CL32" s="18">
        <v>-5.5964343249797821E-2</v>
      </c>
      <c r="CM32" s="18">
        <v>-0.12068206816911697</v>
      </c>
      <c r="CN32" s="18">
        <v>0.26197680830955505</v>
      </c>
      <c r="CO32" s="18">
        <v>-0.22173629701137543</v>
      </c>
      <c r="CP32" s="18">
        <v>-0.19781243801116943</v>
      </c>
      <c r="CQ32" s="18">
        <v>0.38075065612792969</v>
      </c>
      <c r="CR32" s="18">
        <v>1.0845372676849365</v>
      </c>
      <c r="CS32" s="18"/>
      <c r="CT32" s="18">
        <v>8.9961872100830078</v>
      </c>
      <c r="CU32" s="18">
        <v>7.6067123413085938</v>
      </c>
      <c r="CV32" s="18">
        <v>11.218827247619629</v>
      </c>
      <c r="CW32" s="189"/>
      <c r="CX32">
        <v>-0.12123489379882813</v>
      </c>
      <c r="CY32">
        <v>-0.35004281997680664</v>
      </c>
      <c r="CZ32">
        <v>4.6453475952148438E-3</v>
      </c>
      <c r="DA32" s="68">
        <f t="shared" si="0"/>
        <v>9.1174221038818359</v>
      </c>
      <c r="DB32" s="68">
        <f t="shared" si="1"/>
        <v>7.9567551612854004</v>
      </c>
      <c r="DC32" s="68">
        <f t="shared" si="2"/>
        <v>11.214181900024414</v>
      </c>
      <c r="DD32" s="192">
        <f t="shared" si="3"/>
        <v>9112.6797692085529</v>
      </c>
      <c r="DE32" s="192">
        <f t="shared" si="4"/>
        <v>2854.7945592944802</v>
      </c>
      <c r="DF32" s="192">
        <f t="shared" si="5"/>
        <v>74174.959564651435</v>
      </c>
      <c r="DG32" s="191">
        <f t="shared" si="6"/>
        <v>744803.95255258679</v>
      </c>
      <c r="DH32" s="191">
        <f t="shared" si="7"/>
        <v>382574.31475372857</v>
      </c>
      <c r="DI32" s="191">
        <f t="shared" si="8"/>
        <v>388374.49085915985</v>
      </c>
    </row>
    <row r="33" spans="1:113" x14ac:dyDescent="0.35">
      <c r="A33" t="s">
        <v>2</v>
      </c>
      <c r="B33" s="1">
        <v>2022</v>
      </c>
      <c r="C33" s="1">
        <v>6</v>
      </c>
      <c r="D33" s="1">
        <v>4054707</v>
      </c>
      <c r="E33" s="1">
        <v>1</v>
      </c>
      <c r="F33" s="14"/>
      <c r="G33" s="11">
        <v>640704.67261860974</v>
      </c>
      <c r="H33" s="197">
        <v>76.688991342235212</v>
      </c>
      <c r="I33" s="11">
        <v>293163</v>
      </c>
      <c r="J33" s="197">
        <v>140.14966294505467</v>
      </c>
      <c r="K33" s="11">
        <v>347541.67261860974</v>
      </c>
      <c r="L33" s="197">
        <v>4.5220854311130143</v>
      </c>
      <c r="M33" s="11">
        <v>1651772</v>
      </c>
      <c r="N33" s="13">
        <v>0.71479275053172364</v>
      </c>
      <c r="O33" s="11">
        <v>75.763706241391162</v>
      </c>
      <c r="P33" s="14">
        <v>0</v>
      </c>
      <c r="Q33" s="13">
        <v>1.0607116482472081</v>
      </c>
      <c r="R33" s="11">
        <v>1022.8</v>
      </c>
      <c r="S33" s="13">
        <v>2.8982221894782174E-2</v>
      </c>
      <c r="T33" s="11">
        <v>34267.800000000003</v>
      </c>
      <c r="U33" s="13">
        <v>0</v>
      </c>
      <c r="V33" s="11">
        <v>117984168</v>
      </c>
      <c r="W33" s="11">
        <v>43917202</v>
      </c>
      <c r="X33" s="11">
        <v>226501136</v>
      </c>
      <c r="Y33" s="13">
        <v>0.72470175872086628</v>
      </c>
      <c r="Z33" s="14">
        <v>1</v>
      </c>
      <c r="AA33" s="11">
        <v>64599766</v>
      </c>
      <c r="AB33" s="13">
        <v>2.0540933258478913E-2</v>
      </c>
      <c r="AC33" s="13"/>
      <c r="AD33" s="11">
        <v>8354.5849609375</v>
      </c>
      <c r="AE33" s="11">
        <v>2091.78515625</v>
      </c>
      <c r="AF33" s="11">
        <v>76854.2890625</v>
      </c>
      <c r="AG33" s="14">
        <v>14</v>
      </c>
      <c r="AH33" s="11">
        <v>35290.6015625</v>
      </c>
      <c r="AI33" s="12">
        <v>2.1365297958254814E-2</v>
      </c>
      <c r="AJ33" s="11">
        <v>71.352668762207031</v>
      </c>
      <c r="AK33" s="13">
        <v>0.28520724177360535</v>
      </c>
      <c r="AL33" s="13">
        <v>0</v>
      </c>
      <c r="AM33" s="13">
        <v>2.0540934056043625E-2</v>
      </c>
      <c r="AN33" s="15">
        <v>0.28757306933403015</v>
      </c>
      <c r="AO33" s="14">
        <v>1</v>
      </c>
      <c r="AP33" s="12">
        <v>2.8982222080230713E-2</v>
      </c>
      <c r="AQ33" s="12"/>
      <c r="AR33" s="14">
        <v>0</v>
      </c>
      <c r="AS33" s="14">
        <v>0</v>
      </c>
      <c r="AT33" s="14">
        <v>0</v>
      </c>
      <c r="AU33" s="14"/>
      <c r="AV33" s="11">
        <v>686857</v>
      </c>
      <c r="AW33" s="11">
        <v>371.25189208984375</v>
      </c>
      <c r="AX33" s="11">
        <v>9502.8994140625</v>
      </c>
      <c r="AY33" s="11">
        <v>9874.1513671875</v>
      </c>
      <c r="AZ33" s="16">
        <v>2.636338397860527E-2</v>
      </c>
      <c r="BA33" s="16">
        <v>0.6214640736579895</v>
      </c>
      <c r="BB33" s="17">
        <v>1.121766209602356</v>
      </c>
      <c r="BC33" s="17">
        <v>80.504798889160156</v>
      </c>
      <c r="BD33" s="11">
        <v>52498248</v>
      </c>
      <c r="BE33" s="16">
        <v>0.90556889772415161</v>
      </c>
      <c r="BF33" s="16">
        <v>0.37853589653968811</v>
      </c>
      <c r="BG33" s="18">
        <v>0.38416764140129089</v>
      </c>
      <c r="BH33" s="16">
        <v>0.99261140823364258</v>
      </c>
      <c r="BI33" s="16">
        <v>4.793328233063221E-3</v>
      </c>
      <c r="BJ33" s="18">
        <v>0.14435389637947083</v>
      </c>
      <c r="BK33" s="16">
        <v>0.12239868938922882</v>
      </c>
      <c r="BL33" s="16">
        <v>3.932536393404007E-2</v>
      </c>
      <c r="BM33" s="14"/>
      <c r="BN33" s="18">
        <v>2.4048266410827637</v>
      </c>
      <c r="BO33" s="18">
        <v>2.7550027370452881</v>
      </c>
      <c r="BP33" s="18">
        <v>3.6060361862182617</v>
      </c>
      <c r="BQ33" s="18">
        <v>3.5740389823913574</v>
      </c>
      <c r="BR33" s="18">
        <v>1.0993361473083496</v>
      </c>
      <c r="BS33" s="18">
        <v>1.1501754522323608</v>
      </c>
      <c r="BT33" s="18">
        <v>0.94557285308837891</v>
      </c>
      <c r="BU33" s="18">
        <v>0.88631570339202881</v>
      </c>
      <c r="BV33" s="18">
        <v>1.2305127382278442</v>
      </c>
      <c r="BW33" s="18">
        <v>0.80027234554290771</v>
      </c>
      <c r="BX33" s="18">
        <v>0.75344830751419067</v>
      </c>
      <c r="BY33" s="18">
        <v>0</v>
      </c>
      <c r="BZ33" s="18">
        <v>0.28971365094184875</v>
      </c>
      <c r="CA33" s="18">
        <v>6.0463671684265137</v>
      </c>
      <c r="CB33" s="18">
        <v>6.9274196624755859</v>
      </c>
      <c r="CC33" s="18">
        <v>0</v>
      </c>
      <c r="CD33" s="18">
        <v>0.52233296632766724</v>
      </c>
      <c r="CE33" s="14"/>
      <c r="CF33" s="18">
        <v>0.87747782468795776</v>
      </c>
      <c r="CG33" s="18">
        <v>1.013418436050415</v>
      </c>
      <c r="CH33" s="18">
        <v>1.2826091051101685</v>
      </c>
      <c r="CI33" s="18">
        <v>1.2736963033676147</v>
      </c>
      <c r="CJ33" s="18">
        <v>9.4706498086452484E-2</v>
      </c>
      <c r="CK33" s="18">
        <v>0.13991449773311615</v>
      </c>
      <c r="CL33" s="18">
        <v>-5.5964343249797821E-2</v>
      </c>
      <c r="CM33" s="18">
        <v>-0.12068206816911697</v>
      </c>
      <c r="CN33" s="18">
        <v>0.20743094384670258</v>
      </c>
      <c r="CO33" s="18">
        <v>-0.22280317544937134</v>
      </c>
      <c r="CP33" s="18">
        <v>-0.2830948531627655</v>
      </c>
      <c r="CQ33" s="18">
        <v>0.38498365879058838</v>
      </c>
      <c r="CR33" s="18">
        <v>1.1176402568817139</v>
      </c>
      <c r="CS33" s="18"/>
      <c r="CT33" s="18">
        <v>9.0305662155151367</v>
      </c>
      <c r="CU33" s="18">
        <v>7.6457729339599609</v>
      </c>
      <c r="CV33" s="18">
        <v>11.249666213989258</v>
      </c>
      <c r="CW33" s="189"/>
      <c r="CX33">
        <v>-0.10189247131347656</v>
      </c>
      <c r="CY33">
        <v>-0.31545543670654297</v>
      </c>
      <c r="CZ33">
        <v>1.8900871276855469E-2</v>
      </c>
      <c r="DA33" s="68">
        <f t="shared" si="0"/>
        <v>9.1324586868286133</v>
      </c>
      <c r="DB33" s="68">
        <f t="shared" si="1"/>
        <v>7.9612283706665039</v>
      </c>
      <c r="DC33" s="68">
        <f t="shared" si="2"/>
        <v>11.230765342712402</v>
      </c>
      <c r="DD33" s="192">
        <f t="shared" si="3"/>
        <v>9250.7387004743759</v>
      </c>
      <c r="DE33" s="192">
        <f t="shared" si="4"/>
        <v>2867.5932573850241</v>
      </c>
      <c r="DF33" s="192">
        <f t="shared" si="5"/>
        <v>75415.291819664999</v>
      </c>
      <c r="DG33" s="191">
        <f t="shared" si="6"/>
        <v>709429.82010995969</v>
      </c>
      <c r="DH33" s="191">
        <f t="shared" si="7"/>
        <v>401892.22848602256</v>
      </c>
      <c r="DI33" s="191">
        <f t="shared" si="8"/>
        <v>341034.39242084359</v>
      </c>
    </row>
    <row r="34" spans="1:113" x14ac:dyDescent="0.35">
      <c r="A34" t="s">
        <v>3</v>
      </c>
      <c r="B34" s="1">
        <v>2008</v>
      </c>
      <c r="C34" s="1">
        <v>8</v>
      </c>
      <c r="D34" s="1">
        <v>4057075</v>
      </c>
      <c r="E34" s="1">
        <v>1</v>
      </c>
      <c r="F34" s="14"/>
      <c r="G34" s="11">
        <v>82643.371101959056</v>
      </c>
      <c r="H34" s="197">
        <v>60.851169556428083</v>
      </c>
      <c r="I34" s="11">
        <v>45408</v>
      </c>
      <c r="J34" s="197">
        <v>97.163693948619439</v>
      </c>
      <c r="K34" s="11">
        <v>37235.371101959056</v>
      </c>
      <c r="L34" s="197">
        <v>3.4816812163404345</v>
      </c>
      <c r="M34" s="11">
        <v>311232</v>
      </c>
      <c r="N34" s="13">
        <v>0.73984451810887486</v>
      </c>
      <c r="O34" s="11">
        <v>73.829426539806832</v>
      </c>
      <c r="P34" s="14">
        <v>1</v>
      </c>
      <c r="Q34" s="13">
        <v>1.1991729642196176</v>
      </c>
      <c r="R34" s="11">
        <v>125.24</v>
      </c>
      <c r="S34" s="13">
        <v>1.6803419181846295E-2</v>
      </c>
      <c r="T34" s="11">
        <v>7328.0050000000001</v>
      </c>
      <c r="U34" s="13">
        <v>0</v>
      </c>
      <c r="V34" s="11">
        <v>20516607</v>
      </c>
      <c r="W34" s="11">
        <v>15576403</v>
      </c>
      <c r="X34" s="11">
        <v>48784588</v>
      </c>
      <c r="Y34" s="13">
        <v>0.94281800065117172</v>
      </c>
      <c r="Z34" s="14">
        <v>0</v>
      </c>
      <c r="AA34" s="11">
        <v>12691578</v>
      </c>
      <c r="AB34" s="13">
        <v>0</v>
      </c>
      <c r="AC34" s="13"/>
      <c r="AD34" s="11">
        <v>1358.1229248046875</v>
      </c>
      <c r="AE34" s="11">
        <v>467.33505249023438</v>
      </c>
      <c r="AF34" s="11">
        <v>10694.65234375</v>
      </c>
      <c r="AG34" s="14">
        <v>0</v>
      </c>
      <c r="AH34" s="11">
        <v>7453.2451171875</v>
      </c>
      <c r="AI34" s="12">
        <v>2.3947553709149361E-2</v>
      </c>
      <c r="AJ34" s="11">
        <v>67.3834228515625</v>
      </c>
      <c r="AK34" s="13">
        <v>0.26015546917915344</v>
      </c>
      <c r="AL34" s="13">
        <v>0</v>
      </c>
      <c r="AM34" s="13">
        <v>0</v>
      </c>
      <c r="AN34" s="15">
        <v>0</v>
      </c>
      <c r="AO34" s="14">
        <v>0</v>
      </c>
      <c r="AP34" s="12">
        <v>0</v>
      </c>
      <c r="AQ34" s="12"/>
      <c r="AR34" s="14">
        <v>0</v>
      </c>
      <c r="AS34" s="14">
        <v>0</v>
      </c>
      <c r="AT34" s="14">
        <v>0</v>
      </c>
      <c r="AU34" s="14"/>
      <c r="AV34" s="11">
        <v>686857</v>
      </c>
      <c r="AW34" s="11">
        <v>371.25189208984375</v>
      </c>
      <c r="AX34" s="11">
        <v>9502.8994140625</v>
      </c>
      <c r="AY34" s="11">
        <v>9874.1513671875</v>
      </c>
      <c r="AZ34" s="16">
        <v>2.636338397860527E-2</v>
      </c>
      <c r="BA34" s="16">
        <v>0.6214640736579895</v>
      </c>
      <c r="BB34" s="17">
        <v>1.121766209602356</v>
      </c>
      <c r="BC34" s="17">
        <v>80.504798889160156</v>
      </c>
      <c r="BD34" s="11">
        <v>52498248</v>
      </c>
      <c r="BE34" s="16">
        <v>0.90556889772415161</v>
      </c>
      <c r="BF34" s="16">
        <v>0.37853589653968811</v>
      </c>
      <c r="BG34" s="18">
        <v>0.38416764140129089</v>
      </c>
      <c r="BH34" s="16">
        <v>0.99261140823364258</v>
      </c>
      <c r="BI34" s="16">
        <v>4.793328233063221E-3</v>
      </c>
      <c r="BJ34" s="18">
        <v>0.14435389637947083</v>
      </c>
      <c r="BK34" s="16">
        <v>0.12239868938922882</v>
      </c>
      <c r="BL34" s="16">
        <v>3.932536393404007E-2</v>
      </c>
      <c r="BM34" s="14"/>
      <c r="BN34" s="18">
        <v>0.45312488079071045</v>
      </c>
      <c r="BO34" s="18">
        <v>0.33734509348869324</v>
      </c>
      <c r="BP34" s="18">
        <v>0.77113360166549683</v>
      </c>
      <c r="BQ34" s="18">
        <v>0.75482386350631714</v>
      </c>
      <c r="BR34" s="18">
        <v>0.63737720251083374</v>
      </c>
      <c r="BS34" s="18">
        <v>1.1904864311218262</v>
      </c>
      <c r="BT34" s="18">
        <v>1.0690042972564697</v>
      </c>
      <c r="BU34" s="18">
        <v>0.83701127767562866</v>
      </c>
      <c r="BV34" s="18">
        <v>0.24175241589546204</v>
      </c>
      <c r="BW34" s="18">
        <v>1.0411334037780762</v>
      </c>
      <c r="BX34" s="18">
        <v>0.68726766109466553</v>
      </c>
      <c r="BY34" s="18">
        <v>2.6030302047729492</v>
      </c>
      <c r="BZ34" s="18">
        <v>0</v>
      </c>
      <c r="CA34" s="18">
        <v>0</v>
      </c>
      <c r="CB34" s="18">
        <v>0</v>
      </c>
      <c r="CC34" s="18">
        <v>0</v>
      </c>
      <c r="CD34" s="18">
        <v>0</v>
      </c>
      <c r="CE34" s="14"/>
      <c r="CF34" s="18">
        <v>-0.79158753156661987</v>
      </c>
      <c r="CG34" s="18">
        <v>-1.0866488218307495</v>
      </c>
      <c r="CH34" s="18">
        <v>-0.25989362597465515</v>
      </c>
      <c r="CI34" s="18">
        <v>-0.28127086162567139</v>
      </c>
      <c r="CJ34" s="18">
        <v>-0.45039364695549011</v>
      </c>
      <c r="CK34" s="18">
        <v>0.17436198890209198</v>
      </c>
      <c r="CL34" s="18">
        <v>6.67276531457901E-2</v>
      </c>
      <c r="CM34" s="18">
        <v>-0.1779177337884903</v>
      </c>
      <c r="CN34" s="18">
        <v>-1.4198411703109741</v>
      </c>
      <c r="CO34" s="18">
        <v>4.0309932082891464E-2</v>
      </c>
      <c r="CP34" s="18">
        <v>-0.37503144145011902</v>
      </c>
      <c r="CQ34" s="18">
        <v>0.31330540776252747</v>
      </c>
      <c r="CR34" s="18">
        <v>0.22265051305294037</v>
      </c>
      <c r="CS34" s="18"/>
      <c r="CT34" s="18">
        <v>7.2138586044311523</v>
      </c>
      <c r="CU34" s="18">
        <v>6.1470465660095215</v>
      </c>
      <c r="CV34" s="18">
        <v>9.2774991989135742</v>
      </c>
      <c r="CW34" s="189"/>
      <c r="CX34">
        <v>-1.5759468078613281E-3</v>
      </c>
      <c r="CY34">
        <v>1.7117500305175781E-2</v>
      </c>
      <c r="CZ34">
        <v>6.2397003173828125E-2</v>
      </c>
      <c r="DA34" s="68">
        <f t="shared" si="0"/>
        <v>7.2154345512390137</v>
      </c>
      <c r="DB34" s="68">
        <f t="shared" si="1"/>
        <v>6.1299290657043457</v>
      </c>
      <c r="DC34" s="68">
        <f t="shared" si="2"/>
        <v>9.2151021957397461</v>
      </c>
      <c r="DD34" s="192">
        <f t="shared" si="3"/>
        <v>1360.2646443575491</v>
      </c>
      <c r="DE34" s="192">
        <f t="shared" si="4"/>
        <v>459.40357205531757</v>
      </c>
      <c r="DF34" s="192">
        <f t="shared" si="5"/>
        <v>10047.731792634828</v>
      </c>
      <c r="DG34" s="191">
        <f t="shared" si="6"/>
        <v>82773.694515415569</v>
      </c>
      <c r="DH34" s="191">
        <f t="shared" si="7"/>
        <v>44637.348074085414</v>
      </c>
      <c r="DI34" s="191">
        <f t="shared" si="8"/>
        <v>34982.999049243284</v>
      </c>
    </row>
    <row r="35" spans="1:113" x14ac:dyDescent="0.35">
      <c r="A35" t="s">
        <v>3</v>
      </c>
      <c r="B35" s="1">
        <v>2009</v>
      </c>
      <c r="C35" s="1">
        <v>8</v>
      </c>
      <c r="D35" s="1">
        <v>4057075</v>
      </c>
      <c r="E35" s="1">
        <v>1</v>
      </c>
      <c r="F35" s="14"/>
      <c r="G35" s="11">
        <v>96504.351668834919</v>
      </c>
      <c r="H35" s="197">
        <v>66.723113218162837</v>
      </c>
      <c r="I35" s="11">
        <v>49110</v>
      </c>
      <c r="J35" s="197">
        <v>98.948957318714264</v>
      </c>
      <c r="K35" s="11">
        <v>47394.351668834919</v>
      </c>
      <c r="L35" s="197">
        <v>4.1483330148025059</v>
      </c>
      <c r="M35" s="11">
        <v>314330</v>
      </c>
      <c r="N35" s="13">
        <v>0.74788657876527642</v>
      </c>
      <c r="O35" s="11">
        <v>72.556693317371412</v>
      </c>
      <c r="P35" s="14">
        <v>1</v>
      </c>
      <c r="Q35" s="13">
        <v>1.1991729642196176</v>
      </c>
      <c r="R35" s="11">
        <v>123.53</v>
      </c>
      <c r="S35" s="13">
        <v>1.5962421052046694E-2</v>
      </c>
      <c r="T35" s="11">
        <v>7615.2709999999997</v>
      </c>
      <c r="U35" s="13">
        <v>0</v>
      </c>
      <c r="V35" s="11">
        <v>20364342</v>
      </c>
      <c r="W35" s="11">
        <v>15534667</v>
      </c>
      <c r="X35" s="11">
        <v>48000606</v>
      </c>
      <c r="Y35" s="13">
        <v>0.94685675500348376</v>
      </c>
      <c r="Z35" s="14">
        <v>0</v>
      </c>
      <c r="AA35" s="11">
        <v>12101597</v>
      </c>
      <c r="AB35" s="13">
        <v>0</v>
      </c>
      <c r="AC35" s="13"/>
      <c r="AD35" s="11">
        <v>1446.3406982421875</v>
      </c>
      <c r="AE35" s="11">
        <v>496.31649780273438</v>
      </c>
      <c r="AF35" s="11">
        <v>11424.9150390625</v>
      </c>
      <c r="AG35" s="14">
        <v>1</v>
      </c>
      <c r="AH35" s="11">
        <v>7738.80078125</v>
      </c>
      <c r="AI35" s="12">
        <v>2.4619987234473228E-2</v>
      </c>
      <c r="AJ35" s="11">
        <v>67.3834228515625</v>
      </c>
      <c r="AK35" s="13">
        <v>0.25211343169212341</v>
      </c>
      <c r="AL35" s="13">
        <v>0</v>
      </c>
      <c r="AM35" s="13">
        <v>0</v>
      </c>
      <c r="AN35" s="15">
        <v>0</v>
      </c>
      <c r="AO35" s="14">
        <v>0</v>
      </c>
      <c r="AP35" s="12">
        <v>0</v>
      </c>
      <c r="AQ35" s="12"/>
      <c r="AR35" s="14">
        <v>0</v>
      </c>
      <c r="AS35" s="14">
        <v>0</v>
      </c>
      <c r="AT35" s="14">
        <v>0</v>
      </c>
      <c r="AU35" s="14"/>
      <c r="AV35" s="11">
        <v>686857</v>
      </c>
      <c r="AW35" s="11">
        <v>371.25189208984375</v>
      </c>
      <c r="AX35" s="11">
        <v>9502.8994140625</v>
      </c>
      <c r="AY35" s="11">
        <v>9874.1513671875</v>
      </c>
      <c r="AZ35" s="16">
        <v>2.636338397860527E-2</v>
      </c>
      <c r="BA35" s="16">
        <v>0.6214640736579895</v>
      </c>
      <c r="BB35" s="17">
        <v>1.121766209602356</v>
      </c>
      <c r="BC35" s="17">
        <v>80.504798889160156</v>
      </c>
      <c r="BD35" s="11">
        <v>52498248</v>
      </c>
      <c r="BE35" s="16">
        <v>0.90556889772415161</v>
      </c>
      <c r="BF35" s="16">
        <v>0.37853589653968811</v>
      </c>
      <c r="BG35" s="18">
        <v>0.38416764140129089</v>
      </c>
      <c r="BH35" s="16">
        <v>0.99261140823364258</v>
      </c>
      <c r="BI35" s="16">
        <v>4.793328233063221E-3</v>
      </c>
      <c r="BJ35" s="18">
        <v>0.14435389637947083</v>
      </c>
      <c r="BK35" s="16">
        <v>0.12239868938922882</v>
      </c>
      <c r="BL35" s="16">
        <v>3.932536393404007E-2</v>
      </c>
      <c r="BM35" s="14"/>
      <c r="BN35" s="18">
        <v>0.45763528347015381</v>
      </c>
      <c r="BO35" s="18">
        <v>0.33273905515670776</v>
      </c>
      <c r="BP35" s="18">
        <v>0.80136287212371826</v>
      </c>
      <c r="BQ35" s="18">
        <v>0.78374338150024414</v>
      </c>
      <c r="BR35" s="18">
        <v>0.60547691583633423</v>
      </c>
      <c r="BS35" s="18">
        <v>1.2034268379211426</v>
      </c>
      <c r="BT35" s="18">
        <v>1.0690042972564697</v>
      </c>
      <c r="BU35" s="18">
        <v>0.83701127767562866</v>
      </c>
      <c r="BV35" s="18">
        <v>0.23051430284976959</v>
      </c>
      <c r="BW35" s="18">
        <v>1.04559326171875</v>
      </c>
      <c r="BX35" s="18">
        <v>0.66602253913879395</v>
      </c>
      <c r="BY35" s="18">
        <v>2.6030302047729492</v>
      </c>
      <c r="BZ35" s="18">
        <v>0</v>
      </c>
      <c r="CA35" s="18">
        <v>0</v>
      </c>
      <c r="CB35" s="18">
        <v>0</v>
      </c>
      <c r="CC35" s="18">
        <v>0</v>
      </c>
      <c r="CD35" s="18">
        <v>0</v>
      </c>
      <c r="CE35" s="14"/>
      <c r="CF35" s="18">
        <v>-0.78168272972106934</v>
      </c>
      <c r="CG35" s="18">
        <v>-1.1003967523574829</v>
      </c>
      <c r="CH35" s="18">
        <v>-0.22144141793251038</v>
      </c>
      <c r="CI35" s="18">
        <v>-0.24367363750934601</v>
      </c>
      <c r="CJ35" s="18">
        <v>-0.50173884630203247</v>
      </c>
      <c r="CK35" s="18">
        <v>0.18517318367958069</v>
      </c>
      <c r="CL35" s="18">
        <v>6.67276531457901E-2</v>
      </c>
      <c r="CM35" s="18">
        <v>-0.1779177337884903</v>
      </c>
      <c r="CN35" s="18">
        <v>-1.4674423933029175</v>
      </c>
      <c r="CO35" s="18">
        <v>4.458443820476532E-2</v>
      </c>
      <c r="CP35" s="18">
        <v>-0.40643176436424255</v>
      </c>
      <c r="CQ35" s="18">
        <v>0.30551394820213318</v>
      </c>
      <c r="CR35" s="18">
        <v>0.19047547876834869</v>
      </c>
      <c r="CS35" s="18"/>
      <c r="CT35" s="18">
        <v>7.276792049407959</v>
      </c>
      <c r="CU35" s="18">
        <v>6.2072138786315918</v>
      </c>
      <c r="CV35" s="18">
        <v>9.3435516357421875</v>
      </c>
      <c r="CW35" s="189"/>
      <c r="CX35">
        <v>5.3289413452148438E-2</v>
      </c>
      <c r="CY35">
        <v>7.3338031768798828E-2</v>
      </c>
      <c r="CZ35">
        <v>0.12180614471435547</v>
      </c>
      <c r="DA35" s="68">
        <f t="shared" si="0"/>
        <v>7.2235026359558105</v>
      </c>
      <c r="DB35" s="68">
        <f t="shared" si="1"/>
        <v>6.133875846862793</v>
      </c>
      <c r="DC35" s="68">
        <f t="shared" si="2"/>
        <v>9.221745491027832</v>
      </c>
      <c r="DD35" s="192">
        <f t="shared" si="3"/>
        <v>1371.2837665781242</v>
      </c>
      <c r="DE35" s="192">
        <f t="shared" si="4"/>
        <v>461.22032021302584</v>
      </c>
      <c r="DF35" s="192">
        <f t="shared" si="5"/>
        <v>10114.704053853353</v>
      </c>
      <c r="DG35" s="191">
        <f t="shared" si="6"/>
        <v>91496.322011620956</v>
      </c>
      <c r="DH35" s="191">
        <f t="shared" si="7"/>
        <v>45637.269779282418</v>
      </c>
      <c r="DI35" s="191">
        <f t="shared" si="8"/>
        <v>41959.16076155661</v>
      </c>
    </row>
    <row r="36" spans="1:113" x14ac:dyDescent="0.35">
      <c r="A36" t="s">
        <v>3</v>
      </c>
      <c r="B36" s="1">
        <v>2010</v>
      </c>
      <c r="C36" s="1">
        <v>8</v>
      </c>
      <c r="D36" s="1">
        <v>4057075</v>
      </c>
      <c r="E36" s="1">
        <v>1</v>
      </c>
      <c r="F36" s="14"/>
      <c r="G36" s="11">
        <v>112737.56077480054</v>
      </c>
      <c r="H36" s="197">
        <v>75.581256726714912</v>
      </c>
      <c r="I36" s="11">
        <v>52410</v>
      </c>
      <c r="J36" s="197">
        <v>100.68520504508378</v>
      </c>
      <c r="K36" s="11">
        <v>60327.560774800542</v>
      </c>
      <c r="L36" s="197">
        <v>5.2025209618670942</v>
      </c>
      <c r="M36" s="11">
        <v>316591</v>
      </c>
      <c r="N36" s="13">
        <v>0.73300305169456093</v>
      </c>
      <c r="O36" s="11">
        <v>65.276272367457665</v>
      </c>
      <c r="P36" s="14">
        <v>1</v>
      </c>
      <c r="Q36" s="13">
        <v>1.1991729642196176</v>
      </c>
      <c r="R36" s="11">
        <v>113.23</v>
      </c>
      <c r="S36" s="13">
        <v>1.4852902094150322E-2</v>
      </c>
      <c r="T36" s="11">
        <v>7510.1959999999999</v>
      </c>
      <c r="U36" s="13">
        <v>0</v>
      </c>
      <c r="V36" s="11">
        <v>18454973</v>
      </c>
      <c r="W36" s="11">
        <v>14080217</v>
      </c>
      <c r="X36" s="11">
        <v>44386159</v>
      </c>
      <c r="Y36" s="13">
        <v>0.95198726192663363</v>
      </c>
      <c r="Z36" s="14">
        <v>0</v>
      </c>
      <c r="AA36" s="11">
        <v>11850969</v>
      </c>
      <c r="AB36" s="13">
        <v>0</v>
      </c>
      <c r="AC36" s="13"/>
      <c r="AD36" s="11">
        <v>1491.607421875</v>
      </c>
      <c r="AE36" s="11">
        <v>520.53326416015625</v>
      </c>
      <c r="AF36" s="11">
        <v>11595.83203125</v>
      </c>
      <c r="AG36" s="14">
        <v>2</v>
      </c>
      <c r="AH36" s="11">
        <v>7623.42578125</v>
      </c>
      <c r="AI36" s="12">
        <v>2.4079730734229088E-2</v>
      </c>
      <c r="AJ36" s="11">
        <v>67.3834228515625</v>
      </c>
      <c r="AK36" s="13">
        <v>0.26699694991111755</v>
      </c>
      <c r="AL36" s="13">
        <v>0</v>
      </c>
      <c r="AM36" s="13">
        <v>0</v>
      </c>
      <c r="AN36" s="15">
        <v>0</v>
      </c>
      <c r="AO36" s="14">
        <v>0</v>
      </c>
      <c r="AP36" s="12">
        <v>0</v>
      </c>
      <c r="AQ36" s="12"/>
      <c r="AR36" s="14">
        <v>0</v>
      </c>
      <c r="AS36" s="14">
        <v>0</v>
      </c>
      <c r="AT36" s="14">
        <v>0</v>
      </c>
      <c r="AU36" s="14"/>
      <c r="AV36" s="11">
        <v>686857</v>
      </c>
      <c r="AW36" s="11">
        <v>371.25189208984375</v>
      </c>
      <c r="AX36" s="11">
        <v>9502.8994140625</v>
      </c>
      <c r="AY36" s="11">
        <v>9874.1513671875</v>
      </c>
      <c r="AZ36" s="16">
        <v>2.636338397860527E-2</v>
      </c>
      <c r="BA36" s="16">
        <v>0.6214640736579895</v>
      </c>
      <c r="BB36" s="17">
        <v>1.121766209602356</v>
      </c>
      <c r="BC36" s="17">
        <v>80.504798889160156</v>
      </c>
      <c r="BD36" s="11">
        <v>52498248</v>
      </c>
      <c r="BE36" s="16">
        <v>0.90556889772415161</v>
      </c>
      <c r="BF36" s="16">
        <v>0.37853589653968811</v>
      </c>
      <c r="BG36" s="18">
        <v>0.38416764140129089</v>
      </c>
      <c r="BH36" s="16">
        <v>0.99261140823364258</v>
      </c>
      <c r="BI36" s="16">
        <v>4.793328233063221E-3</v>
      </c>
      <c r="BJ36" s="18">
        <v>0.14435389637947083</v>
      </c>
      <c r="BK36" s="16">
        <v>0.12239868938922882</v>
      </c>
      <c r="BL36" s="16">
        <v>3.932536393404007E-2</v>
      </c>
      <c r="BM36" s="14"/>
      <c r="BN36" s="18">
        <v>0.46092709898948669</v>
      </c>
      <c r="BO36" s="18">
        <v>0.3049950897693634</v>
      </c>
      <c r="BP36" s="18">
        <v>0.7903057336807251</v>
      </c>
      <c r="BQ36" s="18">
        <v>0.77205884456634521</v>
      </c>
      <c r="BR36" s="18">
        <v>0.56339132785797119</v>
      </c>
      <c r="BS36" s="18">
        <v>1.1794778108596802</v>
      </c>
      <c r="BT36" s="18">
        <v>1.0690042972564697</v>
      </c>
      <c r="BU36" s="18">
        <v>0.83701127767562866</v>
      </c>
      <c r="BV36" s="18">
        <v>0.22574026882648468</v>
      </c>
      <c r="BW36" s="18">
        <v>1.0512588024139404</v>
      </c>
      <c r="BX36" s="18">
        <v>0.7053411602973938</v>
      </c>
      <c r="BY36" s="18">
        <v>2.6030302047729492</v>
      </c>
      <c r="BZ36" s="18">
        <v>0</v>
      </c>
      <c r="CA36" s="18">
        <v>0</v>
      </c>
      <c r="CB36" s="18">
        <v>0</v>
      </c>
      <c r="CC36" s="18">
        <v>0</v>
      </c>
      <c r="CD36" s="18">
        <v>0</v>
      </c>
      <c r="CE36" s="14"/>
      <c r="CF36" s="18">
        <v>-0.77451539039611816</v>
      </c>
      <c r="CG36" s="18">
        <v>-1.1874595880508423</v>
      </c>
      <c r="CH36" s="18">
        <v>-0.23533540964126587</v>
      </c>
      <c r="CI36" s="18">
        <v>-0.25869449973106384</v>
      </c>
      <c r="CJ36" s="18">
        <v>-0.57378083467483521</v>
      </c>
      <c r="CK36" s="18">
        <v>0.16507180035114288</v>
      </c>
      <c r="CL36" s="18">
        <v>6.67276531457901E-2</v>
      </c>
      <c r="CM36" s="18">
        <v>-0.1779177337884903</v>
      </c>
      <c r="CN36" s="18">
        <v>-1.4883701801300049</v>
      </c>
      <c r="CO36" s="18">
        <v>4.9988307058811188E-2</v>
      </c>
      <c r="CP36" s="18">
        <v>-0.34907367825508118</v>
      </c>
      <c r="CQ36" s="18">
        <v>0.29993703961372375</v>
      </c>
      <c r="CR36" s="18">
        <v>0.20036287605762482</v>
      </c>
      <c r="CS36" s="18"/>
      <c r="CT36" s="18">
        <v>7.3076095581054688</v>
      </c>
      <c r="CU36" s="18">
        <v>6.2548537254333496</v>
      </c>
      <c r="CV36" s="18">
        <v>9.3584012985229492</v>
      </c>
      <c r="CW36" s="189"/>
      <c r="CX36">
        <v>7.1813583374023438E-2</v>
      </c>
      <c r="CY36">
        <v>0.12289857864379883</v>
      </c>
      <c r="CZ36">
        <v>0.12010097503662109</v>
      </c>
      <c r="DA36" s="68">
        <f t="shared" si="0"/>
        <v>7.2357959747314453</v>
      </c>
      <c r="DB36" s="68">
        <f t="shared" si="1"/>
        <v>6.1319551467895508</v>
      </c>
      <c r="DC36" s="68">
        <f t="shared" si="2"/>
        <v>9.2383003234863281</v>
      </c>
      <c r="DD36" s="192">
        <f t="shared" si="3"/>
        <v>1388.2454668293572</v>
      </c>
      <c r="DE36" s="192">
        <f t="shared" si="4"/>
        <v>460.33530450715256</v>
      </c>
      <c r="DF36" s="192">
        <f t="shared" si="5"/>
        <v>10283.544995519924</v>
      </c>
      <c r="DG36" s="191">
        <f t="shared" si="6"/>
        <v>104925.33702812783</v>
      </c>
      <c r="DH36" s="191">
        <f t="shared" si="7"/>
        <v>46348.954523793735</v>
      </c>
      <c r="DI36" s="191">
        <f t="shared" si="8"/>
        <v>53500.358401495854</v>
      </c>
    </row>
    <row r="37" spans="1:113" x14ac:dyDescent="0.35">
      <c r="A37" t="s">
        <v>3</v>
      </c>
      <c r="B37" s="1">
        <v>2011</v>
      </c>
      <c r="C37" s="1">
        <v>8</v>
      </c>
      <c r="D37" s="1">
        <v>4057075</v>
      </c>
      <c r="E37" s="1">
        <v>1</v>
      </c>
      <c r="F37" s="14"/>
      <c r="G37" s="11">
        <v>116385.53089322912</v>
      </c>
      <c r="H37" s="197">
        <v>77.469303356078598</v>
      </c>
      <c r="I37" s="11">
        <v>54258</v>
      </c>
      <c r="J37" s="197">
        <v>103.07027643943231</v>
      </c>
      <c r="K37" s="11">
        <v>62127.530893229123</v>
      </c>
      <c r="L37" s="197">
        <v>5.3383433382367462</v>
      </c>
      <c r="M37" s="11">
        <v>320740</v>
      </c>
      <c r="N37" s="13">
        <v>0.73639219696922009</v>
      </c>
      <c r="O37" s="11">
        <v>70.931834440113477</v>
      </c>
      <c r="P37" s="14">
        <v>1</v>
      </c>
      <c r="Q37" s="13">
        <v>1.1991729642196176</v>
      </c>
      <c r="R37" s="11">
        <v>111.36</v>
      </c>
      <c r="S37" s="13">
        <v>1.4547221645262553E-2</v>
      </c>
      <c r="T37" s="11">
        <v>7543.71</v>
      </c>
      <c r="U37" s="13">
        <v>0</v>
      </c>
      <c r="V37" s="11">
        <v>20326723</v>
      </c>
      <c r="W37" s="11">
        <v>15470611</v>
      </c>
      <c r="X37" s="11">
        <v>48611778</v>
      </c>
      <c r="Y37" s="13">
        <v>0.9441699509225836</v>
      </c>
      <c r="Z37" s="14">
        <v>0</v>
      </c>
      <c r="AA37" s="11">
        <v>12814444</v>
      </c>
      <c r="AB37" s="13">
        <v>0</v>
      </c>
      <c r="AC37" s="13"/>
      <c r="AD37" s="11">
        <v>1502.3438720703125</v>
      </c>
      <c r="AE37" s="11">
        <v>526.41754150390625</v>
      </c>
      <c r="AF37" s="11">
        <v>11637.9794921875</v>
      </c>
      <c r="AG37" s="14">
        <v>3</v>
      </c>
      <c r="AH37" s="11">
        <v>7655.06982421875</v>
      </c>
      <c r="AI37" s="12">
        <v>2.386690117418766E-2</v>
      </c>
      <c r="AJ37" s="11">
        <v>67.3834228515625</v>
      </c>
      <c r="AK37" s="13">
        <v>0.26360780000686646</v>
      </c>
      <c r="AL37" s="13">
        <v>0</v>
      </c>
      <c r="AM37" s="13">
        <v>0</v>
      </c>
      <c r="AN37" s="15">
        <v>0</v>
      </c>
      <c r="AO37" s="14">
        <v>0</v>
      </c>
      <c r="AP37" s="12">
        <v>0</v>
      </c>
      <c r="AQ37" s="12"/>
      <c r="AR37" s="14">
        <v>0</v>
      </c>
      <c r="AS37" s="14">
        <v>0</v>
      </c>
      <c r="AT37" s="14">
        <v>0</v>
      </c>
      <c r="AU37" s="14"/>
      <c r="AV37" s="11">
        <v>686857</v>
      </c>
      <c r="AW37" s="11">
        <v>371.25189208984375</v>
      </c>
      <c r="AX37" s="11">
        <v>9502.8994140625</v>
      </c>
      <c r="AY37" s="11">
        <v>9874.1513671875</v>
      </c>
      <c r="AZ37" s="16">
        <v>2.636338397860527E-2</v>
      </c>
      <c r="BA37" s="16">
        <v>0.6214640736579895</v>
      </c>
      <c r="BB37" s="17">
        <v>1.121766209602356</v>
      </c>
      <c r="BC37" s="17">
        <v>80.504798889160156</v>
      </c>
      <c r="BD37" s="11">
        <v>52498248</v>
      </c>
      <c r="BE37" s="16">
        <v>0.90556889772415161</v>
      </c>
      <c r="BF37" s="16">
        <v>0.37853589653968811</v>
      </c>
      <c r="BG37" s="18">
        <v>0.38416764140129089</v>
      </c>
      <c r="BH37" s="16">
        <v>0.99261140823364258</v>
      </c>
      <c r="BI37" s="16">
        <v>4.793328233063221E-3</v>
      </c>
      <c r="BJ37" s="18">
        <v>0.14435389637947083</v>
      </c>
      <c r="BK37" s="16">
        <v>0.12239868938922882</v>
      </c>
      <c r="BL37" s="16">
        <v>3.932536393404007E-2</v>
      </c>
      <c r="BM37" s="14"/>
      <c r="BN37" s="18">
        <v>0.46696764230728149</v>
      </c>
      <c r="BO37" s="18">
        <v>0.29995808005332947</v>
      </c>
      <c r="BP37" s="18">
        <v>0.79383248090744019</v>
      </c>
      <c r="BQ37" s="18">
        <v>0.77526354789733887</v>
      </c>
      <c r="BR37" s="18">
        <v>0.55179643630981445</v>
      </c>
      <c r="BS37" s="18">
        <v>1.1849312782287598</v>
      </c>
      <c r="BT37" s="18">
        <v>1.0690042972564697</v>
      </c>
      <c r="BU37" s="18">
        <v>0.83701127767562866</v>
      </c>
      <c r="BV37" s="18">
        <v>0.24409279227256775</v>
      </c>
      <c r="BW37" s="18">
        <v>1.0426262617111206</v>
      </c>
      <c r="BX37" s="18">
        <v>0.69638782739639282</v>
      </c>
      <c r="BY37" s="18">
        <v>2.6030302047729492</v>
      </c>
      <c r="BZ37" s="18">
        <v>0</v>
      </c>
      <c r="CA37" s="18">
        <v>0</v>
      </c>
      <c r="CB37" s="18">
        <v>0</v>
      </c>
      <c r="CC37" s="18">
        <v>0</v>
      </c>
      <c r="CD37" s="18">
        <v>0</v>
      </c>
      <c r="CE37" s="14"/>
      <c r="CF37" s="18">
        <v>-0.76149529218673706</v>
      </c>
      <c r="CG37" s="18">
        <v>-1.2041125297546387</v>
      </c>
      <c r="CH37" s="18">
        <v>-0.23088282346725464</v>
      </c>
      <c r="CI37" s="18">
        <v>-0.25455224514007568</v>
      </c>
      <c r="CJ37" s="18">
        <v>-0.59457606077194214</v>
      </c>
      <c r="CK37" s="18">
        <v>0.16968478262424469</v>
      </c>
      <c r="CL37" s="18">
        <v>6.67276531457901E-2</v>
      </c>
      <c r="CM37" s="18">
        <v>-0.1779177337884903</v>
      </c>
      <c r="CN37" s="18">
        <v>-1.4102067947387695</v>
      </c>
      <c r="CO37" s="18">
        <v>4.1742783039808273E-2</v>
      </c>
      <c r="CP37" s="18">
        <v>-0.36184856295585632</v>
      </c>
      <c r="CQ37" s="18">
        <v>0.28993752598762512</v>
      </c>
      <c r="CR37" s="18">
        <v>0.19384033977985382</v>
      </c>
      <c r="CS37" s="18"/>
      <c r="CT37" s="18">
        <v>7.314781665802002</v>
      </c>
      <c r="CU37" s="18">
        <v>6.2660946846008301</v>
      </c>
      <c r="CV37" s="18">
        <v>9.3620290756225586</v>
      </c>
      <c r="CW37" s="189"/>
      <c r="CX37">
        <v>5.5433750152587891E-2</v>
      </c>
      <c r="CY37">
        <v>0.12109518051147461</v>
      </c>
      <c r="CZ37">
        <v>9.0218544006347656E-2</v>
      </c>
      <c r="DA37" s="68">
        <f t="shared" si="0"/>
        <v>7.2593479156494141</v>
      </c>
      <c r="DB37" s="68">
        <f t="shared" si="1"/>
        <v>6.1449995040893555</v>
      </c>
      <c r="DC37" s="68">
        <f t="shared" si="2"/>
        <v>9.2718105316162109</v>
      </c>
      <c r="DD37" s="192">
        <f t="shared" si="3"/>
        <v>1421.3294082867328</v>
      </c>
      <c r="DE37" s="192">
        <f t="shared" si="4"/>
        <v>466.37941778051294</v>
      </c>
      <c r="DF37" s="192">
        <f t="shared" si="5"/>
        <v>10633.987638534378</v>
      </c>
      <c r="DG37" s="191">
        <f t="shared" si="6"/>
        <v>110109.39909948059</v>
      </c>
      <c r="DH37" s="191">
        <f t="shared" si="7"/>
        <v>48069.855516298958</v>
      </c>
      <c r="DI37" s="191">
        <f t="shared" si="8"/>
        <v>56767.877069061906</v>
      </c>
    </row>
    <row r="38" spans="1:113" x14ac:dyDescent="0.35">
      <c r="A38" t="s">
        <v>3</v>
      </c>
      <c r="B38" s="1">
        <v>2012</v>
      </c>
      <c r="C38" s="1">
        <v>8</v>
      </c>
      <c r="D38" s="1">
        <v>4057075</v>
      </c>
      <c r="E38" s="1">
        <v>1</v>
      </c>
      <c r="F38" s="14"/>
      <c r="G38" s="11">
        <v>124302.63727256871</v>
      </c>
      <c r="H38" s="197">
        <v>79.055293626000534</v>
      </c>
      <c r="I38" s="11">
        <v>59585</v>
      </c>
      <c r="J38" s="197">
        <v>105.19714181965203</v>
      </c>
      <c r="K38" s="11">
        <v>64717.637272568711</v>
      </c>
      <c r="L38" s="197">
        <v>5.4468543248046508</v>
      </c>
      <c r="M38" s="11">
        <v>320741</v>
      </c>
      <c r="N38" s="13">
        <v>0.72357181744630306</v>
      </c>
      <c r="O38" s="11">
        <v>64.733643489854188</v>
      </c>
      <c r="P38" s="14">
        <v>1</v>
      </c>
      <c r="Q38" s="13">
        <v>1.1991729642196176</v>
      </c>
      <c r="R38" s="11">
        <v>109.34</v>
      </c>
      <c r="S38" s="13">
        <v>1.4286386252456412E-2</v>
      </c>
      <c r="T38" s="11">
        <v>7544.1</v>
      </c>
      <c r="U38" s="13">
        <v>0</v>
      </c>
      <c r="V38" s="11">
        <v>18547613</v>
      </c>
      <c r="W38" s="11">
        <v>14426300</v>
      </c>
      <c r="X38" s="11">
        <v>45571030</v>
      </c>
      <c r="Y38" s="13">
        <v>0.94515186187229461</v>
      </c>
      <c r="Z38" s="14">
        <v>0</v>
      </c>
      <c r="AA38" s="11">
        <v>12597117</v>
      </c>
      <c r="AB38" s="13">
        <v>0</v>
      </c>
      <c r="AC38" s="13"/>
      <c r="AD38" s="11">
        <v>1572.3505859375</v>
      </c>
      <c r="AE38" s="11">
        <v>566.4127197265625</v>
      </c>
      <c r="AF38" s="11">
        <v>11881.6533203125</v>
      </c>
      <c r="AG38" s="14">
        <v>4</v>
      </c>
      <c r="AH38" s="11">
        <v>7653.43994140625</v>
      </c>
      <c r="AI38" s="12">
        <v>2.3861745372414589E-2</v>
      </c>
      <c r="AJ38" s="11">
        <v>67.3834228515625</v>
      </c>
      <c r="AK38" s="13">
        <v>0.27642819285392761</v>
      </c>
      <c r="AL38" s="13">
        <v>0</v>
      </c>
      <c r="AM38" s="13">
        <v>0</v>
      </c>
      <c r="AN38" s="15">
        <v>0</v>
      </c>
      <c r="AO38" s="14">
        <v>0</v>
      </c>
      <c r="AP38" s="12">
        <v>0</v>
      </c>
      <c r="AQ38" s="12"/>
      <c r="AR38" s="14">
        <v>0</v>
      </c>
      <c r="AS38" s="14">
        <v>0</v>
      </c>
      <c r="AT38" s="14">
        <v>0</v>
      </c>
      <c r="AU38" s="14"/>
      <c r="AV38" s="11">
        <v>686857</v>
      </c>
      <c r="AW38" s="11">
        <v>371.25189208984375</v>
      </c>
      <c r="AX38" s="11">
        <v>9502.8994140625</v>
      </c>
      <c r="AY38" s="11">
        <v>9874.1513671875</v>
      </c>
      <c r="AZ38" s="16">
        <v>2.636338397860527E-2</v>
      </c>
      <c r="BA38" s="16">
        <v>0.6214640736579895</v>
      </c>
      <c r="BB38" s="17">
        <v>1.121766209602356</v>
      </c>
      <c r="BC38" s="17">
        <v>80.504798889160156</v>
      </c>
      <c r="BD38" s="11">
        <v>52498248</v>
      </c>
      <c r="BE38" s="16">
        <v>0.90556889772415161</v>
      </c>
      <c r="BF38" s="16">
        <v>0.37853589653968811</v>
      </c>
      <c r="BG38" s="18">
        <v>0.38416764140129089</v>
      </c>
      <c r="BH38" s="16">
        <v>0.99261140823364258</v>
      </c>
      <c r="BI38" s="16">
        <v>4.793328233063221E-3</v>
      </c>
      <c r="BJ38" s="18">
        <v>0.14435389637947083</v>
      </c>
      <c r="BK38" s="16">
        <v>0.12239868938922882</v>
      </c>
      <c r="BL38" s="16">
        <v>3.932536393404007E-2</v>
      </c>
      <c r="BM38" s="14"/>
      <c r="BN38" s="18">
        <v>0.46696910262107849</v>
      </c>
      <c r="BO38" s="18">
        <v>0.29451701045036316</v>
      </c>
      <c r="BP38" s="18">
        <v>0.79387348890304565</v>
      </c>
      <c r="BQ38" s="18">
        <v>0.77509850263595581</v>
      </c>
      <c r="BR38" s="18">
        <v>0.54190260171890259</v>
      </c>
      <c r="BS38" s="18">
        <v>1.164301872253418</v>
      </c>
      <c r="BT38" s="18">
        <v>1.0690042972564697</v>
      </c>
      <c r="BU38" s="18">
        <v>0.83701127767562866</v>
      </c>
      <c r="BV38" s="18">
        <v>0.23995310068130493</v>
      </c>
      <c r="BW38" s="18">
        <v>1.0437105894088745</v>
      </c>
      <c r="BX38" s="18">
        <v>0.73025619983673096</v>
      </c>
      <c r="BY38" s="18">
        <v>2.6030302047729492</v>
      </c>
      <c r="BZ38" s="18">
        <v>0</v>
      </c>
      <c r="CA38" s="18">
        <v>0</v>
      </c>
      <c r="CB38" s="18">
        <v>0</v>
      </c>
      <c r="CC38" s="18">
        <v>0</v>
      </c>
      <c r="CD38" s="18">
        <v>0</v>
      </c>
      <c r="CE38" s="14"/>
      <c r="CF38" s="18">
        <v>-0.76149219274520874</v>
      </c>
      <c r="CG38" s="18">
        <v>-1.2224185466766357</v>
      </c>
      <c r="CH38" s="18">
        <v>-0.23083116114139557</v>
      </c>
      <c r="CI38" s="18">
        <v>-0.25476515293121338</v>
      </c>
      <c r="CJ38" s="18">
        <v>-0.61266899108886719</v>
      </c>
      <c r="CK38" s="18">
        <v>0.15212166309356689</v>
      </c>
      <c r="CL38" s="18">
        <v>6.67276531457901E-2</v>
      </c>
      <c r="CM38" s="18">
        <v>-0.1779177337884903</v>
      </c>
      <c r="CN38" s="18">
        <v>-1.4273117780685425</v>
      </c>
      <c r="CO38" s="18">
        <v>4.2782239615917206E-2</v>
      </c>
      <c r="CP38" s="18">
        <v>-0.31435984373092651</v>
      </c>
      <c r="CQ38" s="18">
        <v>0.28993517160415649</v>
      </c>
      <c r="CR38" s="18">
        <v>0.19400167465209961</v>
      </c>
      <c r="CS38" s="18"/>
      <c r="CT38" s="18">
        <v>7.3603267669677734</v>
      </c>
      <c r="CU38" s="18">
        <v>6.3393230438232422</v>
      </c>
      <c r="CV38" s="18">
        <v>9.3827505111694336</v>
      </c>
      <c r="CW38" s="189"/>
      <c r="CX38">
        <v>9.5660209655761719E-2</v>
      </c>
      <c r="CY38">
        <v>0.19896173477172852</v>
      </c>
      <c r="CZ38">
        <v>0.10290241241455078</v>
      </c>
      <c r="DA38" s="68">
        <f t="shared" si="0"/>
        <v>7.2646665573120117</v>
      </c>
      <c r="DB38" s="68">
        <f t="shared" si="1"/>
        <v>6.1403613090515137</v>
      </c>
      <c r="DC38" s="68">
        <f t="shared" si="2"/>
        <v>9.2798480987548828</v>
      </c>
      <c r="DD38" s="192">
        <f t="shared" si="3"/>
        <v>1428.9090890290211</v>
      </c>
      <c r="DE38" s="192">
        <f t="shared" si="4"/>
        <v>464.22126790822148</v>
      </c>
      <c r="DF38" s="192">
        <f t="shared" si="5"/>
        <v>10719.803441276606</v>
      </c>
      <c r="DG38" s="191">
        <f t="shared" si="6"/>
        <v>112962.82759805019</v>
      </c>
      <c r="DH38" s="191">
        <f t="shared" si="7"/>
        <v>48834.750555839855</v>
      </c>
      <c r="DI38" s="191">
        <f t="shared" si="8"/>
        <v>58389.207735173266</v>
      </c>
    </row>
    <row r="39" spans="1:113" x14ac:dyDescent="0.35">
      <c r="A39" t="s">
        <v>3</v>
      </c>
      <c r="B39" s="1">
        <v>2013</v>
      </c>
      <c r="C39" s="1">
        <v>8</v>
      </c>
      <c r="D39" s="1">
        <v>4057075</v>
      </c>
      <c r="E39" s="1">
        <v>1</v>
      </c>
      <c r="F39" s="14"/>
      <c r="G39" s="11">
        <v>136391.13013758964</v>
      </c>
      <c r="H39" s="197">
        <v>87.736713323190543</v>
      </c>
      <c r="I39" s="11">
        <v>59593</v>
      </c>
      <c r="J39" s="197">
        <v>107.62976848205665</v>
      </c>
      <c r="K39" s="11">
        <v>76798.130137589644</v>
      </c>
      <c r="L39" s="197">
        <v>6.4753132832698661</v>
      </c>
      <c r="M39" s="11">
        <v>323097</v>
      </c>
      <c r="N39" s="13">
        <v>0.72734939823008382</v>
      </c>
      <c r="O39" s="11">
        <v>69.461012510910678</v>
      </c>
      <c r="P39" s="14">
        <v>1</v>
      </c>
      <c r="Q39" s="13">
        <v>1.1991729642196176</v>
      </c>
      <c r="R39" s="11">
        <v>124.318</v>
      </c>
      <c r="S39" s="13">
        <v>1.6171914167797754E-2</v>
      </c>
      <c r="T39" s="11">
        <v>7562.96</v>
      </c>
      <c r="U39" s="13">
        <v>0</v>
      </c>
      <c r="V39" s="11">
        <v>20053950</v>
      </c>
      <c r="W39" s="11">
        <v>15425203</v>
      </c>
      <c r="X39" s="11">
        <v>48778693</v>
      </c>
      <c r="Y39" s="13">
        <v>0.94863908773616268</v>
      </c>
      <c r="Z39" s="14">
        <v>0</v>
      </c>
      <c r="AA39" s="11">
        <v>13299540</v>
      </c>
      <c r="AB39" s="13">
        <v>0</v>
      </c>
      <c r="AC39" s="13"/>
      <c r="AD39" s="11">
        <v>1554.55029296875</v>
      </c>
      <c r="AE39" s="11">
        <v>553.68511962890625</v>
      </c>
      <c r="AF39" s="11">
        <v>11860.1416015625</v>
      </c>
      <c r="AG39" s="14">
        <v>5</v>
      </c>
      <c r="AH39" s="11">
        <v>7687.27783203125</v>
      </c>
      <c r="AI39" s="12">
        <v>2.3792477324604988E-2</v>
      </c>
      <c r="AJ39" s="11">
        <v>67.3834228515625</v>
      </c>
      <c r="AK39" s="13">
        <v>0.27265059947967529</v>
      </c>
      <c r="AL39" s="13">
        <v>0</v>
      </c>
      <c r="AM39" s="13">
        <v>0</v>
      </c>
      <c r="AN39" s="15">
        <v>0</v>
      </c>
      <c r="AO39" s="14">
        <v>0</v>
      </c>
      <c r="AP39" s="12">
        <v>0</v>
      </c>
      <c r="AQ39" s="12"/>
      <c r="AR39" s="14">
        <v>0</v>
      </c>
      <c r="AS39" s="14">
        <v>0</v>
      </c>
      <c r="AT39" s="14">
        <v>0</v>
      </c>
      <c r="AU39" s="14"/>
      <c r="AV39" s="11">
        <v>686857</v>
      </c>
      <c r="AW39" s="11">
        <v>371.25189208984375</v>
      </c>
      <c r="AX39" s="11">
        <v>9502.8994140625</v>
      </c>
      <c r="AY39" s="11">
        <v>9874.1513671875</v>
      </c>
      <c r="AZ39" s="16">
        <v>2.636338397860527E-2</v>
      </c>
      <c r="BA39" s="16">
        <v>0.6214640736579895</v>
      </c>
      <c r="BB39" s="17">
        <v>1.121766209602356</v>
      </c>
      <c r="BC39" s="17">
        <v>80.504798889160156</v>
      </c>
      <c r="BD39" s="11">
        <v>52498248</v>
      </c>
      <c r="BE39" s="16">
        <v>0.90556889772415161</v>
      </c>
      <c r="BF39" s="16">
        <v>0.37853589653968811</v>
      </c>
      <c r="BG39" s="18">
        <v>0.38416764140129089</v>
      </c>
      <c r="BH39" s="16">
        <v>0.99261140823364258</v>
      </c>
      <c r="BI39" s="16">
        <v>4.793328233063221E-3</v>
      </c>
      <c r="BJ39" s="18">
        <v>0.14435389637947083</v>
      </c>
      <c r="BK39" s="16">
        <v>0.12239868938922882</v>
      </c>
      <c r="BL39" s="16">
        <v>3.932536393404007E-2</v>
      </c>
      <c r="BM39" s="14"/>
      <c r="BN39" s="18">
        <v>0.47039923071861267</v>
      </c>
      <c r="BO39" s="18">
        <v>0.33486160635948181</v>
      </c>
      <c r="BP39" s="18">
        <v>0.79585814476013184</v>
      </c>
      <c r="BQ39" s="18">
        <v>0.77852541208267212</v>
      </c>
      <c r="BR39" s="18">
        <v>0.61342328786849976</v>
      </c>
      <c r="BS39" s="18">
        <v>1.1703804731369019</v>
      </c>
      <c r="BT39" s="18">
        <v>1.0690042972564697</v>
      </c>
      <c r="BU39" s="18">
        <v>0.83701127767562866</v>
      </c>
      <c r="BV39" s="18">
        <v>0.25333303213119507</v>
      </c>
      <c r="BW39" s="18">
        <v>1.0475615262985229</v>
      </c>
      <c r="BX39" s="18">
        <v>0.72027671337127686</v>
      </c>
      <c r="BY39" s="18">
        <v>2.6030302047729492</v>
      </c>
      <c r="BZ39" s="18">
        <v>0</v>
      </c>
      <c r="CA39" s="18">
        <v>0</v>
      </c>
      <c r="CB39" s="18">
        <v>0</v>
      </c>
      <c r="CC39" s="18">
        <v>0</v>
      </c>
      <c r="CD39" s="18">
        <v>0</v>
      </c>
      <c r="CE39" s="14"/>
      <c r="CF39" s="18">
        <v>-0.75417351722717285</v>
      </c>
      <c r="CG39" s="18">
        <v>-1.0940378904342651</v>
      </c>
      <c r="CH39" s="18">
        <v>-0.22833432257175446</v>
      </c>
      <c r="CI39" s="18">
        <v>-0.25035363435745239</v>
      </c>
      <c r="CJ39" s="18">
        <v>-0.48870006203651428</v>
      </c>
      <c r="CK39" s="18">
        <v>0.15732888877391815</v>
      </c>
      <c r="CL39" s="18">
        <v>6.67276531457901E-2</v>
      </c>
      <c r="CM39" s="18">
        <v>-0.1779177337884903</v>
      </c>
      <c r="CN39" s="18">
        <v>-1.373050332069397</v>
      </c>
      <c r="CO39" s="18">
        <v>4.6465106308460236E-2</v>
      </c>
      <c r="CP39" s="18">
        <v>-0.32811981439590454</v>
      </c>
      <c r="CQ39" s="18">
        <v>0.28438884019851685</v>
      </c>
      <c r="CR39" s="18">
        <v>0.1888100802898407</v>
      </c>
      <c r="CS39" s="18"/>
      <c r="CT39" s="18">
        <v>7.3489418029785156</v>
      </c>
      <c r="CU39" s="18">
        <v>6.3165960311889648</v>
      </c>
      <c r="CV39" s="18">
        <v>9.3809385299682617</v>
      </c>
      <c r="CW39" s="189"/>
      <c r="CX39">
        <v>7.3677539825439453E-2</v>
      </c>
      <c r="CY39">
        <v>0.17450189590454102</v>
      </c>
      <c r="CZ39">
        <v>8.1495285034179688E-2</v>
      </c>
      <c r="DA39" s="68">
        <f t="shared" si="0"/>
        <v>7.2752642631530762</v>
      </c>
      <c r="DB39" s="68">
        <f t="shared" si="1"/>
        <v>6.1420941352844238</v>
      </c>
      <c r="DC39" s="68">
        <f t="shared" si="2"/>
        <v>9.299443244934082</v>
      </c>
      <c r="DD39" s="192">
        <f t="shared" si="3"/>
        <v>1444.132772806958</v>
      </c>
      <c r="DE39" s="192">
        <f t="shared" si="4"/>
        <v>465.02638005739567</v>
      </c>
      <c r="DF39" s="192">
        <f t="shared" si="5"/>
        <v>10931.931105508193</v>
      </c>
      <c r="DG39" s="191">
        <f t="shared" si="6"/>
        <v>126703.46308838834</v>
      </c>
      <c r="DH39" s="191">
        <f t="shared" si="7"/>
        <v>50050.681623626384</v>
      </c>
      <c r="DI39" s="191">
        <f t="shared" si="8"/>
        <v>70787.678699288226</v>
      </c>
    </row>
    <row r="40" spans="1:113" x14ac:dyDescent="0.35">
      <c r="A40" t="s">
        <v>3</v>
      </c>
      <c r="B40" s="1">
        <v>2014</v>
      </c>
      <c r="C40" s="1">
        <v>8</v>
      </c>
      <c r="D40" s="1">
        <v>4057075</v>
      </c>
      <c r="E40" s="1">
        <v>1</v>
      </c>
      <c r="F40" s="14"/>
      <c r="G40" s="11">
        <v>139968.51038310293</v>
      </c>
      <c r="H40" s="197">
        <v>87.982518358755613</v>
      </c>
      <c r="I40" s="11">
        <v>61258</v>
      </c>
      <c r="J40" s="197">
        <v>110.23879467451702</v>
      </c>
      <c r="K40" s="11">
        <v>78710.510383102926</v>
      </c>
      <c r="L40" s="197">
        <v>6.3875807664461774</v>
      </c>
      <c r="M40" s="11">
        <v>326436</v>
      </c>
      <c r="N40" s="13">
        <v>0.71146484677249211</v>
      </c>
      <c r="O40" s="11">
        <v>63.414763229289413</v>
      </c>
      <c r="P40" s="14">
        <v>1</v>
      </c>
      <c r="Q40" s="13">
        <v>1.1991729642196176</v>
      </c>
      <c r="R40" s="11">
        <v>125.684</v>
      </c>
      <c r="S40" s="13">
        <v>1.6281230390731909E-2</v>
      </c>
      <c r="T40" s="11">
        <v>7593.880000000001</v>
      </c>
      <c r="U40" s="13">
        <v>0</v>
      </c>
      <c r="V40" s="11">
        <v>18512545</v>
      </c>
      <c r="W40" s="11">
        <v>14740910</v>
      </c>
      <c r="X40" s="11">
        <v>46739421</v>
      </c>
      <c r="Y40" s="13">
        <v>0.95076262028327074</v>
      </c>
      <c r="Z40" s="14">
        <v>0</v>
      </c>
      <c r="AA40" s="11">
        <v>13485966</v>
      </c>
      <c r="AB40" s="13">
        <v>0</v>
      </c>
      <c r="AC40" s="13"/>
      <c r="AD40" s="11">
        <v>1590.8673095703125</v>
      </c>
      <c r="AE40" s="11">
        <v>555.6845703125</v>
      </c>
      <c r="AF40" s="11">
        <v>12322.4287109375</v>
      </c>
      <c r="AG40" s="14">
        <v>6</v>
      </c>
      <c r="AH40" s="11">
        <v>7719.56396484375</v>
      </c>
      <c r="AI40" s="12">
        <v>2.3648016154766083E-2</v>
      </c>
      <c r="AJ40" s="11">
        <v>67.3834228515625</v>
      </c>
      <c r="AK40" s="13">
        <v>0.28853514790534973</v>
      </c>
      <c r="AL40" s="13">
        <v>0</v>
      </c>
      <c r="AM40" s="13">
        <v>0</v>
      </c>
      <c r="AN40" s="15">
        <v>0</v>
      </c>
      <c r="AO40" s="14">
        <v>0</v>
      </c>
      <c r="AP40" s="12">
        <v>0</v>
      </c>
      <c r="AQ40" s="12"/>
      <c r="AR40" s="14">
        <v>0</v>
      </c>
      <c r="AS40" s="14">
        <v>0</v>
      </c>
      <c r="AT40" s="14">
        <v>0</v>
      </c>
      <c r="AU40" s="14"/>
      <c r="AV40" s="11">
        <v>686857</v>
      </c>
      <c r="AW40" s="11">
        <v>371.25189208984375</v>
      </c>
      <c r="AX40" s="11">
        <v>9502.8994140625</v>
      </c>
      <c r="AY40" s="11">
        <v>9874.1513671875</v>
      </c>
      <c r="AZ40" s="16">
        <v>2.636338397860527E-2</v>
      </c>
      <c r="BA40" s="16">
        <v>0.6214640736579895</v>
      </c>
      <c r="BB40" s="17">
        <v>1.121766209602356</v>
      </c>
      <c r="BC40" s="17">
        <v>80.504798889160156</v>
      </c>
      <c r="BD40" s="11">
        <v>52498248</v>
      </c>
      <c r="BE40" s="16">
        <v>0.90556889772415161</v>
      </c>
      <c r="BF40" s="16">
        <v>0.37853589653968811</v>
      </c>
      <c r="BG40" s="18">
        <v>0.38416764140129089</v>
      </c>
      <c r="BH40" s="16">
        <v>0.99261140823364258</v>
      </c>
      <c r="BI40" s="16">
        <v>4.793328233063221E-3</v>
      </c>
      <c r="BJ40" s="18">
        <v>0.14435389637947083</v>
      </c>
      <c r="BK40" s="16">
        <v>0.12239868938922882</v>
      </c>
      <c r="BL40" s="16">
        <v>3.932536393404007E-2</v>
      </c>
      <c r="BM40" s="14"/>
      <c r="BN40" s="18">
        <v>0.47526049613952637</v>
      </c>
      <c r="BO40" s="18">
        <v>0.33854103088378906</v>
      </c>
      <c r="BP40" s="18">
        <v>0.79911190271377563</v>
      </c>
      <c r="BQ40" s="18">
        <v>0.7817952036857605</v>
      </c>
      <c r="BR40" s="18">
        <v>0.61756980419158936</v>
      </c>
      <c r="BS40" s="18">
        <v>1.1448205709457397</v>
      </c>
      <c r="BT40" s="18">
        <v>1.0690042972564697</v>
      </c>
      <c r="BU40" s="18">
        <v>0.83701127767562866</v>
      </c>
      <c r="BV40" s="18">
        <v>0.2568841278553009</v>
      </c>
      <c r="BW40" s="18">
        <v>1.0499064922332764</v>
      </c>
      <c r="BX40" s="18">
        <v>0.76223987340927124</v>
      </c>
      <c r="BY40" s="18">
        <v>2.6030302047729492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4"/>
      <c r="CF40" s="18">
        <v>-0.74389219284057617</v>
      </c>
      <c r="CG40" s="18">
        <v>-1.083109974861145</v>
      </c>
      <c r="CH40" s="18">
        <v>-0.2242542952299118</v>
      </c>
      <c r="CI40" s="18">
        <v>-0.24616245925426483</v>
      </c>
      <c r="CJ40" s="18">
        <v>-0.48196318745613098</v>
      </c>
      <c r="CK40" s="18">
        <v>0.13524791598320007</v>
      </c>
      <c r="CL40" s="18">
        <v>6.67276531457901E-2</v>
      </c>
      <c r="CM40" s="18">
        <v>-0.1779177337884903</v>
      </c>
      <c r="CN40" s="18">
        <v>-1.3591301441192627</v>
      </c>
      <c r="CO40" s="18">
        <v>4.8701103776693344E-2</v>
      </c>
      <c r="CP40" s="18">
        <v>-0.27149397134780884</v>
      </c>
      <c r="CQ40" s="18">
        <v>0.27668780088424683</v>
      </c>
      <c r="CR40" s="18">
        <v>0.18311832845211029</v>
      </c>
      <c r="CS40" s="18"/>
      <c r="CT40" s="18">
        <v>7.3720345497131348</v>
      </c>
      <c r="CU40" s="18">
        <v>6.3202009201049805</v>
      </c>
      <c r="CV40" s="18">
        <v>9.4191761016845703</v>
      </c>
      <c r="CW40" s="189"/>
      <c r="CX40">
        <v>8.2267284393310547E-2</v>
      </c>
      <c r="CY40">
        <v>0.17597866058349609</v>
      </c>
      <c r="CZ40">
        <v>9.9575042724609375E-2</v>
      </c>
      <c r="DA40" s="68">
        <f t="shared" si="0"/>
        <v>7.2897672653198242</v>
      </c>
      <c r="DB40" s="68">
        <f t="shared" si="1"/>
        <v>6.1442222595214844</v>
      </c>
      <c r="DC40" s="68">
        <f t="shared" si="2"/>
        <v>9.3196010589599609</v>
      </c>
      <c r="DD40" s="192">
        <f t="shared" si="3"/>
        <v>1465.2296477650511</v>
      </c>
      <c r="DE40" s="192">
        <f t="shared" si="4"/>
        <v>466.01706774701535</v>
      </c>
      <c r="DF40" s="192">
        <f t="shared" si="5"/>
        <v>11154.530965462103</v>
      </c>
      <c r="DG40" s="191">
        <f t="shared" si="6"/>
        <v>128914.59438428163</v>
      </c>
      <c r="DH40" s="191">
        <f t="shared" si="7"/>
        <v>51373.159846183713</v>
      </c>
      <c r="DI40" s="191">
        <f t="shared" si="8"/>
        <v>71250.467453714038</v>
      </c>
    </row>
    <row r="41" spans="1:113" x14ac:dyDescent="0.35">
      <c r="A41" t="s">
        <v>3</v>
      </c>
      <c r="B41" s="1">
        <v>2015</v>
      </c>
      <c r="C41" s="1">
        <v>8</v>
      </c>
      <c r="D41" s="1">
        <v>4057075</v>
      </c>
      <c r="E41" s="1">
        <v>1</v>
      </c>
      <c r="F41" s="14"/>
      <c r="G41" s="11">
        <v>145302.03520407848</v>
      </c>
      <c r="H41" s="197">
        <v>88.704474774728567</v>
      </c>
      <c r="I41" s="11">
        <v>64632</v>
      </c>
      <c r="J41" s="197">
        <v>112.329369108516</v>
      </c>
      <c r="K41" s="11">
        <v>80670.035204078478</v>
      </c>
      <c r="L41" s="197">
        <v>6.386243111806202</v>
      </c>
      <c r="M41" s="11">
        <v>332960</v>
      </c>
      <c r="N41" s="13">
        <v>0.68615600150144929</v>
      </c>
      <c r="O41" s="11">
        <v>57.289274069795944</v>
      </c>
      <c r="P41" s="14">
        <v>1</v>
      </c>
      <c r="Q41" s="13">
        <v>1.1991729642196176</v>
      </c>
      <c r="R41" s="11">
        <v>123.366</v>
      </c>
      <c r="S41" s="13">
        <v>1.5885420388826201E-2</v>
      </c>
      <c r="T41" s="11">
        <v>7642.6230000000005</v>
      </c>
      <c r="U41" s="13">
        <v>0</v>
      </c>
      <c r="V41" s="11">
        <v>17061376</v>
      </c>
      <c r="W41" s="11">
        <v>13533577</v>
      </c>
      <c r="X41" s="11">
        <v>44588917</v>
      </c>
      <c r="Y41" s="13">
        <v>0.95326900046861174</v>
      </c>
      <c r="Z41" s="14">
        <v>0</v>
      </c>
      <c r="AA41" s="11">
        <v>13993964</v>
      </c>
      <c r="AB41" s="13">
        <v>0</v>
      </c>
      <c r="AC41" s="13"/>
      <c r="AD41" s="11">
        <v>1638.0462646484375</v>
      </c>
      <c r="AE41" s="11">
        <v>575.37933349609375</v>
      </c>
      <c r="AF41" s="11">
        <v>12631.845703125</v>
      </c>
      <c r="AG41" s="14">
        <v>7</v>
      </c>
      <c r="AH41" s="11">
        <v>7765.98876953125</v>
      </c>
      <c r="AI41" s="12">
        <v>2.3324089124798775E-2</v>
      </c>
      <c r="AJ41" s="11">
        <v>67.3834228515625</v>
      </c>
      <c r="AK41" s="13">
        <v>0.3138439953327179</v>
      </c>
      <c r="AL41" s="13">
        <v>0</v>
      </c>
      <c r="AM41" s="13">
        <v>0</v>
      </c>
      <c r="AN41" s="15">
        <v>0</v>
      </c>
      <c r="AO41" s="14">
        <v>0</v>
      </c>
      <c r="AP41" s="12">
        <v>0</v>
      </c>
      <c r="AQ41" s="12"/>
      <c r="AR41" s="14">
        <v>0</v>
      </c>
      <c r="AS41" s="14">
        <v>0</v>
      </c>
      <c r="AT41" s="14">
        <v>0</v>
      </c>
      <c r="AU41" s="14"/>
      <c r="AV41" s="11">
        <v>686857</v>
      </c>
      <c r="AW41" s="11">
        <v>371.25189208984375</v>
      </c>
      <c r="AX41" s="11">
        <v>9502.8994140625</v>
      </c>
      <c r="AY41" s="11">
        <v>9874.1513671875</v>
      </c>
      <c r="AZ41" s="16">
        <v>2.636338397860527E-2</v>
      </c>
      <c r="BA41" s="16">
        <v>0.6214640736579895</v>
      </c>
      <c r="BB41" s="17">
        <v>1.121766209602356</v>
      </c>
      <c r="BC41" s="17">
        <v>80.504798889160156</v>
      </c>
      <c r="BD41" s="11">
        <v>52498248</v>
      </c>
      <c r="BE41" s="16">
        <v>0.90556889772415161</v>
      </c>
      <c r="BF41" s="16">
        <v>0.37853589653968811</v>
      </c>
      <c r="BG41" s="18">
        <v>0.38416764140129089</v>
      </c>
      <c r="BH41" s="16">
        <v>0.99261140823364258</v>
      </c>
      <c r="BI41" s="16">
        <v>4.793328233063221E-3</v>
      </c>
      <c r="BJ41" s="18">
        <v>0.14435389637947083</v>
      </c>
      <c r="BK41" s="16">
        <v>0.12239868938922882</v>
      </c>
      <c r="BL41" s="16">
        <v>3.932536393404007E-2</v>
      </c>
      <c r="BM41" s="14"/>
      <c r="BN41" s="18">
        <v>0.48475882411003113</v>
      </c>
      <c r="BO41" s="18">
        <v>0.33229729533195496</v>
      </c>
      <c r="BP41" s="18">
        <v>0.80424118041992188</v>
      </c>
      <c r="BQ41" s="18">
        <v>0.78649681806564331</v>
      </c>
      <c r="BR41" s="18">
        <v>0.60255616903305054</v>
      </c>
      <c r="BS41" s="18">
        <v>1.1040960550308228</v>
      </c>
      <c r="BT41" s="18">
        <v>1.0690042972564697</v>
      </c>
      <c r="BU41" s="18">
        <v>0.83701127767562866</v>
      </c>
      <c r="BV41" s="18">
        <v>0.26656058430671692</v>
      </c>
      <c r="BW41" s="18">
        <v>1.0526741743087769</v>
      </c>
      <c r="BX41" s="18">
        <v>0.82909971475601196</v>
      </c>
      <c r="BY41" s="18">
        <v>2.6030302047729492</v>
      </c>
      <c r="BZ41" s="18">
        <v>0</v>
      </c>
      <c r="CA41" s="18">
        <v>0</v>
      </c>
      <c r="CB41" s="18">
        <v>0</v>
      </c>
      <c r="CC41" s="18">
        <v>0</v>
      </c>
      <c r="CD41" s="18">
        <v>0</v>
      </c>
      <c r="CE41" s="14"/>
      <c r="CF41" s="18">
        <v>-0.72410380840301514</v>
      </c>
      <c r="CG41" s="18">
        <v>-1.1017252206802368</v>
      </c>
      <c r="CH41" s="18">
        <v>-0.21785607933998108</v>
      </c>
      <c r="CI41" s="18">
        <v>-0.24016660451889038</v>
      </c>
      <c r="CJ41" s="18">
        <v>-0.50657439231872559</v>
      </c>
      <c r="CK41" s="18">
        <v>9.9026948213577271E-2</v>
      </c>
      <c r="CL41" s="18">
        <v>6.67276531457901E-2</v>
      </c>
      <c r="CM41" s="18">
        <v>-0.1779177337884903</v>
      </c>
      <c r="CN41" s="18">
        <v>-1.3221536874771118</v>
      </c>
      <c r="CO41" s="18">
        <v>5.1333758980035782E-2</v>
      </c>
      <c r="CP41" s="18">
        <v>-0.18741485476493835</v>
      </c>
      <c r="CQ41" s="18">
        <v>0.26216316223144531</v>
      </c>
      <c r="CR41" s="18">
        <v>0.17390555143356323</v>
      </c>
      <c r="CS41" s="18"/>
      <c r="CT41" s="18">
        <v>7.4012594223022461</v>
      </c>
      <c r="CU41" s="18">
        <v>6.3550295829772949</v>
      </c>
      <c r="CV41" s="18">
        <v>9.4439764022827148</v>
      </c>
      <c r="CW41" s="189"/>
      <c r="CX41">
        <v>8.7823867797851563E-2</v>
      </c>
      <c r="CY41">
        <v>0.20300817489624023</v>
      </c>
      <c r="CZ41">
        <v>9.2768669128417969E-2</v>
      </c>
      <c r="DA41" s="68">
        <f t="shared" si="0"/>
        <v>7.3134355545043945</v>
      </c>
      <c r="DB41" s="68">
        <f t="shared" si="1"/>
        <v>6.1520214080810547</v>
      </c>
      <c r="DC41" s="68">
        <f t="shared" si="2"/>
        <v>9.3512077331542969</v>
      </c>
      <c r="DD41" s="192">
        <f t="shared" si="3"/>
        <v>1500.3227858463922</v>
      </c>
      <c r="DE41" s="192">
        <f t="shared" si="4"/>
        <v>469.66581415221776</v>
      </c>
      <c r="DF41" s="192">
        <f t="shared" si="5"/>
        <v>11512.71934504037</v>
      </c>
      <c r="DG41" s="191">
        <f t="shared" si="6"/>
        <v>133085.3447110618</v>
      </c>
      <c r="DH41" s="191">
        <f t="shared" si="7"/>
        <v>52757.264595556146</v>
      </c>
      <c r="DI41" s="191">
        <f t="shared" si="8"/>
        <v>73523.024615422066</v>
      </c>
    </row>
    <row r="42" spans="1:113" x14ac:dyDescent="0.35">
      <c r="A42" t="s">
        <v>3</v>
      </c>
      <c r="B42" s="1">
        <v>2016</v>
      </c>
      <c r="C42" s="1">
        <v>8</v>
      </c>
      <c r="D42" s="1">
        <v>4057075</v>
      </c>
      <c r="E42" s="1">
        <v>1</v>
      </c>
      <c r="F42" s="14"/>
      <c r="G42" s="11">
        <v>157853.5871543558</v>
      </c>
      <c r="H42" s="197">
        <v>92.916395586887248</v>
      </c>
      <c r="I42" s="11">
        <v>68127</v>
      </c>
      <c r="J42" s="197">
        <v>114.76293527513668</v>
      </c>
      <c r="K42" s="11">
        <v>89726.587154355802</v>
      </c>
      <c r="L42" s="197">
        <v>6.8209699407396087</v>
      </c>
      <c r="M42" s="11">
        <v>336207</v>
      </c>
      <c r="N42" s="13">
        <v>0.67626580600512531</v>
      </c>
      <c r="O42" s="11">
        <v>59.818005669978028</v>
      </c>
      <c r="P42" s="14">
        <v>1</v>
      </c>
      <c r="Q42" s="13">
        <v>1.1991729642196176</v>
      </c>
      <c r="R42" s="11">
        <v>123.20699999999999</v>
      </c>
      <c r="S42" s="13">
        <v>1.570053741976073E-2</v>
      </c>
      <c r="T42" s="11">
        <v>7724.1039999999994</v>
      </c>
      <c r="U42" s="13">
        <v>0</v>
      </c>
      <c r="V42" s="11">
        <v>17998221</v>
      </c>
      <c r="W42" s="11">
        <v>14014329</v>
      </c>
      <c r="X42" s="11">
        <v>47337230</v>
      </c>
      <c r="Y42" s="13">
        <v>0.95526838269527092</v>
      </c>
      <c r="Z42" s="14">
        <v>0</v>
      </c>
      <c r="AA42" s="11">
        <v>15324680</v>
      </c>
      <c r="AB42" s="13">
        <v>0</v>
      </c>
      <c r="AC42" s="13"/>
      <c r="AD42" s="11">
        <v>1698.877685546875</v>
      </c>
      <c r="AE42" s="11">
        <v>593.6324462890625</v>
      </c>
      <c r="AF42" s="11">
        <v>13154.5205078125</v>
      </c>
      <c r="AG42" s="14">
        <v>8</v>
      </c>
      <c r="AH42" s="11">
        <v>7847.31103515625</v>
      </c>
      <c r="AI42" s="12">
        <v>2.3340713232755661E-2</v>
      </c>
      <c r="AJ42" s="11">
        <v>67.3834228515625</v>
      </c>
      <c r="AK42" s="13">
        <v>0.32373419404029846</v>
      </c>
      <c r="AL42" s="13">
        <v>0</v>
      </c>
      <c r="AM42" s="13">
        <v>0</v>
      </c>
      <c r="AN42" s="15">
        <v>0</v>
      </c>
      <c r="AO42" s="14">
        <v>0</v>
      </c>
      <c r="AP42" s="12">
        <v>0</v>
      </c>
      <c r="AQ42" s="12"/>
      <c r="AR42" s="14">
        <v>0</v>
      </c>
      <c r="AS42" s="14">
        <v>0</v>
      </c>
      <c r="AT42" s="14">
        <v>0</v>
      </c>
      <c r="AU42" s="14"/>
      <c r="AV42" s="11">
        <v>686857</v>
      </c>
      <c r="AW42" s="11">
        <v>371.25189208984375</v>
      </c>
      <c r="AX42" s="11">
        <v>9502.8994140625</v>
      </c>
      <c r="AY42" s="11">
        <v>9874.1513671875</v>
      </c>
      <c r="AZ42" s="16">
        <v>2.636338397860527E-2</v>
      </c>
      <c r="BA42" s="16">
        <v>0.6214640736579895</v>
      </c>
      <c r="BB42" s="17">
        <v>1.121766209602356</v>
      </c>
      <c r="BC42" s="17">
        <v>80.504798889160156</v>
      </c>
      <c r="BD42" s="11">
        <v>52498248</v>
      </c>
      <c r="BE42" s="16">
        <v>0.90556889772415161</v>
      </c>
      <c r="BF42" s="16">
        <v>0.37853589653968811</v>
      </c>
      <c r="BG42" s="18">
        <v>0.38416764140129089</v>
      </c>
      <c r="BH42" s="16">
        <v>0.99261140823364258</v>
      </c>
      <c r="BI42" s="16">
        <v>4.793328233063221E-3</v>
      </c>
      <c r="BJ42" s="18">
        <v>0.14435389637947083</v>
      </c>
      <c r="BK42" s="16">
        <v>0.12239868938922882</v>
      </c>
      <c r="BL42" s="16">
        <v>3.932536393404007E-2</v>
      </c>
      <c r="BM42" s="14"/>
      <c r="BN42" s="18">
        <v>0.48948615789413452</v>
      </c>
      <c r="BO42" s="18">
        <v>0.33186900615692139</v>
      </c>
      <c r="BP42" s="18">
        <v>0.81281548738479614</v>
      </c>
      <c r="BQ42" s="18">
        <v>0.79473268985748291</v>
      </c>
      <c r="BR42" s="18">
        <v>0.59554332494735718</v>
      </c>
      <c r="BS42" s="18">
        <v>1.0881816148757935</v>
      </c>
      <c r="BT42" s="18">
        <v>1.0690042972564697</v>
      </c>
      <c r="BU42" s="18">
        <v>0.83701127767562866</v>
      </c>
      <c r="BV42" s="18">
        <v>0.29190841317176819</v>
      </c>
      <c r="BW42" s="18">
        <v>1.0548820495605469</v>
      </c>
      <c r="BX42" s="18">
        <v>0.85522717237472534</v>
      </c>
      <c r="BY42" s="18">
        <v>2.6030302047729492</v>
      </c>
      <c r="BZ42" s="18">
        <v>0</v>
      </c>
      <c r="CA42" s="18">
        <v>0</v>
      </c>
      <c r="CB42" s="18">
        <v>0</v>
      </c>
      <c r="CC42" s="18">
        <v>0</v>
      </c>
      <c r="CD42" s="18">
        <v>0</v>
      </c>
      <c r="CE42" s="14"/>
      <c r="CF42" s="18">
        <v>-0.71439909934997559</v>
      </c>
      <c r="CG42" s="18">
        <v>-1.1030149459838867</v>
      </c>
      <c r="CH42" s="18">
        <v>-0.20725114643573761</v>
      </c>
      <c r="CI42" s="18">
        <v>-0.22974945604801178</v>
      </c>
      <c r="CJ42" s="18">
        <v>-0.51828116178512573</v>
      </c>
      <c r="CK42" s="18">
        <v>8.4508061408996582E-2</v>
      </c>
      <c r="CL42" s="18">
        <v>6.67276531457901E-2</v>
      </c>
      <c r="CM42" s="18">
        <v>-0.1779177337884903</v>
      </c>
      <c r="CN42" s="18">
        <v>-1.2313151359558105</v>
      </c>
      <c r="CO42" s="18">
        <v>5.3428959101438522E-2</v>
      </c>
      <c r="CP42" s="18">
        <v>-0.15638814866542816</v>
      </c>
      <c r="CQ42" s="18">
        <v>0.25518304109573364</v>
      </c>
      <c r="CR42" s="18">
        <v>0.16413280367851257</v>
      </c>
      <c r="CS42" s="18"/>
      <c r="CT42" s="18">
        <v>7.4377231597900391</v>
      </c>
      <c r="CU42" s="18">
        <v>6.3862605094909668</v>
      </c>
      <c r="CV42" s="18">
        <v>9.4845209121704102</v>
      </c>
      <c r="CW42" s="189"/>
      <c r="CX42">
        <v>0.11118268966674805</v>
      </c>
      <c r="CY42">
        <v>0.23172187805175781</v>
      </c>
      <c r="CZ42">
        <v>0.10863780975341797</v>
      </c>
      <c r="DA42" s="68">
        <f t="shared" si="0"/>
        <v>7.326540470123291</v>
      </c>
      <c r="DB42" s="68">
        <f t="shared" si="1"/>
        <v>6.154538631439209</v>
      </c>
      <c r="DC42" s="68">
        <f t="shared" si="2"/>
        <v>9.3758831024169922</v>
      </c>
      <c r="DD42" s="192">
        <f t="shared" si="3"/>
        <v>1520.1137858088509</v>
      </c>
      <c r="DE42" s="192">
        <f t="shared" si="4"/>
        <v>470.84955715784321</v>
      </c>
      <c r="DF42" s="192">
        <f t="shared" si="5"/>
        <v>11800.333849888797</v>
      </c>
      <c r="DG42" s="191">
        <f t="shared" si="6"/>
        <v>141243.493859296</v>
      </c>
      <c r="DH42" s="191">
        <f t="shared" si="7"/>
        <v>54036.077252432333</v>
      </c>
      <c r="DI42" s="191">
        <f t="shared" si="8"/>
        <v>80489.722480783588</v>
      </c>
    </row>
    <row r="43" spans="1:113" x14ac:dyDescent="0.35">
      <c r="A43" t="s">
        <v>3</v>
      </c>
      <c r="B43" s="1">
        <v>2017</v>
      </c>
      <c r="C43" s="1">
        <v>8</v>
      </c>
      <c r="D43" s="1">
        <v>4057075</v>
      </c>
      <c r="E43" s="1">
        <v>1</v>
      </c>
      <c r="F43" s="14"/>
      <c r="G43" s="11">
        <v>166273.37707806641</v>
      </c>
      <c r="H43" s="197">
        <v>96.608715991870824</v>
      </c>
      <c r="I43" s="11">
        <v>68168</v>
      </c>
      <c r="J43" s="197">
        <v>118.06536794696264</v>
      </c>
      <c r="K43" s="11">
        <v>98105.377078066405</v>
      </c>
      <c r="L43" s="197">
        <v>7.1468395971850232</v>
      </c>
      <c r="M43" s="11">
        <v>343018</v>
      </c>
      <c r="N43" s="13">
        <v>0.70411140849327236</v>
      </c>
      <c r="O43" s="11">
        <v>69.357793061266989</v>
      </c>
      <c r="P43" s="14">
        <v>1</v>
      </c>
      <c r="Q43" s="13">
        <v>1.1991729642196176</v>
      </c>
      <c r="R43" s="11">
        <v>87.253</v>
      </c>
      <c r="S43" s="13">
        <v>1.102842708438005E-2</v>
      </c>
      <c r="T43" s="11">
        <v>7824.3919999999998</v>
      </c>
      <c r="U43" s="13">
        <v>0</v>
      </c>
      <c r="V43" s="11">
        <v>21318921</v>
      </c>
      <c r="W43" s="11">
        <v>16347485</v>
      </c>
      <c r="X43" s="11">
        <v>53494952</v>
      </c>
      <c r="Y43" s="13">
        <v>0.9571482991583149</v>
      </c>
      <c r="Z43" s="14">
        <v>0</v>
      </c>
      <c r="AA43" s="11">
        <v>15828546</v>
      </c>
      <c r="AB43" s="13">
        <v>0</v>
      </c>
      <c r="AC43" s="13"/>
      <c r="AD43" s="11">
        <v>1721.1011962890625</v>
      </c>
      <c r="AE43" s="11">
        <v>577.37506103515625</v>
      </c>
      <c r="AF43" s="11">
        <v>13727.099609375</v>
      </c>
      <c r="AG43" s="14">
        <v>9</v>
      </c>
      <c r="AH43" s="11">
        <v>7911.64501953125</v>
      </c>
      <c r="AI43" s="12">
        <v>2.3064810782670975E-2</v>
      </c>
      <c r="AJ43" s="11">
        <v>67.3834228515625</v>
      </c>
      <c r="AK43" s="13">
        <v>0.29588860273361206</v>
      </c>
      <c r="AL43" s="13">
        <v>0</v>
      </c>
      <c r="AM43" s="13">
        <v>0</v>
      </c>
      <c r="AN43" s="15">
        <v>0</v>
      </c>
      <c r="AO43" s="14">
        <v>0</v>
      </c>
      <c r="AP43" s="12">
        <v>0</v>
      </c>
      <c r="AQ43" s="12"/>
      <c r="AR43" s="14">
        <v>0</v>
      </c>
      <c r="AS43" s="14">
        <v>0</v>
      </c>
      <c r="AT43" s="14">
        <v>0</v>
      </c>
      <c r="AU43" s="14"/>
      <c r="AV43" s="11">
        <v>686857</v>
      </c>
      <c r="AW43" s="11">
        <v>371.25189208984375</v>
      </c>
      <c r="AX43" s="11">
        <v>9502.8994140625</v>
      </c>
      <c r="AY43" s="11">
        <v>9874.1513671875</v>
      </c>
      <c r="AZ43" s="16">
        <v>2.636338397860527E-2</v>
      </c>
      <c r="BA43" s="16">
        <v>0.6214640736579895</v>
      </c>
      <c r="BB43" s="17">
        <v>1.121766209602356</v>
      </c>
      <c r="BC43" s="17">
        <v>80.504798889160156</v>
      </c>
      <c r="BD43" s="11">
        <v>52498248</v>
      </c>
      <c r="BE43" s="16">
        <v>0.90556889772415161</v>
      </c>
      <c r="BF43" s="16">
        <v>0.37853589653968811</v>
      </c>
      <c r="BG43" s="18">
        <v>0.38416764140129089</v>
      </c>
      <c r="BH43" s="16">
        <v>0.99261140823364258</v>
      </c>
      <c r="BI43" s="16">
        <v>4.793328233063221E-3</v>
      </c>
      <c r="BJ43" s="18">
        <v>0.14435389637947083</v>
      </c>
      <c r="BK43" s="16">
        <v>0.12239868938922882</v>
      </c>
      <c r="BL43" s="16">
        <v>3.932536393404007E-2</v>
      </c>
      <c r="BM43" s="14"/>
      <c r="BN43" s="18">
        <v>0.49940234422683716</v>
      </c>
      <c r="BO43" s="18">
        <v>0.23502372205257416</v>
      </c>
      <c r="BP43" s="18">
        <v>0.82336890697479248</v>
      </c>
      <c r="BQ43" s="18">
        <v>0.80124807357788086</v>
      </c>
      <c r="BR43" s="18">
        <v>0.41832366585731506</v>
      </c>
      <c r="BS43" s="18">
        <v>1.1329880952835083</v>
      </c>
      <c r="BT43" s="18">
        <v>1.0690042972564697</v>
      </c>
      <c r="BU43" s="18">
        <v>0.83701127767562866</v>
      </c>
      <c r="BV43" s="18">
        <v>0.3015061616897583</v>
      </c>
      <c r="BW43" s="18">
        <v>1.0569579601287842</v>
      </c>
      <c r="BX43" s="18">
        <v>0.78166592121124268</v>
      </c>
      <c r="BY43" s="18">
        <v>2.6030302047729492</v>
      </c>
      <c r="BZ43" s="18">
        <v>0</v>
      </c>
      <c r="CA43" s="18">
        <v>0</v>
      </c>
      <c r="CB43" s="18">
        <v>0</v>
      </c>
      <c r="CC43" s="18">
        <v>0</v>
      </c>
      <c r="CD43" s="18">
        <v>0</v>
      </c>
      <c r="CE43" s="14"/>
      <c r="CF43" s="18">
        <v>-0.6943432092666626</v>
      </c>
      <c r="CG43" s="18">
        <v>-1.4480688571929932</v>
      </c>
      <c r="CH43" s="18">
        <v>-0.19435092806816101</v>
      </c>
      <c r="CI43" s="18">
        <v>-0.22158467769622803</v>
      </c>
      <c r="CJ43" s="18">
        <v>-0.87149983644485474</v>
      </c>
      <c r="CK43" s="18">
        <v>0.12485847622156143</v>
      </c>
      <c r="CL43" s="18">
        <v>6.67276531457901E-2</v>
      </c>
      <c r="CM43" s="18">
        <v>-0.1779177337884903</v>
      </c>
      <c r="CN43" s="18">
        <v>-1.1989648342132568</v>
      </c>
      <c r="CO43" s="18">
        <v>5.5394932627677917E-2</v>
      </c>
      <c r="CP43" s="18">
        <v>-0.24632784724235535</v>
      </c>
      <c r="CQ43" s="18">
        <v>0.24105624854564667</v>
      </c>
      <c r="CR43" s="18">
        <v>0.1538558155298233</v>
      </c>
      <c r="CS43" s="18"/>
      <c r="CT43" s="18">
        <v>7.4507198333740234</v>
      </c>
      <c r="CU43" s="18">
        <v>6.3584918975830078</v>
      </c>
      <c r="CV43" s="18">
        <v>9.5271272659301758</v>
      </c>
      <c r="CW43" s="189"/>
      <c r="CX43">
        <v>0.10023975372314453</v>
      </c>
      <c r="CY43">
        <v>0.18790531158447266</v>
      </c>
      <c r="CZ43">
        <v>0.11999130249023438</v>
      </c>
      <c r="DA43" s="68">
        <f t="shared" si="0"/>
        <v>7.3504800796508789</v>
      </c>
      <c r="DB43" s="68">
        <f t="shared" si="1"/>
        <v>6.1705865859985352</v>
      </c>
      <c r="DC43" s="68">
        <f t="shared" si="2"/>
        <v>9.4071359634399414</v>
      </c>
      <c r="DD43" s="192">
        <f t="shared" si="3"/>
        <v>1556.9438054849804</v>
      </c>
      <c r="DE43" s="192">
        <f t="shared" si="4"/>
        <v>478.46668564776189</v>
      </c>
      <c r="DF43" s="192">
        <f t="shared" si="5"/>
        <v>12174.951488677059</v>
      </c>
      <c r="DG43" s="191">
        <f t="shared" si="6"/>
        <v>150414.34191940105</v>
      </c>
      <c r="DH43" s="191">
        <f t="shared" si="7"/>
        <v>56490.345291366713</v>
      </c>
      <c r="DI43" s="191">
        <f t="shared" si="8"/>
        <v>87012.425393083948</v>
      </c>
    </row>
    <row r="44" spans="1:113" x14ac:dyDescent="0.35">
      <c r="A44" t="s">
        <v>3</v>
      </c>
      <c r="B44" s="1">
        <v>2018</v>
      </c>
      <c r="C44" s="1">
        <v>8</v>
      </c>
      <c r="D44" s="1">
        <v>4057075</v>
      </c>
      <c r="E44" s="1">
        <v>1</v>
      </c>
      <c r="F44" s="14"/>
      <c r="G44" s="11">
        <v>161995.28948943905</v>
      </c>
      <c r="H44" s="197">
        <v>96.472032331164556</v>
      </c>
      <c r="I44" s="11">
        <v>61713</v>
      </c>
      <c r="J44" s="197">
        <v>121.39136648439377</v>
      </c>
      <c r="K44" s="11">
        <v>100282.28948943905</v>
      </c>
      <c r="L44" s="197">
        <v>7.0017118559530616</v>
      </c>
      <c r="M44" s="11">
        <v>350734</v>
      </c>
      <c r="N44" s="13">
        <v>0.7027307524794193</v>
      </c>
      <c r="O44" s="11">
        <v>63.320518807238905</v>
      </c>
      <c r="P44" s="14">
        <v>1</v>
      </c>
      <c r="Q44" s="13">
        <v>1.1991729642196176</v>
      </c>
      <c r="R44" s="11">
        <v>91.24</v>
      </c>
      <c r="S44" s="13">
        <v>1.1423121354138172E-2</v>
      </c>
      <c r="T44" s="11">
        <v>7896.0689999999995</v>
      </c>
      <c r="U44" s="13">
        <v>0</v>
      </c>
      <c r="V44" s="11">
        <v>19933236</v>
      </c>
      <c r="W44" s="11">
        <v>15474763</v>
      </c>
      <c r="X44" s="11">
        <v>50386295</v>
      </c>
      <c r="Y44" s="13">
        <v>0.95861183242244996</v>
      </c>
      <c r="Z44" s="14">
        <v>0</v>
      </c>
      <c r="AA44" s="11">
        <v>14978296</v>
      </c>
      <c r="AB44" s="13">
        <v>0</v>
      </c>
      <c r="AC44" s="13"/>
      <c r="AD44" s="11">
        <v>1679.1943359375</v>
      </c>
      <c r="AE44" s="11">
        <v>508.38046264648438</v>
      </c>
      <c r="AF44" s="11">
        <v>14322.5390625</v>
      </c>
      <c r="AG44" s="14">
        <v>10</v>
      </c>
      <c r="AH44" s="11">
        <v>7987.30908203125</v>
      </c>
      <c r="AI44" s="12">
        <v>2.2773124277591705E-2</v>
      </c>
      <c r="AJ44" s="11">
        <v>67.3834228515625</v>
      </c>
      <c r="AK44" s="13">
        <v>0.29726925492286682</v>
      </c>
      <c r="AL44" s="13">
        <v>0</v>
      </c>
      <c r="AM44" s="13">
        <v>0</v>
      </c>
      <c r="AN44" s="15">
        <v>0</v>
      </c>
      <c r="AO44" s="14">
        <v>0</v>
      </c>
      <c r="AP44" s="12">
        <v>0</v>
      </c>
      <c r="AQ44" s="12"/>
      <c r="AR44" s="14">
        <v>0</v>
      </c>
      <c r="AS44" s="14">
        <v>0</v>
      </c>
      <c r="AT44" s="14">
        <v>0</v>
      </c>
      <c r="AU44" s="14"/>
      <c r="AV44" s="11">
        <v>686857</v>
      </c>
      <c r="AW44" s="11">
        <v>371.25189208984375</v>
      </c>
      <c r="AX44" s="11">
        <v>9502.8994140625</v>
      </c>
      <c r="AY44" s="11">
        <v>9874.1513671875</v>
      </c>
      <c r="AZ44" s="16">
        <v>2.636338397860527E-2</v>
      </c>
      <c r="BA44" s="16">
        <v>0.6214640736579895</v>
      </c>
      <c r="BB44" s="17">
        <v>1.121766209602356</v>
      </c>
      <c r="BC44" s="17">
        <v>80.504798889160156</v>
      </c>
      <c r="BD44" s="11">
        <v>52498248</v>
      </c>
      <c r="BE44" s="16">
        <v>0.90556889772415161</v>
      </c>
      <c r="BF44" s="16">
        <v>0.37853589653968811</v>
      </c>
      <c r="BG44" s="18">
        <v>0.38416764140129089</v>
      </c>
      <c r="BH44" s="16">
        <v>0.99261140823364258</v>
      </c>
      <c r="BI44" s="16">
        <v>4.793328233063221E-3</v>
      </c>
      <c r="BJ44" s="18">
        <v>0.14435389637947083</v>
      </c>
      <c r="BK44" s="16">
        <v>0.12239868938922882</v>
      </c>
      <c r="BL44" s="16">
        <v>3.932536393404007E-2</v>
      </c>
      <c r="BM44" s="14"/>
      <c r="BN44" s="18">
        <v>0.51063615083694458</v>
      </c>
      <c r="BO44" s="18">
        <v>0.24576306343078613</v>
      </c>
      <c r="BP44" s="18">
        <v>0.83091157674789429</v>
      </c>
      <c r="BQ44" s="18">
        <v>0.80891096591949463</v>
      </c>
      <c r="BR44" s="18">
        <v>0.43329495191574097</v>
      </c>
      <c r="BS44" s="18">
        <v>1.1307665109634399</v>
      </c>
      <c r="BT44" s="18">
        <v>1.0690042972564697</v>
      </c>
      <c r="BU44" s="18">
        <v>0.83701127767562866</v>
      </c>
      <c r="BV44" s="18">
        <v>0.28531038761138916</v>
      </c>
      <c r="BW44" s="18">
        <v>1.0585741996765137</v>
      </c>
      <c r="BX44" s="18">
        <v>0.78531324863433838</v>
      </c>
      <c r="BY44" s="18">
        <v>2.6030302047729492</v>
      </c>
      <c r="BZ44" s="18">
        <v>0</v>
      </c>
      <c r="CA44" s="18">
        <v>0</v>
      </c>
      <c r="CB44" s="18">
        <v>0</v>
      </c>
      <c r="CC44" s="18">
        <v>0</v>
      </c>
      <c r="CD44" s="18">
        <v>0</v>
      </c>
      <c r="CE44" s="14"/>
      <c r="CF44" s="18">
        <v>-0.67209798097610474</v>
      </c>
      <c r="CG44" s="18">
        <v>-1.4033873081207275</v>
      </c>
      <c r="CH44" s="18">
        <v>-0.18523189425468445</v>
      </c>
      <c r="CI44" s="18">
        <v>-0.21206642687320709</v>
      </c>
      <c r="CJ44" s="18">
        <v>-0.83633661270141602</v>
      </c>
      <c r="CK44" s="18">
        <v>0.1228957325220108</v>
      </c>
      <c r="CL44" s="18">
        <v>6.67276531457901E-2</v>
      </c>
      <c r="CM44" s="18">
        <v>-0.1779177337884903</v>
      </c>
      <c r="CN44" s="18">
        <v>-1.2541775703430176</v>
      </c>
      <c r="CO44" s="18">
        <v>5.6922908872365952E-2</v>
      </c>
      <c r="CP44" s="18">
        <v>-0.24167260527610779</v>
      </c>
      <c r="CQ44" s="18">
        <v>0.22585785388946533</v>
      </c>
      <c r="CR44" s="18">
        <v>0.14252941310405731</v>
      </c>
      <c r="CS44" s="18"/>
      <c r="CT44" s="18">
        <v>7.4260692596435547</v>
      </c>
      <c r="CU44" s="18">
        <v>6.2312302589416504</v>
      </c>
      <c r="CV44" s="18">
        <v>9.5695896148681641</v>
      </c>
      <c r="CW44" s="189"/>
      <c r="CX44">
        <v>4.9445152282714844E-2</v>
      </c>
      <c r="CY44">
        <v>4.6900749206542969E-2</v>
      </c>
      <c r="CZ44">
        <v>0.13631629943847656</v>
      </c>
      <c r="DA44" s="68">
        <f t="shared" si="0"/>
        <v>7.3766241073608398</v>
      </c>
      <c r="DB44" s="68">
        <f t="shared" si="1"/>
        <v>6.1843295097351074</v>
      </c>
      <c r="DC44" s="68">
        <f t="shared" si="2"/>
        <v>9.4332733154296875</v>
      </c>
      <c r="DD44" s="192">
        <f t="shared" si="3"/>
        <v>1598.1853484415667</v>
      </c>
      <c r="DE44" s="192">
        <f t="shared" si="4"/>
        <v>485.08760802843796</v>
      </c>
      <c r="DF44" s="192">
        <f t="shared" si="5"/>
        <v>12497.367678944671</v>
      </c>
      <c r="DG44" s="191">
        <f t="shared" si="6"/>
        <v>154180.18860604832</v>
      </c>
      <c r="DH44" s="191">
        <f t="shared" si="7"/>
        <v>58885.447603218068</v>
      </c>
      <c r="DI44" s="191">
        <f t="shared" si="8"/>
        <v>87502.967445871502</v>
      </c>
    </row>
    <row r="45" spans="1:113" x14ac:dyDescent="0.35">
      <c r="A45" t="s">
        <v>3</v>
      </c>
      <c r="B45" s="1">
        <v>2019</v>
      </c>
      <c r="C45" s="1">
        <v>8</v>
      </c>
      <c r="D45" s="1">
        <v>4057075</v>
      </c>
      <c r="E45" s="1">
        <v>1</v>
      </c>
      <c r="F45" s="14"/>
      <c r="G45" s="11">
        <v>173514.85422396794</v>
      </c>
      <c r="H45" s="197">
        <v>98.421631358734686</v>
      </c>
      <c r="I45" s="11">
        <v>65255</v>
      </c>
      <c r="J45" s="197">
        <v>124.42437723278873</v>
      </c>
      <c r="K45" s="11">
        <v>108259.85422396794</v>
      </c>
      <c r="L45" s="197">
        <v>7.1229168571353672</v>
      </c>
      <c r="M45" s="11">
        <v>357592</v>
      </c>
      <c r="N45" s="13">
        <v>0.70502243601810599</v>
      </c>
      <c r="O45" s="11">
        <v>68.79347301792788</v>
      </c>
      <c r="P45" s="14">
        <v>1</v>
      </c>
      <c r="Q45" s="13">
        <v>1.1991729642196176</v>
      </c>
      <c r="R45" s="11">
        <v>91.228999999999999</v>
      </c>
      <c r="S45" s="13">
        <v>1.1337411681427543E-2</v>
      </c>
      <c r="T45" s="11">
        <v>7955.4929999999995</v>
      </c>
      <c r="U45" s="13">
        <v>0</v>
      </c>
      <c r="V45" s="11">
        <v>22106301</v>
      </c>
      <c r="W45" s="11">
        <v>17162468</v>
      </c>
      <c r="X45" s="11">
        <v>55698609</v>
      </c>
      <c r="Y45" s="13">
        <v>0.95943244196801769</v>
      </c>
      <c r="Z45" s="14">
        <v>0</v>
      </c>
      <c r="AA45" s="11">
        <v>16429840</v>
      </c>
      <c r="AB45" s="13">
        <v>0</v>
      </c>
      <c r="AC45" s="13"/>
      <c r="AD45" s="11">
        <v>1762.9747314453125</v>
      </c>
      <c r="AE45" s="11">
        <v>524.455078125</v>
      </c>
      <c r="AF45" s="11">
        <v>15198.8095703125</v>
      </c>
      <c r="AG45" s="14">
        <v>11</v>
      </c>
      <c r="AH45" s="11">
        <v>8046.72216796875</v>
      </c>
      <c r="AI45" s="12">
        <v>2.250252291560173E-2</v>
      </c>
      <c r="AJ45" s="11">
        <v>67.3834228515625</v>
      </c>
      <c r="AK45" s="13">
        <v>0.2949775755405426</v>
      </c>
      <c r="AL45" s="13">
        <v>0</v>
      </c>
      <c r="AM45" s="13">
        <v>0</v>
      </c>
      <c r="AN45" s="15">
        <v>0</v>
      </c>
      <c r="AO45" s="14">
        <v>0</v>
      </c>
      <c r="AP45" s="12">
        <v>0</v>
      </c>
      <c r="AQ45" s="12"/>
      <c r="AR45" s="14">
        <v>0</v>
      </c>
      <c r="AS45" s="14">
        <v>0</v>
      </c>
      <c r="AT45" s="14">
        <v>0</v>
      </c>
      <c r="AU45" s="14"/>
      <c r="AV45" s="11">
        <v>686857</v>
      </c>
      <c r="AW45" s="11">
        <v>371.25189208984375</v>
      </c>
      <c r="AX45" s="11">
        <v>9502.8994140625</v>
      </c>
      <c r="AY45" s="11">
        <v>9874.1513671875</v>
      </c>
      <c r="AZ45" s="16">
        <v>2.636338397860527E-2</v>
      </c>
      <c r="BA45" s="16">
        <v>0.6214640736579895</v>
      </c>
      <c r="BB45" s="17">
        <v>1.121766209602356</v>
      </c>
      <c r="BC45" s="17">
        <v>80.504798889160156</v>
      </c>
      <c r="BD45" s="11">
        <v>52498248</v>
      </c>
      <c r="BE45" s="16">
        <v>0.90556889772415161</v>
      </c>
      <c r="BF45" s="16">
        <v>0.37853589653968811</v>
      </c>
      <c r="BG45" s="18">
        <v>0.38416764140129089</v>
      </c>
      <c r="BH45" s="16">
        <v>0.99261140823364258</v>
      </c>
      <c r="BI45" s="16">
        <v>4.793328233063221E-3</v>
      </c>
      <c r="BJ45" s="18">
        <v>0.14435389637947083</v>
      </c>
      <c r="BK45" s="16">
        <v>0.12239868938922882</v>
      </c>
      <c r="BL45" s="16">
        <v>3.932536393404007E-2</v>
      </c>
      <c r="BM45" s="14"/>
      <c r="BN45" s="18">
        <v>0.52062076330184937</v>
      </c>
      <c r="BO45" s="18">
        <v>0.24573342502117157</v>
      </c>
      <c r="BP45" s="18">
        <v>0.83716481924057007</v>
      </c>
      <c r="BQ45" s="18">
        <v>0.81492799520492554</v>
      </c>
      <c r="BR45" s="18">
        <v>0.43004387617111206</v>
      </c>
      <c r="BS45" s="18">
        <v>1.1344540119171143</v>
      </c>
      <c r="BT45" s="18">
        <v>1.0690042972564697</v>
      </c>
      <c r="BU45" s="18">
        <v>0.83701127767562866</v>
      </c>
      <c r="BV45" s="18">
        <v>0.31295979022979736</v>
      </c>
      <c r="BW45" s="18">
        <v>1.0594803094863892</v>
      </c>
      <c r="BX45" s="18">
        <v>0.77925920486450195</v>
      </c>
      <c r="BY45" s="18">
        <v>2.6030302047729492</v>
      </c>
      <c r="BZ45" s="18">
        <v>0</v>
      </c>
      <c r="CA45" s="18">
        <v>0</v>
      </c>
      <c r="CB45" s="18">
        <v>0</v>
      </c>
      <c r="CC45" s="18">
        <v>0</v>
      </c>
      <c r="CD45" s="18">
        <v>0</v>
      </c>
      <c r="CE45" s="14"/>
      <c r="CF45" s="18">
        <v>-0.65273338556289673</v>
      </c>
      <c r="CG45" s="18">
        <v>-1.4035079479217529</v>
      </c>
      <c r="CH45" s="18">
        <v>-0.17773431539535522</v>
      </c>
      <c r="CI45" s="18">
        <v>-0.20465551316738129</v>
      </c>
      <c r="CJ45" s="18">
        <v>-0.84386801719665527</v>
      </c>
      <c r="CK45" s="18">
        <v>0.12615148723125458</v>
      </c>
      <c r="CL45" s="18">
        <v>6.67276531457901E-2</v>
      </c>
      <c r="CM45" s="18">
        <v>-0.1779177337884903</v>
      </c>
      <c r="CN45" s="18">
        <v>-1.1616805791854858</v>
      </c>
      <c r="CO45" s="18">
        <v>5.7778514921665192E-2</v>
      </c>
      <c r="CP45" s="18">
        <v>-0.24941155314445496</v>
      </c>
      <c r="CQ45" s="18">
        <v>0.21303044259548187</v>
      </c>
      <c r="CR45" s="18">
        <v>0.13358548283576965</v>
      </c>
      <c r="CS45" s="18"/>
      <c r="CT45" s="18">
        <v>7.4747576713562012</v>
      </c>
      <c r="CU45" s="18">
        <v>6.262359619140625</v>
      </c>
      <c r="CV45" s="18">
        <v>9.628972053527832</v>
      </c>
      <c r="CW45" s="189"/>
      <c r="CX45">
        <v>7.4300765991210938E-2</v>
      </c>
      <c r="CY45">
        <v>6.5595626831054688E-2</v>
      </c>
      <c r="CZ45">
        <v>0.15976047515869141</v>
      </c>
      <c r="DA45" s="68">
        <f t="shared" si="0"/>
        <v>7.4004569053649902</v>
      </c>
      <c r="DB45" s="68">
        <f t="shared" si="1"/>
        <v>6.1967639923095703</v>
      </c>
      <c r="DC45" s="68">
        <f t="shared" si="2"/>
        <v>9.4692115783691406</v>
      </c>
      <c r="DD45" s="192">
        <f t="shared" si="3"/>
        <v>1636.7320908511531</v>
      </c>
      <c r="DE45" s="192">
        <f t="shared" si="4"/>
        <v>491.15707859748483</v>
      </c>
      <c r="DF45" s="192">
        <f t="shared" si="5"/>
        <v>12954.669462223104</v>
      </c>
      <c r="DG45" s="191">
        <f t="shared" si="6"/>
        <v>161089.84247876322</v>
      </c>
      <c r="DH45" s="191">
        <f t="shared" si="7"/>
        <v>61111.913627967915</v>
      </c>
      <c r="DI45" s="191">
        <f t="shared" si="8"/>
        <v>92275.033491085705</v>
      </c>
    </row>
    <row r="46" spans="1:113" x14ac:dyDescent="0.35">
      <c r="A46" t="s">
        <v>3</v>
      </c>
      <c r="B46" s="1">
        <v>2020</v>
      </c>
      <c r="C46" s="1">
        <v>8</v>
      </c>
      <c r="D46" s="1">
        <v>4057075</v>
      </c>
      <c r="E46" s="1">
        <v>1</v>
      </c>
      <c r="F46" s="14"/>
      <c r="G46" s="11">
        <v>177742.96046002259</v>
      </c>
      <c r="H46" s="197">
        <v>98.716622045541115</v>
      </c>
      <c r="I46" s="11">
        <v>65405</v>
      </c>
      <c r="J46" s="197">
        <v>126.96300601879204</v>
      </c>
      <c r="K46" s="11">
        <v>112337.96046002259</v>
      </c>
      <c r="L46" s="197">
        <v>7.0718170804954879</v>
      </c>
      <c r="M46" s="11">
        <v>363180</v>
      </c>
      <c r="N46" s="13">
        <v>0.69057222448787148</v>
      </c>
      <c r="O46" s="11">
        <v>64.525300799069285</v>
      </c>
      <c r="P46" s="14">
        <v>1</v>
      </c>
      <c r="Q46" s="13">
        <v>1.1991729642196176</v>
      </c>
      <c r="R46" s="11">
        <v>91.228999999999999</v>
      </c>
      <c r="S46" s="13">
        <v>1.1261757821285807E-2</v>
      </c>
      <c r="T46" s="11">
        <v>8009.549</v>
      </c>
      <c r="U46" s="13">
        <v>0</v>
      </c>
      <c r="V46" s="11">
        <v>21075899</v>
      </c>
      <c r="W46" s="11">
        <v>15628918</v>
      </c>
      <c r="X46" s="11">
        <v>53151308</v>
      </c>
      <c r="Y46" s="13">
        <v>0.96007710856341577</v>
      </c>
      <c r="Z46" s="14">
        <v>0</v>
      </c>
      <c r="AA46" s="11">
        <v>16446491</v>
      </c>
      <c r="AB46" s="13">
        <v>0</v>
      </c>
      <c r="AC46" s="13"/>
      <c r="AD46" s="11">
        <v>1800.537353515625</v>
      </c>
      <c r="AE46" s="11">
        <v>515.15008544921875</v>
      </c>
      <c r="AF46" s="11">
        <v>15885.3037109375</v>
      </c>
      <c r="AG46" s="14">
        <v>12</v>
      </c>
      <c r="AH46" s="11">
        <v>8100.77783203125</v>
      </c>
      <c r="AI46" s="12">
        <v>2.2305132821202278E-2</v>
      </c>
      <c r="AJ46" s="11">
        <v>67.3834228515625</v>
      </c>
      <c r="AK46" s="13">
        <v>0.30942776799201965</v>
      </c>
      <c r="AL46" s="13">
        <v>0</v>
      </c>
      <c r="AM46" s="13">
        <v>0</v>
      </c>
      <c r="AN46" s="15">
        <v>0</v>
      </c>
      <c r="AO46" s="14">
        <v>1</v>
      </c>
      <c r="AP46" s="12">
        <v>1.1261757463216782E-2</v>
      </c>
      <c r="AQ46" s="12"/>
      <c r="AR46" s="14">
        <v>0</v>
      </c>
      <c r="AS46" s="14">
        <v>0</v>
      </c>
      <c r="AT46" s="14">
        <v>0</v>
      </c>
      <c r="AU46" s="14"/>
      <c r="AV46" s="11">
        <v>686857</v>
      </c>
      <c r="AW46" s="11">
        <v>371.25189208984375</v>
      </c>
      <c r="AX46" s="11">
        <v>9502.8994140625</v>
      </c>
      <c r="AY46" s="11">
        <v>9874.1513671875</v>
      </c>
      <c r="AZ46" s="16">
        <v>2.636338397860527E-2</v>
      </c>
      <c r="BA46" s="16">
        <v>0.6214640736579895</v>
      </c>
      <c r="BB46" s="17">
        <v>1.121766209602356</v>
      </c>
      <c r="BC46" s="17">
        <v>80.504798889160156</v>
      </c>
      <c r="BD46" s="11">
        <v>52498248</v>
      </c>
      <c r="BE46" s="16">
        <v>0.90556889772415161</v>
      </c>
      <c r="BF46" s="16">
        <v>0.37853589653968811</v>
      </c>
      <c r="BG46" s="18">
        <v>0.38416764140129089</v>
      </c>
      <c r="BH46" s="16">
        <v>0.99261140823364258</v>
      </c>
      <c r="BI46" s="16">
        <v>4.793328233063221E-3</v>
      </c>
      <c r="BJ46" s="18">
        <v>0.14435389637947083</v>
      </c>
      <c r="BK46" s="16">
        <v>0.12239868938922882</v>
      </c>
      <c r="BL46" s="16">
        <v>3.932536393404007E-2</v>
      </c>
      <c r="BM46" s="14"/>
      <c r="BN46" s="18">
        <v>0.52875632047653198</v>
      </c>
      <c r="BO46" s="18">
        <v>0.24573342502117157</v>
      </c>
      <c r="BP46" s="18">
        <v>0.84285318851470947</v>
      </c>
      <c r="BQ46" s="18">
        <v>0.82040244340896606</v>
      </c>
      <c r="BR46" s="18">
        <v>0.42717421054840088</v>
      </c>
      <c r="BS46" s="18">
        <v>1.1112021207809448</v>
      </c>
      <c r="BT46" s="18">
        <v>1.0690042972564697</v>
      </c>
      <c r="BU46" s="18">
        <v>0.83701127767562866</v>
      </c>
      <c r="BV46" s="18">
        <v>0.31327694654464722</v>
      </c>
      <c r="BW46" s="18">
        <v>1.0601922273635864</v>
      </c>
      <c r="BX46" s="18">
        <v>0.81743311882019043</v>
      </c>
      <c r="BY46" s="18">
        <v>2.6030302047729492</v>
      </c>
      <c r="BZ46" s="18">
        <v>0</v>
      </c>
      <c r="CA46" s="18">
        <v>2.3494651317596436</v>
      </c>
      <c r="CB46" s="18">
        <v>0</v>
      </c>
      <c r="CC46" s="18">
        <v>0</v>
      </c>
      <c r="CD46" s="18">
        <v>0</v>
      </c>
      <c r="CE46" s="14"/>
      <c r="CF46" s="18">
        <v>-0.63722759485244751</v>
      </c>
      <c r="CG46" s="18">
        <v>-1.4035079479217529</v>
      </c>
      <c r="CH46" s="18">
        <v>-0.17096248269081116</v>
      </c>
      <c r="CI46" s="18">
        <v>-0.1979602724313736</v>
      </c>
      <c r="CJ46" s="18">
        <v>-0.85056334733963013</v>
      </c>
      <c r="CK46" s="18">
        <v>0.10544241964817047</v>
      </c>
      <c r="CL46" s="18">
        <v>6.67276531457901E-2</v>
      </c>
      <c r="CM46" s="18">
        <v>-0.1779177337884903</v>
      </c>
      <c r="CN46" s="18">
        <v>-1.1606676578521729</v>
      </c>
      <c r="CO46" s="18">
        <v>5.8450236916542053E-2</v>
      </c>
      <c r="CP46" s="18">
        <v>-0.20158618688583374</v>
      </c>
      <c r="CQ46" s="18">
        <v>0.20302949845790863</v>
      </c>
      <c r="CR46" s="18">
        <v>0.12614575028419495</v>
      </c>
      <c r="CS46" s="18"/>
      <c r="CT46" s="18">
        <v>7.4958405494689941</v>
      </c>
      <c r="CU46" s="18">
        <v>6.2444581985473633</v>
      </c>
      <c r="CV46" s="18">
        <v>9.6731500625610352</v>
      </c>
      <c r="CW46" s="189"/>
      <c r="CX46">
        <v>7.5263023376464844E-2</v>
      </c>
      <c r="CY46">
        <v>3.2667160034179688E-2</v>
      </c>
      <c r="CZ46">
        <v>0.17944049835205078</v>
      </c>
      <c r="DA46" s="68">
        <f t="shared" si="0"/>
        <v>7.4205775260925293</v>
      </c>
      <c r="DB46" s="68">
        <f t="shared" si="1"/>
        <v>6.2117910385131836</v>
      </c>
      <c r="DC46" s="68">
        <f t="shared" si="2"/>
        <v>9.4937095642089844</v>
      </c>
      <c r="DD46" s="192">
        <f t="shared" si="3"/>
        <v>1669.9976965400751</v>
      </c>
      <c r="DE46" s="192">
        <f t="shared" si="4"/>
        <v>498.59345214046505</v>
      </c>
      <c r="DF46" s="192">
        <f t="shared" si="5"/>
        <v>13275.952091902867</v>
      </c>
      <c r="DG46" s="191">
        <f t="shared" si="6"/>
        <v>164856.53142627087</v>
      </c>
      <c r="DH46" s="191">
        <f t="shared" si="7"/>
        <v>63302.923465040163</v>
      </c>
      <c r="DI46" s="191">
        <f t="shared" si="8"/>
        <v>93885.104763358497</v>
      </c>
    </row>
    <row r="47" spans="1:113" x14ac:dyDescent="0.35">
      <c r="A47" t="s">
        <v>3</v>
      </c>
      <c r="B47" s="1">
        <v>2021</v>
      </c>
      <c r="C47" s="1">
        <v>8</v>
      </c>
      <c r="D47" s="1">
        <v>4057075</v>
      </c>
      <c r="E47" s="1">
        <v>1</v>
      </c>
      <c r="F47" s="14"/>
      <c r="G47" s="11">
        <v>168064.37543490052</v>
      </c>
      <c r="H47" s="197">
        <v>92.252840220174008</v>
      </c>
      <c r="I47" s="11">
        <v>66791</v>
      </c>
      <c r="J47" s="197">
        <v>131.25613949110004</v>
      </c>
      <c r="K47" s="11">
        <v>101273.37543490052</v>
      </c>
      <c r="L47" s="197">
        <v>6.2077490525377392</v>
      </c>
      <c r="M47" s="11">
        <v>369023</v>
      </c>
      <c r="N47" s="13">
        <v>0.70283725103997075</v>
      </c>
      <c r="O47" s="11">
        <v>63.369264901997973</v>
      </c>
      <c r="P47" s="14">
        <v>1</v>
      </c>
      <c r="Q47" s="13">
        <v>1.1991729642196176</v>
      </c>
      <c r="R47" s="11">
        <v>91.271000000000001</v>
      </c>
      <c r="S47" s="13">
        <v>1.1169359260027961E-2</v>
      </c>
      <c r="T47" s="11">
        <v>8080.2809999999999</v>
      </c>
      <c r="U47" s="13">
        <v>0</v>
      </c>
      <c r="V47" s="11">
        <v>21050446</v>
      </c>
      <c r="W47" s="11">
        <v>15936727</v>
      </c>
      <c r="X47" s="11">
        <v>52625516</v>
      </c>
      <c r="Y47" s="13">
        <v>0.9605615923954921</v>
      </c>
      <c r="Z47" s="14">
        <v>0</v>
      </c>
      <c r="AA47" s="11">
        <v>15638343</v>
      </c>
      <c r="AB47" s="13">
        <v>0</v>
      </c>
      <c r="AC47" s="13"/>
      <c r="AD47" s="11">
        <v>1821.7799072265625</v>
      </c>
      <c r="AE47" s="11">
        <v>508.86001586914063</v>
      </c>
      <c r="AF47" s="11">
        <v>16314.025390625</v>
      </c>
      <c r="AG47" s="14">
        <v>13</v>
      </c>
      <c r="AH47" s="11">
        <v>8171.5517578125</v>
      </c>
      <c r="AI47" s="12">
        <v>2.2143745794892311E-2</v>
      </c>
      <c r="AJ47" s="11">
        <v>67.3834228515625</v>
      </c>
      <c r="AK47" s="13">
        <v>0.2971627414226532</v>
      </c>
      <c r="AL47" s="13">
        <v>0</v>
      </c>
      <c r="AM47" s="13">
        <v>0</v>
      </c>
      <c r="AN47" s="15">
        <v>0</v>
      </c>
      <c r="AO47" s="14">
        <v>1</v>
      </c>
      <c r="AP47" s="12">
        <v>1.1169359087944031E-2</v>
      </c>
      <c r="AQ47" s="12"/>
      <c r="AR47" s="14">
        <v>0</v>
      </c>
      <c r="AS47" s="14">
        <v>0</v>
      </c>
      <c r="AT47" s="14">
        <v>0</v>
      </c>
      <c r="AU47" s="14"/>
      <c r="AV47" s="11">
        <v>686857</v>
      </c>
      <c r="AW47" s="11">
        <v>371.25189208984375</v>
      </c>
      <c r="AX47" s="11">
        <v>9502.8994140625</v>
      </c>
      <c r="AY47" s="11">
        <v>9874.1513671875</v>
      </c>
      <c r="AZ47" s="16">
        <v>2.636338397860527E-2</v>
      </c>
      <c r="BA47" s="16">
        <v>0.6214640736579895</v>
      </c>
      <c r="BB47" s="17">
        <v>1.121766209602356</v>
      </c>
      <c r="BC47" s="17">
        <v>80.504798889160156</v>
      </c>
      <c r="BD47" s="11">
        <v>52498248</v>
      </c>
      <c r="BE47" s="16">
        <v>0.90556889772415161</v>
      </c>
      <c r="BF47" s="16">
        <v>0.37853589653968811</v>
      </c>
      <c r="BG47" s="18">
        <v>0.38416764140129089</v>
      </c>
      <c r="BH47" s="16">
        <v>0.99261140823364258</v>
      </c>
      <c r="BI47" s="16">
        <v>4.793328233063221E-3</v>
      </c>
      <c r="BJ47" s="18">
        <v>0.14435389637947083</v>
      </c>
      <c r="BK47" s="16">
        <v>0.12239868938922882</v>
      </c>
      <c r="BL47" s="16">
        <v>3.932536393404007E-2</v>
      </c>
      <c r="BM47" s="14"/>
      <c r="BN47" s="18">
        <v>0.53726321458816528</v>
      </c>
      <c r="BO47" s="18">
        <v>0.24584655463695526</v>
      </c>
      <c r="BP47" s="18">
        <v>0.85029637813568115</v>
      </c>
      <c r="BQ47" s="18">
        <v>0.82757002115249634</v>
      </c>
      <c r="BR47" s="18">
        <v>0.42366939783096313</v>
      </c>
      <c r="BS47" s="18">
        <v>1.1309378147125244</v>
      </c>
      <c r="BT47" s="18">
        <v>1.0690042972564697</v>
      </c>
      <c r="BU47" s="18">
        <v>0.83701127767562866</v>
      </c>
      <c r="BV47" s="18">
        <v>0.29788315296173096</v>
      </c>
      <c r="BW47" s="18">
        <v>1.0607272386550903</v>
      </c>
      <c r="BX47" s="18">
        <v>0.78503185510635376</v>
      </c>
      <c r="BY47" s="18">
        <v>2.6030302047729492</v>
      </c>
      <c r="BZ47" s="18">
        <v>0</v>
      </c>
      <c r="CA47" s="18">
        <v>2.3301887512207031</v>
      </c>
      <c r="CB47" s="18">
        <v>0</v>
      </c>
      <c r="CC47" s="18">
        <v>0</v>
      </c>
      <c r="CD47" s="18">
        <v>0</v>
      </c>
      <c r="CE47" s="14"/>
      <c r="CF47" s="18">
        <v>-0.62126713991165161</v>
      </c>
      <c r="CG47" s="18">
        <v>-1.4030476808547974</v>
      </c>
      <c r="CH47" s="18">
        <v>-0.16217030584812164</v>
      </c>
      <c r="CI47" s="18">
        <v>-0.18926155567169189</v>
      </c>
      <c r="CJ47" s="18">
        <v>-0.85880184173583984</v>
      </c>
      <c r="CK47" s="18">
        <v>0.12304721027612686</v>
      </c>
      <c r="CL47" s="18">
        <v>6.67276531457901E-2</v>
      </c>
      <c r="CM47" s="18">
        <v>-0.1779177337884903</v>
      </c>
      <c r="CN47" s="18">
        <v>-1.2110539674758911</v>
      </c>
      <c r="CO47" s="18">
        <v>5.8954745531082153E-2</v>
      </c>
      <c r="CP47" s="18">
        <v>-0.24203097820281982</v>
      </c>
      <c r="CQ47" s="18">
        <v>0.19298642873764038</v>
      </c>
      <c r="CR47" s="18">
        <v>0.11758198589086533</v>
      </c>
      <c r="CS47" s="18"/>
      <c r="CT47" s="18">
        <v>7.5075693130493164</v>
      </c>
      <c r="CU47" s="18">
        <v>6.232172966003418</v>
      </c>
      <c r="CV47" s="18">
        <v>9.6997804641723633</v>
      </c>
      <c r="CW47" s="189"/>
      <c r="CX47">
        <v>6.6600799560546875E-2</v>
      </c>
      <c r="CY47">
        <v>8.9974403381347656E-3</v>
      </c>
      <c r="CZ47">
        <v>0.18568611145019531</v>
      </c>
      <c r="DA47" s="68">
        <f t="shared" si="0"/>
        <v>7.4409685134887695</v>
      </c>
      <c r="DB47" s="68">
        <f t="shared" si="1"/>
        <v>6.2231755256652832</v>
      </c>
      <c r="DC47" s="68">
        <f t="shared" si="2"/>
        <v>9.514094352722168</v>
      </c>
      <c r="DD47" s="192">
        <f t="shared" si="3"/>
        <v>1704.4001565713259</v>
      </c>
      <c r="DE47" s="192">
        <f t="shared" si="4"/>
        <v>504.30211634104768</v>
      </c>
      <c r="DF47" s="192">
        <f t="shared" si="5"/>
        <v>13549.356748182905</v>
      </c>
      <c r="DG47" s="191">
        <f t="shared" si="6"/>
        <v>157235.75531541408</v>
      </c>
      <c r="DH47" s="191">
        <f t="shared" si="7"/>
        <v>66192.748928117522</v>
      </c>
      <c r="DI47" s="191">
        <f t="shared" si="8"/>
        <v>84111.006516028254</v>
      </c>
    </row>
    <row r="48" spans="1:113" x14ac:dyDescent="0.35">
      <c r="A48" t="s">
        <v>3</v>
      </c>
      <c r="B48" s="1">
        <v>2022</v>
      </c>
      <c r="C48" s="1">
        <v>8</v>
      </c>
      <c r="D48" s="1">
        <v>4057075</v>
      </c>
      <c r="E48" s="1">
        <v>1</v>
      </c>
      <c r="F48" s="14"/>
      <c r="G48" s="11">
        <v>156316.45327778111</v>
      </c>
      <c r="H48" s="197">
        <v>85.961657807275287</v>
      </c>
      <c r="I48" s="11">
        <v>71997</v>
      </c>
      <c r="J48" s="197">
        <v>137.82877488110924</v>
      </c>
      <c r="K48" s="11">
        <v>84319.453277781111</v>
      </c>
      <c r="L48" s="197">
        <v>5.2877358491996844</v>
      </c>
      <c r="M48" s="11">
        <v>373221</v>
      </c>
      <c r="N48" s="13">
        <v>0.72805139220636994</v>
      </c>
      <c r="O48" s="11">
        <v>68.686769142877552</v>
      </c>
      <c r="P48" s="14">
        <v>1</v>
      </c>
      <c r="Q48" s="13">
        <v>1.1991729642196176</v>
      </c>
      <c r="R48" s="11">
        <v>91.275000000000006</v>
      </c>
      <c r="S48" s="13">
        <v>1.1070778021894852E-2</v>
      </c>
      <c r="T48" s="11">
        <v>8153.4030000000002</v>
      </c>
      <c r="U48" s="13">
        <v>0</v>
      </c>
      <c r="V48" s="11">
        <v>23084112</v>
      </c>
      <c r="W48" s="11">
        <v>17773075</v>
      </c>
      <c r="X48" s="11">
        <v>56118548</v>
      </c>
      <c r="Y48" s="13">
        <v>0.96155342684034018</v>
      </c>
      <c r="Z48" s="14">
        <v>0</v>
      </c>
      <c r="AA48" s="11">
        <v>15261361</v>
      </c>
      <c r="AB48" s="13">
        <v>0</v>
      </c>
      <c r="AC48" s="13"/>
      <c r="AD48" s="11">
        <v>1818.4439697265625</v>
      </c>
      <c r="AE48" s="11">
        <v>522.36553955078125</v>
      </c>
      <c r="AF48" s="11">
        <v>15946.23046875</v>
      </c>
      <c r="AG48" s="14">
        <v>14</v>
      </c>
      <c r="AH48" s="11">
        <v>8244.677734375</v>
      </c>
      <c r="AI48" s="12">
        <v>2.2090604528784752E-2</v>
      </c>
      <c r="AJ48" s="11">
        <v>67.3834228515625</v>
      </c>
      <c r="AK48" s="13">
        <v>0.27194860577583313</v>
      </c>
      <c r="AL48" s="13">
        <v>0</v>
      </c>
      <c r="AM48" s="13">
        <v>0</v>
      </c>
      <c r="AN48" s="15">
        <v>0</v>
      </c>
      <c r="AO48" s="14">
        <v>1</v>
      </c>
      <c r="AP48" s="12">
        <v>1.1070777662098408E-2</v>
      </c>
      <c r="AQ48" s="12"/>
      <c r="AR48" s="14">
        <v>0</v>
      </c>
      <c r="AS48" s="14">
        <v>0</v>
      </c>
      <c r="AT48" s="14">
        <v>0</v>
      </c>
      <c r="AU48" s="14"/>
      <c r="AV48" s="11">
        <v>686857</v>
      </c>
      <c r="AW48" s="11">
        <v>371.25189208984375</v>
      </c>
      <c r="AX48" s="11">
        <v>9502.8994140625</v>
      </c>
      <c r="AY48" s="11">
        <v>9874.1513671875</v>
      </c>
      <c r="AZ48" s="16">
        <v>2.636338397860527E-2</v>
      </c>
      <c r="BA48" s="16">
        <v>0.6214640736579895</v>
      </c>
      <c r="BB48" s="17">
        <v>1.121766209602356</v>
      </c>
      <c r="BC48" s="17">
        <v>80.504798889160156</v>
      </c>
      <c r="BD48" s="11">
        <v>52498248</v>
      </c>
      <c r="BE48" s="16">
        <v>0.90556889772415161</v>
      </c>
      <c r="BF48" s="16">
        <v>0.37853589653968811</v>
      </c>
      <c r="BG48" s="18">
        <v>0.38416764140129089</v>
      </c>
      <c r="BH48" s="16">
        <v>0.99261140823364258</v>
      </c>
      <c r="BI48" s="16">
        <v>4.793328233063221E-3</v>
      </c>
      <c r="BJ48" s="18">
        <v>0.14435389637947083</v>
      </c>
      <c r="BK48" s="16">
        <v>0.12239868938922882</v>
      </c>
      <c r="BL48" s="16">
        <v>3.932536393404007E-2</v>
      </c>
      <c r="BM48" s="14"/>
      <c r="BN48" s="18">
        <v>0.54337513446807861</v>
      </c>
      <c r="BO48" s="18">
        <v>0.24585732817649841</v>
      </c>
      <c r="BP48" s="18">
        <v>0.85799109935760498</v>
      </c>
      <c r="BQ48" s="18">
        <v>0.83497583866119385</v>
      </c>
      <c r="BR48" s="18">
        <v>0.41993007063865662</v>
      </c>
      <c r="BS48" s="18">
        <v>1.1715099811553955</v>
      </c>
      <c r="BT48" s="18">
        <v>1.0690042972564697</v>
      </c>
      <c r="BU48" s="18">
        <v>0.83701127767562866</v>
      </c>
      <c r="BV48" s="18">
        <v>0.29070228338241577</v>
      </c>
      <c r="BW48" s="18">
        <v>1.0618225336074829</v>
      </c>
      <c r="BX48" s="18">
        <v>0.71842223405838013</v>
      </c>
      <c r="BY48" s="18">
        <v>2.6030302047729492</v>
      </c>
      <c r="BZ48" s="18">
        <v>0</v>
      </c>
      <c r="CA48" s="18">
        <v>2.3096222877502441</v>
      </c>
      <c r="CB48" s="18">
        <v>0</v>
      </c>
      <c r="CC48" s="18">
        <v>0</v>
      </c>
      <c r="CD48" s="18">
        <v>0</v>
      </c>
      <c r="CE48" s="14"/>
      <c r="CF48" s="18">
        <v>-0.60995537042617798</v>
      </c>
      <c r="CG48" s="18">
        <v>-1.4030039310455322</v>
      </c>
      <c r="CH48" s="18">
        <v>-0.15316155552864075</v>
      </c>
      <c r="CI48" s="18">
        <v>-0.18035249412059784</v>
      </c>
      <c r="CJ48" s="18">
        <v>-0.86766707897186279</v>
      </c>
      <c r="CK48" s="18">
        <v>0.15829350054264069</v>
      </c>
      <c r="CL48" s="18">
        <v>6.67276531457901E-2</v>
      </c>
      <c r="CM48" s="18">
        <v>-0.1779177337884903</v>
      </c>
      <c r="CN48" s="18">
        <v>-1.2354556322097778</v>
      </c>
      <c r="CO48" s="18">
        <v>5.998680368065834E-2</v>
      </c>
      <c r="CP48" s="18">
        <v>-0.33069780468940735</v>
      </c>
      <c r="CQ48" s="18">
        <v>0.18602277338504791</v>
      </c>
      <c r="CR48" s="18">
        <v>0.11000697314739227</v>
      </c>
      <c r="CS48" s="18"/>
      <c r="CT48" s="18">
        <v>7.5057363510131836</v>
      </c>
      <c r="CU48" s="18">
        <v>6.2583675384521484</v>
      </c>
      <c r="CV48" s="18">
        <v>9.6769781112670898</v>
      </c>
      <c r="CW48" s="189"/>
      <c r="CX48">
        <v>4.9332141876220703E-2</v>
      </c>
      <c r="CY48">
        <v>2.5927543640136719E-2</v>
      </c>
      <c r="CZ48">
        <v>0.14542770385742188</v>
      </c>
      <c r="DA48" s="68">
        <f t="shared" si="0"/>
        <v>7.4564042091369629</v>
      </c>
      <c r="DB48" s="68">
        <f t="shared" si="1"/>
        <v>6.2324399948120117</v>
      </c>
      <c r="DC48" s="68">
        <f t="shared" si="2"/>
        <v>9.531550407409668</v>
      </c>
      <c r="DD48" s="192">
        <f t="shared" si="3"/>
        <v>1730.912853199831</v>
      </c>
      <c r="DE48" s="192">
        <f t="shared" si="4"/>
        <v>508.9959169514745</v>
      </c>
      <c r="DF48" s="192">
        <f t="shared" si="5"/>
        <v>13787.95146319434</v>
      </c>
      <c r="DG48" s="191">
        <f t="shared" si="6"/>
        <v>148792.1383809784</v>
      </c>
      <c r="DH48" s="191">
        <f t="shared" si="7"/>
        <v>70154.283652908547</v>
      </c>
      <c r="DI48" s="191">
        <f t="shared" si="8"/>
        <v>72907.045238957959</v>
      </c>
    </row>
    <row r="49" spans="1:113" x14ac:dyDescent="0.35">
      <c r="A49" t="s">
        <v>4</v>
      </c>
      <c r="B49" s="1">
        <v>2008</v>
      </c>
      <c r="C49" s="1">
        <v>9</v>
      </c>
      <c r="D49" s="1">
        <v>4007784</v>
      </c>
      <c r="E49" s="1">
        <v>1</v>
      </c>
      <c r="F49" s="14"/>
      <c r="G49" s="11">
        <v>190805.90721855481</v>
      </c>
      <c r="H49" s="197">
        <v>62.779774937986211</v>
      </c>
      <c r="I49" s="11">
        <v>113409</v>
      </c>
      <c r="J49" s="197">
        <v>103.01037388463862</v>
      </c>
      <c r="K49" s="11">
        <v>77396.907218554814</v>
      </c>
      <c r="L49" s="197">
        <v>3.3232045365883112</v>
      </c>
      <c r="M49" s="11">
        <v>648934</v>
      </c>
      <c r="N49" s="13">
        <v>0.7887116050077424</v>
      </c>
      <c r="O49" s="11">
        <v>66.348754642508268</v>
      </c>
      <c r="P49" s="14">
        <v>1</v>
      </c>
      <c r="Q49" s="13">
        <v>1.0784039671214638</v>
      </c>
      <c r="R49" s="11">
        <v>166</v>
      </c>
      <c r="S49" s="13">
        <v>2.3549439636827919E-2</v>
      </c>
      <c r="T49" s="11">
        <v>6883</v>
      </c>
      <c r="U49" s="13">
        <v>0.20921109981112887</v>
      </c>
      <c r="V49" s="11">
        <v>40141461</v>
      </c>
      <c r="W49" s="11">
        <v>37396280</v>
      </c>
      <c r="X49" s="11">
        <v>98309370</v>
      </c>
      <c r="Y49" s="13">
        <v>0.96764447983228852</v>
      </c>
      <c r="Z49" s="14">
        <v>0</v>
      </c>
      <c r="AA49" s="11">
        <v>20771629</v>
      </c>
      <c r="AB49" s="13">
        <v>2.8790641232973591E-3</v>
      </c>
      <c r="AC49" s="13"/>
      <c r="AD49" s="11">
        <v>3039.28955078125</v>
      </c>
      <c r="AE49" s="11">
        <v>1100.9473876953125</v>
      </c>
      <c r="AF49" s="11">
        <v>23289.841796875</v>
      </c>
      <c r="AG49" s="14">
        <v>0</v>
      </c>
      <c r="AH49" s="11">
        <v>7049</v>
      </c>
      <c r="AI49" s="12">
        <v>1.086242962628603E-2</v>
      </c>
      <c r="AJ49" s="11">
        <v>63.882762908935547</v>
      </c>
      <c r="AK49" s="13">
        <v>0.21128839254379272</v>
      </c>
      <c r="AL49" s="13">
        <v>0.22772124409675598</v>
      </c>
      <c r="AM49" s="13">
        <v>0.21209016442298889</v>
      </c>
      <c r="AN49" s="15">
        <v>0</v>
      </c>
      <c r="AO49" s="14">
        <v>0</v>
      </c>
      <c r="AP49" s="12">
        <v>0</v>
      </c>
      <c r="AQ49" s="12"/>
      <c r="AR49" s="14">
        <v>0</v>
      </c>
      <c r="AS49" s="14">
        <v>0</v>
      </c>
      <c r="AT49" s="14">
        <v>0</v>
      </c>
      <c r="AU49" s="14"/>
      <c r="AV49" s="11">
        <v>686857</v>
      </c>
      <c r="AW49" s="11">
        <v>371.25189208984375</v>
      </c>
      <c r="AX49" s="11">
        <v>9502.8994140625</v>
      </c>
      <c r="AY49" s="11">
        <v>9874.1513671875</v>
      </c>
      <c r="AZ49" s="16">
        <v>2.636338397860527E-2</v>
      </c>
      <c r="BA49" s="16">
        <v>0.6214640736579895</v>
      </c>
      <c r="BB49" s="17">
        <v>1.121766209602356</v>
      </c>
      <c r="BC49" s="17">
        <v>80.504798889160156</v>
      </c>
      <c r="BD49" s="11">
        <v>52498248</v>
      </c>
      <c r="BE49" s="16">
        <v>0.90556889772415161</v>
      </c>
      <c r="BF49" s="16">
        <v>0.37853589653968811</v>
      </c>
      <c r="BG49" s="18">
        <v>0.38416764140129089</v>
      </c>
      <c r="BH49" s="16">
        <v>0.99261140823364258</v>
      </c>
      <c r="BI49" s="16">
        <v>4.793328233063221E-3</v>
      </c>
      <c r="BJ49" s="18">
        <v>0.14435389637947083</v>
      </c>
      <c r="BK49" s="16">
        <v>0.12239868938922882</v>
      </c>
      <c r="BL49" s="16">
        <v>3.932536393404007E-2</v>
      </c>
      <c r="BM49" s="14"/>
      <c r="BN49" s="18">
        <v>0.94478762149810791</v>
      </c>
      <c r="BO49" s="18">
        <v>0.44713577628135681</v>
      </c>
      <c r="BP49" s="18">
        <v>0.72430527210235596</v>
      </c>
      <c r="BQ49" s="18">
        <v>0.71388411521911621</v>
      </c>
      <c r="BR49" s="18">
        <v>0.89326316118240356</v>
      </c>
      <c r="BS49" s="18">
        <v>1.2691185474395752</v>
      </c>
      <c r="BT49" s="18">
        <v>0.96134465932846069</v>
      </c>
      <c r="BU49" s="18">
        <v>0.79352736473083496</v>
      </c>
      <c r="BV49" s="18">
        <v>0.39566329121589661</v>
      </c>
      <c r="BW49" s="18">
        <v>1.0685486793518066</v>
      </c>
      <c r="BX49" s="18">
        <v>0.55817264318466187</v>
      </c>
      <c r="BY49" s="18">
        <v>2.6030302047729492</v>
      </c>
      <c r="BZ49" s="18">
        <v>0</v>
      </c>
      <c r="CA49" s="18">
        <v>0</v>
      </c>
      <c r="CB49" s="18">
        <v>0</v>
      </c>
      <c r="CC49" s="18">
        <v>1.8604875802993774</v>
      </c>
      <c r="CD49" s="18">
        <v>7.321137934923172E-2</v>
      </c>
      <c r="CE49" s="14"/>
      <c r="CF49" s="18">
        <v>-5.6795116513967514E-2</v>
      </c>
      <c r="CG49" s="18">
        <v>-0.80489295721054077</v>
      </c>
      <c r="CH49" s="18">
        <v>-0.32254233956336975</v>
      </c>
      <c r="CI49" s="18">
        <v>-0.33703464269638062</v>
      </c>
      <c r="CJ49" s="18">
        <v>-0.11287404596805573</v>
      </c>
      <c r="CK49" s="18">
        <v>0.23832260072231293</v>
      </c>
      <c r="CL49" s="18">
        <v>-3.9422288537025452E-2</v>
      </c>
      <c r="CM49" s="18">
        <v>-0.23126725852489471</v>
      </c>
      <c r="CN49" s="18">
        <v>-0.92719167470932007</v>
      </c>
      <c r="CO49" s="18">
        <v>6.6301353275775909E-2</v>
      </c>
      <c r="CP49" s="18">
        <v>-0.58308696746826172</v>
      </c>
      <c r="CQ49" s="18">
        <v>1.6128426650539041E-3</v>
      </c>
      <c r="CR49" s="18">
        <v>1.9141921773552895E-2</v>
      </c>
      <c r="CS49" s="18"/>
      <c r="CT49" s="18">
        <v>8.019378662109375</v>
      </c>
      <c r="CU49" s="18">
        <v>7.0039262771606445</v>
      </c>
      <c r="CV49" s="18">
        <v>10.05577278137207</v>
      </c>
      <c r="CW49" s="189"/>
      <c r="CX49">
        <v>3.6635875701904297E-2</v>
      </c>
      <c r="CY49">
        <v>0.11820697784423828</v>
      </c>
      <c r="CZ49">
        <v>0.18157577514648438</v>
      </c>
      <c r="DA49" s="68">
        <f t="shared" si="0"/>
        <v>7.9827427864074707</v>
      </c>
      <c r="DB49" s="68">
        <f t="shared" si="1"/>
        <v>6.8857192993164063</v>
      </c>
      <c r="DC49" s="68">
        <f t="shared" si="2"/>
        <v>9.8741970062255859</v>
      </c>
      <c r="DD49" s="192">
        <f t="shared" si="3"/>
        <v>2929.9562976072525</v>
      </c>
      <c r="DE49" s="192">
        <f t="shared" si="4"/>
        <v>978.20503892772467</v>
      </c>
      <c r="DF49" s="192">
        <f t="shared" si="5"/>
        <v>19422.685279899848</v>
      </c>
      <c r="DG49" s="191">
        <f t="shared" si="6"/>
        <v>183941.99694191865</v>
      </c>
      <c r="DH49" s="191">
        <f t="shared" si="7"/>
        <v>100765.2667957824</v>
      </c>
      <c r="DI49" s="191">
        <f t="shared" si="8"/>
        <v>64545.55583489019</v>
      </c>
    </row>
    <row r="50" spans="1:113" x14ac:dyDescent="0.35">
      <c r="A50" t="s">
        <v>4</v>
      </c>
      <c r="B50" s="1">
        <v>2009</v>
      </c>
      <c r="C50" s="1">
        <v>9</v>
      </c>
      <c r="D50" s="1">
        <v>4007784</v>
      </c>
      <c r="E50" s="1">
        <v>1</v>
      </c>
      <c r="F50" s="14"/>
      <c r="G50" s="11">
        <v>213867.72693121235</v>
      </c>
      <c r="H50" s="197">
        <v>69.482511913446487</v>
      </c>
      <c r="I50" s="11">
        <v>118376</v>
      </c>
      <c r="J50" s="197">
        <v>105.10058621108662</v>
      </c>
      <c r="K50" s="11">
        <v>95491.726931212354</v>
      </c>
      <c r="L50" s="197">
        <v>4.1039921225631177</v>
      </c>
      <c r="M50" s="11">
        <v>650861</v>
      </c>
      <c r="N50" s="13">
        <v>0.77344509377679016</v>
      </c>
      <c r="O50" s="11">
        <v>66.959019486672432</v>
      </c>
      <c r="P50" s="14">
        <v>1</v>
      </c>
      <c r="Q50" s="13">
        <v>1.0784039671214638</v>
      </c>
      <c r="R50" s="11">
        <v>165</v>
      </c>
      <c r="S50" s="13">
        <v>2.3338048090523339E-2</v>
      </c>
      <c r="T50" s="11">
        <v>6905</v>
      </c>
      <c r="U50" s="13">
        <v>0.20709630702389573</v>
      </c>
      <c r="V50" s="11">
        <v>40632407</v>
      </c>
      <c r="W50" s="11">
        <v>34447203</v>
      </c>
      <c r="X50" s="11">
        <v>97071674</v>
      </c>
      <c r="Y50" s="13">
        <v>0.96617848273639129</v>
      </c>
      <c r="Z50" s="14">
        <v>0</v>
      </c>
      <c r="AA50" s="11">
        <v>21992064</v>
      </c>
      <c r="AB50" s="13">
        <v>4.9938569105305031E-3</v>
      </c>
      <c r="AC50" s="13"/>
      <c r="AD50" s="11">
        <v>3078.008056640625</v>
      </c>
      <c r="AE50" s="11">
        <v>1126.3115234375</v>
      </c>
      <c r="AF50" s="11">
        <v>23268.009765625</v>
      </c>
      <c r="AG50" s="14">
        <v>1</v>
      </c>
      <c r="AH50" s="11">
        <v>7070</v>
      </c>
      <c r="AI50" s="12">
        <v>1.0862533934414387E-2</v>
      </c>
      <c r="AJ50" s="11">
        <v>63.882762908935547</v>
      </c>
      <c r="AK50" s="13">
        <v>0.22655490040779114</v>
      </c>
      <c r="AL50" s="13">
        <v>0.22350440919399261</v>
      </c>
      <c r="AM50" s="13">
        <v>0.21209016442298889</v>
      </c>
      <c r="AN50" s="15">
        <v>0.21209016442298889</v>
      </c>
      <c r="AO50" s="14">
        <v>0</v>
      </c>
      <c r="AP50" s="12">
        <v>0</v>
      </c>
      <c r="AQ50" s="12"/>
      <c r="AR50" s="14">
        <v>0</v>
      </c>
      <c r="AS50" s="14">
        <v>0</v>
      </c>
      <c r="AT50" s="14">
        <v>0</v>
      </c>
      <c r="AU50" s="14"/>
      <c r="AV50" s="11">
        <v>686857</v>
      </c>
      <c r="AW50" s="11">
        <v>371.25189208984375</v>
      </c>
      <c r="AX50" s="11">
        <v>9502.8994140625</v>
      </c>
      <c r="AY50" s="11">
        <v>9874.1513671875</v>
      </c>
      <c r="AZ50" s="16">
        <v>2.636338397860527E-2</v>
      </c>
      <c r="BA50" s="16">
        <v>0.6214640736579895</v>
      </c>
      <c r="BB50" s="17">
        <v>1.121766209602356</v>
      </c>
      <c r="BC50" s="17">
        <v>80.504798889160156</v>
      </c>
      <c r="BD50" s="11">
        <v>52498248</v>
      </c>
      <c r="BE50" s="16">
        <v>0.90556889772415161</v>
      </c>
      <c r="BF50" s="16">
        <v>0.37853589653968811</v>
      </c>
      <c r="BG50" s="18">
        <v>0.38416764140129089</v>
      </c>
      <c r="BH50" s="16">
        <v>0.99261140823364258</v>
      </c>
      <c r="BI50" s="16">
        <v>4.793328233063221E-3</v>
      </c>
      <c r="BJ50" s="18">
        <v>0.14435389637947083</v>
      </c>
      <c r="BK50" s="16">
        <v>0.12239868938922882</v>
      </c>
      <c r="BL50" s="16">
        <v>3.932536393404007E-2</v>
      </c>
      <c r="BM50" s="14"/>
      <c r="BN50" s="18">
        <v>0.94759315252304077</v>
      </c>
      <c r="BO50" s="18">
        <v>0.44444218277931213</v>
      </c>
      <c r="BP50" s="18">
        <v>0.72662031650543213</v>
      </c>
      <c r="BQ50" s="18">
        <v>0.7160109281539917</v>
      </c>
      <c r="BR50" s="18">
        <v>0.88524478673934937</v>
      </c>
      <c r="BS50" s="18">
        <v>1.2445532083511353</v>
      </c>
      <c r="BT50" s="18">
        <v>0.96134465932846069</v>
      </c>
      <c r="BU50" s="18">
        <v>0.79352736473083496</v>
      </c>
      <c r="BV50" s="18">
        <v>0.4189104437828064</v>
      </c>
      <c r="BW50" s="18">
        <v>1.066929817199707</v>
      </c>
      <c r="BX50" s="18">
        <v>0.59850305318832397</v>
      </c>
      <c r="BY50" s="18">
        <v>2.6030302047729492</v>
      </c>
      <c r="BZ50" s="18">
        <v>0.21366888284683228</v>
      </c>
      <c r="CA50" s="18">
        <v>0</v>
      </c>
      <c r="CB50" s="18">
        <v>0</v>
      </c>
      <c r="CC50" s="18">
        <v>1.8260359764099121</v>
      </c>
      <c r="CD50" s="18">
        <v>0.12698818743228912</v>
      </c>
      <c r="CE50" s="14"/>
      <c r="CF50" s="18">
        <v>-5.3830031305551529E-2</v>
      </c>
      <c r="CG50" s="18">
        <v>-0.81093531847000122</v>
      </c>
      <c r="CH50" s="18">
        <v>-0.3193511962890625</v>
      </c>
      <c r="CI50" s="18">
        <v>-0.33405983448028564</v>
      </c>
      <c r="CJ50" s="18">
        <v>-0.1218910738825798</v>
      </c>
      <c r="CK50" s="18">
        <v>0.21877659857273102</v>
      </c>
      <c r="CL50" s="18">
        <v>-3.9422288537025452E-2</v>
      </c>
      <c r="CM50" s="18">
        <v>-0.23126725852489471</v>
      </c>
      <c r="CN50" s="18">
        <v>-0.87009811401367188</v>
      </c>
      <c r="CO50" s="18">
        <v>6.4785197377204895E-2</v>
      </c>
      <c r="CP50" s="18">
        <v>-0.51332366466522217</v>
      </c>
      <c r="CQ50" s="18">
        <v>1.4488361775875092E-3</v>
      </c>
      <c r="CR50" s="18">
        <v>1.7982451245188713E-2</v>
      </c>
      <c r="CS50" s="18"/>
      <c r="CT50" s="18">
        <v>8.0320377349853516</v>
      </c>
      <c r="CU50" s="18">
        <v>7.0267033576965332</v>
      </c>
      <c r="CV50" s="18">
        <v>10.054834365844727</v>
      </c>
      <c r="CW50" s="189"/>
      <c r="CX50">
        <v>3.8983345031738281E-2</v>
      </c>
      <c r="CY50">
        <v>0.14272308349609375</v>
      </c>
      <c r="CZ50">
        <v>0.15977191925048828</v>
      </c>
      <c r="DA50" s="68">
        <f t="shared" si="0"/>
        <v>7.9930543899536133</v>
      </c>
      <c r="DB50" s="68">
        <f t="shared" si="1"/>
        <v>6.8839802742004395</v>
      </c>
      <c r="DC50" s="68">
        <f t="shared" si="2"/>
        <v>9.8950624465942383</v>
      </c>
      <c r="DD50" s="192">
        <f t="shared" si="3"/>
        <v>2960.3251520585541</v>
      </c>
      <c r="DE50" s="192">
        <f t="shared" si="4"/>
        <v>976.50539408733687</v>
      </c>
      <c r="DF50" s="192">
        <f t="shared" si="5"/>
        <v>19832.205716007462</v>
      </c>
      <c r="DG50" s="191">
        <f t="shared" si="6"/>
        <v>205690.82764558378</v>
      </c>
      <c r="DH50" s="191">
        <f t="shared" si="7"/>
        <v>102631.28935686726</v>
      </c>
      <c r="DI50" s="191">
        <f t="shared" si="8"/>
        <v>81391.21603154586</v>
      </c>
    </row>
    <row r="51" spans="1:113" x14ac:dyDescent="0.35">
      <c r="A51" t="s">
        <v>4</v>
      </c>
      <c r="B51" s="1">
        <v>2010</v>
      </c>
      <c r="C51" s="1">
        <v>9</v>
      </c>
      <c r="D51" s="1">
        <v>4007784</v>
      </c>
      <c r="E51" s="1">
        <v>1</v>
      </c>
      <c r="F51" s="14"/>
      <c r="G51" s="11">
        <v>243295.58652802891</v>
      </c>
      <c r="H51" s="197">
        <v>78.334768457924596</v>
      </c>
      <c r="I51" s="11">
        <v>123035</v>
      </c>
      <c r="J51" s="197">
        <v>107.1182756052105</v>
      </c>
      <c r="K51" s="11">
        <v>120260.58652802891</v>
      </c>
      <c r="L51" s="197">
        <v>5.1834784978724091</v>
      </c>
      <c r="M51" s="11">
        <v>652594</v>
      </c>
      <c r="N51" s="13">
        <v>0.77684669417400076</v>
      </c>
      <c r="O51" s="11">
        <v>67.856456216631912</v>
      </c>
      <c r="P51" s="14">
        <v>1</v>
      </c>
      <c r="Q51" s="13">
        <v>1.0784039671214638</v>
      </c>
      <c r="R51" s="11">
        <v>163.95</v>
      </c>
      <c r="S51" s="13">
        <v>2.3043029114751333E-2</v>
      </c>
      <c r="T51" s="11">
        <v>6951</v>
      </c>
      <c r="U51" s="13">
        <v>0.2042871529276363</v>
      </c>
      <c r="V51" s="11">
        <v>41294250</v>
      </c>
      <c r="W51" s="11">
        <v>33069789</v>
      </c>
      <c r="X51" s="11">
        <v>95725501</v>
      </c>
      <c r="Y51" s="13">
        <v>0.9638453505397615</v>
      </c>
      <c r="Z51" s="14">
        <v>0</v>
      </c>
      <c r="AA51" s="11">
        <v>21361462</v>
      </c>
      <c r="AB51" s="13">
        <v>7.8030110067899283E-3</v>
      </c>
      <c r="AC51" s="13"/>
      <c r="AD51" s="11">
        <v>3105.84423828125</v>
      </c>
      <c r="AE51" s="11">
        <v>1148.5902099609375</v>
      </c>
      <c r="AF51" s="11">
        <v>23200.75</v>
      </c>
      <c r="AG51" s="14">
        <v>2</v>
      </c>
      <c r="AH51" s="11">
        <v>7114.9501953125</v>
      </c>
      <c r="AI51" s="12">
        <v>1.0902567766606808E-2</v>
      </c>
      <c r="AJ51" s="11">
        <v>63.882762908935547</v>
      </c>
      <c r="AK51" s="13">
        <v>0.22315330803394318</v>
      </c>
      <c r="AL51" s="13">
        <v>0.21535497903823853</v>
      </c>
      <c r="AM51" s="13">
        <v>0.21209016442298889</v>
      </c>
      <c r="AN51" s="15">
        <v>0.42418032884597778</v>
      </c>
      <c r="AO51" s="14">
        <v>0</v>
      </c>
      <c r="AP51" s="12">
        <v>0</v>
      </c>
      <c r="AQ51" s="12"/>
      <c r="AR51" s="14">
        <v>0</v>
      </c>
      <c r="AS51" s="14">
        <v>0</v>
      </c>
      <c r="AT51" s="14">
        <v>0</v>
      </c>
      <c r="AU51" s="14"/>
      <c r="AV51" s="11">
        <v>686857</v>
      </c>
      <c r="AW51" s="11">
        <v>371.25189208984375</v>
      </c>
      <c r="AX51" s="11">
        <v>9502.8994140625</v>
      </c>
      <c r="AY51" s="11">
        <v>9874.1513671875</v>
      </c>
      <c r="AZ51" s="16">
        <v>2.636338397860527E-2</v>
      </c>
      <c r="BA51" s="16">
        <v>0.6214640736579895</v>
      </c>
      <c r="BB51" s="17">
        <v>1.121766209602356</v>
      </c>
      <c r="BC51" s="17">
        <v>80.504798889160156</v>
      </c>
      <c r="BD51" s="11">
        <v>52498248</v>
      </c>
      <c r="BE51" s="16">
        <v>0.90556889772415161</v>
      </c>
      <c r="BF51" s="16">
        <v>0.37853589653968811</v>
      </c>
      <c r="BG51" s="18">
        <v>0.38416764140129089</v>
      </c>
      <c r="BH51" s="16">
        <v>0.99261140823364258</v>
      </c>
      <c r="BI51" s="16">
        <v>4.793328233063221E-3</v>
      </c>
      <c r="BJ51" s="18">
        <v>0.14435389637947083</v>
      </c>
      <c r="BK51" s="16">
        <v>0.12239868938922882</v>
      </c>
      <c r="BL51" s="16">
        <v>3.932536393404007E-2</v>
      </c>
      <c r="BM51" s="14"/>
      <c r="BN51" s="18">
        <v>0.95011627674102783</v>
      </c>
      <c r="BO51" s="18">
        <v>0.44161391258239746</v>
      </c>
      <c r="BP51" s="18">
        <v>0.73146098852157593</v>
      </c>
      <c r="BQ51" s="18">
        <v>0.72056323289871216</v>
      </c>
      <c r="BR51" s="18">
        <v>0.87405431270599365</v>
      </c>
      <c r="BS51" s="18">
        <v>1.2500267028808594</v>
      </c>
      <c r="BT51" s="18">
        <v>0.96134465932846069</v>
      </c>
      <c r="BU51" s="18">
        <v>0.79352736473083496</v>
      </c>
      <c r="BV51" s="18">
        <v>0.40689855813980103</v>
      </c>
      <c r="BW51" s="18">
        <v>1.0643534660339355</v>
      </c>
      <c r="BX51" s="18">
        <v>0.58951687812805176</v>
      </c>
      <c r="BY51" s="18">
        <v>2.6030302047729492</v>
      </c>
      <c r="BZ51" s="18">
        <v>0.42733776569366455</v>
      </c>
      <c r="CA51" s="18">
        <v>0</v>
      </c>
      <c r="CB51" s="18">
        <v>0</v>
      </c>
      <c r="CC51" s="18">
        <v>1.7594549655914307</v>
      </c>
      <c r="CD51" s="18">
        <v>0.19842183589935303</v>
      </c>
      <c r="CE51" s="14"/>
      <c r="CF51" s="18">
        <v>-5.1170904189348221E-2</v>
      </c>
      <c r="CG51" s="18">
        <v>-0.81731927394866943</v>
      </c>
      <c r="CH51" s="18">
        <v>-0.31271138787269592</v>
      </c>
      <c r="CI51" s="18">
        <v>-0.32772210240364075</v>
      </c>
      <c r="CJ51" s="18">
        <v>-0.13461276888847351</v>
      </c>
      <c r="CK51" s="18">
        <v>0.22316491603851318</v>
      </c>
      <c r="CL51" s="18">
        <v>-3.9422288537025452E-2</v>
      </c>
      <c r="CM51" s="18">
        <v>-0.23126725852489471</v>
      </c>
      <c r="CN51" s="18">
        <v>-0.89919137954711914</v>
      </c>
      <c r="CO51" s="18">
        <v>6.236753985285759E-2</v>
      </c>
      <c r="CP51" s="18">
        <v>-0.52845191955566406</v>
      </c>
      <c r="CQ51" s="18">
        <v>1.3092306908220053E-3</v>
      </c>
      <c r="CR51" s="18">
        <v>1.6769835725426674E-2</v>
      </c>
      <c r="CS51" s="18"/>
      <c r="CT51" s="18">
        <v>8.0410404205322266</v>
      </c>
      <c r="CU51" s="18">
        <v>7.046290397644043</v>
      </c>
      <c r="CV51" s="18">
        <v>10.051939964294434</v>
      </c>
      <c r="CW51" s="189"/>
      <c r="CX51">
        <v>3.8842201232910156E-2</v>
      </c>
      <c r="CY51">
        <v>0.16323280334472656</v>
      </c>
      <c r="CZ51">
        <v>0.14365386962890625</v>
      </c>
      <c r="DA51" s="68">
        <f t="shared" si="0"/>
        <v>8.0021982192993164</v>
      </c>
      <c r="DB51" s="68">
        <f t="shared" si="1"/>
        <v>6.8830575942993164</v>
      </c>
      <c r="DC51" s="68">
        <f t="shared" si="2"/>
        <v>9.9082860946655273</v>
      </c>
      <c r="DD51" s="192">
        <f t="shared" si="3"/>
        <v>2987.5179939445957</v>
      </c>
      <c r="DE51" s="192">
        <f t="shared" si="4"/>
        <v>975.60480772723304</v>
      </c>
      <c r="DF51" s="192">
        <f t="shared" si="5"/>
        <v>20096.201471400127</v>
      </c>
      <c r="DG51" s="191">
        <f t="shared" si="6"/>
        <v>234026.53031953328</v>
      </c>
      <c r="DH51" s="191">
        <f t="shared" si="7"/>
        <v>104505.10467589415</v>
      </c>
      <c r="DI51" s="191">
        <f t="shared" si="8"/>
        <v>104168.22821591442</v>
      </c>
    </row>
    <row r="52" spans="1:113" x14ac:dyDescent="0.35">
      <c r="A52" t="s">
        <v>4</v>
      </c>
      <c r="B52" s="1">
        <v>2011</v>
      </c>
      <c r="C52" s="1">
        <v>9</v>
      </c>
      <c r="D52" s="1">
        <v>4007784</v>
      </c>
      <c r="E52" s="1">
        <v>1</v>
      </c>
      <c r="F52" s="14"/>
      <c r="G52" s="11">
        <v>249716.69522845594</v>
      </c>
      <c r="H52" s="197">
        <v>80.184921622244985</v>
      </c>
      <c r="I52" s="11">
        <v>125588</v>
      </c>
      <c r="J52" s="197">
        <v>109.84753199962789</v>
      </c>
      <c r="K52" s="11">
        <v>124128.69522845594</v>
      </c>
      <c r="L52" s="197">
        <v>5.2961117567968197</v>
      </c>
      <c r="M52" s="11">
        <v>653154</v>
      </c>
      <c r="N52" s="13">
        <v>0.79023035205851477</v>
      </c>
      <c r="O52" s="11">
        <v>63.111644275408374</v>
      </c>
      <c r="P52" s="14">
        <v>1</v>
      </c>
      <c r="Q52" s="13">
        <v>1.0784039671214638</v>
      </c>
      <c r="R52" s="11">
        <v>163.999</v>
      </c>
      <c r="S52" s="13">
        <v>2.2908090921649801E-2</v>
      </c>
      <c r="T52" s="11">
        <v>6995</v>
      </c>
      <c r="U52" s="13">
        <v>0.20014295925661185</v>
      </c>
      <c r="V52" s="11">
        <v>38431394</v>
      </c>
      <c r="W52" s="11">
        <v>34029080</v>
      </c>
      <c r="X52" s="11">
        <v>91695382</v>
      </c>
      <c r="Y52" s="13">
        <v>0.96480487864272901</v>
      </c>
      <c r="Z52" s="14">
        <v>0</v>
      </c>
      <c r="AA52" s="11">
        <v>19234908</v>
      </c>
      <c r="AB52" s="13">
        <v>1.1947204677814377E-2</v>
      </c>
      <c r="AC52" s="13"/>
      <c r="AD52" s="11">
        <v>3114.260009765625</v>
      </c>
      <c r="AE52" s="11">
        <v>1143.2938232421875</v>
      </c>
      <c r="AF52" s="11">
        <v>23437.703125</v>
      </c>
      <c r="AG52" s="14">
        <v>3</v>
      </c>
      <c r="AH52" s="11">
        <v>7158.9990234375</v>
      </c>
      <c r="AI52" s="12">
        <v>1.0960659943521023E-2</v>
      </c>
      <c r="AJ52" s="11">
        <v>63.882762908935547</v>
      </c>
      <c r="AK52" s="13">
        <v>0.20976965129375458</v>
      </c>
      <c r="AL52" s="13">
        <v>0.21209016442298889</v>
      </c>
      <c r="AM52" s="13">
        <v>0.21209016442298889</v>
      </c>
      <c r="AN52" s="15">
        <v>0.63627052307128906</v>
      </c>
      <c r="AO52" s="14">
        <v>0</v>
      </c>
      <c r="AP52" s="12">
        <v>0</v>
      </c>
      <c r="AQ52" s="12"/>
      <c r="AR52" s="14">
        <v>0</v>
      </c>
      <c r="AS52" s="14">
        <v>0</v>
      </c>
      <c r="AT52" s="14">
        <v>0</v>
      </c>
      <c r="AU52" s="14"/>
      <c r="AV52" s="11">
        <v>686857</v>
      </c>
      <c r="AW52" s="11">
        <v>371.25189208984375</v>
      </c>
      <c r="AX52" s="11">
        <v>9502.8994140625</v>
      </c>
      <c r="AY52" s="11">
        <v>9874.1513671875</v>
      </c>
      <c r="AZ52" s="16">
        <v>2.636338397860527E-2</v>
      </c>
      <c r="BA52" s="16">
        <v>0.6214640736579895</v>
      </c>
      <c r="BB52" s="17">
        <v>1.121766209602356</v>
      </c>
      <c r="BC52" s="17">
        <v>80.504798889160156</v>
      </c>
      <c r="BD52" s="11">
        <v>52498248</v>
      </c>
      <c r="BE52" s="16">
        <v>0.90556889772415161</v>
      </c>
      <c r="BF52" s="16">
        <v>0.37853589653968811</v>
      </c>
      <c r="BG52" s="18">
        <v>0.38416764140129089</v>
      </c>
      <c r="BH52" s="16">
        <v>0.99261140823364258</v>
      </c>
      <c r="BI52" s="16">
        <v>4.793328233063221E-3</v>
      </c>
      <c r="BJ52" s="18">
        <v>0.14435389637947083</v>
      </c>
      <c r="BK52" s="16">
        <v>0.12239868938922882</v>
      </c>
      <c r="BL52" s="16">
        <v>3.932536393404007E-2</v>
      </c>
      <c r="BM52" s="14"/>
      <c r="BN52" s="18">
        <v>0.95093154907226563</v>
      </c>
      <c r="BO52" s="18">
        <v>0.44174590706825256</v>
      </c>
      <c r="BP52" s="18">
        <v>0.73609113693237305</v>
      </c>
      <c r="BQ52" s="18">
        <v>0.72502422332763672</v>
      </c>
      <c r="BR52" s="18">
        <v>0.86893588304519653</v>
      </c>
      <c r="BS52" s="18">
        <v>1.2715624570846558</v>
      </c>
      <c r="BT52" s="18">
        <v>0.96134465932846069</v>
      </c>
      <c r="BU52" s="18">
        <v>0.79352736473083496</v>
      </c>
      <c r="BV52" s="18">
        <v>0.36639142036437988</v>
      </c>
      <c r="BW52" s="18">
        <v>1.0654129981994629</v>
      </c>
      <c r="BX52" s="18">
        <v>0.55416053533554077</v>
      </c>
      <c r="BY52" s="18">
        <v>2.6030302047729492</v>
      </c>
      <c r="BZ52" s="18">
        <v>0.64100664854049683</v>
      </c>
      <c r="CA52" s="18">
        <v>0</v>
      </c>
      <c r="CB52" s="18">
        <v>0</v>
      </c>
      <c r="CC52" s="18">
        <v>1.7327812910079956</v>
      </c>
      <c r="CD52" s="18">
        <v>0.30380403995513916</v>
      </c>
      <c r="CE52" s="14"/>
      <c r="CF52" s="18">
        <v>-5.0313197076320648E-2</v>
      </c>
      <c r="CG52" s="18">
        <v>-0.81702041625976563</v>
      </c>
      <c r="CH52" s="18">
        <v>-0.30640134215354919</v>
      </c>
      <c r="CI52" s="18">
        <v>-0.32155022025108337</v>
      </c>
      <c r="CJ52" s="18">
        <v>-0.14048594236373901</v>
      </c>
      <c r="CK52" s="18">
        <v>0.24024643003940582</v>
      </c>
      <c r="CL52" s="18">
        <v>-3.9422288537025452E-2</v>
      </c>
      <c r="CM52" s="18">
        <v>-0.23126725852489471</v>
      </c>
      <c r="CN52" s="18">
        <v>-1.0040531158447266</v>
      </c>
      <c r="CO52" s="18">
        <v>6.3362516462802887E-2</v>
      </c>
      <c r="CP52" s="18">
        <v>-0.59030085802078247</v>
      </c>
      <c r="CQ52" s="18">
        <v>1.2657089391723275E-3</v>
      </c>
      <c r="CR52" s="18">
        <v>1.6178220510482788E-2</v>
      </c>
      <c r="CS52" s="18"/>
      <c r="CT52" s="18">
        <v>8.0437469482421875</v>
      </c>
      <c r="CU52" s="18">
        <v>7.0416688919067383</v>
      </c>
      <c r="CV52" s="18">
        <v>10.062101364135742</v>
      </c>
      <c r="CW52" s="189"/>
      <c r="CX52">
        <v>2.8961181640625E-2</v>
      </c>
      <c r="CY52">
        <v>0.15634632110595703</v>
      </c>
      <c r="CZ52">
        <v>0.14382839202880859</v>
      </c>
      <c r="DA52" s="68">
        <f t="shared" si="0"/>
        <v>8.0147857666015625</v>
      </c>
      <c r="DB52" s="68">
        <f t="shared" si="1"/>
        <v>6.8853225708007813</v>
      </c>
      <c r="DC52" s="68">
        <f t="shared" si="2"/>
        <v>9.9182729721069336</v>
      </c>
      <c r="DD52" s="192">
        <f t="shared" si="3"/>
        <v>3025.3611948754847</v>
      </c>
      <c r="DE52" s="192">
        <f t="shared" si="4"/>
        <v>977.81703406603947</v>
      </c>
      <c r="DF52" s="192">
        <f t="shared" si="5"/>
        <v>20297.905291745607</v>
      </c>
      <c r="DG52" s="191">
        <f t="shared" si="6"/>
        <v>242588.35029007218</v>
      </c>
      <c r="DH52" s="191">
        <f t="shared" si="7"/>
        <v>107410.7879393505</v>
      </c>
      <c r="DI52" s="191">
        <f t="shared" si="8"/>
        <v>107499.97485396228</v>
      </c>
    </row>
    <row r="53" spans="1:113" x14ac:dyDescent="0.35">
      <c r="A53" t="s">
        <v>4</v>
      </c>
      <c r="B53" s="1">
        <v>2012</v>
      </c>
      <c r="C53" s="1">
        <v>9</v>
      </c>
      <c r="D53" s="1">
        <v>4007784</v>
      </c>
      <c r="E53" s="1">
        <v>1</v>
      </c>
      <c r="F53" s="14"/>
      <c r="G53" s="11">
        <v>273515.57734304224</v>
      </c>
      <c r="H53" s="197">
        <v>83.660242403518609</v>
      </c>
      <c r="I53" s="11">
        <v>139944</v>
      </c>
      <c r="J53" s="197">
        <v>112.47743133289944</v>
      </c>
      <c r="K53" s="11">
        <v>133571.57734304224</v>
      </c>
      <c r="L53" s="197">
        <v>5.6334693121528172</v>
      </c>
      <c r="M53" s="11">
        <v>655055</v>
      </c>
      <c r="N53" s="13">
        <v>0.79158168787508698</v>
      </c>
      <c r="O53" s="11">
        <v>56.331462099743462</v>
      </c>
      <c r="P53" s="14">
        <v>1</v>
      </c>
      <c r="Q53" s="13">
        <v>1.0784039671214638</v>
      </c>
      <c r="R53" s="11">
        <v>163.184</v>
      </c>
      <c r="S53" s="13">
        <v>2.2610480763688441E-2</v>
      </c>
      <c r="T53" s="11">
        <v>7054</v>
      </c>
      <c r="U53" s="13">
        <v>0.19336546640204139</v>
      </c>
      <c r="V53" s="11">
        <v>34408778</v>
      </c>
      <c r="W53" s="11">
        <v>31497141</v>
      </c>
      <c r="X53" s="11">
        <v>83258519</v>
      </c>
      <c r="Y53" s="13">
        <v>0.96652368839092051</v>
      </c>
      <c r="Z53" s="14">
        <v>0</v>
      </c>
      <c r="AA53" s="11">
        <v>17352600</v>
      </c>
      <c r="AB53" s="13">
        <v>1.8724697532384843E-2</v>
      </c>
      <c r="AC53" s="13"/>
      <c r="AD53" s="11">
        <v>3269.361572265625</v>
      </c>
      <c r="AE53" s="11">
        <v>1244.1962890625</v>
      </c>
      <c r="AF53" s="11">
        <v>23710.359375</v>
      </c>
      <c r="AG53" s="14">
        <v>4</v>
      </c>
      <c r="AH53" s="11">
        <v>7217.18408203125</v>
      </c>
      <c r="AI53" s="12">
        <v>1.1017676442861557E-2</v>
      </c>
      <c r="AJ53" s="11">
        <v>63.882762908935547</v>
      </c>
      <c r="AK53" s="13">
        <v>0.20841830968856812</v>
      </c>
      <c r="AL53" s="13">
        <v>0.20921109616756439</v>
      </c>
      <c r="AM53" s="13">
        <v>0.21209016442298889</v>
      </c>
      <c r="AN53" s="15">
        <v>0.84836065769195557</v>
      </c>
      <c r="AO53" s="14">
        <v>0</v>
      </c>
      <c r="AP53" s="12">
        <v>0</v>
      </c>
      <c r="AQ53" s="12"/>
      <c r="AR53" s="14">
        <v>0</v>
      </c>
      <c r="AS53" s="14">
        <v>0</v>
      </c>
      <c r="AT53" s="14">
        <v>0</v>
      </c>
      <c r="AU53" s="14"/>
      <c r="AV53" s="11">
        <v>686857</v>
      </c>
      <c r="AW53" s="11">
        <v>371.25189208984375</v>
      </c>
      <c r="AX53" s="11">
        <v>9502.8994140625</v>
      </c>
      <c r="AY53" s="11">
        <v>9874.1513671875</v>
      </c>
      <c r="AZ53" s="16">
        <v>2.636338397860527E-2</v>
      </c>
      <c r="BA53" s="16">
        <v>0.6214640736579895</v>
      </c>
      <c r="BB53" s="17">
        <v>1.121766209602356</v>
      </c>
      <c r="BC53" s="17">
        <v>80.504798889160156</v>
      </c>
      <c r="BD53" s="11">
        <v>52498248</v>
      </c>
      <c r="BE53" s="16">
        <v>0.90556889772415161</v>
      </c>
      <c r="BF53" s="16">
        <v>0.37853589653968811</v>
      </c>
      <c r="BG53" s="18">
        <v>0.38416764140129089</v>
      </c>
      <c r="BH53" s="16">
        <v>0.99261140823364258</v>
      </c>
      <c r="BI53" s="16">
        <v>4.793328233063221E-3</v>
      </c>
      <c r="BJ53" s="18">
        <v>0.14435389637947083</v>
      </c>
      <c r="BK53" s="16">
        <v>0.12239868938922882</v>
      </c>
      <c r="BL53" s="16">
        <v>3.932536393404007E-2</v>
      </c>
      <c r="BM53" s="14"/>
      <c r="BN53" s="18">
        <v>0.95369923114776611</v>
      </c>
      <c r="BO53" s="18">
        <v>0.43955060839653015</v>
      </c>
      <c r="BP53" s="18">
        <v>0.74229973554611206</v>
      </c>
      <c r="BQ53" s="18">
        <v>0.73091691732406616</v>
      </c>
      <c r="BR53" s="18">
        <v>0.8576471209526062</v>
      </c>
      <c r="BS53" s="18">
        <v>1.273736834526062</v>
      </c>
      <c r="BT53" s="18">
        <v>0.96134465932846069</v>
      </c>
      <c r="BU53" s="18">
        <v>0.79352736473083496</v>
      </c>
      <c r="BV53" s="18">
        <v>0.33053675293922424</v>
      </c>
      <c r="BW53" s="18">
        <v>1.0673110485076904</v>
      </c>
      <c r="BX53" s="18">
        <v>0.5505906343460083</v>
      </c>
      <c r="BY53" s="18">
        <v>2.6030302047729492</v>
      </c>
      <c r="BZ53" s="18">
        <v>0.8546755313873291</v>
      </c>
      <c r="CA53" s="18">
        <v>0</v>
      </c>
      <c r="CB53" s="18">
        <v>0</v>
      </c>
      <c r="CC53" s="18">
        <v>1.7092592716217041</v>
      </c>
      <c r="CD53" s="18">
        <v>0.4761480987071991</v>
      </c>
      <c r="CE53" s="14"/>
      <c r="CF53" s="18">
        <v>-4.740692675113678E-2</v>
      </c>
      <c r="CG53" s="18">
        <v>-0.82200241088867188</v>
      </c>
      <c r="CH53" s="18">
        <v>-0.29800215363502502</v>
      </c>
      <c r="CI53" s="18">
        <v>-0.3134554922580719</v>
      </c>
      <c r="CJ53" s="18">
        <v>-0.15356254577636719</v>
      </c>
      <c r="CK53" s="18">
        <v>0.24195496737957001</v>
      </c>
      <c r="CL53" s="18">
        <v>-3.9422288537025452E-2</v>
      </c>
      <c r="CM53" s="18">
        <v>-0.23126725852489471</v>
      </c>
      <c r="CN53" s="18">
        <v>-1.1070374250411987</v>
      </c>
      <c r="CO53" s="18">
        <v>6.5142445266246796E-2</v>
      </c>
      <c r="CP53" s="18">
        <v>-0.59676367044448853</v>
      </c>
      <c r="CQ53" s="18">
        <v>1.1237083235755563E-3</v>
      </c>
      <c r="CR53" s="18">
        <v>1.4859961345791817E-2</v>
      </c>
      <c r="CS53" s="18"/>
      <c r="CT53" s="18">
        <v>8.0923500061035156</v>
      </c>
      <c r="CU53" s="18">
        <v>7.1262450218200684</v>
      </c>
      <c r="CV53" s="18">
        <v>10.073667526245117</v>
      </c>
      <c r="CW53" s="189"/>
      <c r="CX53">
        <v>5.751800537109375E-2</v>
      </c>
      <c r="CY53">
        <v>0.23492527008056641</v>
      </c>
      <c r="CZ53">
        <v>0.13660812377929688</v>
      </c>
      <c r="DA53" s="68">
        <f t="shared" si="0"/>
        <v>8.0348320007324219</v>
      </c>
      <c r="DB53" s="68">
        <f t="shared" si="1"/>
        <v>6.891319751739502</v>
      </c>
      <c r="DC53" s="68">
        <f t="shared" si="2"/>
        <v>9.9370594024658203</v>
      </c>
      <c r="DD53" s="192">
        <f t="shared" si="3"/>
        <v>3086.6202489825005</v>
      </c>
      <c r="DE53" s="192">
        <f t="shared" si="4"/>
        <v>983.69879912022384</v>
      </c>
      <c r="DF53" s="192">
        <f t="shared" si="5"/>
        <v>20682.834881372251</v>
      </c>
      <c r="DG53" s="191">
        <f t="shared" si="6"/>
        <v>258227.39823748494</v>
      </c>
      <c r="DH53" s="191">
        <f t="shared" si="7"/>
        <v>110643.91413030062</v>
      </c>
      <c r="DI53" s="191">
        <f t="shared" si="8"/>
        <v>116516.11559253444</v>
      </c>
    </row>
    <row r="54" spans="1:113" x14ac:dyDescent="0.35">
      <c r="A54" t="s">
        <v>4</v>
      </c>
      <c r="B54" s="1">
        <v>2013</v>
      </c>
      <c r="C54" s="1">
        <v>9</v>
      </c>
      <c r="D54" s="1">
        <v>4007784</v>
      </c>
      <c r="E54" s="1">
        <v>1</v>
      </c>
      <c r="F54" s="14"/>
      <c r="G54" s="11">
        <v>308769.93677108502</v>
      </c>
      <c r="H54" s="197">
        <v>93.27015307366996</v>
      </c>
      <c r="I54" s="11">
        <v>138563</v>
      </c>
      <c r="J54" s="197">
        <v>115.36495905840495</v>
      </c>
      <c r="K54" s="11">
        <v>170206.93677108502</v>
      </c>
      <c r="L54" s="197">
        <v>6.783534727555919</v>
      </c>
      <c r="M54" s="11">
        <v>655693</v>
      </c>
      <c r="N54" s="13">
        <v>0.85193591723407813</v>
      </c>
      <c r="O54" s="11">
        <v>66.74845470065344</v>
      </c>
      <c r="P54" s="14">
        <v>1</v>
      </c>
      <c r="Q54" s="13">
        <v>1.0784039671214638</v>
      </c>
      <c r="R54" s="11">
        <v>162.50700000000001</v>
      </c>
      <c r="S54" s="13">
        <v>2.2333105705800875E-2</v>
      </c>
      <c r="T54" s="11">
        <v>7114</v>
      </c>
      <c r="U54" s="13">
        <v>0.18836097835254428</v>
      </c>
      <c r="V54" s="11">
        <v>40818816</v>
      </c>
      <c r="W54" s="11">
        <v>35198240</v>
      </c>
      <c r="X54" s="11">
        <v>89228608</v>
      </c>
      <c r="Y54" s="13">
        <v>0.96832612917217042</v>
      </c>
      <c r="Z54" s="14">
        <v>0</v>
      </c>
      <c r="AA54" s="11">
        <v>13211552</v>
      </c>
      <c r="AB54" s="13">
        <v>2.3729185581881945E-2</v>
      </c>
      <c r="AC54" s="13"/>
      <c r="AD54" s="11">
        <v>3310.490234375</v>
      </c>
      <c r="AE54" s="11">
        <v>1201.083984375</v>
      </c>
      <c r="AF54" s="11">
        <v>25091.1875</v>
      </c>
      <c r="AG54" s="14">
        <v>5</v>
      </c>
      <c r="AH54" s="11">
        <v>7276.5068359375</v>
      </c>
      <c r="AI54" s="12">
        <v>1.1097429320216179E-2</v>
      </c>
      <c r="AJ54" s="11">
        <v>63.882762908935547</v>
      </c>
      <c r="AK54" s="13">
        <v>0.14806407690048218</v>
      </c>
      <c r="AL54" s="13">
        <v>0.20709630846977234</v>
      </c>
      <c r="AM54" s="13">
        <v>0.21209016442298889</v>
      </c>
      <c r="AN54" s="15">
        <v>1.0604507923126221</v>
      </c>
      <c r="AO54" s="14">
        <v>0</v>
      </c>
      <c r="AP54" s="12">
        <v>0</v>
      </c>
      <c r="AQ54" s="12"/>
      <c r="AR54" s="14">
        <v>0</v>
      </c>
      <c r="AS54" s="14">
        <v>0</v>
      </c>
      <c r="AT54" s="14">
        <v>0</v>
      </c>
      <c r="AU54" s="14"/>
      <c r="AV54" s="11">
        <v>686857</v>
      </c>
      <c r="AW54" s="11">
        <v>371.25189208984375</v>
      </c>
      <c r="AX54" s="11">
        <v>9502.8994140625</v>
      </c>
      <c r="AY54" s="11">
        <v>9874.1513671875</v>
      </c>
      <c r="AZ54" s="16">
        <v>2.636338397860527E-2</v>
      </c>
      <c r="BA54" s="16">
        <v>0.6214640736579895</v>
      </c>
      <c r="BB54" s="17">
        <v>1.121766209602356</v>
      </c>
      <c r="BC54" s="17">
        <v>80.504798889160156</v>
      </c>
      <c r="BD54" s="11">
        <v>52498248</v>
      </c>
      <c r="BE54" s="16">
        <v>0.90556889772415161</v>
      </c>
      <c r="BF54" s="16">
        <v>0.37853589653968811</v>
      </c>
      <c r="BG54" s="18">
        <v>0.38416764140129089</v>
      </c>
      <c r="BH54" s="16">
        <v>0.99261140823364258</v>
      </c>
      <c r="BI54" s="16">
        <v>4.793328233063221E-3</v>
      </c>
      <c r="BJ54" s="18">
        <v>0.14435389637947083</v>
      </c>
      <c r="BK54" s="16">
        <v>0.12239868938922882</v>
      </c>
      <c r="BL54" s="16">
        <v>3.932536393404007E-2</v>
      </c>
      <c r="BM54" s="14"/>
      <c r="BN54" s="18">
        <v>0.9546281099319458</v>
      </c>
      <c r="BO54" s="18">
        <v>0.43772706389427185</v>
      </c>
      <c r="BP54" s="18">
        <v>0.74861365556716919</v>
      </c>
      <c r="BQ54" s="18">
        <v>0.73692476749420166</v>
      </c>
      <c r="BR54" s="18">
        <v>0.84712588787078857</v>
      </c>
      <c r="BS54" s="18">
        <v>1.370853066444397</v>
      </c>
      <c r="BT54" s="18">
        <v>0.96134465932846069</v>
      </c>
      <c r="BU54" s="18">
        <v>0.79352736473083496</v>
      </c>
      <c r="BV54" s="18">
        <v>0.25165700912475586</v>
      </c>
      <c r="BW54" s="18">
        <v>1.0693014860153198</v>
      </c>
      <c r="BX54" s="18">
        <v>0.3911493718624115</v>
      </c>
      <c r="BY54" s="18">
        <v>2.6030302047729492</v>
      </c>
      <c r="BZ54" s="18">
        <v>1.0683443546295166</v>
      </c>
      <c r="CA54" s="18">
        <v>0</v>
      </c>
      <c r="CB54" s="18">
        <v>0</v>
      </c>
      <c r="CC54" s="18">
        <v>1.6919814348220825</v>
      </c>
      <c r="CD54" s="18">
        <v>0.60340660810470581</v>
      </c>
      <c r="CE54" s="14"/>
      <c r="CF54" s="18">
        <v>-4.6433426439762115E-2</v>
      </c>
      <c r="CG54" s="18">
        <v>-0.82615971565246582</v>
      </c>
      <c r="CH54" s="18">
        <v>-0.28953224420547485</v>
      </c>
      <c r="CI54" s="18">
        <v>-0.30526947975158691</v>
      </c>
      <c r="CJ54" s="18">
        <v>-0.16590596735477448</v>
      </c>
      <c r="CK54" s="18">
        <v>0.31543323397636414</v>
      </c>
      <c r="CL54" s="18">
        <v>-3.9422288537025452E-2</v>
      </c>
      <c r="CM54" s="18">
        <v>-0.23126725852489471</v>
      </c>
      <c r="CN54" s="18">
        <v>-1.3796881437301636</v>
      </c>
      <c r="CO54" s="18">
        <v>6.7005619406700134E-2</v>
      </c>
      <c r="CP54" s="18">
        <v>-0.93866574764251709</v>
      </c>
      <c r="CQ54" s="18">
        <v>1.0780314914882183E-3</v>
      </c>
      <c r="CR54" s="18">
        <v>1.4174708165228367E-2</v>
      </c>
      <c r="CS54" s="18"/>
      <c r="CT54" s="18">
        <v>8.1048517227172852</v>
      </c>
      <c r="CU54" s="18">
        <v>7.0909795761108398</v>
      </c>
      <c r="CV54" s="18">
        <v>10.130271911621094</v>
      </c>
      <c r="CW54" s="189"/>
      <c r="CX54">
        <v>5.500030517578125E-2</v>
      </c>
      <c r="CY54">
        <v>0.19040584564208984</v>
      </c>
      <c r="CZ54">
        <v>0.1954345703125</v>
      </c>
      <c r="DA54" s="68">
        <f t="shared" si="0"/>
        <v>8.0498514175415039</v>
      </c>
      <c r="DB54" s="68">
        <f t="shared" si="1"/>
        <v>6.90057373046875</v>
      </c>
      <c r="DC54" s="68">
        <f t="shared" si="2"/>
        <v>9.9348373413085938</v>
      </c>
      <c r="DD54" s="192">
        <f t="shared" si="3"/>
        <v>3133.3293789172526</v>
      </c>
      <c r="DE54" s="192">
        <f t="shared" si="4"/>
        <v>992.84417718584791</v>
      </c>
      <c r="DF54" s="192">
        <f t="shared" si="5"/>
        <v>20636.927380887086</v>
      </c>
      <c r="DG54" s="191">
        <f t="shared" si="6"/>
        <v>292246.11080183939</v>
      </c>
      <c r="DH54" s="191">
        <f t="shared" si="7"/>
        <v>114539.4278524211</v>
      </c>
      <c r="DI54" s="191">
        <f t="shared" si="8"/>
        <v>139991.31355829717</v>
      </c>
    </row>
    <row r="55" spans="1:113" x14ac:dyDescent="0.35">
      <c r="A55" t="s">
        <v>4</v>
      </c>
      <c r="B55" s="1">
        <v>2014</v>
      </c>
      <c r="C55" s="1">
        <v>9</v>
      </c>
      <c r="D55" s="1">
        <v>4007784</v>
      </c>
      <c r="E55" s="1">
        <v>1</v>
      </c>
      <c r="F55" s="14"/>
      <c r="G55" s="11">
        <v>328068.50529222493</v>
      </c>
      <c r="H55" s="197">
        <v>93.846977473735379</v>
      </c>
      <c r="I55" s="11">
        <v>154748</v>
      </c>
      <c r="J55" s="197">
        <v>118.13600069035697</v>
      </c>
      <c r="K55" s="11">
        <v>173320.50529222493</v>
      </c>
      <c r="L55" s="197">
        <v>6.7239963153362936</v>
      </c>
      <c r="M55" s="11">
        <v>653826</v>
      </c>
      <c r="N55" s="13">
        <v>0.8664492613262279</v>
      </c>
      <c r="O55" s="11">
        <v>71.905022095514298</v>
      </c>
      <c r="P55" s="14">
        <v>1</v>
      </c>
      <c r="Q55" s="13">
        <v>1.0784039671214638</v>
      </c>
      <c r="R55" s="11">
        <v>161.41800000000001</v>
      </c>
      <c r="S55" s="13">
        <v>2.2008290228345318E-2</v>
      </c>
      <c r="T55" s="11">
        <v>7173</v>
      </c>
      <c r="U55" s="13">
        <v>0.18304753938380036</v>
      </c>
      <c r="V55" s="11">
        <v>43835171</v>
      </c>
      <c r="W55" s="11">
        <v>37366746</v>
      </c>
      <c r="X55" s="11">
        <v>93718029</v>
      </c>
      <c r="Y55" s="13">
        <v>0.96976345756085292</v>
      </c>
      <c r="Z55" s="14">
        <v>0</v>
      </c>
      <c r="AA55" s="11">
        <v>12516112</v>
      </c>
      <c r="AB55" s="13">
        <v>2.9042624550625867E-2</v>
      </c>
      <c r="AC55" s="13"/>
      <c r="AD55" s="11">
        <v>3495.78125</v>
      </c>
      <c r="AE55" s="11">
        <v>1309.9139404296875</v>
      </c>
      <c r="AF55" s="11">
        <v>25776.412109375</v>
      </c>
      <c r="AG55" s="14">
        <v>6</v>
      </c>
      <c r="AH55" s="11">
        <v>7334.41796875</v>
      </c>
      <c r="AI55" s="12">
        <v>1.1217691004276276E-2</v>
      </c>
      <c r="AJ55" s="11">
        <v>63.882762908935547</v>
      </c>
      <c r="AK55" s="13">
        <v>0.1335507333278656</v>
      </c>
      <c r="AL55" s="13">
        <v>0.20428715646266937</v>
      </c>
      <c r="AM55" s="13">
        <v>0.21209016442298889</v>
      </c>
      <c r="AN55" s="15">
        <v>1.2725410461425781</v>
      </c>
      <c r="AO55" s="14">
        <v>0</v>
      </c>
      <c r="AP55" s="12">
        <v>0</v>
      </c>
      <c r="AQ55" s="12"/>
      <c r="AR55" s="14">
        <v>0</v>
      </c>
      <c r="AS55" s="14">
        <v>0</v>
      </c>
      <c r="AT55" s="14">
        <v>0</v>
      </c>
      <c r="AU55" s="14"/>
      <c r="AV55" s="11">
        <v>686857</v>
      </c>
      <c r="AW55" s="11">
        <v>371.25189208984375</v>
      </c>
      <c r="AX55" s="11">
        <v>9502.8994140625</v>
      </c>
      <c r="AY55" s="11">
        <v>9874.1513671875</v>
      </c>
      <c r="AZ55" s="16">
        <v>2.636338397860527E-2</v>
      </c>
      <c r="BA55" s="16">
        <v>0.6214640736579895</v>
      </c>
      <c r="BB55" s="17">
        <v>1.121766209602356</v>
      </c>
      <c r="BC55" s="17">
        <v>80.504798889160156</v>
      </c>
      <c r="BD55" s="11">
        <v>52498248</v>
      </c>
      <c r="BE55" s="16">
        <v>0.90556889772415161</v>
      </c>
      <c r="BF55" s="16">
        <v>0.37853589653968811</v>
      </c>
      <c r="BG55" s="18">
        <v>0.38416764140129089</v>
      </c>
      <c r="BH55" s="16">
        <v>0.99261140823364258</v>
      </c>
      <c r="BI55" s="16">
        <v>4.793328233063221E-3</v>
      </c>
      <c r="BJ55" s="18">
        <v>0.14435389637947083</v>
      </c>
      <c r="BK55" s="16">
        <v>0.12239868938922882</v>
      </c>
      <c r="BL55" s="16">
        <v>3.932536393404007E-2</v>
      </c>
      <c r="BM55" s="14"/>
      <c r="BN55" s="18">
        <v>0.95190995931625366</v>
      </c>
      <c r="BO55" s="18">
        <v>0.43479374051094055</v>
      </c>
      <c r="BP55" s="18">
        <v>0.7548222541809082</v>
      </c>
      <c r="BQ55" s="18">
        <v>0.74278968572616577</v>
      </c>
      <c r="BR55" s="18">
        <v>0.8348051905632019</v>
      </c>
      <c r="BS55" s="18">
        <v>1.3942065238952637</v>
      </c>
      <c r="BT55" s="18">
        <v>0.96134465932846069</v>
      </c>
      <c r="BU55" s="18">
        <v>0.79352736473083496</v>
      </c>
      <c r="BV55" s="18">
        <v>0.23841008543968201</v>
      </c>
      <c r="BW55" s="18">
        <v>1.0708886384963989</v>
      </c>
      <c r="BX55" s="18">
        <v>0.3528086245059967</v>
      </c>
      <c r="BY55" s="18">
        <v>2.6030302047729492</v>
      </c>
      <c r="BZ55" s="18">
        <v>1.2820132970809937</v>
      </c>
      <c r="CA55" s="18">
        <v>0</v>
      </c>
      <c r="CB55" s="18">
        <v>0</v>
      </c>
      <c r="CC55" s="18">
        <v>1.6690305471420288</v>
      </c>
      <c r="CD55" s="18">
        <v>0.73852145671844482</v>
      </c>
      <c r="CE55" s="14"/>
      <c r="CF55" s="18">
        <v>-4.9284830689430237E-2</v>
      </c>
      <c r="CG55" s="18">
        <v>-0.83288353681564331</v>
      </c>
      <c r="CH55" s="18">
        <v>-0.28127297759056091</v>
      </c>
      <c r="CI55" s="18">
        <v>-0.29734233021736145</v>
      </c>
      <c r="CJ55" s="18">
        <v>-0.18055689334869385</v>
      </c>
      <c r="CK55" s="18">
        <v>0.33232545852661133</v>
      </c>
      <c r="CL55" s="18">
        <v>-3.9422288537025452E-2</v>
      </c>
      <c r="CM55" s="18">
        <v>-0.23126725852489471</v>
      </c>
      <c r="CN55" s="18">
        <v>-1.4337630271911621</v>
      </c>
      <c r="CO55" s="18">
        <v>6.8488806486129761E-2</v>
      </c>
      <c r="CP55" s="18">
        <v>-1.0418294668197632</v>
      </c>
      <c r="CQ55" s="18">
        <v>1.2144972570240498E-3</v>
      </c>
      <c r="CR55" s="18">
        <v>1.4654465951025486E-2</v>
      </c>
      <c r="CS55" s="18"/>
      <c r="CT55" s="18">
        <v>8.1593122482299805</v>
      </c>
      <c r="CU55" s="18">
        <v>7.1777167320251465</v>
      </c>
      <c r="CV55" s="18">
        <v>10.157215118408203</v>
      </c>
      <c r="CW55" s="189"/>
      <c r="CX55">
        <v>9.6965789794921875E-2</v>
      </c>
      <c r="CY55">
        <v>0.27593851089477539</v>
      </c>
      <c r="CZ55">
        <v>0.20718002319335938</v>
      </c>
      <c r="DA55" s="68">
        <f t="shared" si="0"/>
        <v>8.0623464584350586</v>
      </c>
      <c r="DB55" s="68">
        <f t="shared" si="1"/>
        <v>6.9017782211303711</v>
      </c>
      <c r="DC55" s="68">
        <f t="shared" si="2"/>
        <v>9.9500350952148438</v>
      </c>
      <c r="DD55" s="192">
        <f t="shared" si="3"/>
        <v>3172.72607674546</v>
      </c>
      <c r="DE55" s="192">
        <f t="shared" si="4"/>
        <v>994.04076922301272</v>
      </c>
      <c r="DF55" s="192">
        <f t="shared" si="5"/>
        <v>20952.957717427904</v>
      </c>
      <c r="DG55" s="191">
        <f t="shared" si="6"/>
        <v>297750.75265466399</v>
      </c>
      <c r="DH55" s="191">
        <f t="shared" si="7"/>
        <v>117432.0009991728</v>
      </c>
      <c r="DI55" s="191">
        <f t="shared" si="8"/>
        <v>140887.61048738239</v>
      </c>
    </row>
    <row r="56" spans="1:113" x14ac:dyDescent="0.35">
      <c r="A56" t="s">
        <v>4</v>
      </c>
      <c r="B56" s="1">
        <v>2015</v>
      </c>
      <c r="C56" s="1">
        <v>9</v>
      </c>
      <c r="D56" s="1">
        <v>4007784</v>
      </c>
      <c r="E56" s="1">
        <v>1</v>
      </c>
      <c r="F56" s="14"/>
      <c r="G56" s="11">
        <v>338731.96107520396</v>
      </c>
      <c r="H56" s="197">
        <v>94.001257720725576</v>
      </c>
      <c r="I56" s="11">
        <v>163627</v>
      </c>
      <c r="J56" s="197">
        <v>120.15062449723374</v>
      </c>
      <c r="K56" s="11">
        <v>175104.96107520396</v>
      </c>
      <c r="L56" s="197">
        <v>6.6417802420073215</v>
      </c>
      <c r="M56" s="11">
        <v>661548</v>
      </c>
      <c r="N56" s="13">
        <v>0.80730727305586891</v>
      </c>
      <c r="O56" s="11">
        <v>63.887532131592849</v>
      </c>
      <c r="P56" s="14">
        <v>1</v>
      </c>
      <c r="Q56" s="13">
        <v>1.0784039671214638</v>
      </c>
      <c r="R56" s="11">
        <v>161.404</v>
      </c>
      <c r="S56" s="13">
        <v>2.1810160634473469E-2</v>
      </c>
      <c r="T56" s="11">
        <v>7239</v>
      </c>
      <c r="U56" s="13">
        <v>0.17668186213565409</v>
      </c>
      <c r="V56" s="11">
        <v>39418224</v>
      </c>
      <c r="W56" s="11">
        <v>33969728</v>
      </c>
      <c r="X56" s="11">
        <v>90904609</v>
      </c>
      <c r="Y56" s="13">
        <v>0.97240825790342</v>
      </c>
      <c r="Z56" s="14">
        <v>0</v>
      </c>
      <c r="AA56" s="11">
        <v>17516657</v>
      </c>
      <c r="AB56" s="13">
        <v>3.5408301798772135E-2</v>
      </c>
      <c r="AC56" s="13"/>
      <c r="AD56" s="11">
        <v>3603.4833984375</v>
      </c>
      <c r="AE56" s="11">
        <v>1361.848876953125</v>
      </c>
      <c r="AF56" s="11">
        <v>26364.16015625</v>
      </c>
      <c r="AG56" s="14">
        <v>7</v>
      </c>
      <c r="AH56" s="11">
        <v>7400.40380859375</v>
      </c>
      <c r="AI56" s="12">
        <v>1.1186495423316956E-2</v>
      </c>
      <c r="AJ56" s="11">
        <v>63.882762908935547</v>
      </c>
      <c r="AK56" s="13">
        <v>0.19269272685050964</v>
      </c>
      <c r="AL56" s="13">
        <v>0.20014296472072601</v>
      </c>
      <c r="AM56" s="13">
        <v>0.21209016442298889</v>
      </c>
      <c r="AN56" s="15">
        <v>1.4846311807632446</v>
      </c>
      <c r="AO56" s="14">
        <v>0</v>
      </c>
      <c r="AP56" s="12">
        <v>0</v>
      </c>
      <c r="AQ56" s="12"/>
      <c r="AR56" s="14">
        <v>0</v>
      </c>
      <c r="AS56" s="14">
        <v>0</v>
      </c>
      <c r="AT56" s="14">
        <v>0</v>
      </c>
      <c r="AU56" s="14"/>
      <c r="AV56" s="11">
        <v>686857</v>
      </c>
      <c r="AW56" s="11">
        <v>371.25189208984375</v>
      </c>
      <c r="AX56" s="11">
        <v>9502.8994140625</v>
      </c>
      <c r="AY56" s="11">
        <v>9874.1513671875</v>
      </c>
      <c r="AZ56" s="16">
        <v>2.636338397860527E-2</v>
      </c>
      <c r="BA56" s="16">
        <v>0.6214640736579895</v>
      </c>
      <c r="BB56" s="17">
        <v>1.121766209602356</v>
      </c>
      <c r="BC56" s="17">
        <v>80.504798889160156</v>
      </c>
      <c r="BD56" s="11">
        <v>52498248</v>
      </c>
      <c r="BE56" s="16">
        <v>0.90556889772415161</v>
      </c>
      <c r="BF56" s="16">
        <v>0.37853589653968811</v>
      </c>
      <c r="BG56" s="18">
        <v>0.38416764140129089</v>
      </c>
      <c r="BH56" s="16">
        <v>0.99261140823364258</v>
      </c>
      <c r="BI56" s="16">
        <v>4.793328233063221E-3</v>
      </c>
      <c r="BJ56" s="18">
        <v>0.14435389637947083</v>
      </c>
      <c r="BK56" s="16">
        <v>0.12239868938922882</v>
      </c>
      <c r="BL56" s="16">
        <v>3.932536393404007E-2</v>
      </c>
      <c r="BM56" s="14"/>
      <c r="BN56" s="18">
        <v>0.96315246820449829</v>
      </c>
      <c r="BO56" s="18">
        <v>0.43475604057312012</v>
      </c>
      <c r="BP56" s="18">
        <v>0.76176750659942627</v>
      </c>
      <c r="BQ56" s="18">
        <v>0.74947237968444824</v>
      </c>
      <c r="BR56" s="18">
        <v>0.827289879322052</v>
      </c>
      <c r="BS56" s="18">
        <v>1.2990409135818481</v>
      </c>
      <c r="BT56" s="18">
        <v>0.96134465932846069</v>
      </c>
      <c r="BU56" s="18">
        <v>0.79352736473083496</v>
      </c>
      <c r="BV56" s="18">
        <v>0.33366173505783081</v>
      </c>
      <c r="BW56" s="18">
        <v>1.0738092660903931</v>
      </c>
      <c r="BX56" s="18">
        <v>0.50904744863510132</v>
      </c>
      <c r="BY56" s="18">
        <v>2.6030302047729492</v>
      </c>
      <c r="BZ56" s="18">
        <v>1.4956821203231812</v>
      </c>
      <c r="CA56" s="18">
        <v>0</v>
      </c>
      <c r="CB56" s="18">
        <v>0</v>
      </c>
      <c r="CC56" s="18">
        <v>1.6351724863052368</v>
      </c>
      <c r="CD56" s="18">
        <v>0.90039348602294922</v>
      </c>
      <c r="CE56" s="14"/>
      <c r="CF56" s="18">
        <v>-3.7543553858995438E-2</v>
      </c>
      <c r="CG56" s="18">
        <v>-0.83297020196914673</v>
      </c>
      <c r="CH56" s="18">
        <v>-0.27211388945579529</v>
      </c>
      <c r="CI56" s="18">
        <v>-0.28838580846786499</v>
      </c>
      <c r="CJ56" s="18">
        <v>-0.18960012495517731</v>
      </c>
      <c r="CK56" s="18">
        <v>0.26162624359130859</v>
      </c>
      <c r="CL56" s="18">
        <v>-3.9422288537025452E-2</v>
      </c>
      <c r="CM56" s="18">
        <v>-0.23126725852489471</v>
      </c>
      <c r="CN56" s="18">
        <v>-1.0976275205612183</v>
      </c>
      <c r="CO56" s="18">
        <v>7.1212388575077057E-2</v>
      </c>
      <c r="CP56" s="18">
        <v>-0.67521405220031738</v>
      </c>
      <c r="CQ56" s="18">
        <v>7.0475920801982284E-4</v>
      </c>
      <c r="CR56" s="18">
        <v>1.0827028192579746E-2</v>
      </c>
      <c r="CS56" s="18"/>
      <c r="CT56" s="18">
        <v>8.1896562576293945</v>
      </c>
      <c r="CU56" s="18">
        <v>7.2165985107421875</v>
      </c>
      <c r="CV56" s="18">
        <v>10.179760932922363</v>
      </c>
      <c r="CW56" s="189"/>
      <c r="CX56">
        <v>0.10298442840576172</v>
      </c>
      <c r="CY56">
        <v>0.31116199493408203</v>
      </c>
      <c r="CZ56">
        <v>0.16812229156494141</v>
      </c>
      <c r="DA56" s="68">
        <f t="shared" si="0"/>
        <v>8.0866718292236328</v>
      </c>
      <c r="DB56" s="68">
        <f t="shared" si="1"/>
        <v>6.9054365158081055</v>
      </c>
      <c r="DC56" s="68">
        <f t="shared" si="2"/>
        <v>10.011638641357422</v>
      </c>
      <c r="DD56" s="192">
        <f t="shared" si="3"/>
        <v>3250.850161351173</v>
      </c>
      <c r="DE56" s="192">
        <f t="shared" si="4"/>
        <v>997.68392308063312</v>
      </c>
      <c r="DF56" s="192">
        <f t="shared" si="5"/>
        <v>22284.321565269416</v>
      </c>
      <c r="DG56" s="191">
        <f t="shared" si="6"/>
        <v>305584.00382863393</v>
      </c>
      <c r="DH56" s="191">
        <f t="shared" si="7"/>
        <v>119872.34640898817</v>
      </c>
      <c r="DI56" s="191">
        <f t="shared" si="8"/>
        <v>148007.56667874407</v>
      </c>
    </row>
    <row r="57" spans="1:113" x14ac:dyDescent="0.35">
      <c r="A57" t="s">
        <v>4</v>
      </c>
      <c r="B57" s="1">
        <v>2016</v>
      </c>
      <c r="C57" s="1">
        <v>9</v>
      </c>
      <c r="D57" s="1">
        <v>4007784</v>
      </c>
      <c r="E57" s="1">
        <v>1</v>
      </c>
      <c r="F57" s="14"/>
      <c r="G57" s="11">
        <v>381176.82692570577</v>
      </c>
      <c r="H57" s="197">
        <v>98.408317035617898</v>
      </c>
      <c r="I57" s="11">
        <v>181617</v>
      </c>
      <c r="J57" s="197">
        <v>121.82004528680777</v>
      </c>
      <c r="K57" s="11">
        <v>199559.82692570577</v>
      </c>
      <c r="L57" s="197">
        <v>7.1615348459416426</v>
      </c>
      <c r="M57" s="11">
        <v>667902</v>
      </c>
      <c r="N57" s="13">
        <v>0.79408645271236433</v>
      </c>
      <c r="O57" s="11">
        <v>60.104478976087435</v>
      </c>
      <c r="P57" s="14">
        <v>1</v>
      </c>
      <c r="Q57" s="13">
        <v>1.0784039671214638</v>
      </c>
      <c r="R57" s="11">
        <v>161.404</v>
      </c>
      <c r="S57" s="13">
        <v>2.1614472713676666E-2</v>
      </c>
      <c r="T57" s="11">
        <v>7306</v>
      </c>
      <c r="U57" s="13">
        <v>0.16944976731453601</v>
      </c>
      <c r="V57" s="11">
        <v>37483978</v>
      </c>
      <c r="W57" s="11">
        <v>35517383</v>
      </c>
      <c r="X57" s="11">
        <v>91931251</v>
      </c>
      <c r="Y57" s="13">
        <v>0.97465974321772564</v>
      </c>
      <c r="Z57" s="14">
        <v>0</v>
      </c>
      <c r="AA57" s="11">
        <v>18929890</v>
      </c>
      <c r="AB57" s="13">
        <v>4.264039661989022E-2</v>
      </c>
      <c r="AC57" s="13"/>
      <c r="AD57" s="11">
        <v>3873.4208984375</v>
      </c>
      <c r="AE57" s="11">
        <v>1490.863037109375</v>
      </c>
      <c r="AF57" s="11">
        <v>27865.51171875</v>
      </c>
      <c r="AG57" s="14">
        <v>8</v>
      </c>
      <c r="AH57" s="11">
        <v>7467.40380859375</v>
      </c>
      <c r="AI57" s="12">
        <v>1.1180388741195202E-2</v>
      </c>
      <c r="AJ57" s="11">
        <v>63.882762908935547</v>
      </c>
      <c r="AK57" s="13">
        <v>0.20591354370117188</v>
      </c>
      <c r="AL57" s="13">
        <v>0.19336546957492828</v>
      </c>
      <c r="AM57" s="13">
        <v>0.21209016442298889</v>
      </c>
      <c r="AN57" s="15">
        <v>1.6967213153839111</v>
      </c>
      <c r="AO57" s="14">
        <v>0</v>
      </c>
      <c r="AP57" s="12">
        <v>0</v>
      </c>
      <c r="AQ57" s="12"/>
      <c r="AR57" s="14">
        <v>0</v>
      </c>
      <c r="AS57" s="14">
        <v>0</v>
      </c>
      <c r="AT57" s="14">
        <v>0</v>
      </c>
      <c r="AU57" s="14"/>
      <c r="AV57" s="11">
        <v>686857</v>
      </c>
      <c r="AW57" s="11">
        <v>371.25189208984375</v>
      </c>
      <c r="AX57" s="11">
        <v>9502.8994140625</v>
      </c>
      <c r="AY57" s="11">
        <v>9874.1513671875</v>
      </c>
      <c r="AZ57" s="16">
        <v>2.636338397860527E-2</v>
      </c>
      <c r="BA57" s="16">
        <v>0.6214640736579895</v>
      </c>
      <c r="BB57" s="17">
        <v>1.121766209602356</v>
      </c>
      <c r="BC57" s="17">
        <v>80.504798889160156</v>
      </c>
      <c r="BD57" s="11">
        <v>52498248</v>
      </c>
      <c r="BE57" s="16">
        <v>0.90556889772415161</v>
      </c>
      <c r="BF57" s="16">
        <v>0.37853589653968811</v>
      </c>
      <c r="BG57" s="18">
        <v>0.38416764140129089</v>
      </c>
      <c r="BH57" s="16">
        <v>0.99261140823364258</v>
      </c>
      <c r="BI57" s="16">
        <v>4.793328233063221E-3</v>
      </c>
      <c r="BJ57" s="18">
        <v>0.14435389637947083</v>
      </c>
      <c r="BK57" s="16">
        <v>0.12239868938922882</v>
      </c>
      <c r="BL57" s="16">
        <v>3.932536393404007E-2</v>
      </c>
      <c r="BM57" s="14"/>
      <c r="BN57" s="18">
        <v>0.97240328788757324</v>
      </c>
      <c r="BO57" s="18">
        <v>0.43475604057312012</v>
      </c>
      <c r="BP57" s="18">
        <v>0.7688179612159729</v>
      </c>
      <c r="BQ57" s="18">
        <v>0.75625777244567871</v>
      </c>
      <c r="BR57" s="18">
        <v>0.81986713409423828</v>
      </c>
      <c r="BS57" s="18">
        <v>1.2777673006057739</v>
      </c>
      <c r="BT57" s="18">
        <v>0.96134465932846069</v>
      </c>
      <c r="BU57" s="18">
        <v>0.79352736473083496</v>
      </c>
      <c r="BV57" s="18">
        <v>0.36058136820793152</v>
      </c>
      <c r="BW57" s="18">
        <v>1.0762954950332642</v>
      </c>
      <c r="BX57" s="18">
        <v>0.54397362470626831</v>
      </c>
      <c r="BY57" s="18">
        <v>2.6030302047729492</v>
      </c>
      <c r="BZ57" s="18">
        <v>1.7093510627746582</v>
      </c>
      <c r="CA57" s="18">
        <v>0</v>
      </c>
      <c r="CB57" s="18">
        <v>0</v>
      </c>
      <c r="CC57" s="18">
        <v>1.5798001289367676</v>
      </c>
      <c r="CD57" s="18">
        <v>1.0842975378036499</v>
      </c>
      <c r="CE57" s="14"/>
      <c r="CF57" s="18">
        <v>-2.7984654530882835E-2</v>
      </c>
      <c r="CG57" s="18">
        <v>-0.83297020196914673</v>
      </c>
      <c r="CH57" s="18">
        <v>-0.26290106773376465</v>
      </c>
      <c r="CI57" s="18">
        <v>-0.27937299013137817</v>
      </c>
      <c r="CJ57" s="18">
        <v>-0.19861298799514771</v>
      </c>
      <c r="CK57" s="18">
        <v>0.24511425197124481</v>
      </c>
      <c r="CL57" s="18">
        <v>-3.9422288537025452E-2</v>
      </c>
      <c r="CM57" s="18">
        <v>-0.23126725852489471</v>
      </c>
      <c r="CN57" s="18">
        <v>-1.0200376510620117</v>
      </c>
      <c r="CO57" s="18">
        <v>7.3525048792362213E-2</v>
      </c>
      <c r="CP57" s="18">
        <v>-0.60885453224182129</v>
      </c>
      <c r="CQ57" s="18">
        <v>3.9157044375315309E-4</v>
      </c>
      <c r="CR57" s="18">
        <v>7.8181568533182144E-3</v>
      </c>
      <c r="CS57" s="18"/>
      <c r="CT57" s="18">
        <v>8.2618932723999023</v>
      </c>
      <c r="CU57" s="18">
        <v>7.3071103096008301</v>
      </c>
      <c r="CV57" s="18">
        <v>10.23514461517334</v>
      </c>
      <c r="CW57" s="189"/>
      <c r="CX57">
        <v>0.15236473083496094</v>
      </c>
      <c r="CY57">
        <v>0.39485979080200195</v>
      </c>
      <c r="CZ57">
        <v>0.18515872955322266</v>
      </c>
      <c r="DA57" s="68">
        <f t="shared" si="0"/>
        <v>8.1095285415649414</v>
      </c>
      <c r="DB57" s="68">
        <f t="shared" si="1"/>
        <v>6.9122505187988281</v>
      </c>
      <c r="DC57" s="68">
        <f t="shared" si="2"/>
        <v>10.049985885620117</v>
      </c>
      <c r="DD57" s="192">
        <f t="shared" si="3"/>
        <v>3326.0095849207505</v>
      </c>
      <c r="DE57" s="192">
        <f t="shared" si="4"/>
        <v>1004.5053585635791</v>
      </c>
      <c r="DF57" s="192">
        <f t="shared" si="5"/>
        <v>23155.460018129914</v>
      </c>
      <c r="DG57" s="191">
        <f t="shared" si="6"/>
        <v>327307.00569638511</v>
      </c>
      <c r="DH57" s="191">
        <f t="shared" si="7"/>
        <v>122368.88827105628</v>
      </c>
      <c r="DI57" s="191">
        <f t="shared" si="8"/>
        <v>165828.63379364589</v>
      </c>
    </row>
    <row r="58" spans="1:113" x14ac:dyDescent="0.35">
      <c r="A58" t="s">
        <v>4</v>
      </c>
      <c r="B58" s="1">
        <v>2017</v>
      </c>
      <c r="C58" s="1">
        <v>9</v>
      </c>
      <c r="D58" s="1">
        <v>4007784</v>
      </c>
      <c r="E58" s="1">
        <v>1</v>
      </c>
      <c r="F58" s="14"/>
      <c r="G58" s="11">
        <v>402734.01997009746</v>
      </c>
      <c r="H58" s="197">
        <v>101.17631464476965</v>
      </c>
      <c r="I58" s="11">
        <v>182034</v>
      </c>
      <c r="J58" s="197">
        <v>124.38537631599759</v>
      </c>
      <c r="K58" s="11">
        <v>220700.01997009746</v>
      </c>
      <c r="L58" s="197">
        <v>7.4071225351110481</v>
      </c>
      <c r="M58" s="11">
        <v>673937</v>
      </c>
      <c r="N58" s="13">
        <v>0.83275017610923918</v>
      </c>
      <c r="O58" s="11">
        <v>56.780881068462257</v>
      </c>
      <c r="P58" s="14">
        <v>1</v>
      </c>
      <c r="Q58" s="13">
        <v>1.0784039671214638</v>
      </c>
      <c r="R58" s="11">
        <v>161.02799999999999</v>
      </c>
      <c r="S58" s="13">
        <v>2.1444586436486852E-2</v>
      </c>
      <c r="T58" s="11">
        <v>7348</v>
      </c>
      <c r="U58" s="13">
        <v>0.16171747414262383</v>
      </c>
      <c r="V58" s="11">
        <v>35754353</v>
      </c>
      <c r="W58" s="11">
        <v>34974866</v>
      </c>
      <c r="X58" s="11">
        <v>84934499</v>
      </c>
      <c r="Y58" s="13">
        <v>0.97671169494894705</v>
      </c>
      <c r="Z58" s="14">
        <v>0</v>
      </c>
      <c r="AA58" s="11">
        <v>14205280</v>
      </c>
      <c r="AB58" s="13">
        <v>5.03726897918024E-2</v>
      </c>
      <c r="AC58" s="13"/>
      <c r="AD58" s="11">
        <v>3980.516845703125</v>
      </c>
      <c r="AE58" s="11">
        <v>1463.4678955078125</v>
      </c>
      <c r="AF58" s="11">
        <v>29795.6484375</v>
      </c>
      <c r="AG58" s="14">
        <v>9</v>
      </c>
      <c r="AH58" s="11">
        <v>7509.02783203125</v>
      </c>
      <c r="AI58" s="12">
        <v>1.1142032220959663E-2</v>
      </c>
      <c r="AJ58" s="11">
        <v>63.882762908935547</v>
      </c>
      <c r="AK58" s="13">
        <v>0.16724982857704163</v>
      </c>
      <c r="AL58" s="13">
        <v>0.18836097419261932</v>
      </c>
      <c r="AM58" s="13">
        <v>0.21209016442298889</v>
      </c>
      <c r="AN58" s="15">
        <v>1.9088114500045776</v>
      </c>
      <c r="AO58" s="14">
        <v>0</v>
      </c>
      <c r="AP58" s="12">
        <v>0</v>
      </c>
      <c r="AQ58" s="12"/>
      <c r="AR58" s="14">
        <v>0</v>
      </c>
      <c r="AS58" s="14">
        <v>0</v>
      </c>
      <c r="AT58" s="14">
        <v>0</v>
      </c>
      <c r="AU58" s="14"/>
      <c r="AV58" s="11">
        <v>686857</v>
      </c>
      <c r="AW58" s="11">
        <v>371.25189208984375</v>
      </c>
      <c r="AX58" s="11">
        <v>9502.8994140625</v>
      </c>
      <c r="AY58" s="11">
        <v>9874.1513671875</v>
      </c>
      <c r="AZ58" s="16">
        <v>2.636338397860527E-2</v>
      </c>
      <c r="BA58" s="16">
        <v>0.6214640736579895</v>
      </c>
      <c r="BB58" s="17">
        <v>1.121766209602356</v>
      </c>
      <c r="BC58" s="17">
        <v>80.504798889160156</v>
      </c>
      <c r="BD58" s="11">
        <v>52498248</v>
      </c>
      <c r="BE58" s="16">
        <v>0.90556889772415161</v>
      </c>
      <c r="BF58" s="16">
        <v>0.37853589653968811</v>
      </c>
      <c r="BG58" s="18">
        <v>0.38416764140129089</v>
      </c>
      <c r="BH58" s="16">
        <v>0.99261140823364258</v>
      </c>
      <c r="BI58" s="16">
        <v>4.793328233063221E-3</v>
      </c>
      <c r="BJ58" s="18">
        <v>0.14435389637947083</v>
      </c>
      <c r="BK58" s="16">
        <v>0.12239868938922882</v>
      </c>
      <c r="BL58" s="16">
        <v>3.932536393404007E-2</v>
      </c>
      <c r="BM58" s="14"/>
      <c r="BN58" s="18">
        <v>0.98118966817855835</v>
      </c>
      <c r="BO58" s="18">
        <v>0.43374323844909668</v>
      </c>
      <c r="BP58" s="18">
        <v>0.77323770523071289</v>
      </c>
      <c r="BQ58" s="18">
        <v>0.76047325134277344</v>
      </c>
      <c r="BR58" s="18">
        <v>0.81342315673828125</v>
      </c>
      <c r="BS58" s="18">
        <v>1.3399811983108521</v>
      </c>
      <c r="BT58" s="18">
        <v>0.96134465932846069</v>
      </c>
      <c r="BU58" s="18">
        <v>0.79352736473083496</v>
      </c>
      <c r="BV58" s="18">
        <v>0.2705858051776886</v>
      </c>
      <c r="BW58" s="18">
        <v>1.0785614252090454</v>
      </c>
      <c r="BX58" s="18">
        <v>0.44183346629142761</v>
      </c>
      <c r="BY58" s="18">
        <v>2.6030302047729492</v>
      </c>
      <c r="BZ58" s="18">
        <v>1.9230198860168457</v>
      </c>
      <c r="CA58" s="18">
        <v>0</v>
      </c>
      <c r="CB58" s="18">
        <v>0</v>
      </c>
      <c r="CC58" s="18">
        <v>1.538913369178772</v>
      </c>
      <c r="CD58" s="18">
        <v>1.2809211015701294</v>
      </c>
      <c r="CE58" s="14"/>
      <c r="CF58" s="18">
        <v>-1.8989495933055878E-2</v>
      </c>
      <c r="CG58" s="18">
        <v>-0.83530253171920776</v>
      </c>
      <c r="CH58" s="18">
        <v>-0.25716876983642578</v>
      </c>
      <c r="CI58" s="18">
        <v>-0.27381435036659241</v>
      </c>
      <c r="CJ58" s="18">
        <v>-0.20650382339954376</v>
      </c>
      <c r="CK58" s="18">
        <v>0.2926555871963501</v>
      </c>
      <c r="CL58" s="18">
        <v>-3.9422288537025452E-2</v>
      </c>
      <c r="CM58" s="18">
        <v>-0.23126725852489471</v>
      </c>
      <c r="CN58" s="18">
        <v>-1.3071659803390503</v>
      </c>
      <c r="CO58" s="18">
        <v>7.5628139078617096E-2</v>
      </c>
      <c r="CP58" s="18">
        <v>-0.81682223081588745</v>
      </c>
      <c r="CQ58" s="18">
        <v>1.8030047067441046E-4</v>
      </c>
      <c r="CR58" s="18">
        <v>5.1995962858200073E-3</v>
      </c>
      <c r="CS58" s="18"/>
      <c r="CT58" s="18">
        <v>8.2891674041748047</v>
      </c>
      <c r="CU58" s="18">
        <v>7.2885642051696777</v>
      </c>
      <c r="CV58" s="18">
        <v>10.302117347717285</v>
      </c>
      <c r="CW58" s="189"/>
      <c r="CX58">
        <v>0.15454196929931641</v>
      </c>
      <c r="CY58">
        <v>0.36171483993530273</v>
      </c>
      <c r="CZ58">
        <v>0.244049072265625</v>
      </c>
      <c r="DA58" s="68">
        <f t="shared" si="0"/>
        <v>8.1346254348754883</v>
      </c>
      <c r="DB58" s="68">
        <f t="shared" si="1"/>
        <v>6.926849365234375</v>
      </c>
      <c r="DC58" s="68">
        <f t="shared" si="2"/>
        <v>10.05806827545166</v>
      </c>
      <c r="DD58" s="192">
        <f t="shared" si="3"/>
        <v>3410.5383607718622</v>
      </c>
      <c r="DE58" s="192">
        <f t="shared" si="4"/>
        <v>1019.2775441102291</v>
      </c>
      <c r="DF58" s="192">
        <f t="shared" si="5"/>
        <v>23343.369829968051</v>
      </c>
      <c r="DG58" s="191">
        <f t="shared" si="6"/>
        <v>345065.70229751081</v>
      </c>
      <c r="DH58" s="191">
        <f t="shared" si="7"/>
        <v>126783.22089459668</v>
      </c>
      <c r="DI58" s="191">
        <f t="shared" si="8"/>
        <v>172907.20071298772</v>
      </c>
    </row>
    <row r="59" spans="1:113" x14ac:dyDescent="0.35">
      <c r="A59" t="s">
        <v>4</v>
      </c>
      <c r="B59" s="1">
        <v>2018</v>
      </c>
      <c r="C59" s="1">
        <v>9</v>
      </c>
      <c r="D59" s="1">
        <v>4007784</v>
      </c>
      <c r="E59" s="1">
        <v>1</v>
      </c>
      <c r="F59" s="14"/>
      <c r="G59" s="11">
        <v>426487.98685398302</v>
      </c>
      <c r="H59" s="197">
        <v>100.2503054603543</v>
      </c>
      <c r="I59" s="11">
        <v>200924</v>
      </c>
      <c r="J59" s="197">
        <v>127.22798845098337</v>
      </c>
      <c r="K59" s="11">
        <v>225563.98685398302</v>
      </c>
      <c r="L59" s="197">
        <v>7.1420270895207327</v>
      </c>
      <c r="M59" s="11">
        <v>678043</v>
      </c>
      <c r="N59" s="13">
        <v>0.83832146117657413</v>
      </c>
      <c r="O59" s="11">
        <v>64.70252636262795</v>
      </c>
      <c r="P59" s="14">
        <v>1</v>
      </c>
      <c r="Q59" s="13">
        <v>1.0784039671214638</v>
      </c>
      <c r="R59" s="11">
        <v>161.02799999999999</v>
      </c>
      <c r="S59" s="13">
        <v>2.1336497829355715E-2</v>
      </c>
      <c r="T59" s="11">
        <v>7386.04</v>
      </c>
      <c r="U59" s="13">
        <v>0.15382667843661829</v>
      </c>
      <c r="V59" s="11">
        <v>41005679</v>
      </c>
      <c r="W59" s="11">
        <v>38715954</v>
      </c>
      <c r="X59" s="11">
        <v>95096734</v>
      </c>
      <c r="Y59" s="13">
        <v>0.97714063092279835</v>
      </c>
      <c r="Z59" s="14">
        <v>0</v>
      </c>
      <c r="AA59" s="11">
        <v>15375101</v>
      </c>
      <c r="AB59" s="13">
        <v>5.8263485497807938E-2</v>
      </c>
      <c r="AC59" s="13"/>
      <c r="AD59" s="11">
        <v>4254.2314453125</v>
      </c>
      <c r="AE59" s="11">
        <v>1579.24365234375</v>
      </c>
      <c r="AF59" s="11">
        <v>31582.62890625</v>
      </c>
      <c r="AG59" s="14">
        <v>10</v>
      </c>
      <c r="AH59" s="11">
        <v>7547.06787109375</v>
      </c>
      <c r="AI59" s="12">
        <v>1.1130662634968758E-2</v>
      </c>
      <c r="AJ59" s="11">
        <v>63.882762908935547</v>
      </c>
      <c r="AK59" s="13">
        <v>0.16167853772640228</v>
      </c>
      <c r="AL59" s="13">
        <v>0.18304753303527832</v>
      </c>
      <c r="AM59" s="13">
        <v>0.21209016442298889</v>
      </c>
      <c r="AN59" s="15">
        <v>2.1209015846252441</v>
      </c>
      <c r="AO59" s="14">
        <v>0</v>
      </c>
      <c r="AP59" s="12">
        <v>0</v>
      </c>
      <c r="AQ59" s="12"/>
      <c r="AR59" s="14">
        <v>0</v>
      </c>
      <c r="AS59" s="14">
        <v>0</v>
      </c>
      <c r="AT59" s="14">
        <v>0</v>
      </c>
      <c r="AU59" s="14"/>
      <c r="AV59" s="11">
        <v>686857</v>
      </c>
      <c r="AW59" s="11">
        <v>371.25189208984375</v>
      </c>
      <c r="AX59" s="11">
        <v>9502.8994140625</v>
      </c>
      <c r="AY59" s="11">
        <v>9874.1513671875</v>
      </c>
      <c r="AZ59" s="16">
        <v>2.636338397860527E-2</v>
      </c>
      <c r="BA59" s="16">
        <v>0.6214640736579895</v>
      </c>
      <c r="BB59" s="17">
        <v>1.121766209602356</v>
      </c>
      <c r="BC59" s="17">
        <v>80.504798889160156</v>
      </c>
      <c r="BD59" s="11">
        <v>52498248</v>
      </c>
      <c r="BE59" s="16">
        <v>0.90556889772415161</v>
      </c>
      <c r="BF59" s="16">
        <v>0.37853589653968811</v>
      </c>
      <c r="BG59" s="18">
        <v>0.38416764140129089</v>
      </c>
      <c r="BH59" s="16">
        <v>0.99261140823364258</v>
      </c>
      <c r="BI59" s="16">
        <v>4.793328233063221E-3</v>
      </c>
      <c r="BJ59" s="18">
        <v>0.14435389637947083</v>
      </c>
      <c r="BK59" s="16">
        <v>0.12239868938922882</v>
      </c>
      <c r="BL59" s="16">
        <v>3.932536393404007E-2</v>
      </c>
      <c r="BM59" s="14"/>
      <c r="BN59" s="18">
        <v>0.98716765642166138</v>
      </c>
      <c r="BO59" s="18">
        <v>0.43374323844909668</v>
      </c>
      <c r="BP59" s="18">
        <v>0.77724069356918335</v>
      </c>
      <c r="BQ59" s="18">
        <v>0.76432573795318604</v>
      </c>
      <c r="BR59" s="18">
        <v>0.80932319164276123</v>
      </c>
      <c r="BS59" s="18">
        <v>1.3489459753036499</v>
      </c>
      <c r="BT59" s="18">
        <v>0.96134465932846069</v>
      </c>
      <c r="BU59" s="18">
        <v>0.79352736473083496</v>
      </c>
      <c r="BV59" s="18">
        <v>0.29286885261535645</v>
      </c>
      <c r="BW59" s="18">
        <v>1.0790351629257202</v>
      </c>
      <c r="BX59" s="18">
        <v>0.42711547017097473</v>
      </c>
      <c r="BY59" s="18">
        <v>2.6030302047729492</v>
      </c>
      <c r="BZ59" s="18">
        <v>2.1366887092590332</v>
      </c>
      <c r="CA59" s="18">
        <v>0</v>
      </c>
      <c r="CB59" s="18">
        <v>0</v>
      </c>
      <c r="CC59" s="18">
        <v>1.4955023527145386</v>
      </c>
      <c r="CD59" s="18">
        <v>1.4815752506256104</v>
      </c>
      <c r="CE59" s="14"/>
      <c r="CF59" s="18">
        <v>-1.2915389612317085E-2</v>
      </c>
      <c r="CG59" s="18">
        <v>-0.83530253171920776</v>
      </c>
      <c r="CH59" s="18">
        <v>-0.2520051896572113</v>
      </c>
      <c r="CI59" s="18">
        <v>-0.26876121759414673</v>
      </c>
      <c r="CJ59" s="18">
        <v>-0.21155694127082825</v>
      </c>
      <c r="CK59" s="18">
        <v>0.29932352900505066</v>
      </c>
      <c r="CL59" s="18">
        <v>-3.9422288537025452E-2</v>
      </c>
      <c r="CM59" s="18">
        <v>-0.23126725852489471</v>
      </c>
      <c r="CN59" s="18">
        <v>-1.2280303239822388</v>
      </c>
      <c r="CO59" s="18">
        <v>7.6067276298999786E-2</v>
      </c>
      <c r="CP59" s="18">
        <v>-0.85070085525512695</v>
      </c>
      <c r="CQ59" s="18">
        <v>8.3403647295199335E-5</v>
      </c>
      <c r="CR59" s="18">
        <v>3.471155883744359E-3</v>
      </c>
      <c r="CS59" s="18"/>
      <c r="CT59" s="18">
        <v>8.3556690216064453</v>
      </c>
      <c r="CU59" s="18">
        <v>7.3647012710571289</v>
      </c>
      <c r="CV59" s="18">
        <v>10.360363006591797</v>
      </c>
      <c r="CW59" s="189"/>
      <c r="CX59">
        <v>0.19704437255859375</v>
      </c>
      <c r="CY59">
        <v>0.42828607559204102</v>
      </c>
      <c r="CZ59">
        <v>0.26262378692626953</v>
      </c>
      <c r="DA59" s="68">
        <f t="shared" si="0"/>
        <v>8.1586246490478516</v>
      </c>
      <c r="DB59" s="68">
        <f t="shared" si="1"/>
        <v>6.9364151954650879</v>
      </c>
      <c r="DC59" s="68">
        <f t="shared" si="2"/>
        <v>10.097739219665527</v>
      </c>
      <c r="DD59" s="192">
        <f t="shared" si="3"/>
        <v>3493.3786765385821</v>
      </c>
      <c r="DE59" s="192">
        <f t="shared" si="4"/>
        <v>1029.0745636617335</v>
      </c>
      <c r="DF59" s="192">
        <f t="shared" si="5"/>
        <v>24288.037390680292</v>
      </c>
      <c r="DG59" s="191">
        <f t="shared" si="6"/>
        <v>350212.27941168111</v>
      </c>
      <c r="DH59" s="191">
        <f t="shared" si="7"/>
        <v>130927.08670075578</v>
      </c>
      <c r="DI59" s="191">
        <f t="shared" si="8"/>
        <v>173465.8209955311</v>
      </c>
    </row>
    <row r="60" spans="1:113" x14ac:dyDescent="0.35">
      <c r="A60" t="s">
        <v>4</v>
      </c>
      <c r="B60" s="1">
        <v>2019</v>
      </c>
      <c r="C60" s="1">
        <v>9</v>
      </c>
      <c r="D60" s="1">
        <v>4007784</v>
      </c>
      <c r="E60" s="1">
        <v>1</v>
      </c>
      <c r="F60" s="14"/>
      <c r="G60" s="11">
        <v>450557.89906118205</v>
      </c>
      <c r="H60" s="197">
        <v>102.75665133578688</v>
      </c>
      <c r="I60" s="11">
        <v>204657</v>
      </c>
      <c r="J60" s="197">
        <v>129.95216890420951</v>
      </c>
      <c r="K60" s="11">
        <v>245900.89906118205</v>
      </c>
      <c r="L60" s="197">
        <v>7.3427279933327476</v>
      </c>
      <c r="M60" s="11">
        <v>683808</v>
      </c>
      <c r="N60" s="13">
        <v>0.82777943429899958</v>
      </c>
      <c r="O60" s="11">
        <v>61.257555995533494</v>
      </c>
      <c r="P60" s="14">
        <v>1</v>
      </c>
      <c r="Q60" s="13">
        <v>1.0784039671214638</v>
      </c>
      <c r="R60" s="11">
        <v>152.41300000000001</v>
      </c>
      <c r="S60" s="13">
        <v>2.0065264473569367E-2</v>
      </c>
      <c r="T60" s="11">
        <v>7443.45</v>
      </c>
      <c r="U60" s="13">
        <v>0.14553332124216592</v>
      </c>
      <c r="V60" s="11">
        <v>39169674</v>
      </c>
      <c r="W60" s="11">
        <v>37413587</v>
      </c>
      <c r="X60" s="11">
        <v>92516506</v>
      </c>
      <c r="Y60" s="13">
        <v>0.97878059708957021</v>
      </c>
      <c r="Z60" s="14">
        <v>0</v>
      </c>
      <c r="AA60" s="11">
        <v>15933245</v>
      </c>
      <c r="AB60" s="13">
        <v>6.655684269226031E-2</v>
      </c>
      <c r="AC60" s="13"/>
      <c r="AD60" s="11">
        <v>4384.7080078125</v>
      </c>
      <c r="AE60" s="11">
        <v>1574.864013671875</v>
      </c>
      <c r="AF60" s="11">
        <v>33489.0390625</v>
      </c>
      <c r="AG60" s="14">
        <v>11</v>
      </c>
      <c r="AH60" s="11">
        <v>7595.86279296875</v>
      </c>
      <c r="AI60" s="12">
        <v>1.110818050801754E-2</v>
      </c>
      <c r="AJ60" s="11">
        <v>63.882762908935547</v>
      </c>
      <c r="AK60" s="13">
        <v>0.17222057282924652</v>
      </c>
      <c r="AL60" s="13">
        <v>0.17668186128139496</v>
      </c>
      <c r="AM60" s="13">
        <v>0.21209016442298889</v>
      </c>
      <c r="AN60" s="15">
        <v>2.3329918384552002</v>
      </c>
      <c r="AO60" s="14">
        <v>0</v>
      </c>
      <c r="AP60" s="12">
        <v>0</v>
      </c>
      <c r="AQ60" s="12"/>
      <c r="AR60" s="14">
        <v>0</v>
      </c>
      <c r="AS60" s="14">
        <v>0</v>
      </c>
      <c r="AT60" s="14">
        <v>0</v>
      </c>
      <c r="AU60" s="14"/>
      <c r="AV60" s="11">
        <v>686857</v>
      </c>
      <c r="AW60" s="11">
        <v>371.25189208984375</v>
      </c>
      <c r="AX60" s="11">
        <v>9502.8994140625</v>
      </c>
      <c r="AY60" s="11">
        <v>9874.1513671875</v>
      </c>
      <c r="AZ60" s="16">
        <v>2.636338397860527E-2</v>
      </c>
      <c r="BA60" s="16">
        <v>0.6214640736579895</v>
      </c>
      <c r="BB60" s="17">
        <v>1.121766209602356</v>
      </c>
      <c r="BC60" s="17">
        <v>80.504798889160156</v>
      </c>
      <c r="BD60" s="11">
        <v>52498248</v>
      </c>
      <c r="BE60" s="16">
        <v>0.90556889772415161</v>
      </c>
      <c r="BF60" s="16">
        <v>0.37853589653968811</v>
      </c>
      <c r="BG60" s="18">
        <v>0.38416764140129089</v>
      </c>
      <c r="BH60" s="16">
        <v>0.99261140823364258</v>
      </c>
      <c r="BI60" s="16">
        <v>4.793328233063221E-3</v>
      </c>
      <c r="BJ60" s="18">
        <v>0.14435389637947083</v>
      </c>
      <c r="BK60" s="16">
        <v>0.12239868938922882</v>
      </c>
      <c r="BL60" s="16">
        <v>3.932536393404007E-2</v>
      </c>
      <c r="BM60" s="14"/>
      <c r="BN60" s="18">
        <v>0.99556094408035278</v>
      </c>
      <c r="BO60" s="18">
        <v>0.41053798794746399</v>
      </c>
      <c r="BP60" s="18">
        <v>0.78328198194503784</v>
      </c>
      <c r="BQ60" s="18">
        <v>0.76926738023757935</v>
      </c>
      <c r="BR60" s="18">
        <v>0.76110351085662842</v>
      </c>
      <c r="BS60" s="18">
        <v>1.3319827318191528</v>
      </c>
      <c r="BT60" s="18">
        <v>0.96134465932846069</v>
      </c>
      <c r="BU60" s="18">
        <v>0.79352736473083496</v>
      </c>
      <c r="BV60" s="18">
        <v>0.30350050330162048</v>
      </c>
      <c r="BW60" s="18">
        <v>1.0808460712432861</v>
      </c>
      <c r="BX60" s="18">
        <v>0.45496496558189392</v>
      </c>
      <c r="BY60" s="18">
        <v>2.6030302047729492</v>
      </c>
      <c r="BZ60" s="18">
        <v>2.3503577709197998</v>
      </c>
      <c r="CA60" s="18">
        <v>0</v>
      </c>
      <c r="CB60" s="18">
        <v>0</v>
      </c>
      <c r="CC60" s="18">
        <v>1.4434946775436401</v>
      </c>
      <c r="CD60" s="18">
        <v>1.6924660205841064</v>
      </c>
      <c r="CE60" s="14"/>
      <c r="CF60" s="18">
        <v>-4.4489377178251743E-3</v>
      </c>
      <c r="CG60" s="18">
        <v>-0.89028680324554443</v>
      </c>
      <c r="CH60" s="18">
        <v>-0.24426251649856567</v>
      </c>
      <c r="CI60" s="18">
        <v>-0.26231667399406433</v>
      </c>
      <c r="CJ60" s="18">
        <v>-0.27298590540885925</v>
      </c>
      <c r="CK60" s="18">
        <v>0.28666859865188599</v>
      </c>
      <c r="CL60" s="18">
        <v>-3.9422288537025452E-2</v>
      </c>
      <c r="CM60" s="18">
        <v>-0.23126725852489471</v>
      </c>
      <c r="CN60" s="18">
        <v>-1.1923719644546509</v>
      </c>
      <c r="CO60" s="18">
        <v>7.7744133770465851E-2</v>
      </c>
      <c r="CP60" s="18">
        <v>-0.78753483295440674</v>
      </c>
      <c r="CQ60" s="18">
        <v>9.8965238066739403E-6</v>
      </c>
      <c r="CR60" s="18">
        <v>1.1670305393636227E-3</v>
      </c>
      <c r="CS60" s="18"/>
      <c r="CT60" s="18">
        <v>8.3858785629272461</v>
      </c>
      <c r="CU60" s="18">
        <v>7.3619241714477539</v>
      </c>
      <c r="CV60" s="18">
        <v>10.418973922729492</v>
      </c>
      <c r="CW60" s="189"/>
      <c r="CX60">
        <v>0.20207500457763672</v>
      </c>
      <c r="CY60">
        <v>0.41690921783447266</v>
      </c>
      <c r="CZ60">
        <v>0.28383731842041016</v>
      </c>
      <c r="DA60" s="68">
        <f t="shared" si="0"/>
        <v>8.1838035583496094</v>
      </c>
      <c r="DB60" s="68">
        <f t="shared" si="1"/>
        <v>6.9450149536132813</v>
      </c>
      <c r="DC60" s="68">
        <f t="shared" si="2"/>
        <v>10.135136604309082</v>
      </c>
      <c r="DD60" s="192">
        <f t="shared" si="3"/>
        <v>3582.4548559383279</v>
      </c>
      <c r="DE60" s="192">
        <f t="shared" si="4"/>
        <v>1037.9625183799071</v>
      </c>
      <c r="DF60" s="192">
        <f t="shared" si="5"/>
        <v>25213.5443749802</v>
      </c>
      <c r="DG60" s="191">
        <f t="shared" si="6"/>
        <v>368121.06455785141</v>
      </c>
      <c r="DH60" s="191">
        <f t="shared" si="7"/>
        <v>134885.48050474437</v>
      </c>
      <c r="DI60" s="191">
        <f t="shared" si="8"/>
        <v>185136.19809330456</v>
      </c>
    </row>
    <row r="61" spans="1:113" x14ac:dyDescent="0.35">
      <c r="A61" t="s">
        <v>4</v>
      </c>
      <c r="B61" s="1">
        <v>2020</v>
      </c>
      <c r="C61" s="1">
        <v>9</v>
      </c>
      <c r="D61" s="1">
        <v>4007784</v>
      </c>
      <c r="E61" s="1">
        <v>1</v>
      </c>
      <c r="F61" s="14"/>
      <c r="G61" s="11">
        <v>470071.31411687279</v>
      </c>
      <c r="H61" s="197">
        <v>103.13293861127528</v>
      </c>
      <c r="I61" s="11">
        <v>202823</v>
      </c>
      <c r="J61" s="197">
        <v>132.32189364198823</v>
      </c>
      <c r="K61" s="11">
        <v>267248.31411687279</v>
      </c>
      <c r="L61" s="197">
        <v>7.2856537797449938</v>
      </c>
      <c r="M61" s="11">
        <v>691556</v>
      </c>
      <c r="N61" s="13">
        <v>0.84884431006714156</v>
      </c>
      <c r="O61" s="11">
        <v>57.78932705798006</v>
      </c>
      <c r="P61" s="14">
        <v>1</v>
      </c>
      <c r="Q61" s="13">
        <v>1.0784039671214638</v>
      </c>
      <c r="R61" s="11">
        <v>152.40700000000001</v>
      </c>
      <c r="S61" s="13">
        <v>1.9963749905523669E-2</v>
      </c>
      <c r="T61" s="11">
        <v>7481.78</v>
      </c>
      <c r="U61" s="13">
        <v>0.13777202751216958</v>
      </c>
      <c r="V61" s="11">
        <v>37400559</v>
      </c>
      <c r="W61" s="11">
        <v>33261663</v>
      </c>
      <c r="X61" s="11">
        <v>83245209</v>
      </c>
      <c r="Y61" s="13">
        <v>0.97989585981517235</v>
      </c>
      <c r="Z61" s="14">
        <v>0</v>
      </c>
      <c r="AA61" s="11">
        <v>12582987</v>
      </c>
      <c r="AB61" s="13">
        <v>7.4318136422256653E-2</v>
      </c>
      <c r="AC61" s="13"/>
      <c r="AD61" s="11">
        <v>4557.91650390625</v>
      </c>
      <c r="AE61" s="11">
        <v>1532.800048828125</v>
      </c>
      <c r="AF61" s="11">
        <v>36681.4453125</v>
      </c>
      <c r="AG61" s="14">
        <v>12</v>
      </c>
      <c r="AH61" s="11">
        <v>7634.18701171875</v>
      </c>
      <c r="AI61" s="12">
        <v>1.1039145290851593E-2</v>
      </c>
      <c r="AJ61" s="11">
        <v>63.882762908935547</v>
      </c>
      <c r="AK61" s="13">
        <v>0.15115569531917572</v>
      </c>
      <c r="AL61" s="13">
        <v>0.16944976150989532</v>
      </c>
      <c r="AM61" s="13">
        <v>0.21209016442298889</v>
      </c>
      <c r="AN61" s="15">
        <v>2.5450820922851563</v>
      </c>
      <c r="AO61" s="14">
        <v>1</v>
      </c>
      <c r="AP61" s="12">
        <v>1.9963750615715981E-2</v>
      </c>
      <c r="AQ61" s="12"/>
      <c r="AR61" s="14">
        <v>0</v>
      </c>
      <c r="AS61" s="14">
        <v>0</v>
      </c>
      <c r="AT61" s="14">
        <v>0</v>
      </c>
      <c r="AU61" s="14"/>
      <c r="AV61" s="11">
        <v>686857</v>
      </c>
      <c r="AW61" s="11">
        <v>371.25189208984375</v>
      </c>
      <c r="AX61" s="11">
        <v>9502.8994140625</v>
      </c>
      <c r="AY61" s="11">
        <v>9874.1513671875</v>
      </c>
      <c r="AZ61" s="16">
        <v>2.636338397860527E-2</v>
      </c>
      <c r="BA61" s="16">
        <v>0.6214640736579895</v>
      </c>
      <c r="BB61" s="17">
        <v>1.121766209602356</v>
      </c>
      <c r="BC61" s="17">
        <v>80.504798889160156</v>
      </c>
      <c r="BD61" s="11">
        <v>52498248</v>
      </c>
      <c r="BE61" s="16">
        <v>0.90556889772415161</v>
      </c>
      <c r="BF61" s="16">
        <v>0.37853589653968811</v>
      </c>
      <c r="BG61" s="18">
        <v>0.38416764140129089</v>
      </c>
      <c r="BH61" s="16">
        <v>0.99261140823364258</v>
      </c>
      <c r="BI61" s="16">
        <v>4.793328233063221E-3</v>
      </c>
      <c r="BJ61" s="18">
        <v>0.14435389637947083</v>
      </c>
      <c r="BK61" s="16">
        <v>0.12239868938922882</v>
      </c>
      <c r="BL61" s="16">
        <v>3.932536393404007E-2</v>
      </c>
      <c r="BM61" s="14"/>
      <c r="BN61" s="18">
        <v>1.0068413019180298</v>
      </c>
      <c r="BO61" s="18">
        <v>0.41052180528640747</v>
      </c>
      <c r="BP61" s="18">
        <v>0.7873154878616333</v>
      </c>
      <c r="BQ61" s="18">
        <v>0.77314865589141846</v>
      </c>
      <c r="BR61" s="18">
        <v>0.75725293159484863</v>
      </c>
      <c r="BS61" s="18">
        <v>1.3658783435821533</v>
      </c>
      <c r="BT61" s="18">
        <v>0.96134465932846069</v>
      </c>
      <c r="BU61" s="18">
        <v>0.79352736473083496</v>
      </c>
      <c r="BV61" s="18">
        <v>0.23968394100666046</v>
      </c>
      <c r="BW61" s="18">
        <v>1.0820776224136353</v>
      </c>
      <c r="BX61" s="18">
        <v>0.39931666851043701</v>
      </c>
      <c r="BY61" s="18">
        <v>2.6030302047729492</v>
      </c>
      <c r="BZ61" s="18">
        <v>2.5640265941619873</v>
      </c>
      <c r="CA61" s="18">
        <v>4.1649036407470703</v>
      </c>
      <c r="CB61" s="18">
        <v>0</v>
      </c>
      <c r="CC61" s="18">
        <v>1.3844083547592163</v>
      </c>
      <c r="CD61" s="18">
        <v>1.8898270130157471</v>
      </c>
      <c r="CE61" s="14"/>
      <c r="CF61" s="18">
        <v>6.8180062808096409E-3</v>
      </c>
      <c r="CG61" s="18">
        <v>-0.89032626152038574</v>
      </c>
      <c r="CH61" s="18">
        <v>-0.23912623524665833</v>
      </c>
      <c r="CI61" s="18">
        <v>-0.25728392601013184</v>
      </c>
      <c r="CJ61" s="18">
        <v>-0.27805796265602112</v>
      </c>
      <c r="CK61" s="18">
        <v>0.31179770827293396</v>
      </c>
      <c r="CL61" s="18">
        <v>-3.9422288537025452E-2</v>
      </c>
      <c r="CM61" s="18">
        <v>-0.23126725852489471</v>
      </c>
      <c r="CN61" s="18">
        <v>-1.4284341335296631</v>
      </c>
      <c r="CO61" s="18">
        <v>7.8882917761802673E-2</v>
      </c>
      <c r="CP61" s="18">
        <v>-0.91800051927566528</v>
      </c>
      <c r="CQ61" s="18">
        <v>2.3242604584083892E-5</v>
      </c>
      <c r="CR61" s="18">
        <v>-1.754163415171206E-3</v>
      </c>
      <c r="CS61" s="18"/>
      <c r="CT61" s="18">
        <v>8.4246206283569336</v>
      </c>
      <c r="CU61" s="18">
        <v>7.3348512649536133</v>
      </c>
      <c r="CV61" s="18">
        <v>10.510025978088379</v>
      </c>
      <c r="CW61" s="189"/>
      <c r="CX61">
        <v>0.21510124206542969</v>
      </c>
      <c r="CY61">
        <v>0.36317968368530273</v>
      </c>
      <c r="CZ61">
        <v>0.36141014099121094</v>
      </c>
      <c r="DA61" s="68">
        <f t="shared" si="0"/>
        <v>8.2095193862915039</v>
      </c>
      <c r="DB61" s="68">
        <f t="shared" si="1"/>
        <v>6.9716715812683105</v>
      </c>
      <c r="DC61" s="68">
        <f t="shared" si="2"/>
        <v>10.148615837097168</v>
      </c>
      <c r="DD61" s="192">
        <f t="shared" si="3"/>
        <v>3675.7754136122126</v>
      </c>
      <c r="DE61" s="192">
        <f t="shared" si="4"/>
        <v>1066.0031729990494</v>
      </c>
      <c r="DF61" s="192">
        <f t="shared" si="5"/>
        <v>25555.704456150746</v>
      </c>
      <c r="DG61" s="191">
        <f t="shared" si="6"/>
        <v>379093.52008090331</v>
      </c>
      <c r="DH61" s="191">
        <f t="shared" si="7"/>
        <v>141055.55847960219</v>
      </c>
      <c r="DI61" s="191">
        <f t="shared" si="8"/>
        <v>186190.01476500067</v>
      </c>
    </row>
    <row r="62" spans="1:113" x14ac:dyDescent="0.35">
      <c r="A62" t="s">
        <v>4</v>
      </c>
      <c r="B62" s="1">
        <v>2021</v>
      </c>
      <c r="C62" s="1">
        <v>9</v>
      </c>
      <c r="D62" s="1">
        <v>4007784</v>
      </c>
      <c r="E62" s="1">
        <v>1</v>
      </c>
      <c r="F62" s="14"/>
      <c r="G62" s="11">
        <v>467814.61485271866</v>
      </c>
      <c r="H62" s="197">
        <v>98.299457049849437</v>
      </c>
      <c r="I62" s="11">
        <v>213414</v>
      </c>
      <c r="J62" s="197">
        <v>137.03909019427968</v>
      </c>
      <c r="K62" s="11">
        <v>254400.61485271866</v>
      </c>
      <c r="L62" s="197">
        <v>6.4989974441908238</v>
      </c>
      <c r="M62" s="11">
        <v>696068</v>
      </c>
      <c r="N62" s="13">
        <v>0.79982072884993638</v>
      </c>
      <c r="O62" s="11">
        <v>54.026139176689597</v>
      </c>
      <c r="P62" s="14">
        <v>1</v>
      </c>
      <c r="Q62" s="13">
        <v>1.0784039671214638</v>
      </c>
      <c r="R62" s="11">
        <v>152.40700000000001</v>
      </c>
      <c r="S62" s="13">
        <v>1.9846917494657921E-2</v>
      </c>
      <c r="T62" s="11">
        <v>7526.72</v>
      </c>
      <c r="U62" s="13">
        <v>0.13120854768079587</v>
      </c>
      <c r="V62" s="11">
        <v>35202838</v>
      </c>
      <c r="W62" s="11">
        <v>30763322</v>
      </c>
      <c r="X62" s="11">
        <v>82476182</v>
      </c>
      <c r="Y62" s="13">
        <v>0.98093574182822929</v>
      </c>
      <c r="Z62" s="14">
        <v>0</v>
      </c>
      <c r="AA62" s="11">
        <v>16510022</v>
      </c>
      <c r="AB62" s="13">
        <v>8.0881616253630356E-2</v>
      </c>
      <c r="AC62" s="13"/>
      <c r="AD62" s="11">
        <v>4759.076171875</v>
      </c>
      <c r="AE62" s="11">
        <v>1557.322021484375</v>
      </c>
      <c r="AF62" s="11">
        <v>39144.59375</v>
      </c>
      <c r="AG62" s="14">
        <v>13</v>
      </c>
      <c r="AH62" s="11">
        <v>7679.126953125</v>
      </c>
      <c r="AI62" s="12">
        <v>1.1032150126993656E-2</v>
      </c>
      <c r="AJ62" s="11">
        <v>63.882762908935547</v>
      </c>
      <c r="AK62" s="13">
        <v>0.20017926394939423</v>
      </c>
      <c r="AL62" s="13">
        <v>0.16171747446060181</v>
      </c>
      <c r="AM62" s="13">
        <v>0.21209016442298889</v>
      </c>
      <c r="AN62" s="15">
        <v>2.7571721076965332</v>
      </c>
      <c r="AO62" s="14">
        <v>1</v>
      </c>
      <c r="AP62" s="12">
        <v>1.9846918061375618E-2</v>
      </c>
      <c r="AQ62" s="12"/>
      <c r="AR62" s="14">
        <v>0</v>
      </c>
      <c r="AS62" s="14">
        <v>0</v>
      </c>
      <c r="AT62" s="14">
        <v>0</v>
      </c>
      <c r="AU62" s="14"/>
      <c r="AV62" s="11">
        <v>686857</v>
      </c>
      <c r="AW62" s="11">
        <v>371.25189208984375</v>
      </c>
      <c r="AX62" s="11">
        <v>9502.8994140625</v>
      </c>
      <c r="AY62" s="11">
        <v>9874.1513671875</v>
      </c>
      <c r="AZ62" s="16">
        <v>2.636338397860527E-2</v>
      </c>
      <c r="BA62" s="16">
        <v>0.6214640736579895</v>
      </c>
      <c r="BB62" s="17">
        <v>1.121766209602356</v>
      </c>
      <c r="BC62" s="17">
        <v>80.504798889160156</v>
      </c>
      <c r="BD62" s="11">
        <v>52498248</v>
      </c>
      <c r="BE62" s="16">
        <v>0.90556889772415161</v>
      </c>
      <c r="BF62" s="16">
        <v>0.37853589653968811</v>
      </c>
      <c r="BG62" s="18">
        <v>0.38416764140129089</v>
      </c>
      <c r="BH62" s="16">
        <v>0.99261140823364258</v>
      </c>
      <c r="BI62" s="16">
        <v>4.793328233063221E-3</v>
      </c>
      <c r="BJ62" s="18">
        <v>0.14435389637947083</v>
      </c>
      <c r="BK62" s="16">
        <v>0.12239868938922882</v>
      </c>
      <c r="BL62" s="16">
        <v>3.932536393404007E-2</v>
      </c>
      <c r="BM62" s="14"/>
      <c r="BN62" s="18">
        <v>1.0134103298187256</v>
      </c>
      <c r="BO62" s="18">
        <v>0.41052180528640747</v>
      </c>
      <c r="BP62" s="18">
        <v>0.79204457998275757</v>
      </c>
      <c r="BQ62" s="18">
        <v>0.77769994735717773</v>
      </c>
      <c r="BR62" s="18">
        <v>0.75282132625579834</v>
      </c>
      <c r="BS62" s="18">
        <v>1.2869943380355835</v>
      </c>
      <c r="BT62" s="18">
        <v>0.96134465932846069</v>
      </c>
      <c r="BU62" s="18">
        <v>0.79352736473083496</v>
      </c>
      <c r="BV62" s="18">
        <v>0.31448709964752197</v>
      </c>
      <c r="BW62" s="18">
        <v>1.0832259654998779</v>
      </c>
      <c r="BX62" s="18">
        <v>0.52882504463195801</v>
      </c>
      <c r="BY62" s="18">
        <v>2.6030302047729492</v>
      </c>
      <c r="BZ62" s="18">
        <v>2.7776954174041748</v>
      </c>
      <c r="CA62" s="18">
        <v>4.1405296325683594</v>
      </c>
      <c r="CB62" s="18">
        <v>0</v>
      </c>
      <c r="CC62" s="18">
        <v>1.3212352991104126</v>
      </c>
      <c r="CD62" s="18">
        <v>2.0567290782928467</v>
      </c>
      <c r="CE62" s="14"/>
      <c r="CF62" s="18">
        <v>1.3321206904947758E-2</v>
      </c>
      <c r="CG62" s="18">
        <v>-0.89032626152038574</v>
      </c>
      <c r="CH62" s="18">
        <v>-0.23313760757446289</v>
      </c>
      <c r="CI62" s="18">
        <v>-0.25141450762748718</v>
      </c>
      <c r="CJ62" s="18">
        <v>-0.28392735123634338</v>
      </c>
      <c r="CK62" s="18">
        <v>0.25230953097343445</v>
      </c>
      <c r="CL62" s="18">
        <v>-3.9422288537025452E-2</v>
      </c>
      <c r="CM62" s="18">
        <v>-0.23126725852489471</v>
      </c>
      <c r="CN62" s="18">
        <v>-1.1568121910095215</v>
      </c>
      <c r="CO62" s="18">
        <v>7.9943597316741943E-2</v>
      </c>
      <c r="CP62" s="18">
        <v>-0.63709765672683716</v>
      </c>
      <c r="CQ62" s="18">
        <v>8.8727276306599379E-5</v>
      </c>
      <c r="CR62" s="18">
        <v>-3.3491447102278471E-3</v>
      </c>
      <c r="CS62" s="18"/>
      <c r="CT62" s="18">
        <v>8.467808723449707</v>
      </c>
      <c r="CU62" s="18">
        <v>7.3507227897644043</v>
      </c>
      <c r="CV62" s="18">
        <v>10.575017929077148</v>
      </c>
      <c r="CW62" s="189"/>
      <c r="CX62">
        <v>0.23929500579833984</v>
      </c>
      <c r="CY62">
        <v>0.37958288192749023</v>
      </c>
      <c r="CZ62">
        <v>0.37472915649414063</v>
      </c>
      <c r="DA62" s="68">
        <f t="shared" si="0"/>
        <v>8.2285137176513672</v>
      </c>
      <c r="DB62" s="68">
        <f t="shared" si="1"/>
        <v>6.9711399078369141</v>
      </c>
      <c r="DC62" s="68">
        <f t="shared" si="2"/>
        <v>10.200288772583008</v>
      </c>
      <c r="DD62" s="192">
        <f t="shared" si="3"/>
        <v>3746.2616097235159</v>
      </c>
      <c r="DE62" s="192">
        <f t="shared" si="4"/>
        <v>1065.4365580745794</v>
      </c>
      <c r="DF62" s="192">
        <f t="shared" si="5"/>
        <v>26910.956098662384</v>
      </c>
      <c r="DG62" s="191">
        <f t="shared" si="6"/>
        <v>368255.48220251658</v>
      </c>
      <c r="DH62" s="191">
        <f t="shared" si="7"/>
        <v>146006.45657826518</v>
      </c>
      <c r="DI62" s="191">
        <f t="shared" si="8"/>
        <v>174894.2349059383</v>
      </c>
    </row>
    <row r="63" spans="1:113" x14ac:dyDescent="0.35">
      <c r="A63" t="s">
        <v>4</v>
      </c>
      <c r="B63" s="1">
        <v>2022</v>
      </c>
      <c r="C63" s="1">
        <v>9</v>
      </c>
      <c r="D63" s="1">
        <v>4007784</v>
      </c>
      <c r="E63" s="1">
        <v>1</v>
      </c>
      <c r="F63" s="14"/>
      <c r="G63" s="11">
        <v>441136.23242103949</v>
      </c>
      <c r="H63" s="197">
        <v>92.009701784320356</v>
      </c>
      <c r="I63" s="11">
        <v>209874</v>
      </c>
      <c r="J63" s="197">
        <v>143.59516471447276</v>
      </c>
      <c r="K63" s="11">
        <v>231262.23242103949</v>
      </c>
      <c r="L63" s="197">
        <v>5.5126642722510706</v>
      </c>
      <c r="M63" s="11">
        <v>699813</v>
      </c>
      <c r="N63" s="13">
        <v>0.84210982551705127</v>
      </c>
      <c r="O63" s="11">
        <v>61.212912341521545</v>
      </c>
      <c r="P63" s="14">
        <v>1</v>
      </c>
      <c r="Q63" s="13">
        <v>1.0784039671214638</v>
      </c>
      <c r="R63" s="11">
        <v>149.43899999999999</v>
      </c>
      <c r="S63" s="13">
        <v>1.9378898515437282E-2</v>
      </c>
      <c r="T63" s="11">
        <v>7561.99</v>
      </c>
      <c r="U63" s="13">
        <v>0.12494859157444006</v>
      </c>
      <c r="V63" s="11">
        <v>40117290</v>
      </c>
      <c r="W63" s="11">
        <v>36900190</v>
      </c>
      <c r="X63" s="11">
        <v>91457762</v>
      </c>
      <c r="Y63" s="13">
        <v>0.98182798669721094</v>
      </c>
      <c r="Z63" s="14">
        <v>0</v>
      </c>
      <c r="AA63" s="11">
        <v>14440282</v>
      </c>
      <c r="AB63" s="13">
        <v>8.7141572359986166E-2</v>
      </c>
      <c r="AC63" s="13"/>
      <c r="AD63" s="11">
        <v>4794.45361328125</v>
      </c>
      <c r="AE63" s="11">
        <v>1461.5672607421875</v>
      </c>
      <c r="AF63" s="11">
        <v>41951.08203125</v>
      </c>
      <c r="AG63" s="14">
        <v>14</v>
      </c>
      <c r="AH63" s="11">
        <v>7711.42919921875</v>
      </c>
      <c r="AI63" s="12">
        <v>1.1019270867109299E-2</v>
      </c>
      <c r="AJ63" s="11">
        <v>63.882762908935547</v>
      </c>
      <c r="AK63" s="13">
        <v>0.15789017081260681</v>
      </c>
      <c r="AL63" s="13">
        <v>0.15382668375968933</v>
      </c>
      <c r="AM63" s="13">
        <v>0.21209016442298889</v>
      </c>
      <c r="AN63" s="15">
        <v>2.9692623615264893</v>
      </c>
      <c r="AO63" s="14">
        <v>1</v>
      </c>
      <c r="AP63" s="12">
        <v>1.9378898665308952E-2</v>
      </c>
      <c r="AQ63" s="12"/>
      <c r="AR63" s="14">
        <v>0</v>
      </c>
      <c r="AS63" s="14">
        <v>0</v>
      </c>
      <c r="AT63" s="14">
        <v>0</v>
      </c>
      <c r="AU63" s="14"/>
      <c r="AV63" s="11">
        <v>686857</v>
      </c>
      <c r="AW63" s="11">
        <v>371.25189208984375</v>
      </c>
      <c r="AX63" s="11">
        <v>9502.8994140625</v>
      </c>
      <c r="AY63" s="11">
        <v>9874.1513671875</v>
      </c>
      <c r="AZ63" s="16">
        <v>2.636338397860527E-2</v>
      </c>
      <c r="BA63" s="16">
        <v>0.6214640736579895</v>
      </c>
      <c r="BB63" s="17">
        <v>1.121766209602356</v>
      </c>
      <c r="BC63" s="17">
        <v>80.504798889160156</v>
      </c>
      <c r="BD63" s="11">
        <v>52498248</v>
      </c>
      <c r="BE63" s="16">
        <v>0.90556889772415161</v>
      </c>
      <c r="BF63" s="16">
        <v>0.37853589653968811</v>
      </c>
      <c r="BG63" s="18">
        <v>0.38416764140129089</v>
      </c>
      <c r="BH63" s="16">
        <v>0.99261140823364258</v>
      </c>
      <c r="BI63" s="16">
        <v>4.793328233063221E-3</v>
      </c>
      <c r="BJ63" s="18">
        <v>0.14435389637947083</v>
      </c>
      <c r="BK63" s="16">
        <v>0.12239868938922882</v>
      </c>
      <c r="BL63" s="16">
        <v>3.932536393404007E-2</v>
      </c>
      <c r="BM63" s="14"/>
      <c r="BN63" s="18">
        <v>1.0188627243041992</v>
      </c>
      <c r="BO63" s="18">
        <v>0.40252724289894104</v>
      </c>
      <c r="BP63" s="18">
        <v>0.79575610160827637</v>
      </c>
      <c r="BQ63" s="18">
        <v>0.78097134828567505</v>
      </c>
      <c r="BR63" s="18">
        <v>0.735068678855896</v>
      </c>
      <c r="BS63" s="18">
        <v>1.3550418615341187</v>
      </c>
      <c r="BT63" s="18">
        <v>0.96134465932846069</v>
      </c>
      <c r="BU63" s="18">
        <v>0.79352736473083496</v>
      </c>
      <c r="BV63" s="18">
        <v>0.27506217360496521</v>
      </c>
      <c r="BW63" s="18">
        <v>1.0842112302780151</v>
      </c>
      <c r="BX63" s="18">
        <v>0.41710752248764038</v>
      </c>
      <c r="BY63" s="18">
        <v>2.6030302047729492</v>
      </c>
      <c r="BZ63" s="18">
        <v>2.9913642406463623</v>
      </c>
      <c r="CA63" s="18">
        <v>4.0428900718688965</v>
      </c>
      <c r="CB63" s="18">
        <v>0</v>
      </c>
      <c r="CC63" s="18">
        <v>1.2567673921585083</v>
      </c>
      <c r="CD63" s="18">
        <v>2.2159125804901123</v>
      </c>
      <c r="CE63" s="14"/>
      <c r="CF63" s="18">
        <v>1.8687028437852859E-2</v>
      </c>
      <c r="CG63" s="18">
        <v>-0.909992516040802</v>
      </c>
      <c r="CH63" s="18">
        <v>-0.22846254706382751</v>
      </c>
      <c r="CI63" s="18">
        <v>-0.24721682071685791</v>
      </c>
      <c r="CJ63" s="18">
        <v>-0.30779135227203369</v>
      </c>
      <c r="CK63" s="18">
        <v>0.30383235216140747</v>
      </c>
      <c r="CL63" s="18">
        <v>-3.9422288537025452E-2</v>
      </c>
      <c r="CM63" s="18">
        <v>-0.23126725852489471</v>
      </c>
      <c r="CN63" s="18">
        <v>-1.2907581329345703</v>
      </c>
      <c r="CO63" s="18">
        <v>8.0852746963500977E-2</v>
      </c>
      <c r="CP63" s="18">
        <v>-0.87441122531890869</v>
      </c>
      <c r="CQ63" s="18">
        <v>1.7460252274759114E-4</v>
      </c>
      <c r="CR63" s="18">
        <v>-4.6197478659451008E-3</v>
      </c>
      <c r="CS63" s="18"/>
      <c r="CT63" s="18">
        <v>8.475214958190918</v>
      </c>
      <c r="CU63" s="18">
        <v>7.2872648239135742</v>
      </c>
      <c r="CV63" s="18">
        <v>10.644259452819824</v>
      </c>
      <c r="CW63" s="189"/>
      <c r="CX63">
        <v>0.22930240631103516</v>
      </c>
      <c r="CY63">
        <v>0.30766868591308594</v>
      </c>
      <c r="CZ63">
        <v>0.42993640899658203</v>
      </c>
      <c r="DA63" s="68">
        <f t="shared" si="0"/>
        <v>8.2459125518798828</v>
      </c>
      <c r="DB63" s="68">
        <f t="shared" si="1"/>
        <v>6.9795961380004883</v>
      </c>
      <c r="DC63" s="68">
        <f t="shared" si="2"/>
        <v>10.214323043823242</v>
      </c>
      <c r="DD63" s="192">
        <f t="shared" si="3"/>
        <v>3812.0125304678663</v>
      </c>
      <c r="DE63" s="192">
        <f t="shared" si="4"/>
        <v>1074.4843359649844</v>
      </c>
      <c r="DF63" s="192">
        <f t="shared" si="5"/>
        <v>27291.294398694718</v>
      </c>
      <c r="DG63" s="191">
        <f t="shared" si="6"/>
        <v>350742.13612644078</v>
      </c>
      <c r="DH63" s="191">
        <f t="shared" si="7"/>
        <v>154290.75520601284</v>
      </c>
      <c r="DI63" s="191">
        <f t="shared" si="8"/>
        <v>150447.74357517014</v>
      </c>
    </row>
    <row r="64" spans="1:113" x14ac:dyDescent="0.35">
      <c r="A64" t="s">
        <v>5</v>
      </c>
      <c r="B64" s="1">
        <v>2008</v>
      </c>
      <c r="C64" s="1">
        <v>11</v>
      </c>
      <c r="D64" s="1">
        <v>4057110</v>
      </c>
      <c r="E64" s="1">
        <v>1</v>
      </c>
      <c r="F64" s="14"/>
      <c r="G64" s="11">
        <v>23895.410788300225</v>
      </c>
      <c r="H64" s="197">
        <v>56.861577746711426</v>
      </c>
      <c r="I64" s="11">
        <v>10684</v>
      </c>
      <c r="J64" s="197">
        <v>93.966210110899823</v>
      </c>
      <c r="K64" s="11">
        <v>13211.410788300225</v>
      </c>
      <c r="L64" s="197">
        <v>3.5284716964627751</v>
      </c>
      <c r="M64" s="11">
        <v>35633</v>
      </c>
      <c r="N64" s="13">
        <v>0.52171118355812551</v>
      </c>
      <c r="O64" s="11">
        <v>81.965027925704632</v>
      </c>
      <c r="P64" s="14">
        <v>0</v>
      </c>
      <c r="Q64" s="13">
        <v>1.1345382089636011</v>
      </c>
      <c r="R64" s="11">
        <v>0</v>
      </c>
      <c r="S64" s="13">
        <v>0</v>
      </c>
      <c r="T64" s="11">
        <v>738</v>
      </c>
      <c r="U64" s="13">
        <v>0.17344173441734417</v>
      </c>
      <c r="V64" s="11">
        <v>2524195</v>
      </c>
      <c r="W64" s="11">
        <v>2012931</v>
      </c>
      <c r="X64" s="11">
        <v>8696624</v>
      </c>
      <c r="Y64" s="13">
        <v>1</v>
      </c>
      <c r="Z64" s="14">
        <v>0</v>
      </c>
      <c r="AA64" s="11">
        <v>4159498</v>
      </c>
      <c r="AB64" s="13">
        <v>2.9490389883546075E-3</v>
      </c>
      <c r="AC64" s="13"/>
      <c r="AD64" s="11">
        <v>420.23825073242188</v>
      </c>
      <c r="AE64" s="11">
        <v>113.70044708251953</v>
      </c>
      <c r="AF64" s="11">
        <v>3744.230224609375</v>
      </c>
      <c r="AG64" s="14">
        <v>0</v>
      </c>
      <c r="AH64" s="11">
        <v>738</v>
      </c>
      <c r="AI64" s="12">
        <v>2.0711138844490051E-2</v>
      </c>
      <c r="AJ64" s="11">
        <v>85.120269775390625</v>
      </c>
      <c r="AK64" s="13">
        <v>0.47828882932662964</v>
      </c>
      <c r="AL64" s="13">
        <v>0.18982118368148804</v>
      </c>
      <c r="AM64" s="13">
        <v>0.17639076709747314</v>
      </c>
      <c r="AN64" s="15">
        <v>0</v>
      </c>
      <c r="AO64" s="14">
        <v>0</v>
      </c>
      <c r="AP64" s="12">
        <v>0</v>
      </c>
      <c r="AQ64" s="12"/>
      <c r="AR64" s="14">
        <v>0</v>
      </c>
      <c r="AS64" s="14">
        <v>0</v>
      </c>
      <c r="AT64" s="14">
        <v>0</v>
      </c>
      <c r="AU64" s="14"/>
      <c r="AV64" s="11">
        <v>686857</v>
      </c>
      <c r="AW64" s="11">
        <v>371.25189208984375</v>
      </c>
      <c r="AX64" s="11">
        <v>9502.8994140625</v>
      </c>
      <c r="AY64" s="11">
        <v>9874.1513671875</v>
      </c>
      <c r="AZ64" s="16">
        <v>2.636338397860527E-2</v>
      </c>
      <c r="BA64" s="16">
        <v>0.6214640736579895</v>
      </c>
      <c r="BB64" s="17">
        <v>1.121766209602356</v>
      </c>
      <c r="BC64" s="17">
        <v>80.504798889160156</v>
      </c>
      <c r="BD64" s="11">
        <v>52498248</v>
      </c>
      <c r="BE64" s="16">
        <v>0.90556889772415161</v>
      </c>
      <c r="BF64" s="16">
        <v>0.37853589653968811</v>
      </c>
      <c r="BG64" s="18">
        <v>0.38416764140129089</v>
      </c>
      <c r="BH64" s="16">
        <v>0.99261140823364258</v>
      </c>
      <c r="BI64" s="16">
        <v>4.793328233063221E-3</v>
      </c>
      <c r="BJ64" s="18">
        <v>0.14435389637947083</v>
      </c>
      <c r="BK64" s="16">
        <v>0.12239868938922882</v>
      </c>
      <c r="BL64" s="16">
        <v>3.932536393404007E-2</v>
      </c>
      <c r="BM64" s="14"/>
      <c r="BN64" s="18">
        <v>5.1878336817026138E-2</v>
      </c>
      <c r="BO64" s="18">
        <v>0</v>
      </c>
      <c r="BP64" s="18">
        <v>7.7660508453845978E-2</v>
      </c>
      <c r="BQ64" s="18">
        <v>7.4740603566169739E-2</v>
      </c>
      <c r="BR64" s="18">
        <v>0</v>
      </c>
      <c r="BS64" s="18">
        <v>0.83948725461959839</v>
      </c>
      <c r="BT64" s="18">
        <v>1.0113855600357056</v>
      </c>
      <c r="BU64" s="18">
        <v>1.0573316812515259</v>
      </c>
      <c r="BV64" s="18">
        <v>7.9231180250644684E-2</v>
      </c>
      <c r="BW64" s="18">
        <v>1.1042782068252563</v>
      </c>
      <c r="BX64" s="18">
        <v>1.2635231018066406</v>
      </c>
      <c r="BY64" s="18">
        <v>0</v>
      </c>
      <c r="BZ64" s="18">
        <v>0</v>
      </c>
      <c r="CA64" s="18">
        <v>0</v>
      </c>
      <c r="CB64" s="18">
        <v>0</v>
      </c>
      <c r="CC64" s="18">
        <v>1.5508432388305664</v>
      </c>
      <c r="CD64" s="18">
        <v>7.4990764260292053E-2</v>
      </c>
      <c r="CE64" s="14"/>
      <c r="CF64" s="18">
        <v>-2.9588539600372314</v>
      </c>
      <c r="CG64" s="18"/>
      <c r="CH64" s="18">
        <v>-2.5554084777832031</v>
      </c>
      <c r="CI64" s="18">
        <v>-2.5937318801879883</v>
      </c>
      <c r="CJ64" s="18"/>
      <c r="CK64" s="18">
        <v>-0.17496398091316223</v>
      </c>
      <c r="CL64" s="18">
        <v>1.1321232654154301E-2</v>
      </c>
      <c r="CM64" s="18">
        <v>5.5748451501131058E-2</v>
      </c>
      <c r="CN64" s="18">
        <v>-2.5353853702545166</v>
      </c>
      <c r="CO64" s="18">
        <v>9.9191911518573761E-2</v>
      </c>
      <c r="CP64" s="18">
        <v>0.23390392959117889</v>
      </c>
      <c r="CQ64" s="18">
        <v>4.377408504486084</v>
      </c>
      <c r="CR64" s="18">
        <v>7.674473762512207</v>
      </c>
      <c r="CS64" s="18"/>
      <c r="CT64" s="18">
        <v>6.0408220291137695</v>
      </c>
      <c r="CU64" s="18">
        <v>4.7335672378540039</v>
      </c>
      <c r="CV64" s="18">
        <v>8.227971076965332</v>
      </c>
      <c r="CW64" s="189"/>
      <c r="CX64">
        <v>0.5883026123046875</v>
      </c>
      <c r="CY64">
        <v>0.14899110794067383</v>
      </c>
      <c r="CZ64">
        <v>0.83286380767822266</v>
      </c>
      <c r="DA64" s="68">
        <f t="shared" si="0"/>
        <v>5.452519416809082</v>
      </c>
      <c r="DB64" s="68">
        <f t="shared" si="1"/>
        <v>4.5845761299133301</v>
      </c>
      <c r="DC64" s="68">
        <f t="shared" si="2"/>
        <v>7.3951072692871094</v>
      </c>
      <c r="DD64" s="192">
        <f t="shared" si="3"/>
        <v>233.34532007576308</v>
      </c>
      <c r="DE64" s="192">
        <f t="shared" si="4"/>
        <v>97.961655325350065</v>
      </c>
      <c r="DF64" s="192">
        <f t="shared" si="5"/>
        <v>1627.9995485957502</v>
      </c>
      <c r="DG64" s="191">
        <f t="shared" si="6"/>
        <v>13268.383059319265</v>
      </c>
      <c r="DH64" s="191">
        <f t="shared" si="7"/>
        <v>9205.0854871133924</v>
      </c>
      <c r="DI64" s="191">
        <f t="shared" si="8"/>
        <v>5744.3503290742792</v>
      </c>
    </row>
    <row r="65" spans="1:113" x14ac:dyDescent="0.35">
      <c r="A65" t="s">
        <v>5</v>
      </c>
      <c r="B65" s="1">
        <v>2009</v>
      </c>
      <c r="C65" s="1">
        <v>11</v>
      </c>
      <c r="D65" s="1">
        <v>4057110</v>
      </c>
      <c r="E65" s="1">
        <v>1</v>
      </c>
      <c r="F65" s="14"/>
      <c r="G65" s="11">
        <v>27318.267488840051</v>
      </c>
      <c r="H65" s="197">
        <v>64.754407984014691</v>
      </c>
      <c r="I65" s="11">
        <v>11224</v>
      </c>
      <c r="J65" s="197">
        <v>96.066031884657903</v>
      </c>
      <c r="K65" s="11">
        <v>16094.267488840051</v>
      </c>
      <c r="L65" s="197">
        <v>4.3574868436586014</v>
      </c>
      <c r="M65" s="11">
        <v>35903</v>
      </c>
      <c r="N65" s="13">
        <v>0.55913092580905832</v>
      </c>
      <c r="O65" s="11">
        <v>83.433915453022294</v>
      </c>
      <c r="P65" s="14">
        <v>0</v>
      </c>
      <c r="Q65" s="13">
        <v>1.1345382089636011</v>
      </c>
      <c r="R65" s="11">
        <v>0</v>
      </c>
      <c r="S65" s="13">
        <v>0</v>
      </c>
      <c r="T65" s="11">
        <v>738</v>
      </c>
      <c r="U65" s="13">
        <v>0.17073170731707318</v>
      </c>
      <c r="V65" s="11">
        <v>2589455</v>
      </c>
      <c r="W65" s="11">
        <v>2041581</v>
      </c>
      <c r="X65" s="11">
        <v>8282561</v>
      </c>
      <c r="Y65" s="13">
        <v>1</v>
      </c>
      <c r="Z65" s="14">
        <v>0</v>
      </c>
      <c r="AA65" s="11">
        <v>3651525</v>
      </c>
      <c r="AB65" s="13">
        <v>5.6590660886255972E-3</v>
      </c>
      <c r="AC65" s="13"/>
      <c r="AD65" s="11">
        <v>421.87503051757813</v>
      </c>
      <c r="AE65" s="11">
        <v>116.8363037109375</v>
      </c>
      <c r="AF65" s="11">
        <v>3693.474609375</v>
      </c>
      <c r="AG65" s="14">
        <v>1</v>
      </c>
      <c r="AH65" s="11">
        <v>738</v>
      </c>
      <c r="AI65" s="12">
        <v>2.0555384457111359E-2</v>
      </c>
      <c r="AJ65" s="11">
        <v>85.120269775390625</v>
      </c>
      <c r="AK65" s="13">
        <v>0.44086906313896179</v>
      </c>
      <c r="AL65" s="13">
        <v>0.18569463491439819</v>
      </c>
      <c r="AM65" s="13">
        <v>0.17639076709747314</v>
      </c>
      <c r="AN65" s="15">
        <v>0.17639076709747314</v>
      </c>
      <c r="AO65" s="14">
        <v>0</v>
      </c>
      <c r="AP65" s="12">
        <v>0</v>
      </c>
      <c r="AQ65" s="12"/>
      <c r="AR65" s="14">
        <v>0</v>
      </c>
      <c r="AS65" s="14">
        <v>0</v>
      </c>
      <c r="AT65" s="14">
        <v>0</v>
      </c>
      <c r="AU65" s="14"/>
      <c r="AV65" s="11">
        <v>686857</v>
      </c>
      <c r="AW65" s="11">
        <v>371.25189208984375</v>
      </c>
      <c r="AX65" s="11">
        <v>9502.8994140625</v>
      </c>
      <c r="AY65" s="11">
        <v>9874.1513671875</v>
      </c>
      <c r="AZ65" s="16">
        <v>2.636338397860527E-2</v>
      </c>
      <c r="BA65" s="16">
        <v>0.6214640736579895</v>
      </c>
      <c r="BB65" s="17">
        <v>1.121766209602356</v>
      </c>
      <c r="BC65" s="17">
        <v>80.504798889160156</v>
      </c>
      <c r="BD65" s="11">
        <v>52498248</v>
      </c>
      <c r="BE65" s="16">
        <v>0.90556889772415161</v>
      </c>
      <c r="BF65" s="16">
        <v>0.37853589653968811</v>
      </c>
      <c r="BG65" s="18">
        <v>0.38416764140129089</v>
      </c>
      <c r="BH65" s="16">
        <v>0.99261140823364258</v>
      </c>
      <c r="BI65" s="16">
        <v>4.793328233063221E-3</v>
      </c>
      <c r="BJ65" s="18">
        <v>0.14435389637947083</v>
      </c>
      <c r="BK65" s="16">
        <v>0.12239868938922882</v>
      </c>
      <c r="BL65" s="16">
        <v>3.932536393404007E-2</v>
      </c>
      <c r="BM65" s="14"/>
      <c r="BN65" s="18">
        <v>5.2271433174610138E-2</v>
      </c>
      <c r="BO65" s="18">
        <v>0</v>
      </c>
      <c r="BP65" s="18">
        <v>7.7660508453845978E-2</v>
      </c>
      <c r="BQ65" s="18">
        <v>7.4740603566169739E-2</v>
      </c>
      <c r="BR65" s="18">
        <v>0</v>
      </c>
      <c r="BS65" s="18">
        <v>0.89969950914382935</v>
      </c>
      <c r="BT65" s="18">
        <v>1.0113855600357056</v>
      </c>
      <c r="BU65" s="18">
        <v>1.0573316812515259</v>
      </c>
      <c r="BV65" s="18">
        <v>6.9555178284645081E-2</v>
      </c>
      <c r="BW65" s="18">
        <v>1.1042782068252563</v>
      </c>
      <c r="BX65" s="18">
        <v>1.1646691560745239</v>
      </c>
      <c r="BY65" s="18">
        <v>0</v>
      </c>
      <c r="BZ65" s="18">
        <v>0.17770375311374664</v>
      </c>
      <c r="CA65" s="18">
        <v>0</v>
      </c>
      <c r="CB65" s="18">
        <v>0</v>
      </c>
      <c r="CC65" s="18">
        <v>1.5171293020248413</v>
      </c>
      <c r="CD65" s="18">
        <v>0.14390371739864349</v>
      </c>
      <c r="CE65" s="14"/>
      <c r="CF65" s="18">
        <v>-2.9513051509857178</v>
      </c>
      <c r="CG65" s="18"/>
      <c r="CH65" s="18">
        <v>-2.5554084777832031</v>
      </c>
      <c r="CI65" s="18">
        <v>-2.5937318801879883</v>
      </c>
      <c r="CJ65" s="18"/>
      <c r="CK65" s="18">
        <v>-0.10569445043802261</v>
      </c>
      <c r="CL65" s="18">
        <v>1.1321232654154301E-2</v>
      </c>
      <c r="CM65" s="18">
        <v>5.5748451501131058E-2</v>
      </c>
      <c r="CN65" s="18">
        <v>-2.6656348705291748</v>
      </c>
      <c r="CO65" s="18">
        <v>9.9191911518573761E-2</v>
      </c>
      <c r="CP65" s="18">
        <v>0.15243706107139587</v>
      </c>
      <c r="CQ65" s="18">
        <v>4.3551011085510254</v>
      </c>
      <c r="CR65" s="18">
        <v>7.6548943519592285</v>
      </c>
      <c r="CS65" s="18"/>
      <c r="CT65" s="18">
        <v>6.0447092056274414</v>
      </c>
      <c r="CU65" s="18">
        <v>4.7607736587524414</v>
      </c>
      <c r="CV65" s="18">
        <v>8.2143230438232422</v>
      </c>
      <c r="CW65" s="189"/>
      <c r="CX65">
        <v>0.57296228408813477</v>
      </c>
      <c r="CY65">
        <v>0.1644597053527832</v>
      </c>
      <c r="CZ65">
        <v>0.80054903030395508</v>
      </c>
      <c r="DA65" s="68">
        <f t="shared" si="0"/>
        <v>5.4717469215393066</v>
      </c>
      <c r="DB65" s="68">
        <f t="shared" si="1"/>
        <v>4.5963139533996582</v>
      </c>
      <c r="DC65" s="68">
        <f t="shared" si="2"/>
        <v>7.4137740135192871</v>
      </c>
      <c r="DD65" s="192">
        <f t="shared" si="3"/>
        <v>237.8753796304849</v>
      </c>
      <c r="DE65" s="192">
        <f t="shared" si="4"/>
        <v>99.118286832532974</v>
      </c>
      <c r="DF65" s="192">
        <f t="shared" si="5"/>
        <v>1658.6744089565582</v>
      </c>
      <c r="DG65" s="191">
        <f t="shared" si="6"/>
        <v>15403.479381944797</v>
      </c>
      <c r="DH65" s="191">
        <f t="shared" si="7"/>
        <v>9521.9005032067798</v>
      </c>
      <c r="DI65" s="191">
        <f t="shared" si="8"/>
        <v>7227.6519149414089</v>
      </c>
    </row>
    <row r="66" spans="1:113" x14ac:dyDescent="0.35">
      <c r="A66" t="s">
        <v>5</v>
      </c>
      <c r="B66" s="1">
        <v>2010</v>
      </c>
      <c r="C66" s="1">
        <v>11</v>
      </c>
      <c r="D66" s="1">
        <v>4057110</v>
      </c>
      <c r="E66" s="1">
        <v>1</v>
      </c>
      <c r="F66" s="14"/>
      <c r="G66" s="11">
        <v>30106.83376867347</v>
      </c>
      <c r="H66" s="197">
        <v>75.56918335182813</v>
      </c>
      <c r="I66" s="11">
        <v>10117</v>
      </c>
      <c r="J66" s="197">
        <v>98.182146438951008</v>
      </c>
      <c r="K66" s="11">
        <v>19989.83376867347</v>
      </c>
      <c r="L66" s="197">
        <v>5.5036507586568622</v>
      </c>
      <c r="M66" s="11">
        <v>35947</v>
      </c>
      <c r="N66" s="13">
        <v>0.46393296633386105</v>
      </c>
      <c r="O66" s="11">
        <v>80.857290056671815</v>
      </c>
      <c r="P66" s="14">
        <v>0</v>
      </c>
      <c r="Q66" s="13">
        <v>1.1345382089636011</v>
      </c>
      <c r="R66" s="11">
        <v>0</v>
      </c>
      <c r="S66" s="13">
        <v>0</v>
      </c>
      <c r="T66" s="11">
        <v>740</v>
      </c>
      <c r="U66" s="13">
        <v>0.16756756756756758</v>
      </c>
      <c r="V66" s="11">
        <v>2511104</v>
      </c>
      <c r="W66" s="11">
        <v>1954036</v>
      </c>
      <c r="X66" s="11">
        <v>9624537</v>
      </c>
      <c r="Y66" s="13">
        <v>1</v>
      </c>
      <c r="Z66" s="14">
        <v>0</v>
      </c>
      <c r="AA66" s="11">
        <v>5159397</v>
      </c>
      <c r="AB66" s="13">
        <v>8.823205838131204E-3</v>
      </c>
      <c r="AC66" s="13"/>
      <c r="AD66" s="11">
        <v>398.40093994140625</v>
      </c>
      <c r="AE66" s="11">
        <v>103.04317474365234</v>
      </c>
      <c r="AF66" s="11">
        <v>3632.104248046875</v>
      </c>
      <c r="AG66" s="14">
        <v>2</v>
      </c>
      <c r="AH66" s="11">
        <v>740</v>
      </c>
      <c r="AI66" s="12">
        <v>2.0585862919688225E-2</v>
      </c>
      <c r="AJ66" s="11">
        <v>85.120269775390625</v>
      </c>
      <c r="AK66" s="13">
        <v>0.53606700897216797</v>
      </c>
      <c r="AL66" s="13">
        <v>0.18095238506793976</v>
      </c>
      <c r="AM66" s="13">
        <v>0.17639076709747314</v>
      </c>
      <c r="AN66" s="15">
        <v>0.35278153419494629</v>
      </c>
      <c r="AO66" s="14">
        <v>0</v>
      </c>
      <c r="AP66" s="12">
        <v>0</v>
      </c>
      <c r="AQ66" s="12"/>
      <c r="AR66" s="14">
        <v>0</v>
      </c>
      <c r="AS66" s="14">
        <v>0</v>
      </c>
      <c r="AT66" s="14">
        <v>0</v>
      </c>
      <c r="AU66" s="14"/>
      <c r="AV66" s="11">
        <v>686857</v>
      </c>
      <c r="AW66" s="11">
        <v>371.25189208984375</v>
      </c>
      <c r="AX66" s="11">
        <v>9502.8994140625</v>
      </c>
      <c r="AY66" s="11">
        <v>9874.1513671875</v>
      </c>
      <c r="AZ66" s="16">
        <v>2.636338397860527E-2</v>
      </c>
      <c r="BA66" s="16">
        <v>0.6214640736579895</v>
      </c>
      <c r="BB66" s="17">
        <v>1.121766209602356</v>
      </c>
      <c r="BC66" s="17">
        <v>80.504798889160156</v>
      </c>
      <c r="BD66" s="11">
        <v>52498248</v>
      </c>
      <c r="BE66" s="16">
        <v>0.90556889772415161</v>
      </c>
      <c r="BF66" s="16">
        <v>0.37853589653968811</v>
      </c>
      <c r="BG66" s="18">
        <v>0.38416764140129089</v>
      </c>
      <c r="BH66" s="16">
        <v>0.99261140823364258</v>
      </c>
      <c r="BI66" s="16">
        <v>4.793328233063221E-3</v>
      </c>
      <c r="BJ66" s="18">
        <v>0.14435389637947083</v>
      </c>
      <c r="BK66" s="16">
        <v>0.12239868938922882</v>
      </c>
      <c r="BL66" s="16">
        <v>3.932536393404007E-2</v>
      </c>
      <c r="BM66" s="14"/>
      <c r="BN66" s="18">
        <v>5.2335493266582489E-2</v>
      </c>
      <c r="BO66" s="18">
        <v>0</v>
      </c>
      <c r="BP66" s="18">
        <v>7.7870972454547882E-2</v>
      </c>
      <c r="BQ66" s="18">
        <v>7.4943147599697113E-2</v>
      </c>
      <c r="BR66" s="18">
        <v>0</v>
      </c>
      <c r="BS66" s="18">
        <v>0.74651616811752319</v>
      </c>
      <c r="BT66" s="18">
        <v>1.0113855600357056</v>
      </c>
      <c r="BU66" s="18">
        <v>1.0573316812515259</v>
      </c>
      <c r="BV66" s="18">
        <v>9.8277509212493896E-2</v>
      </c>
      <c r="BW66" s="18">
        <v>1.1042782068252563</v>
      </c>
      <c r="BX66" s="18">
        <v>1.4161590337753296</v>
      </c>
      <c r="BY66" s="18">
        <v>0</v>
      </c>
      <c r="BZ66" s="18">
        <v>0.35540750622749329</v>
      </c>
      <c r="CA66" s="18">
        <v>0</v>
      </c>
      <c r="CB66" s="18">
        <v>0</v>
      </c>
      <c r="CC66" s="18">
        <v>1.4783849716186523</v>
      </c>
      <c r="CD66" s="18">
        <v>0.22436425089836121</v>
      </c>
      <c r="CE66" s="14"/>
      <c r="CF66" s="18">
        <v>-2.950080394744873</v>
      </c>
      <c r="CG66" s="18"/>
      <c r="CH66" s="18">
        <v>-2.5527019500732422</v>
      </c>
      <c r="CI66" s="18">
        <v>-2.5910255908966064</v>
      </c>
      <c r="CJ66" s="18"/>
      <c r="CK66" s="18">
        <v>-0.29233801364898682</v>
      </c>
      <c r="CL66" s="18">
        <v>1.1321232654154301E-2</v>
      </c>
      <c r="CM66" s="18">
        <v>5.5748451501131058E-2</v>
      </c>
      <c r="CN66" s="18">
        <v>-2.3199601173400879</v>
      </c>
      <c r="CO66" s="18">
        <v>9.9191911518573761E-2</v>
      </c>
      <c r="CP66" s="18">
        <v>0.34794831275939941</v>
      </c>
      <c r="CQ66" s="18">
        <v>4.3514871597290039</v>
      </c>
      <c r="CR66" s="18">
        <v>7.6437339782714844</v>
      </c>
      <c r="CS66" s="18"/>
      <c r="CT66" s="18">
        <v>5.9874587059020996</v>
      </c>
      <c r="CU66" s="18">
        <v>4.6351480484008789</v>
      </c>
      <c r="CV66" s="18">
        <v>8.1975669860839844</v>
      </c>
      <c r="CW66" s="189"/>
      <c r="CX66">
        <v>0.50553274154663086</v>
      </c>
      <c r="CY66">
        <v>5.94482421875E-2</v>
      </c>
      <c r="CZ66">
        <v>0.74341297149658203</v>
      </c>
      <c r="DA66" s="68">
        <f t="shared" si="0"/>
        <v>5.4819259643554688</v>
      </c>
      <c r="DB66" s="68">
        <f t="shared" si="1"/>
        <v>4.5756998062133789</v>
      </c>
      <c r="DC66" s="68">
        <f t="shared" si="2"/>
        <v>7.4541540145874023</v>
      </c>
      <c r="DD66" s="192">
        <f t="shared" si="3"/>
        <v>240.30908870548851</v>
      </c>
      <c r="DE66" s="192">
        <f t="shared" si="4"/>
        <v>97.095963725845976</v>
      </c>
      <c r="DF66" s="192">
        <f t="shared" si="5"/>
        <v>1727.0223413776384</v>
      </c>
      <c r="DG66" s="191">
        <f t="shared" si="6"/>
        <v>18159.961585495792</v>
      </c>
      <c r="DH66" s="191">
        <f t="shared" si="7"/>
        <v>9533.0901291620848</v>
      </c>
      <c r="DI66" s="191">
        <f t="shared" si="8"/>
        <v>9504.9278193403898</v>
      </c>
    </row>
    <row r="67" spans="1:113" x14ac:dyDescent="0.35">
      <c r="A67" t="s">
        <v>5</v>
      </c>
      <c r="B67" s="1">
        <v>2011</v>
      </c>
      <c r="C67" s="1">
        <v>11</v>
      </c>
      <c r="D67" s="1">
        <v>4057110</v>
      </c>
      <c r="E67" s="1">
        <v>1</v>
      </c>
      <c r="F67" s="14"/>
      <c r="G67" s="11">
        <v>31192.725929793713</v>
      </c>
      <c r="H67" s="197">
        <v>77.316915172849662</v>
      </c>
      <c r="I67" s="11">
        <v>10994</v>
      </c>
      <c r="J67" s="197">
        <v>100.71490068934293</v>
      </c>
      <c r="K67" s="11">
        <v>20198.725929793713</v>
      </c>
      <c r="L67" s="197">
        <v>5.6232411304860808</v>
      </c>
      <c r="M67" s="11">
        <v>36244</v>
      </c>
      <c r="N67" s="13">
        <v>0.46933072840425871</v>
      </c>
      <c r="O67" s="11">
        <v>83.724470565688179</v>
      </c>
      <c r="P67" s="14">
        <v>0</v>
      </c>
      <c r="Q67" s="13">
        <v>1.1345382089636011</v>
      </c>
      <c r="R67" s="11">
        <v>0</v>
      </c>
      <c r="S67" s="13">
        <v>0</v>
      </c>
      <c r="T67" s="11">
        <v>744</v>
      </c>
      <c r="U67" s="13">
        <v>0.16129032258064516</v>
      </c>
      <c r="V67" s="11">
        <v>2621162</v>
      </c>
      <c r="W67" s="11">
        <v>2074315</v>
      </c>
      <c r="X67" s="11">
        <v>10004623</v>
      </c>
      <c r="Y67" s="13">
        <v>1</v>
      </c>
      <c r="Z67" s="14">
        <v>0</v>
      </c>
      <c r="AA67" s="11">
        <v>5309146</v>
      </c>
      <c r="AB67" s="13">
        <v>1.5100450825053624E-2</v>
      </c>
      <c r="AC67" s="13"/>
      <c r="AD67" s="11">
        <v>403.43988037109375</v>
      </c>
      <c r="AE67" s="11">
        <v>109.15961456298828</v>
      </c>
      <c r="AF67" s="11">
        <v>3592.0078125</v>
      </c>
      <c r="AG67" s="14">
        <v>3</v>
      </c>
      <c r="AH67" s="11">
        <v>744</v>
      </c>
      <c r="AI67" s="12">
        <v>2.0527536049485207E-2</v>
      </c>
      <c r="AJ67" s="11">
        <v>85.120269775390625</v>
      </c>
      <c r="AK67" s="13">
        <v>0.53066927194595337</v>
      </c>
      <c r="AL67" s="13">
        <v>0.17639076709747314</v>
      </c>
      <c r="AM67" s="13">
        <v>0.17639076709747314</v>
      </c>
      <c r="AN67" s="15">
        <v>0.52917230129241943</v>
      </c>
      <c r="AO67" s="14">
        <v>0</v>
      </c>
      <c r="AP67" s="12">
        <v>0</v>
      </c>
      <c r="AQ67" s="12"/>
      <c r="AR67" s="14">
        <v>0</v>
      </c>
      <c r="AS67" s="14">
        <v>0</v>
      </c>
      <c r="AT67" s="14">
        <v>0</v>
      </c>
      <c r="AU67" s="14"/>
      <c r="AV67" s="11">
        <v>686857</v>
      </c>
      <c r="AW67" s="11">
        <v>371.25189208984375</v>
      </c>
      <c r="AX67" s="11">
        <v>9502.8994140625</v>
      </c>
      <c r="AY67" s="11">
        <v>9874.1513671875</v>
      </c>
      <c r="AZ67" s="16">
        <v>2.636338397860527E-2</v>
      </c>
      <c r="BA67" s="16">
        <v>0.6214640736579895</v>
      </c>
      <c r="BB67" s="17">
        <v>1.121766209602356</v>
      </c>
      <c r="BC67" s="17">
        <v>80.504798889160156</v>
      </c>
      <c r="BD67" s="11">
        <v>52498248</v>
      </c>
      <c r="BE67" s="16">
        <v>0.90556889772415161</v>
      </c>
      <c r="BF67" s="16">
        <v>0.37853589653968811</v>
      </c>
      <c r="BG67" s="18">
        <v>0.38416764140129089</v>
      </c>
      <c r="BH67" s="16">
        <v>0.99261140823364258</v>
      </c>
      <c r="BI67" s="16">
        <v>4.793328233063221E-3</v>
      </c>
      <c r="BJ67" s="18">
        <v>0.14435389637947083</v>
      </c>
      <c r="BK67" s="16">
        <v>0.12239868938922882</v>
      </c>
      <c r="BL67" s="16">
        <v>3.932536393404007E-2</v>
      </c>
      <c r="BM67" s="14"/>
      <c r="BN67" s="18">
        <v>5.2767898887395859E-2</v>
      </c>
      <c r="BO67" s="18">
        <v>0</v>
      </c>
      <c r="BP67" s="18">
        <v>7.8291893005371094E-2</v>
      </c>
      <c r="BQ67" s="18">
        <v>7.5348250567913055E-2</v>
      </c>
      <c r="BR67" s="18">
        <v>0</v>
      </c>
      <c r="BS67" s="18">
        <v>0.75520169734954834</v>
      </c>
      <c r="BT67" s="18">
        <v>1.0113855600357056</v>
      </c>
      <c r="BU67" s="18">
        <v>1.0573316812515259</v>
      </c>
      <c r="BV67" s="18">
        <v>0.10112996399402618</v>
      </c>
      <c r="BW67" s="18">
        <v>1.1042782068252563</v>
      </c>
      <c r="BX67" s="18">
        <v>1.4018994569778442</v>
      </c>
      <c r="BY67" s="18">
        <v>0</v>
      </c>
      <c r="BZ67" s="18">
        <v>0.53311121463775635</v>
      </c>
      <c r="CA67" s="18">
        <v>0</v>
      </c>
      <c r="CB67" s="18">
        <v>0</v>
      </c>
      <c r="CC67" s="18">
        <v>1.4411164522171021</v>
      </c>
      <c r="CD67" s="18">
        <v>0.38398757576942444</v>
      </c>
      <c r="CE67" s="14"/>
      <c r="CF67" s="18">
        <v>-2.941852331161499</v>
      </c>
      <c r="CG67" s="18"/>
      <c r="CH67" s="18">
        <v>-2.5473113059997559</v>
      </c>
      <c r="CI67" s="18">
        <v>-2.5856344699859619</v>
      </c>
      <c r="CJ67" s="18"/>
      <c r="CK67" s="18">
        <v>-0.28077042102813721</v>
      </c>
      <c r="CL67" s="18">
        <v>1.1321232654154301E-2</v>
      </c>
      <c r="CM67" s="18">
        <v>5.5748451501131058E-2</v>
      </c>
      <c r="CN67" s="18">
        <v>-2.291348934173584</v>
      </c>
      <c r="CO67" s="18">
        <v>9.9191911518573761E-2</v>
      </c>
      <c r="CP67" s="18">
        <v>0.33782806992530823</v>
      </c>
      <c r="CQ67" s="18">
        <v>4.3272476196289063</v>
      </c>
      <c r="CR67" s="18">
        <v>7.6065549850463867</v>
      </c>
      <c r="CS67" s="18"/>
      <c r="CT67" s="18">
        <v>6.0000276565551758</v>
      </c>
      <c r="CU67" s="18">
        <v>4.6928110122680664</v>
      </c>
      <c r="CV67" s="18">
        <v>8.1864662170410156</v>
      </c>
      <c r="CW67" s="189"/>
      <c r="CX67">
        <v>0.49271249771118164</v>
      </c>
      <c r="CY67">
        <v>0.10635852813720703</v>
      </c>
      <c r="CZ67">
        <v>0.69586753845214844</v>
      </c>
      <c r="DA67" s="68">
        <f t="shared" si="0"/>
        <v>5.5073151588439941</v>
      </c>
      <c r="DB67" s="68">
        <f t="shared" si="1"/>
        <v>4.5864524841308594</v>
      </c>
      <c r="DC67" s="68">
        <f t="shared" si="2"/>
        <v>7.4905986785888672</v>
      </c>
      <c r="DD67" s="192">
        <f t="shared" si="3"/>
        <v>246.48845553189057</v>
      </c>
      <c r="DE67" s="192">
        <f t="shared" si="4"/>
        <v>98.145638645435994</v>
      </c>
      <c r="DF67" s="192">
        <f t="shared" si="5"/>
        <v>1791.1240785597427</v>
      </c>
      <c r="DG67" s="191">
        <f t="shared" si="6"/>
        <v>19057.727007445908</v>
      </c>
      <c r="DH67" s="191">
        <f t="shared" si="7"/>
        <v>9884.7282492672239</v>
      </c>
      <c r="DI67" s="191">
        <f t="shared" si="8"/>
        <v>10071.922588361127</v>
      </c>
    </row>
    <row r="68" spans="1:113" x14ac:dyDescent="0.35">
      <c r="A68" t="s">
        <v>5</v>
      </c>
      <c r="B68" s="1">
        <v>2012</v>
      </c>
      <c r="C68" s="1">
        <v>11</v>
      </c>
      <c r="D68" s="1">
        <v>4057110</v>
      </c>
      <c r="E68" s="1">
        <v>1</v>
      </c>
      <c r="F68" s="14"/>
      <c r="G68" s="11">
        <v>31967.824009423832</v>
      </c>
      <c r="H68" s="197">
        <v>81.102509742905227</v>
      </c>
      <c r="I68" s="11">
        <v>10553</v>
      </c>
      <c r="J68" s="197">
        <v>102.83925186571972</v>
      </c>
      <c r="K68" s="11">
        <v>21414.824009423832</v>
      </c>
      <c r="L68" s="197">
        <v>5.9814365327117738</v>
      </c>
      <c r="M68" s="11">
        <v>36666</v>
      </c>
      <c r="N68" s="13">
        <v>0.40089898587349704</v>
      </c>
      <c r="O68" s="11">
        <v>74.711063372717504</v>
      </c>
      <c r="P68" s="14">
        <v>0</v>
      </c>
      <c r="Q68" s="13">
        <v>1.1345382089636011</v>
      </c>
      <c r="R68" s="11">
        <v>0</v>
      </c>
      <c r="S68" s="13">
        <v>0</v>
      </c>
      <c r="T68" s="11">
        <v>750.75</v>
      </c>
      <c r="U68" s="13">
        <v>0.15355311355311355</v>
      </c>
      <c r="V68" s="11">
        <v>2364904</v>
      </c>
      <c r="W68" s="11">
        <v>1883265</v>
      </c>
      <c r="X68" s="11">
        <v>10596607</v>
      </c>
      <c r="Y68" s="13">
        <v>1</v>
      </c>
      <c r="Z68" s="14">
        <v>0</v>
      </c>
      <c r="AA68" s="11">
        <v>6348438</v>
      </c>
      <c r="AB68" s="13">
        <v>2.2837659852585235E-2</v>
      </c>
      <c r="AC68" s="13"/>
      <c r="AD68" s="11">
        <v>394.1656494140625</v>
      </c>
      <c r="AE68" s="11">
        <v>102.61646270751953</v>
      </c>
      <c r="AF68" s="11">
        <v>3580.214111328125</v>
      </c>
      <c r="AG68" s="14">
        <v>4</v>
      </c>
      <c r="AH68" s="11">
        <v>750.75</v>
      </c>
      <c r="AI68" s="12">
        <v>2.0475372672080994E-2</v>
      </c>
      <c r="AJ68" s="11">
        <v>85.120269775390625</v>
      </c>
      <c r="AK68" s="13">
        <v>0.59910100698471069</v>
      </c>
      <c r="AL68" s="13">
        <v>0.17344173789024353</v>
      </c>
      <c r="AM68" s="13">
        <v>0.17639076709747314</v>
      </c>
      <c r="AN68" s="15">
        <v>0.70556306838989258</v>
      </c>
      <c r="AO68" s="14">
        <v>0</v>
      </c>
      <c r="AP68" s="12">
        <v>0</v>
      </c>
      <c r="AQ68" s="12"/>
      <c r="AR68" s="14">
        <v>0</v>
      </c>
      <c r="AS68" s="14">
        <v>0</v>
      </c>
      <c r="AT68" s="14">
        <v>0</v>
      </c>
      <c r="AU68" s="14"/>
      <c r="AV68" s="11">
        <v>686857</v>
      </c>
      <c r="AW68" s="11">
        <v>371.25189208984375</v>
      </c>
      <c r="AX68" s="11">
        <v>9502.8994140625</v>
      </c>
      <c r="AY68" s="11">
        <v>9874.1513671875</v>
      </c>
      <c r="AZ68" s="16">
        <v>2.636338397860527E-2</v>
      </c>
      <c r="BA68" s="16">
        <v>0.6214640736579895</v>
      </c>
      <c r="BB68" s="17">
        <v>1.121766209602356</v>
      </c>
      <c r="BC68" s="17">
        <v>80.504798889160156</v>
      </c>
      <c r="BD68" s="11">
        <v>52498248</v>
      </c>
      <c r="BE68" s="16">
        <v>0.90556889772415161</v>
      </c>
      <c r="BF68" s="16">
        <v>0.37853589653968811</v>
      </c>
      <c r="BG68" s="18">
        <v>0.38416764140129089</v>
      </c>
      <c r="BH68" s="16">
        <v>0.99261140823364258</v>
      </c>
      <c r="BI68" s="16">
        <v>4.793328233063221E-3</v>
      </c>
      <c r="BJ68" s="18">
        <v>0.14435389637947083</v>
      </c>
      <c r="BK68" s="16">
        <v>0.12239868938922882</v>
      </c>
      <c r="BL68" s="16">
        <v>3.932536393404007E-2</v>
      </c>
      <c r="BM68" s="14"/>
      <c r="BN68" s="18">
        <v>5.338229238986969E-2</v>
      </c>
      <c r="BO68" s="18">
        <v>0</v>
      </c>
      <c r="BP68" s="18">
        <v>7.9002201557159424E-2</v>
      </c>
      <c r="BQ68" s="18">
        <v>7.6031848788261414E-2</v>
      </c>
      <c r="BR68" s="18">
        <v>0</v>
      </c>
      <c r="BS68" s="18">
        <v>0.64508795738220215</v>
      </c>
      <c r="BT68" s="18">
        <v>1.0113855600357056</v>
      </c>
      <c r="BU68" s="18">
        <v>1.0573316812515259</v>
      </c>
      <c r="BV68" s="18">
        <v>0.12092666327953339</v>
      </c>
      <c r="BW68" s="18">
        <v>1.1042782068252563</v>
      </c>
      <c r="BX68" s="18">
        <v>1.5826795101165771</v>
      </c>
      <c r="BY68" s="18">
        <v>0</v>
      </c>
      <c r="BZ68" s="18">
        <v>0.71081501245498657</v>
      </c>
      <c r="CA68" s="18">
        <v>0</v>
      </c>
      <c r="CB68" s="18">
        <v>0</v>
      </c>
      <c r="CC68" s="18">
        <v>1.4170228242874146</v>
      </c>
      <c r="CD68" s="18">
        <v>0.58073616027832031</v>
      </c>
      <c r="CE68" s="14"/>
      <c r="CF68" s="18">
        <v>-2.9302761554718018</v>
      </c>
      <c r="CG68" s="18"/>
      <c r="CH68" s="18">
        <v>-2.5382795333862305</v>
      </c>
      <c r="CI68" s="18">
        <v>-2.5766029357910156</v>
      </c>
      <c r="CJ68" s="18"/>
      <c r="CK68" s="18">
        <v>-0.43836858868598938</v>
      </c>
      <c r="CL68" s="18">
        <v>1.1321232654154301E-2</v>
      </c>
      <c r="CM68" s="18">
        <v>5.5748451501131058E-2</v>
      </c>
      <c r="CN68" s="18">
        <v>-2.1125710010528564</v>
      </c>
      <c r="CO68" s="18">
        <v>9.9191911518573761E-2</v>
      </c>
      <c r="CP68" s="18">
        <v>0.4591192901134491</v>
      </c>
      <c r="CQ68" s="18">
        <v>4.2932591438293457</v>
      </c>
      <c r="CR68" s="18">
        <v>7.5501580238342285</v>
      </c>
      <c r="CS68" s="18"/>
      <c r="CT68" s="18">
        <v>5.976771354675293</v>
      </c>
      <c r="CU68" s="18">
        <v>4.6309986114501953</v>
      </c>
      <c r="CV68" s="18">
        <v>8.1831779479980469</v>
      </c>
      <c r="CW68" s="189"/>
      <c r="CX68">
        <v>0.43677139282226563</v>
      </c>
      <c r="CY68">
        <v>4.5723438262939453E-2</v>
      </c>
      <c r="CZ68">
        <v>0.63849067687988281</v>
      </c>
      <c r="DA68" s="68">
        <f t="shared" si="0"/>
        <v>5.5399999618530273</v>
      </c>
      <c r="DB68" s="68">
        <f t="shared" si="1"/>
        <v>4.5852751731872559</v>
      </c>
      <c r="DC68" s="68">
        <f t="shared" si="2"/>
        <v>7.5446872711181641</v>
      </c>
      <c r="DD68" s="192">
        <f t="shared" si="3"/>
        <v>254.67798974336014</v>
      </c>
      <c r="DE68" s="192">
        <f t="shared" si="4"/>
        <v>98.030158702230736</v>
      </c>
      <c r="DF68" s="192">
        <f t="shared" si="5"/>
        <v>1890.6713774090313</v>
      </c>
      <c r="DG68" s="191">
        <f t="shared" si="6"/>
        <v>20655.024144464383</v>
      </c>
      <c r="DH68" s="191">
        <f t="shared" si="7"/>
        <v>10081.348181215182</v>
      </c>
      <c r="DI68" s="191">
        <f t="shared" si="8"/>
        <v>11308.93084818687</v>
      </c>
    </row>
    <row r="69" spans="1:113" x14ac:dyDescent="0.35">
      <c r="A69" t="s">
        <v>5</v>
      </c>
      <c r="B69" s="1">
        <v>2013</v>
      </c>
      <c r="C69" s="1">
        <v>11</v>
      </c>
      <c r="D69" s="1">
        <v>4057110</v>
      </c>
      <c r="E69" s="1">
        <v>1</v>
      </c>
      <c r="F69" s="14"/>
      <c r="G69" s="11">
        <v>36437.503897560884</v>
      </c>
      <c r="H69" s="197">
        <v>92.797709147846234</v>
      </c>
      <c r="I69" s="11">
        <v>10773</v>
      </c>
      <c r="J69" s="197">
        <v>105.18636704702975</v>
      </c>
      <c r="K69" s="11">
        <v>25664.503897560884</v>
      </c>
      <c r="L69" s="197">
        <v>7.2025390025274252</v>
      </c>
      <c r="M69" s="11">
        <v>37660</v>
      </c>
      <c r="N69" s="13">
        <v>0.44483543508855</v>
      </c>
      <c r="O69" s="11">
        <v>84.242897072826125</v>
      </c>
      <c r="P69" s="14">
        <v>0</v>
      </c>
      <c r="Q69" s="13">
        <v>1.1345382089636011</v>
      </c>
      <c r="R69" s="11">
        <v>0</v>
      </c>
      <c r="S69" s="13">
        <v>0</v>
      </c>
      <c r="T69" s="11">
        <v>758.85</v>
      </c>
      <c r="U69" s="13">
        <v>0.14429729195493179</v>
      </c>
      <c r="V69" s="11">
        <v>2742696</v>
      </c>
      <c r="W69" s="11">
        <v>2151875</v>
      </c>
      <c r="X69" s="11">
        <v>11003105</v>
      </c>
      <c r="Y69" s="13">
        <v>1</v>
      </c>
      <c r="Z69" s="14">
        <v>0</v>
      </c>
      <c r="AA69" s="11">
        <v>6108534</v>
      </c>
      <c r="AB69" s="13">
        <v>3.2093481450766986E-2</v>
      </c>
      <c r="AC69" s="13"/>
      <c r="AD69" s="11">
        <v>392.65521240234375</v>
      </c>
      <c r="AE69" s="11">
        <v>102.418212890625</v>
      </c>
      <c r="AF69" s="11">
        <v>3563.2578125</v>
      </c>
      <c r="AG69" s="14">
        <v>5</v>
      </c>
      <c r="AH69" s="11">
        <v>758.8499755859375</v>
      </c>
      <c r="AI69" s="12">
        <v>2.0150026306509972E-2</v>
      </c>
      <c r="AJ69" s="11">
        <v>85.120269775390625</v>
      </c>
      <c r="AK69" s="13">
        <v>0.55516457557678223</v>
      </c>
      <c r="AL69" s="13">
        <v>0.17073170840740204</v>
      </c>
      <c r="AM69" s="13">
        <v>0.17639076709747314</v>
      </c>
      <c r="AN69" s="15">
        <v>0.88195383548736572</v>
      </c>
      <c r="AO69" s="14">
        <v>0</v>
      </c>
      <c r="AP69" s="12">
        <v>0</v>
      </c>
      <c r="AQ69" s="12"/>
      <c r="AR69" s="14">
        <v>0</v>
      </c>
      <c r="AS69" s="14">
        <v>0</v>
      </c>
      <c r="AT69" s="14">
        <v>0</v>
      </c>
      <c r="AU69" s="14"/>
      <c r="AV69" s="11">
        <v>686857</v>
      </c>
      <c r="AW69" s="11">
        <v>371.25189208984375</v>
      </c>
      <c r="AX69" s="11">
        <v>9502.8994140625</v>
      </c>
      <c r="AY69" s="11">
        <v>9874.1513671875</v>
      </c>
      <c r="AZ69" s="16">
        <v>2.636338397860527E-2</v>
      </c>
      <c r="BA69" s="16">
        <v>0.6214640736579895</v>
      </c>
      <c r="BB69" s="17">
        <v>1.121766209602356</v>
      </c>
      <c r="BC69" s="17">
        <v>80.504798889160156</v>
      </c>
      <c r="BD69" s="11">
        <v>52498248</v>
      </c>
      <c r="BE69" s="16">
        <v>0.90556889772415161</v>
      </c>
      <c r="BF69" s="16">
        <v>0.37853589653968811</v>
      </c>
      <c r="BG69" s="18">
        <v>0.38416764140129089</v>
      </c>
      <c r="BH69" s="16">
        <v>0.99261140823364258</v>
      </c>
      <c r="BI69" s="16">
        <v>4.793328233063221E-3</v>
      </c>
      <c r="BJ69" s="18">
        <v>0.14435389637947083</v>
      </c>
      <c r="BK69" s="16">
        <v>0.12239868938922882</v>
      </c>
      <c r="BL69" s="16">
        <v>3.932536393404007E-2</v>
      </c>
      <c r="BM69" s="14"/>
      <c r="BN69" s="18">
        <v>5.4829463362693787E-2</v>
      </c>
      <c r="BO69" s="18">
        <v>0</v>
      </c>
      <c r="BP69" s="18">
        <v>7.9854577779769897E-2</v>
      </c>
      <c r="BQ69" s="18">
        <v>7.6852172613143921E-2</v>
      </c>
      <c r="BR69" s="18">
        <v>0</v>
      </c>
      <c r="BS69" s="18">
        <v>0.71578621864318848</v>
      </c>
      <c r="BT69" s="18">
        <v>1.0113855600357056</v>
      </c>
      <c r="BU69" s="18">
        <v>1.0573316812515259</v>
      </c>
      <c r="BV69" s="18">
        <v>0.11635690927505493</v>
      </c>
      <c r="BW69" s="18">
        <v>1.1042782068252563</v>
      </c>
      <c r="BX69" s="18">
        <v>1.4666100740432739</v>
      </c>
      <c r="BY69" s="18">
        <v>0</v>
      </c>
      <c r="BZ69" s="18">
        <v>0.88851875066757202</v>
      </c>
      <c r="CA69" s="18">
        <v>0</v>
      </c>
      <c r="CB69" s="18">
        <v>0</v>
      </c>
      <c r="CC69" s="18">
        <v>1.3948818445205688</v>
      </c>
      <c r="CD69" s="18">
        <v>0.8161013126373291</v>
      </c>
      <c r="CE69" s="14"/>
      <c r="CF69" s="18">
        <v>-2.9035274982452393</v>
      </c>
      <c r="CG69" s="18"/>
      <c r="CH69" s="18">
        <v>-2.52754807472229</v>
      </c>
      <c r="CI69" s="18">
        <v>-2.5658714771270752</v>
      </c>
      <c r="CJ69" s="18"/>
      <c r="CK69" s="18">
        <v>-0.33437374234199524</v>
      </c>
      <c r="CL69" s="18">
        <v>1.1321232654154301E-2</v>
      </c>
      <c r="CM69" s="18">
        <v>5.5748451501131058E-2</v>
      </c>
      <c r="CN69" s="18">
        <v>-2.1510930061340332</v>
      </c>
      <c r="CO69" s="18">
        <v>9.9191911518573761E-2</v>
      </c>
      <c r="CP69" s="18">
        <v>0.38295367360115051</v>
      </c>
      <c r="CQ69" s="18">
        <v>4.2152361869812012</v>
      </c>
      <c r="CR69" s="18">
        <v>7.4500784873962402</v>
      </c>
      <c r="CS69" s="18"/>
      <c r="CT69" s="18">
        <v>5.9729318618774414</v>
      </c>
      <c r="CU69" s="18">
        <v>4.6290645599365234</v>
      </c>
      <c r="CV69" s="18">
        <v>8.1784305572509766</v>
      </c>
      <c r="CW69" s="189"/>
      <c r="CX69">
        <v>0.37748050689697266</v>
      </c>
      <c r="CY69">
        <v>2.155303955078125E-3</v>
      </c>
      <c r="CZ69">
        <v>0.56861162185668945</v>
      </c>
      <c r="DA69" s="68">
        <f t="shared" ref="DA69:DA132" si="9">CT69-CX69</f>
        <v>5.5954513549804688</v>
      </c>
      <c r="DB69" s="68">
        <f t="shared" ref="DB69:DB132" si="10">CU69-CY69</f>
        <v>4.6269092559814453</v>
      </c>
      <c r="DC69" s="68">
        <f t="shared" ref="DC69:DC132" si="11">CV69-CZ69</f>
        <v>7.6098189353942871</v>
      </c>
      <c r="DD69" s="192">
        <f t="shared" ref="DD69:DD132" si="12">EXP(DA69)</f>
        <v>269.19912704231939</v>
      </c>
      <c r="DE69" s="192">
        <f t="shared" ref="DE69:DE132" si="13">EXP(DB69)</f>
        <v>102.19770851893982</v>
      </c>
      <c r="DF69" s="192">
        <f t="shared" ref="DF69:DF132" si="14">EXP(DC69)</f>
        <v>2017.9126920708438</v>
      </c>
      <c r="DG69" s="191">
        <f t="shared" ref="DG69:DG132" si="15">DD69*H69</f>
        <v>24981.062294127263</v>
      </c>
      <c r="DH69" s="191">
        <f t="shared" ref="DH69:DH132" si="16">DE69*J69</f>
        <v>10749.805679638563</v>
      </c>
      <c r="DI69" s="191">
        <f t="shared" ref="DI69:DI132" si="17">DF69*L69</f>
        <v>14534.094868335367</v>
      </c>
    </row>
    <row r="70" spans="1:113" x14ac:dyDescent="0.35">
      <c r="A70" t="s">
        <v>5</v>
      </c>
      <c r="B70" s="1">
        <v>2014</v>
      </c>
      <c r="C70" s="1">
        <v>11</v>
      </c>
      <c r="D70" s="1">
        <v>4057110</v>
      </c>
      <c r="E70" s="1">
        <v>1</v>
      </c>
      <c r="F70" s="14"/>
      <c r="G70" s="11">
        <v>40844.609958248875</v>
      </c>
      <c r="H70" s="197">
        <v>93.003288065933546</v>
      </c>
      <c r="I70" s="11">
        <v>15012</v>
      </c>
      <c r="J70" s="197">
        <v>107.78912883360572</v>
      </c>
      <c r="K70" s="11">
        <v>25832.609958248875</v>
      </c>
      <c r="L70" s="197">
        <v>7.1393230312995595</v>
      </c>
      <c r="M70" s="11">
        <v>38849</v>
      </c>
      <c r="N70" s="13">
        <v>0.48692996354651569</v>
      </c>
      <c r="O70" s="11">
        <v>94.030237195321561</v>
      </c>
      <c r="P70" s="14">
        <v>0</v>
      </c>
      <c r="Q70" s="13">
        <v>1.1345382089636011</v>
      </c>
      <c r="R70" s="11">
        <v>0</v>
      </c>
      <c r="S70" s="13">
        <v>0</v>
      </c>
      <c r="T70" s="11">
        <v>763</v>
      </c>
      <c r="U70" s="13">
        <v>0.13600262123197904</v>
      </c>
      <c r="V70" s="11">
        <v>3159510</v>
      </c>
      <c r="W70" s="11">
        <v>2471240</v>
      </c>
      <c r="X70" s="11">
        <v>11563778</v>
      </c>
      <c r="Y70" s="13">
        <v>1</v>
      </c>
      <c r="Z70" s="14">
        <v>0</v>
      </c>
      <c r="AA70" s="11">
        <v>5933028</v>
      </c>
      <c r="AB70" s="13">
        <v>4.0388152173719744E-2</v>
      </c>
      <c r="AC70" s="13"/>
      <c r="AD70" s="11">
        <v>439.173828125</v>
      </c>
      <c r="AE70" s="11">
        <v>139.27192687988281</v>
      </c>
      <c r="AF70" s="11">
        <v>3618.355712890625</v>
      </c>
      <c r="AG70" s="14">
        <v>6</v>
      </c>
      <c r="AH70" s="11">
        <v>763</v>
      </c>
      <c r="AI70" s="12">
        <v>1.9640145823359489E-2</v>
      </c>
      <c r="AJ70" s="11">
        <v>85.120269775390625</v>
      </c>
      <c r="AK70" s="13">
        <v>0.51307004690170288</v>
      </c>
      <c r="AL70" s="13">
        <v>0.16756756603717804</v>
      </c>
      <c r="AM70" s="13">
        <v>0.17639076709747314</v>
      </c>
      <c r="AN70" s="15">
        <v>1.0583446025848389</v>
      </c>
      <c r="AO70" s="14">
        <v>0</v>
      </c>
      <c r="AP70" s="12">
        <v>0</v>
      </c>
      <c r="AQ70" s="12"/>
      <c r="AR70" s="14">
        <v>0</v>
      </c>
      <c r="AS70" s="14">
        <v>0</v>
      </c>
      <c r="AT70" s="14">
        <v>0</v>
      </c>
      <c r="AU70" s="14"/>
      <c r="AV70" s="11">
        <v>686857</v>
      </c>
      <c r="AW70" s="11">
        <v>371.25189208984375</v>
      </c>
      <c r="AX70" s="11">
        <v>9502.8994140625</v>
      </c>
      <c r="AY70" s="11">
        <v>9874.1513671875</v>
      </c>
      <c r="AZ70" s="16">
        <v>2.636338397860527E-2</v>
      </c>
      <c r="BA70" s="16">
        <v>0.6214640736579895</v>
      </c>
      <c r="BB70" s="17">
        <v>1.121766209602356</v>
      </c>
      <c r="BC70" s="17">
        <v>80.504798889160156</v>
      </c>
      <c r="BD70" s="11">
        <v>52498248</v>
      </c>
      <c r="BE70" s="16">
        <v>0.90556889772415161</v>
      </c>
      <c r="BF70" s="16">
        <v>0.37853589653968811</v>
      </c>
      <c r="BG70" s="18">
        <v>0.38416764140129089</v>
      </c>
      <c r="BH70" s="16">
        <v>0.99261140823364258</v>
      </c>
      <c r="BI70" s="16">
        <v>4.793328233063221E-3</v>
      </c>
      <c r="BJ70" s="18">
        <v>0.14435389637947083</v>
      </c>
      <c r="BK70" s="16">
        <v>0.12239868938922882</v>
      </c>
      <c r="BL70" s="16">
        <v>3.932536393404007E-2</v>
      </c>
      <c r="BM70" s="14"/>
      <c r="BN70" s="18">
        <v>5.6560534983873367E-2</v>
      </c>
      <c r="BO70" s="18">
        <v>0</v>
      </c>
      <c r="BP70" s="18">
        <v>8.0291286110877991E-2</v>
      </c>
      <c r="BQ70" s="18">
        <v>7.7272459864616394E-2</v>
      </c>
      <c r="BR70" s="18">
        <v>0</v>
      </c>
      <c r="BS70" s="18">
        <v>0.78352069854736328</v>
      </c>
      <c r="BT70" s="18">
        <v>1.0113855600357056</v>
      </c>
      <c r="BU70" s="18">
        <v>1.0573316812515259</v>
      </c>
      <c r="BV70" s="18">
        <v>0.11301382631063461</v>
      </c>
      <c r="BW70" s="18">
        <v>1.1042782068252563</v>
      </c>
      <c r="BX70" s="18">
        <v>1.355406641960144</v>
      </c>
      <c r="BY70" s="18">
        <v>0</v>
      </c>
      <c r="BZ70" s="18">
        <v>1.0662224292755127</v>
      </c>
      <c r="CA70" s="18">
        <v>0</v>
      </c>
      <c r="CB70" s="18">
        <v>0</v>
      </c>
      <c r="CC70" s="18">
        <v>1.3690307140350342</v>
      </c>
      <c r="CD70" s="18">
        <v>1.0270254611968994</v>
      </c>
      <c r="CE70" s="14"/>
      <c r="CF70" s="18">
        <v>-2.8724439144134521</v>
      </c>
      <c r="CG70" s="18"/>
      <c r="CH70" s="18">
        <v>-2.5220942497253418</v>
      </c>
      <c r="CI70" s="18">
        <v>-2.560417652130127</v>
      </c>
      <c r="CJ70" s="18"/>
      <c r="CK70" s="18">
        <v>-0.24395780265331268</v>
      </c>
      <c r="CL70" s="18">
        <v>1.1321232654154301E-2</v>
      </c>
      <c r="CM70" s="18">
        <v>5.5748451501131058E-2</v>
      </c>
      <c r="CN70" s="18">
        <v>-2.1802451610565186</v>
      </c>
      <c r="CO70" s="18">
        <v>9.9191911518573761E-2</v>
      </c>
      <c r="CP70" s="18">
        <v>0.30410152673721313</v>
      </c>
      <c r="CQ70" s="18">
        <v>4.1254668235778809</v>
      </c>
      <c r="CR70" s="18">
        <v>7.3546562194824219</v>
      </c>
      <c r="CS70" s="18"/>
      <c r="CT70" s="18">
        <v>6.084895133972168</v>
      </c>
      <c r="CU70" s="18">
        <v>4.9364285469055176</v>
      </c>
      <c r="CV70" s="18">
        <v>8.1937751770019531</v>
      </c>
      <c r="CW70" s="189"/>
      <c r="CX70">
        <v>0.42864894866943359</v>
      </c>
      <c r="CY70">
        <v>0.26737213134765625</v>
      </c>
      <c r="CZ70">
        <v>0.51164388656616211</v>
      </c>
      <c r="DA70" s="68">
        <f t="shared" si="9"/>
        <v>5.6562461853027344</v>
      </c>
      <c r="DB70" s="68">
        <f t="shared" si="10"/>
        <v>4.6690564155578613</v>
      </c>
      <c r="DC70" s="68">
        <f t="shared" si="11"/>
        <v>7.682131290435791</v>
      </c>
      <c r="DD70" s="192">
        <f t="shared" si="12"/>
        <v>286.07276035590081</v>
      </c>
      <c r="DE70" s="192">
        <f t="shared" si="13"/>
        <v>106.59711158699673</v>
      </c>
      <c r="DF70" s="192">
        <f t="shared" si="14"/>
        <v>2169.2381250421381</v>
      </c>
      <c r="DG70" s="191">
        <f t="shared" si="15"/>
        <v>26605.707339196619</v>
      </c>
      <c r="DH70" s="191">
        <f t="shared" si="16"/>
        <v>11490.009794141035</v>
      </c>
      <c r="DI70" s="191">
        <f t="shared" si="17"/>
        <v>15486.891706486411</v>
      </c>
    </row>
    <row r="71" spans="1:113" x14ac:dyDescent="0.35">
      <c r="A71" t="s">
        <v>5</v>
      </c>
      <c r="B71" s="1">
        <v>2015</v>
      </c>
      <c r="C71" s="1">
        <v>11</v>
      </c>
      <c r="D71" s="1">
        <v>4057110</v>
      </c>
      <c r="E71" s="1">
        <v>1</v>
      </c>
      <c r="F71" s="14"/>
      <c r="G71" s="11">
        <v>42995.484699287976</v>
      </c>
      <c r="H71" s="197">
        <v>93.071937275382297</v>
      </c>
      <c r="I71" s="11">
        <v>17401</v>
      </c>
      <c r="J71" s="197">
        <v>110.12836462660925</v>
      </c>
      <c r="K71" s="11">
        <v>25594.484699287976</v>
      </c>
      <c r="L71" s="197">
        <v>7.0520286488618744</v>
      </c>
      <c r="M71" s="11">
        <v>39408</v>
      </c>
      <c r="N71" s="13">
        <v>0.45359801448416698</v>
      </c>
      <c r="O71" s="11">
        <v>91.540019342926641</v>
      </c>
      <c r="P71" s="14">
        <v>0</v>
      </c>
      <c r="Q71" s="13">
        <v>1.1345382089636011</v>
      </c>
      <c r="R71" s="11">
        <v>0</v>
      </c>
      <c r="S71" s="13">
        <v>0</v>
      </c>
      <c r="T71" s="11">
        <v>761.6</v>
      </c>
      <c r="U71" s="13">
        <v>0.12322741596638655</v>
      </c>
      <c r="V71" s="11">
        <v>3123437</v>
      </c>
      <c r="W71" s="11">
        <v>2446259</v>
      </c>
      <c r="X71" s="11">
        <v>12278925</v>
      </c>
      <c r="Y71" s="13">
        <v>1</v>
      </c>
      <c r="Z71" s="14">
        <v>0</v>
      </c>
      <c r="AA71" s="11">
        <v>6709229</v>
      </c>
      <c r="AB71" s="13">
        <v>5.3163357439312234E-2</v>
      </c>
      <c r="AC71" s="13"/>
      <c r="AD71" s="11">
        <v>461.959716796875</v>
      </c>
      <c r="AE71" s="11">
        <v>158.00653076171875</v>
      </c>
      <c r="AF71" s="11">
        <v>3629.37890625</v>
      </c>
      <c r="AG71" s="14">
        <v>7</v>
      </c>
      <c r="AH71" s="11">
        <v>761.5999755859375</v>
      </c>
      <c r="AI71" s="12">
        <v>1.9326023757457733E-2</v>
      </c>
      <c r="AJ71" s="11">
        <v>85.120269775390625</v>
      </c>
      <c r="AK71" s="13">
        <v>0.5464019775390625</v>
      </c>
      <c r="AL71" s="13">
        <v>0.16129031777381897</v>
      </c>
      <c r="AM71" s="13">
        <v>0.17639076709747314</v>
      </c>
      <c r="AN71" s="15">
        <v>1.234735369682312</v>
      </c>
      <c r="AO71" s="14">
        <v>0</v>
      </c>
      <c r="AP71" s="12">
        <v>0</v>
      </c>
      <c r="AQ71" s="12"/>
      <c r="AR71" s="14">
        <v>0</v>
      </c>
      <c r="AS71" s="14">
        <v>0</v>
      </c>
      <c r="AT71" s="14">
        <v>0</v>
      </c>
      <c r="AU71" s="14"/>
      <c r="AV71" s="11">
        <v>686857</v>
      </c>
      <c r="AW71" s="11">
        <v>371.25189208984375</v>
      </c>
      <c r="AX71" s="11">
        <v>9502.8994140625</v>
      </c>
      <c r="AY71" s="11">
        <v>9874.1513671875</v>
      </c>
      <c r="AZ71" s="16">
        <v>2.636338397860527E-2</v>
      </c>
      <c r="BA71" s="16">
        <v>0.6214640736579895</v>
      </c>
      <c r="BB71" s="17">
        <v>1.121766209602356</v>
      </c>
      <c r="BC71" s="17">
        <v>80.504798889160156</v>
      </c>
      <c r="BD71" s="11">
        <v>52498248</v>
      </c>
      <c r="BE71" s="16">
        <v>0.90556889772415161</v>
      </c>
      <c r="BF71" s="16">
        <v>0.37853589653968811</v>
      </c>
      <c r="BG71" s="18">
        <v>0.38416764140129089</v>
      </c>
      <c r="BH71" s="16">
        <v>0.99261140823364258</v>
      </c>
      <c r="BI71" s="16">
        <v>4.793328233063221E-3</v>
      </c>
      <c r="BJ71" s="18">
        <v>0.14435389637947083</v>
      </c>
      <c r="BK71" s="16">
        <v>0.12239868938922882</v>
      </c>
      <c r="BL71" s="16">
        <v>3.932536393404007E-2</v>
      </c>
      <c r="BM71" s="14"/>
      <c r="BN71" s="18">
        <v>5.7374387979507446E-2</v>
      </c>
      <c r="BO71" s="18">
        <v>0</v>
      </c>
      <c r="BP71" s="18">
        <v>8.0143958330154419E-2</v>
      </c>
      <c r="BQ71" s="18">
        <v>7.7130675315856934E-2</v>
      </c>
      <c r="BR71" s="18">
        <v>0</v>
      </c>
      <c r="BS71" s="18">
        <v>0.72988611459732056</v>
      </c>
      <c r="BT71" s="18">
        <v>1.0113855600357056</v>
      </c>
      <c r="BU71" s="18">
        <v>1.0573316812515259</v>
      </c>
      <c r="BV71" s="18">
        <v>0.12779910862445831</v>
      </c>
      <c r="BW71" s="18">
        <v>1.1042782068252563</v>
      </c>
      <c r="BX71" s="18">
        <v>1.4434614181518555</v>
      </c>
      <c r="BY71" s="18">
        <v>0</v>
      </c>
      <c r="BZ71" s="18">
        <v>1.2439262866973877</v>
      </c>
      <c r="CA71" s="18">
        <v>0</v>
      </c>
      <c r="CB71" s="18">
        <v>0</v>
      </c>
      <c r="CC71" s="18">
        <v>1.3177454471588135</v>
      </c>
      <c r="CD71" s="18">
        <v>1.3518847227096558</v>
      </c>
      <c r="CE71" s="14"/>
      <c r="CF71" s="18">
        <v>-2.8581573963165283</v>
      </c>
      <c r="CG71" s="18"/>
      <c r="CH71" s="18">
        <v>-2.5239307880401611</v>
      </c>
      <c r="CI71" s="18">
        <v>-2.5622541904449463</v>
      </c>
      <c r="CJ71" s="18"/>
      <c r="CK71" s="18">
        <v>-0.31486675143241882</v>
      </c>
      <c r="CL71" s="18">
        <v>1.1321232654154301E-2</v>
      </c>
      <c r="CM71" s="18">
        <v>5.5748451501131058E-2</v>
      </c>
      <c r="CN71" s="18">
        <v>-2.0572957992553711</v>
      </c>
      <c r="CO71" s="18">
        <v>9.9191911518573761E-2</v>
      </c>
      <c r="CP71" s="18">
        <v>0.36704400181770325</v>
      </c>
      <c r="CQ71" s="18">
        <v>4.0845317840576172</v>
      </c>
      <c r="CR71" s="18">
        <v>7.3233256340026855</v>
      </c>
      <c r="CS71" s="18"/>
      <c r="CT71" s="18">
        <v>6.1354775428771973</v>
      </c>
      <c r="CU71" s="18">
        <v>5.0626363754272461</v>
      </c>
      <c r="CV71" s="18">
        <v>8.1968164443969727</v>
      </c>
      <c r="CW71" s="189"/>
      <c r="CX71">
        <v>0.42946481704711914</v>
      </c>
      <c r="CY71">
        <v>0.37888622283935547</v>
      </c>
      <c r="CZ71">
        <v>0.44183588027954102</v>
      </c>
      <c r="DA71" s="68">
        <f t="shared" si="9"/>
        <v>5.7060127258300781</v>
      </c>
      <c r="DB71" s="68">
        <f t="shared" si="10"/>
        <v>4.6837501525878906</v>
      </c>
      <c r="DC71" s="68">
        <f t="shared" si="11"/>
        <v>7.7549805641174316</v>
      </c>
      <c r="DD71" s="192">
        <f t="shared" si="12"/>
        <v>300.66982201018305</v>
      </c>
      <c r="DE71" s="192">
        <f t="shared" si="13"/>
        <v>108.17498555614418</v>
      </c>
      <c r="DF71" s="192">
        <f t="shared" si="14"/>
        <v>2333.1639972237585</v>
      </c>
      <c r="DG71" s="191">
        <f t="shared" si="15"/>
        <v>27983.922814732116</v>
      </c>
      <c r="DH71" s="191">
        <f t="shared" si="16"/>
        <v>11913.134252805236</v>
      </c>
      <c r="DI71" s="191">
        <f t="shared" si="17"/>
        <v>16453.539350915031</v>
      </c>
    </row>
    <row r="72" spans="1:113" x14ac:dyDescent="0.35">
      <c r="A72" t="s">
        <v>5</v>
      </c>
      <c r="B72" s="1">
        <v>2016</v>
      </c>
      <c r="C72" s="1">
        <v>11</v>
      </c>
      <c r="D72" s="1">
        <v>4057110</v>
      </c>
      <c r="E72" s="1">
        <v>1</v>
      </c>
      <c r="F72" s="14"/>
      <c r="G72" s="11">
        <v>44570.374698970089</v>
      </c>
      <c r="H72" s="197">
        <v>98.220149336346466</v>
      </c>
      <c r="I72" s="11">
        <v>16901</v>
      </c>
      <c r="J72" s="197">
        <v>112.40671779667812</v>
      </c>
      <c r="K72" s="11">
        <v>27669.374698970089</v>
      </c>
      <c r="L72" s="197">
        <v>7.6038873710370787</v>
      </c>
      <c r="M72" s="11">
        <v>39624</v>
      </c>
      <c r="N72" s="13">
        <v>0.41749011887447823</v>
      </c>
      <c r="O72" s="11">
        <v>80.453075847605731</v>
      </c>
      <c r="P72" s="14">
        <v>0</v>
      </c>
      <c r="Q72" s="13">
        <v>1.1345382089636011</v>
      </c>
      <c r="R72" s="11">
        <v>0</v>
      </c>
      <c r="S72" s="13">
        <v>0</v>
      </c>
      <c r="T72" s="11">
        <v>763.66</v>
      </c>
      <c r="U72" s="13">
        <v>0.10964303485844487</v>
      </c>
      <c r="V72" s="11">
        <v>2762115</v>
      </c>
      <c r="W72" s="11">
        <v>2092873</v>
      </c>
      <c r="X72" s="11">
        <v>11628989</v>
      </c>
      <c r="Y72" s="13">
        <v>1</v>
      </c>
      <c r="Z72" s="14">
        <v>0</v>
      </c>
      <c r="AA72" s="11">
        <v>6774001</v>
      </c>
      <c r="AB72" s="13">
        <v>6.674773854725391E-2</v>
      </c>
      <c r="AC72" s="13"/>
      <c r="AD72" s="11">
        <v>453.78036499023438</v>
      </c>
      <c r="AE72" s="11">
        <v>150.35578918457031</v>
      </c>
      <c r="AF72" s="11">
        <v>3638.845947265625</v>
      </c>
      <c r="AG72" s="14">
        <v>8</v>
      </c>
      <c r="AH72" s="11">
        <v>763.65997314453125</v>
      </c>
      <c r="AI72" s="12">
        <v>1.9272662699222565E-2</v>
      </c>
      <c r="AJ72" s="11">
        <v>85.120269775390625</v>
      </c>
      <c r="AK72" s="13">
        <v>0.58250987529754639</v>
      </c>
      <c r="AL72" s="13">
        <v>0.15355311334133148</v>
      </c>
      <c r="AM72" s="13">
        <v>0.17639076709747314</v>
      </c>
      <c r="AN72" s="15">
        <v>1.4111261367797852</v>
      </c>
      <c r="AO72" s="14">
        <v>0</v>
      </c>
      <c r="AP72" s="12">
        <v>0</v>
      </c>
      <c r="AQ72" s="12"/>
      <c r="AR72" s="14">
        <v>0</v>
      </c>
      <c r="AS72" s="14">
        <v>0</v>
      </c>
      <c r="AT72" s="14">
        <v>0</v>
      </c>
      <c r="AU72" s="14"/>
      <c r="AV72" s="11">
        <v>686857</v>
      </c>
      <c r="AW72" s="11">
        <v>371.25189208984375</v>
      </c>
      <c r="AX72" s="11">
        <v>9502.8994140625</v>
      </c>
      <c r="AY72" s="11">
        <v>9874.1513671875</v>
      </c>
      <c r="AZ72" s="16">
        <v>2.636338397860527E-2</v>
      </c>
      <c r="BA72" s="16">
        <v>0.6214640736579895</v>
      </c>
      <c r="BB72" s="17">
        <v>1.121766209602356</v>
      </c>
      <c r="BC72" s="17">
        <v>80.504798889160156</v>
      </c>
      <c r="BD72" s="11">
        <v>52498248</v>
      </c>
      <c r="BE72" s="16">
        <v>0.90556889772415161</v>
      </c>
      <c r="BF72" s="16">
        <v>0.37853589653968811</v>
      </c>
      <c r="BG72" s="18">
        <v>0.38416764140129089</v>
      </c>
      <c r="BH72" s="16">
        <v>0.99261140823364258</v>
      </c>
      <c r="BI72" s="16">
        <v>4.793328233063221E-3</v>
      </c>
      <c r="BJ72" s="18">
        <v>0.14435389637947083</v>
      </c>
      <c r="BK72" s="16">
        <v>0.12239868938922882</v>
      </c>
      <c r="BL72" s="16">
        <v>3.932536393404007E-2</v>
      </c>
      <c r="BM72" s="14"/>
      <c r="BN72" s="18">
        <v>5.7688862085342407E-2</v>
      </c>
      <c r="BO72" s="18">
        <v>0</v>
      </c>
      <c r="BP72" s="18">
        <v>8.0360740423202515E-2</v>
      </c>
      <c r="BQ72" s="18">
        <v>7.7339299023151398E-2</v>
      </c>
      <c r="BR72" s="18">
        <v>0</v>
      </c>
      <c r="BS72" s="18">
        <v>0.67178481817245483</v>
      </c>
      <c r="BT72" s="18">
        <v>1.0113855600357056</v>
      </c>
      <c r="BU72" s="18">
        <v>1.0573316812515259</v>
      </c>
      <c r="BV72" s="18">
        <v>0.12903289496898651</v>
      </c>
      <c r="BW72" s="18">
        <v>1.1042782068252563</v>
      </c>
      <c r="BX72" s="18">
        <v>1.5388497114181519</v>
      </c>
      <c r="BY72" s="18">
        <v>0</v>
      </c>
      <c r="BZ72" s="18">
        <v>1.4216300249099731</v>
      </c>
      <c r="CA72" s="18">
        <v>0</v>
      </c>
      <c r="CB72" s="18">
        <v>0</v>
      </c>
      <c r="CC72" s="18">
        <v>1.2545323371887207</v>
      </c>
      <c r="CD72" s="18">
        <v>1.6973203420639038</v>
      </c>
      <c r="CE72" s="14"/>
      <c r="CF72" s="18">
        <v>-2.8526911735534668</v>
      </c>
      <c r="CG72" s="18"/>
      <c r="CH72" s="18">
        <v>-2.5212295055389404</v>
      </c>
      <c r="CI72" s="18">
        <v>-2.5595531463623047</v>
      </c>
      <c r="CJ72" s="18"/>
      <c r="CK72" s="18">
        <v>-0.39781719446182251</v>
      </c>
      <c r="CL72" s="18">
        <v>1.1321232654154301E-2</v>
      </c>
      <c r="CM72" s="18">
        <v>5.5748451501131058E-2</v>
      </c>
      <c r="CN72" s="18">
        <v>-2.0476880073547363</v>
      </c>
      <c r="CO72" s="18">
        <v>9.9191911518573761E-2</v>
      </c>
      <c r="CP72" s="18">
        <v>0.43103519082069397</v>
      </c>
      <c r="CQ72" s="18">
        <v>4.0689234733581543</v>
      </c>
      <c r="CR72" s="18">
        <v>7.3016147613525391</v>
      </c>
      <c r="CS72" s="18"/>
      <c r="CT72" s="18">
        <v>6.1176133155822754</v>
      </c>
      <c r="CU72" s="18">
        <v>5.0130043029785156</v>
      </c>
      <c r="CV72" s="18">
        <v>8.1994218826293945</v>
      </c>
      <c r="CW72" s="189"/>
      <c r="CX72">
        <v>0.37461662292480469</v>
      </c>
      <c r="CY72">
        <v>0.32323694229125977</v>
      </c>
      <c r="CZ72">
        <v>0.39349555969238281</v>
      </c>
      <c r="DA72" s="68">
        <f t="shared" si="9"/>
        <v>5.7429966926574707</v>
      </c>
      <c r="DB72" s="68">
        <f t="shared" si="10"/>
        <v>4.6897673606872559</v>
      </c>
      <c r="DC72" s="68">
        <f t="shared" si="11"/>
        <v>7.8059263229370117</v>
      </c>
      <c r="DD72" s="192">
        <f t="shared" si="12"/>
        <v>311.9979735191535</v>
      </c>
      <c r="DE72" s="192">
        <f t="shared" si="13"/>
        <v>108.82785922387134</v>
      </c>
      <c r="DF72" s="192">
        <f t="shared" si="14"/>
        <v>2455.1087164562109</v>
      </c>
      <c r="DG72" s="191">
        <f t="shared" si="15"/>
        <v>30644.487551688726</v>
      </c>
      <c r="DH72" s="191">
        <f t="shared" si="16"/>
        <v>12232.98246019432</v>
      </c>
      <c r="DI72" s="191">
        <f t="shared" si="17"/>
        <v>18668.370163584434</v>
      </c>
    </row>
    <row r="73" spans="1:113" x14ac:dyDescent="0.35">
      <c r="A73" t="s">
        <v>5</v>
      </c>
      <c r="B73" s="1">
        <v>2017</v>
      </c>
      <c r="C73" s="1">
        <v>11</v>
      </c>
      <c r="D73" s="1">
        <v>4057110</v>
      </c>
      <c r="E73" s="1">
        <v>1</v>
      </c>
      <c r="F73" s="14"/>
      <c r="G73" s="11">
        <v>48979.487427716602</v>
      </c>
      <c r="H73" s="197">
        <v>101.22636605625857</v>
      </c>
      <c r="I73" s="11">
        <v>19584</v>
      </c>
      <c r="J73" s="197">
        <v>115.20079899915056</v>
      </c>
      <c r="K73" s="11">
        <v>29395.487427716602</v>
      </c>
      <c r="L73" s="197">
        <v>7.8646444808367573</v>
      </c>
      <c r="M73" s="11">
        <v>39960</v>
      </c>
      <c r="N73" s="13">
        <v>0.45097698163801575</v>
      </c>
      <c r="O73" s="11">
        <v>84.146770980686512</v>
      </c>
      <c r="P73" s="14">
        <v>0</v>
      </c>
      <c r="Q73" s="13">
        <v>1.1345382089636011</v>
      </c>
      <c r="R73" s="11">
        <v>0</v>
      </c>
      <c r="S73" s="13">
        <v>0</v>
      </c>
      <c r="T73" s="11">
        <v>760.5</v>
      </c>
      <c r="U73" s="13">
        <v>9.6186719263642334E-2</v>
      </c>
      <c r="V73" s="11">
        <v>2914760</v>
      </c>
      <c r="W73" s="11">
        <v>2159288</v>
      </c>
      <c r="X73" s="11">
        <v>11251235</v>
      </c>
      <c r="Y73" s="13">
        <v>1</v>
      </c>
      <c r="Z73" s="14">
        <v>0</v>
      </c>
      <c r="AA73" s="11">
        <v>6177187</v>
      </c>
      <c r="AB73" s="13">
        <v>8.0204054142056447E-2</v>
      </c>
      <c r="AC73" s="13"/>
      <c r="AD73" s="11">
        <v>483.8609619140625</v>
      </c>
      <c r="AE73" s="11">
        <v>169.99882507324219</v>
      </c>
      <c r="AF73" s="11">
        <v>3737.67529296875</v>
      </c>
      <c r="AG73" s="14">
        <v>9</v>
      </c>
      <c r="AH73" s="11">
        <v>760.5</v>
      </c>
      <c r="AI73" s="12">
        <v>1.9031532108783722E-2</v>
      </c>
      <c r="AJ73" s="11">
        <v>85.120269775390625</v>
      </c>
      <c r="AK73" s="13">
        <v>0.54902303218841553</v>
      </c>
      <c r="AL73" s="13">
        <v>0.1442972868680954</v>
      </c>
      <c r="AM73" s="13">
        <v>0.17639076709747314</v>
      </c>
      <c r="AN73" s="15">
        <v>1.5875169038772583</v>
      </c>
      <c r="AO73" s="14">
        <v>0</v>
      </c>
      <c r="AP73" s="12">
        <v>0</v>
      </c>
      <c r="AQ73" s="12"/>
      <c r="AR73" s="14">
        <v>0</v>
      </c>
      <c r="AS73" s="14">
        <v>0</v>
      </c>
      <c r="AT73" s="14">
        <v>0</v>
      </c>
      <c r="AU73" s="14"/>
      <c r="AV73" s="11">
        <v>686857</v>
      </c>
      <c r="AW73" s="11">
        <v>371.25189208984375</v>
      </c>
      <c r="AX73" s="11">
        <v>9502.8994140625</v>
      </c>
      <c r="AY73" s="11">
        <v>9874.1513671875</v>
      </c>
      <c r="AZ73" s="16">
        <v>2.636338397860527E-2</v>
      </c>
      <c r="BA73" s="16">
        <v>0.6214640736579895</v>
      </c>
      <c r="BB73" s="17">
        <v>1.121766209602356</v>
      </c>
      <c r="BC73" s="17">
        <v>80.504798889160156</v>
      </c>
      <c r="BD73" s="11">
        <v>52498248</v>
      </c>
      <c r="BE73" s="16">
        <v>0.90556889772415161</v>
      </c>
      <c r="BF73" s="16">
        <v>0.37853589653968811</v>
      </c>
      <c r="BG73" s="18">
        <v>0.38416764140129089</v>
      </c>
      <c r="BH73" s="16">
        <v>0.99261140823364258</v>
      </c>
      <c r="BI73" s="16">
        <v>4.793328233063221E-3</v>
      </c>
      <c r="BJ73" s="18">
        <v>0.14435389637947083</v>
      </c>
      <c r="BK73" s="16">
        <v>0.12239868938922882</v>
      </c>
      <c r="BL73" s="16">
        <v>3.932536393404007E-2</v>
      </c>
      <c r="BM73" s="14"/>
      <c r="BN73" s="18">
        <v>5.8178048580884933E-2</v>
      </c>
      <c r="BO73" s="18">
        <v>0</v>
      </c>
      <c r="BP73" s="18">
        <v>8.002820611000061E-2</v>
      </c>
      <c r="BQ73" s="18">
        <v>7.7019274234771729E-2</v>
      </c>
      <c r="BR73" s="18">
        <v>0</v>
      </c>
      <c r="BS73" s="18">
        <v>0.72566860914230347</v>
      </c>
      <c r="BT73" s="18">
        <v>1.0113855600357056</v>
      </c>
      <c r="BU73" s="18">
        <v>1.0573316812515259</v>
      </c>
      <c r="BV73" s="18">
        <v>0.11766462773084641</v>
      </c>
      <c r="BW73" s="18">
        <v>1.1042782068252563</v>
      </c>
      <c r="BX73" s="18">
        <v>1.4503856897354126</v>
      </c>
      <c r="BY73" s="18">
        <v>0</v>
      </c>
      <c r="BZ73" s="18">
        <v>1.5993337631225586</v>
      </c>
      <c r="CA73" s="18">
        <v>0</v>
      </c>
      <c r="CB73" s="18">
        <v>0</v>
      </c>
      <c r="CC73" s="18">
        <v>1.1789120435714722</v>
      </c>
      <c r="CD73" s="18">
        <v>2.0394992828369141</v>
      </c>
      <c r="CE73" s="14"/>
      <c r="CF73" s="18">
        <v>-2.8442471027374268</v>
      </c>
      <c r="CG73" s="18"/>
      <c r="CH73" s="18">
        <v>-2.5253760814666748</v>
      </c>
      <c r="CI73" s="18">
        <v>-2.56369948387146</v>
      </c>
      <c r="CJ73" s="18"/>
      <c r="CK73" s="18">
        <v>-0.32066184282302856</v>
      </c>
      <c r="CL73" s="18">
        <v>1.1321232654154301E-2</v>
      </c>
      <c r="CM73" s="18">
        <v>5.5748451501131058E-2</v>
      </c>
      <c r="CN73" s="18">
        <v>-2.1399168968200684</v>
      </c>
      <c r="CO73" s="18">
        <v>9.9191911518573761E-2</v>
      </c>
      <c r="CP73" s="18">
        <v>0.37182950973510742</v>
      </c>
      <c r="CQ73" s="18">
        <v>4.0448708534240723</v>
      </c>
      <c r="CR73" s="18">
        <v>7.2917947769165039</v>
      </c>
      <c r="CS73" s="18"/>
      <c r="CT73" s="18">
        <v>6.1817975044250488</v>
      </c>
      <c r="CU73" s="18">
        <v>5.1357913017272949</v>
      </c>
      <c r="CV73" s="18">
        <v>8.2262191772460938</v>
      </c>
      <c r="CW73" s="189"/>
      <c r="CX73">
        <v>0.39640474319458008</v>
      </c>
      <c r="CY73">
        <v>0.42182397842407227</v>
      </c>
      <c r="CZ73">
        <v>0.36885452270507813</v>
      </c>
      <c r="DA73" s="68">
        <f t="shared" si="9"/>
        <v>5.7853927612304688</v>
      </c>
      <c r="DB73" s="68">
        <f t="shared" si="10"/>
        <v>4.7139673233032227</v>
      </c>
      <c r="DC73" s="68">
        <f t="shared" si="11"/>
        <v>7.8573646545410156</v>
      </c>
      <c r="DD73" s="192">
        <f t="shared" si="12"/>
        <v>325.50986266330705</v>
      </c>
      <c r="DE73" s="192">
        <f t="shared" si="13"/>
        <v>111.49361484577295</v>
      </c>
      <c r="DF73" s="192">
        <f t="shared" si="14"/>
        <v>2584.6998151730163</v>
      </c>
      <c r="DG73" s="191">
        <f t="shared" si="15"/>
        <v>32950.180512878374</v>
      </c>
      <c r="DH73" s="191">
        <f t="shared" si="16"/>
        <v>12844.153513536599</v>
      </c>
      <c r="DI73" s="191">
        <f t="shared" si="17"/>
        <v>20327.74513602025</v>
      </c>
    </row>
    <row r="74" spans="1:113" x14ac:dyDescent="0.35">
      <c r="A74" t="s">
        <v>5</v>
      </c>
      <c r="B74" s="1">
        <v>2018</v>
      </c>
      <c r="C74" s="1">
        <v>11</v>
      </c>
      <c r="D74" s="1">
        <v>4057110</v>
      </c>
      <c r="E74" s="1">
        <v>1</v>
      </c>
      <c r="F74" s="14"/>
      <c r="G74" s="11">
        <v>47413.700560478719</v>
      </c>
      <c r="H74" s="197">
        <v>99.923757694529726</v>
      </c>
      <c r="I74" s="11">
        <v>18474</v>
      </c>
      <c r="J74" s="197">
        <v>117.88956986986196</v>
      </c>
      <c r="K74" s="11">
        <v>28939.700560478719</v>
      </c>
      <c r="L74" s="197">
        <v>7.5831746626753684</v>
      </c>
      <c r="M74" s="11">
        <v>40209</v>
      </c>
      <c r="N74" s="13">
        <v>0.49050017259308631</v>
      </c>
      <c r="O74" s="11">
        <v>93.852972353531015</v>
      </c>
      <c r="P74" s="14">
        <v>0</v>
      </c>
      <c r="Q74" s="13">
        <v>1.1345382089636011</v>
      </c>
      <c r="R74" s="11">
        <v>0</v>
      </c>
      <c r="S74" s="13">
        <v>0</v>
      </c>
      <c r="T74" s="11">
        <v>760.88</v>
      </c>
      <c r="U74" s="13">
        <v>8.4415413731468825E-2</v>
      </c>
      <c r="V74" s="11">
        <v>3275938</v>
      </c>
      <c r="W74" s="11">
        <v>2372429</v>
      </c>
      <c r="X74" s="11">
        <v>11515525</v>
      </c>
      <c r="Y74" s="13">
        <v>1</v>
      </c>
      <c r="Z74" s="14">
        <v>0</v>
      </c>
      <c r="AA74" s="11">
        <v>5867158</v>
      </c>
      <c r="AB74" s="13">
        <v>9.1975359674229956E-2</v>
      </c>
      <c r="AC74" s="13"/>
      <c r="AD74" s="11">
        <v>474.498779296875</v>
      </c>
      <c r="AE74" s="11">
        <v>156.70597839355469</v>
      </c>
      <c r="AF74" s="11">
        <v>3816.30419921875</v>
      </c>
      <c r="AG74" s="14">
        <v>10</v>
      </c>
      <c r="AH74" s="11">
        <v>760.8800048828125</v>
      </c>
      <c r="AI74" s="12">
        <v>1.892312616109848E-2</v>
      </c>
      <c r="AJ74" s="11">
        <v>85.120269775390625</v>
      </c>
      <c r="AK74" s="13">
        <v>0.50949984788894653</v>
      </c>
      <c r="AL74" s="13">
        <v>0.13600261509418488</v>
      </c>
      <c r="AM74" s="13">
        <v>0.17639076709747314</v>
      </c>
      <c r="AN74" s="15">
        <v>1.7639076709747314</v>
      </c>
      <c r="AO74" s="14">
        <v>0</v>
      </c>
      <c r="AP74" s="12">
        <v>0</v>
      </c>
      <c r="AQ74" s="12"/>
      <c r="AR74" s="14">
        <v>0</v>
      </c>
      <c r="AS74" s="14">
        <v>0</v>
      </c>
      <c r="AT74" s="14">
        <v>0</v>
      </c>
      <c r="AU74" s="14"/>
      <c r="AV74" s="11">
        <v>686857</v>
      </c>
      <c r="AW74" s="11">
        <v>371.25189208984375</v>
      </c>
      <c r="AX74" s="11">
        <v>9502.8994140625</v>
      </c>
      <c r="AY74" s="11">
        <v>9874.1513671875</v>
      </c>
      <c r="AZ74" s="16">
        <v>2.636338397860527E-2</v>
      </c>
      <c r="BA74" s="16">
        <v>0.6214640736579895</v>
      </c>
      <c r="BB74" s="17">
        <v>1.121766209602356</v>
      </c>
      <c r="BC74" s="17">
        <v>80.504798889160156</v>
      </c>
      <c r="BD74" s="11">
        <v>52498248</v>
      </c>
      <c r="BE74" s="16">
        <v>0.90556889772415161</v>
      </c>
      <c r="BF74" s="16">
        <v>0.37853589653968811</v>
      </c>
      <c r="BG74" s="18">
        <v>0.38416764140129089</v>
      </c>
      <c r="BH74" s="16">
        <v>0.99261140823364258</v>
      </c>
      <c r="BI74" s="16">
        <v>4.793328233063221E-3</v>
      </c>
      <c r="BJ74" s="18">
        <v>0.14435389637947083</v>
      </c>
      <c r="BK74" s="16">
        <v>0.12239868938922882</v>
      </c>
      <c r="BL74" s="16">
        <v>3.932536393404007E-2</v>
      </c>
      <c r="BM74" s="14"/>
      <c r="BN74" s="18">
        <v>5.8540567755699158E-2</v>
      </c>
      <c r="BO74" s="18">
        <v>0</v>
      </c>
      <c r="BP74" s="18">
        <v>8.0068193376064301E-2</v>
      </c>
      <c r="BQ74" s="18">
        <v>7.7057763934135437E-2</v>
      </c>
      <c r="BR74" s="18">
        <v>0</v>
      </c>
      <c r="BS74" s="18">
        <v>0.78926551342010498</v>
      </c>
      <c r="BT74" s="18">
        <v>1.0113855600357056</v>
      </c>
      <c r="BU74" s="18">
        <v>1.0573316812515259</v>
      </c>
      <c r="BV74" s="18">
        <v>0.11175911873579025</v>
      </c>
      <c r="BW74" s="18">
        <v>1.1042782068252563</v>
      </c>
      <c r="BX74" s="18">
        <v>1.3459750413894653</v>
      </c>
      <c r="BY74" s="18">
        <v>0</v>
      </c>
      <c r="BZ74" s="18">
        <v>1.777037501335144</v>
      </c>
      <c r="CA74" s="18">
        <v>0</v>
      </c>
      <c r="CB74" s="18">
        <v>0</v>
      </c>
      <c r="CC74" s="18">
        <v>1.1111444234848022</v>
      </c>
      <c r="CD74" s="18">
        <v>2.3388304710388184</v>
      </c>
      <c r="CE74" s="14"/>
      <c r="CF74" s="18">
        <v>-2.8380353450775146</v>
      </c>
      <c r="CG74" s="18"/>
      <c r="CH74" s="18">
        <v>-2.524876594543457</v>
      </c>
      <c r="CI74" s="18">
        <v>-2.5631999969482422</v>
      </c>
      <c r="CJ74" s="18"/>
      <c r="CK74" s="18">
        <v>-0.23665249347686768</v>
      </c>
      <c r="CL74" s="18">
        <v>1.1321232654154301E-2</v>
      </c>
      <c r="CM74" s="18">
        <v>5.5748451501131058E-2</v>
      </c>
      <c r="CN74" s="18">
        <v>-2.1914093494415283</v>
      </c>
      <c r="CO74" s="18">
        <v>9.9191911518573761E-2</v>
      </c>
      <c r="CP74" s="18">
        <v>0.29711869359016418</v>
      </c>
      <c r="CQ74" s="18">
        <v>4.0272221565246582</v>
      </c>
      <c r="CR74" s="18">
        <v>7.2744522094726563</v>
      </c>
      <c r="CS74" s="18"/>
      <c r="CT74" s="18">
        <v>6.1622591018676758</v>
      </c>
      <c r="CU74" s="18">
        <v>5.0543713569641113</v>
      </c>
      <c r="CV74" s="18">
        <v>8.2470378875732422</v>
      </c>
      <c r="CW74" s="189"/>
      <c r="CX74">
        <v>0.34250402450561523</v>
      </c>
      <c r="CY74">
        <v>0.31894063949584961</v>
      </c>
      <c r="CZ74">
        <v>0.34571695327758789</v>
      </c>
      <c r="DA74" s="68">
        <f t="shared" si="9"/>
        <v>5.8197550773620605</v>
      </c>
      <c r="DB74" s="68">
        <f t="shared" si="10"/>
        <v>4.7354307174682617</v>
      </c>
      <c r="DC74" s="68">
        <f t="shared" si="11"/>
        <v>7.9013209342956543</v>
      </c>
      <c r="DD74" s="192">
        <f t="shared" si="12"/>
        <v>336.8895316519471</v>
      </c>
      <c r="DE74" s="192">
        <f t="shared" si="13"/>
        <v>113.91251226222751</v>
      </c>
      <c r="DF74" s="192">
        <f t="shared" si="14"/>
        <v>2700.8476152374838</v>
      </c>
      <c r="DG74" s="191">
        <f t="shared" si="15"/>
        <v>33663.267930612761</v>
      </c>
      <c r="DH74" s="191">
        <f t="shared" si="16"/>
        <v>13429.097073389377</v>
      </c>
      <c r="DI74" s="191">
        <f t="shared" si="17"/>
        <v>20480.99920361608</v>
      </c>
    </row>
    <row r="75" spans="1:113" x14ac:dyDescent="0.35">
      <c r="A75" t="s">
        <v>5</v>
      </c>
      <c r="B75" s="1">
        <v>2019</v>
      </c>
      <c r="C75" s="1">
        <v>11</v>
      </c>
      <c r="D75" s="1">
        <v>4057110</v>
      </c>
      <c r="E75" s="1">
        <v>1</v>
      </c>
      <c r="F75" s="14"/>
      <c r="G75" s="11">
        <v>47365.292292151506</v>
      </c>
      <c r="H75" s="197">
        <v>102.68022898384046</v>
      </c>
      <c r="I75" s="11">
        <v>17309</v>
      </c>
      <c r="J75" s="197">
        <v>121.04148091857566</v>
      </c>
      <c r="K75" s="11">
        <v>30056.292292151506</v>
      </c>
      <c r="L75" s="197">
        <v>7.7962724274257162</v>
      </c>
      <c r="M75" s="11">
        <v>40246</v>
      </c>
      <c r="N75" s="13">
        <v>0.49963735024766981</v>
      </c>
      <c r="O75" s="11">
        <v>90.549083001916969</v>
      </c>
      <c r="P75" s="14">
        <v>0</v>
      </c>
      <c r="Q75" s="13">
        <v>1.1345382089636011</v>
      </c>
      <c r="R75" s="11">
        <v>0</v>
      </c>
      <c r="S75" s="13">
        <v>0</v>
      </c>
      <c r="T75" s="11">
        <v>763.726</v>
      </c>
      <c r="U75" s="13">
        <v>7.7010603279186518E-2</v>
      </c>
      <c r="V75" s="11">
        <v>3164781</v>
      </c>
      <c r="W75" s="11">
        <v>2304161</v>
      </c>
      <c r="X75" s="11">
        <v>10945823</v>
      </c>
      <c r="Y75" s="13">
        <v>1</v>
      </c>
      <c r="Z75" s="14">
        <v>0</v>
      </c>
      <c r="AA75" s="11">
        <v>5476881</v>
      </c>
      <c r="AB75" s="13">
        <v>9.9380170126512263E-2</v>
      </c>
      <c r="AC75" s="13"/>
      <c r="AD75" s="11">
        <v>461.289306640625</v>
      </c>
      <c r="AE75" s="11">
        <v>143.00056457519531</v>
      </c>
      <c r="AF75" s="11">
        <v>3855.213134765625</v>
      </c>
      <c r="AG75" s="14">
        <v>11</v>
      </c>
      <c r="AH75" s="11">
        <v>763.72601318359375</v>
      </c>
      <c r="AI75" s="12">
        <v>1.8976444378495216E-2</v>
      </c>
      <c r="AJ75" s="11">
        <v>85.120269775390625</v>
      </c>
      <c r="AK75" s="13">
        <v>0.50036263465881348</v>
      </c>
      <c r="AL75" s="13">
        <v>0.12322741746902466</v>
      </c>
      <c r="AM75" s="13">
        <v>0.17639076709747314</v>
      </c>
      <c r="AN75" s="15">
        <v>1.9402984380722046</v>
      </c>
      <c r="AO75" s="14">
        <v>0</v>
      </c>
      <c r="AP75" s="12">
        <v>0</v>
      </c>
      <c r="AQ75" s="12"/>
      <c r="AR75" s="14">
        <v>0</v>
      </c>
      <c r="AS75" s="14">
        <v>0</v>
      </c>
      <c r="AT75" s="14">
        <v>0</v>
      </c>
      <c r="AU75" s="14"/>
      <c r="AV75" s="11">
        <v>686857</v>
      </c>
      <c r="AW75" s="11">
        <v>371.25189208984375</v>
      </c>
      <c r="AX75" s="11">
        <v>9502.8994140625</v>
      </c>
      <c r="AY75" s="11">
        <v>9874.1513671875</v>
      </c>
      <c r="AZ75" s="16">
        <v>2.636338397860527E-2</v>
      </c>
      <c r="BA75" s="16">
        <v>0.6214640736579895</v>
      </c>
      <c r="BB75" s="17">
        <v>1.121766209602356</v>
      </c>
      <c r="BC75" s="17">
        <v>80.504798889160156</v>
      </c>
      <c r="BD75" s="11">
        <v>52498248</v>
      </c>
      <c r="BE75" s="16">
        <v>0.90556889772415161</v>
      </c>
      <c r="BF75" s="16">
        <v>0.37853589653968811</v>
      </c>
      <c r="BG75" s="18">
        <v>0.38416764140129089</v>
      </c>
      <c r="BH75" s="16">
        <v>0.99261140823364258</v>
      </c>
      <c r="BI75" s="16">
        <v>4.793328233063221E-3</v>
      </c>
      <c r="BJ75" s="18">
        <v>0.14435389637947083</v>
      </c>
      <c r="BK75" s="16">
        <v>0.12239868938922882</v>
      </c>
      <c r="BL75" s="16">
        <v>3.932536393404007E-2</v>
      </c>
      <c r="BM75" s="14"/>
      <c r="BN75" s="18">
        <v>5.8594439178705215E-2</v>
      </c>
      <c r="BO75" s="18">
        <v>0</v>
      </c>
      <c r="BP75" s="18">
        <v>8.0367684364318848E-2</v>
      </c>
      <c r="BQ75" s="18">
        <v>7.7345989644527435E-2</v>
      </c>
      <c r="BR75" s="18">
        <v>0</v>
      </c>
      <c r="BS75" s="18">
        <v>0.80396819114685059</v>
      </c>
      <c r="BT75" s="18">
        <v>1.0113855600357056</v>
      </c>
      <c r="BU75" s="18">
        <v>1.0573316812515259</v>
      </c>
      <c r="BV75" s="18">
        <v>0.10432502627372742</v>
      </c>
      <c r="BW75" s="18">
        <v>1.1042782068252563</v>
      </c>
      <c r="BX75" s="18">
        <v>1.3218367099761963</v>
      </c>
      <c r="BY75" s="18">
        <v>0</v>
      </c>
      <c r="BZ75" s="18">
        <v>1.9547412395477295</v>
      </c>
      <c r="CA75" s="18">
        <v>0</v>
      </c>
      <c r="CB75" s="18">
        <v>0</v>
      </c>
      <c r="CC75" s="18">
        <v>1.0067707300186157</v>
      </c>
      <c r="CD75" s="18">
        <v>2.5271265506744385</v>
      </c>
      <c r="CE75" s="14"/>
      <c r="CF75" s="18">
        <v>-2.8371155261993408</v>
      </c>
      <c r="CG75" s="18"/>
      <c r="CH75" s="18">
        <v>-2.5211431980133057</v>
      </c>
      <c r="CI75" s="18">
        <v>-2.5594666004180908</v>
      </c>
      <c r="CJ75" s="18"/>
      <c r="CK75" s="18">
        <v>-0.21819557249546051</v>
      </c>
      <c r="CL75" s="18">
        <v>1.1321232654154301E-2</v>
      </c>
      <c r="CM75" s="18">
        <v>5.5748451501131058E-2</v>
      </c>
      <c r="CN75" s="18">
        <v>-2.2602438926696777</v>
      </c>
      <c r="CO75" s="18">
        <v>9.9191911518573761E-2</v>
      </c>
      <c r="CP75" s="18">
        <v>0.279022216796875</v>
      </c>
      <c r="CQ75" s="18">
        <v>4.0246124267578125</v>
      </c>
      <c r="CR75" s="18">
        <v>7.2615022659301758</v>
      </c>
      <c r="CS75" s="18"/>
      <c r="CT75" s="18">
        <v>6.1340255737304688</v>
      </c>
      <c r="CU75" s="18">
        <v>4.9628486633300781</v>
      </c>
      <c r="CV75" s="18">
        <v>8.2571811676025391</v>
      </c>
      <c r="CW75" s="189"/>
      <c r="CX75">
        <v>0.30150461196899414</v>
      </c>
      <c r="CY75">
        <v>0.22674226760864258</v>
      </c>
      <c r="CZ75">
        <v>0.33720970153808594</v>
      </c>
      <c r="DA75" s="68">
        <f t="shared" si="9"/>
        <v>5.8325209617614746</v>
      </c>
      <c r="DB75" s="68">
        <f t="shared" si="10"/>
        <v>4.7361063957214355</v>
      </c>
      <c r="DC75" s="68">
        <f t="shared" si="11"/>
        <v>7.9199714660644531</v>
      </c>
      <c r="DD75" s="192">
        <f t="shared" si="12"/>
        <v>341.217792728223</v>
      </c>
      <c r="DE75" s="192">
        <f t="shared" si="13"/>
        <v>113.98950647825694</v>
      </c>
      <c r="DF75" s="192">
        <f t="shared" si="14"/>
        <v>2751.6925279925772</v>
      </c>
      <c r="DG75" s="191">
        <f t="shared" si="15"/>
        <v>35036.321090694553</v>
      </c>
      <c r="DH75" s="191">
        <f t="shared" si="16"/>
        <v>13797.458673305793</v>
      </c>
      <c r="DI75" s="191">
        <f t="shared" si="17"/>
        <v>21452.944584741894</v>
      </c>
    </row>
    <row r="76" spans="1:113" x14ac:dyDescent="0.35">
      <c r="A76" t="s">
        <v>5</v>
      </c>
      <c r="B76" s="1">
        <v>2020</v>
      </c>
      <c r="C76" s="1">
        <v>11</v>
      </c>
      <c r="D76" s="1">
        <v>4057110</v>
      </c>
      <c r="E76" s="1">
        <v>1</v>
      </c>
      <c r="F76" s="14"/>
      <c r="G76" s="11">
        <v>49125.280380328331</v>
      </c>
      <c r="H76" s="197">
        <v>102.84786598165657</v>
      </c>
      <c r="I76" s="11">
        <v>19054</v>
      </c>
      <c r="J76" s="197">
        <v>123.14697231806947</v>
      </c>
      <c r="K76" s="11">
        <v>30071.280380328331</v>
      </c>
      <c r="L76" s="197">
        <v>7.7356728630519243</v>
      </c>
      <c r="M76" s="11">
        <v>40512</v>
      </c>
      <c r="N76" s="13">
        <v>0.505479274548159</v>
      </c>
      <c r="O76" s="11">
        <v>83.615069778017798</v>
      </c>
      <c r="P76" s="14">
        <v>0</v>
      </c>
      <c r="Q76" s="13">
        <v>1.1345382089636011</v>
      </c>
      <c r="R76" s="11">
        <v>0</v>
      </c>
      <c r="S76" s="13">
        <v>0</v>
      </c>
      <c r="T76" s="11">
        <v>769.6</v>
      </c>
      <c r="U76" s="13">
        <v>7.3869542619542608E-2</v>
      </c>
      <c r="V76" s="11">
        <v>2941829</v>
      </c>
      <c r="W76" s="11">
        <v>2027930</v>
      </c>
      <c r="X76" s="11">
        <v>9831776</v>
      </c>
      <c r="Y76" s="13">
        <v>1</v>
      </c>
      <c r="Z76" s="14">
        <v>0</v>
      </c>
      <c r="AA76" s="11">
        <v>4862017</v>
      </c>
      <c r="AB76" s="13">
        <v>0.10252123078615617</v>
      </c>
      <c r="AC76" s="13"/>
      <c r="AD76" s="11">
        <v>477.64996337890625</v>
      </c>
      <c r="AE76" s="11">
        <v>154.72569274902344</v>
      </c>
      <c r="AF76" s="11">
        <v>3887.3515625</v>
      </c>
      <c r="AG76" s="14">
        <v>12</v>
      </c>
      <c r="AH76" s="11">
        <v>769.5999755859375</v>
      </c>
      <c r="AI76" s="12">
        <v>1.8996840342879295E-2</v>
      </c>
      <c r="AJ76" s="11">
        <v>85.120269775390625</v>
      </c>
      <c r="AK76" s="13">
        <v>0.49452072381973267</v>
      </c>
      <c r="AL76" s="13">
        <v>0.10964303463697433</v>
      </c>
      <c r="AM76" s="13">
        <v>0.17639076709747314</v>
      </c>
      <c r="AN76" s="15">
        <v>2.1166892051696777</v>
      </c>
      <c r="AO76" s="14">
        <v>1</v>
      </c>
      <c r="AP76" s="12">
        <v>0</v>
      </c>
      <c r="AQ76" s="12"/>
      <c r="AR76" s="14">
        <v>0</v>
      </c>
      <c r="AS76" s="14">
        <v>0</v>
      </c>
      <c r="AT76" s="14">
        <v>0</v>
      </c>
      <c r="AU76" s="14"/>
      <c r="AV76" s="11">
        <v>686857</v>
      </c>
      <c r="AW76" s="11">
        <v>371.25189208984375</v>
      </c>
      <c r="AX76" s="11">
        <v>9502.8994140625</v>
      </c>
      <c r="AY76" s="11">
        <v>9874.1513671875</v>
      </c>
      <c r="AZ76" s="16">
        <v>2.636338397860527E-2</v>
      </c>
      <c r="BA76" s="16">
        <v>0.6214640736579895</v>
      </c>
      <c r="BB76" s="17">
        <v>1.121766209602356</v>
      </c>
      <c r="BC76" s="17">
        <v>80.504798889160156</v>
      </c>
      <c r="BD76" s="11">
        <v>52498248</v>
      </c>
      <c r="BE76" s="16">
        <v>0.90556889772415161</v>
      </c>
      <c r="BF76" s="16">
        <v>0.37853589653968811</v>
      </c>
      <c r="BG76" s="18">
        <v>0.38416764140129089</v>
      </c>
      <c r="BH76" s="16">
        <v>0.99261140823364258</v>
      </c>
      <c r="BI76" s="16">
        <v>4.793328233063221E-3</v>
      </c>
      <c r="BJ76" s="18">
        <v>0.14435389637947083</v>
      </c>
      <c r="BK76" s="16">
        <v>0.12239868938922882</v>
      </c>
      <c r="BL76" s="16">
        <v>3.932536393404007E-2</v>
      </c>
      <c r="BM76" s="14"/>
      <c r="BN76" s="18">
        <v>5.8981709182262421E-2</v>
      </c>
      <c r="BO76" s="18">
        <v>0</v>
      </c>
      <c r="BP76" s="18">
        <v>8.0985806882381439E-2</v>
      </c>
      <c r="BQ76" s="18">
        <v>7.7940873801708221E-2</v>
      </c>
      <c r="BR76" s="18">
        <v>0</v>
      </c>
      <c r="BS76" s="18">
        <v>0.81336843967437744</v>
      </c>
      <c r="BT76" s="18">
        <v>1.0113855600357056</v>
      </c>
      <c r="BU76" s="18">
        <v>1.0573316812515259</v>
      </c>
      <c r="BV76" s="18">
        <v>9.2612937092781067E-2</v>
      </c>
      <c r="BW76" s="18">
        <v>1.1042782068252563</v>
      </c>
      <c r="BX76" s="18">
        <v>1.3064037561416626</v>
      </c>
      <c r="BY76" s="18">
        <v>0</v>
      </c>
      <c r="BZ76" s="18">
        <v>2.1324448585510254</v>
      </c>
      <c r="CA76" s="18">
        <v>0</v>
      </c>
      <c r="CB76" s="18">
        <v>0</v>
      </c>
      <c r="CC76" s="18">
        <v>0.89578604698181152</v>
      </c>
      <c r="CD76" s="18">
        <v>2.6070001125335693</v>
      </c>
      <c r="CE76" s="14"/>
      <c r="CF76" s="18">
        <v>-2.8305277824401855</v>
      </c>
      <c r="CG76" s="18"/>
      <c r="CH76" s="18">
        <v>-2.5134813785552979</v>
      </c>
      <c r="CI76" s="18">
        <v>-2.551804780960083</v>
      </c>
      <c r="CJ76" s="18"/>
      <c r="CK76" s="18">
        <v>-0.20657108724117279</v>
      </c>
      <c r="CL76" s="18">
        <v>1.1321232654154301E-2</v>
      </c>
      <c r="CM76" s="18">
        <v>5.5748451501131058E-2</v>
      </c>
      <c r="CN76" s="18">
        <v>-2.379326343536377</v>
      </c>
      <c r="CO76" s="18">
        <v>9.9191911518573761E-2</v>
      </c>
      <c r="CP76" s="18">
        <v>0.26727813482284546</v>
      </c>
      <c r="CQ76" s="18">
        <v>4.005943775177002</v>
      </c>
      <c r="CR76" s="18">
        <v>7.222954273223877</v>
      </c>
      <c r="CS76" s="18"/>
      <c r="CT76" s="18">
        <v>6.1688780784606934</v>
      </c>
      <c r="CU76" s="18">
        <v>5.0416536331176758</v>
      </c>
      <c r="CV76" s="18">
        <v>8.2654829025268555</v>
      </c>
      <c r="CW76" s="189"/>
      <c r="CX76">
        <v>0.32827949523925781</v>
      </c>
      <c r="CY76">
        <v>0.30731534957885742</v>
      </c>
      <c r="CZ76">
        <v>0.33660554885864258</v>
      </c>
      <c r="DA76" s="68">
        <f t="shared" si="9"/>
        <v>5.8405985832214355</v>
      </c>
      <c r="DB76" s="68">
        <f t="shared" si="10"/>
        <v>4.7343382835388184</v>
      </c>
      <c r="DC76" s="68">
        <f t="shared" si="11"/>
        <v>7.9288773536682129</v>
      </c>
      <c r="DD76" s="192">
        <f t="shared" si="12"/>
        <v>343.98518281084603</v>
      </c>
      <c r="DE76" s="192">
        <f t="shared" si="13"/>
        <v>113.78813831637244</v>
      </c>
      <c r="DF76" s="192">
        <f t="shared" si="14"/>
        <v>2776.3082420593091</v>
      </c>
      <c r="DG76" s="191">
        <f t="shared" si="15"/>
        <v>35378.141981405526</v>
      </c>
      <c r="DH76" s="191">
        <f t="shared" si="16"/>
        <v>14012.664719370978</v>
      </c>
      <c r="DI76" s="191">
        <f t="shared" si="17"/>
        <v>21476.612327565592</v>
      </c>
    </row>
    <row r="77" spans="1:113" x14ac:dyDescent="0.35">
      <c r="A77" t="s">
        <v>5</v>
      </c>
      <c r="B77" s="1">
        <v>2021</v>
      </c>
      <c r="C77" s="1">
        <v>11</v>
      </c>
      <c r="D77" s="1">
        <v>4057110</v>
      </c>
      <c r="E77" s="1">
        <v>1</v>
      </c>
      <c r="F77" s="14"/>
      <c r="G77" s="11">
        <v>49388.396381758925</v>
      </c>
      <c r="H77" s="197">
        <v>97.513077397476366</v>
      </c>
      <c r="I77" s="11">
        <v>22190</v>
      </c>
      <c r="J77" s="197">
        <v>127.08264707538241</v>
      </c>
      <c r="K77" s="11">
        <v>27198.396381758925</v>
      </c>
      <c r="L77" s="197">
        <v>6.9004264663027204</v>
      </c>
      <c r="M77" s="11">
        <v>40673</v>
      </c>
      <c r="N77" s="13">
        <v>0.49095957496295239</v>
      </c>
      <c r="O77" s="11">
        <v>84.379090883376236</v>
      </c>
      <c r="P77" s="14">
        <v>0</v>
      </c>
      <c r="Q77" s="13">
        <v>1.1345382089636011</v>
      </c>
      <c r="R77" s="11">
        <v>0</v>
      </c>
      <c r="S77" s="13">
        <v>0</v>
      </c>
      <c r="T77" s="11">
        <v>764.67</v>
      </c>
      <c r="U77" s="13">
        <v>6.9441719957628781E-2</v>
      </c>
      <c r="V77" s="11">
        <v>2983054</v>
      </c>
      <c r="W77" s="11">
        <v>2121002</v>
      </c>
      <c r="X77" s="11">
        <v>10396082</v>
      </c>
      <c r="Y77" s="13">
        <v>1</v>
      </c>
      <c r="Z77" s="14">
        <v>0</v>
      </c>
      <c r="AA77" s="11">
        <v>5292026</v>
      </c>
      <c r="AB77" s="13">
        <v>0.10694905344807</v>
      </c>
      <c r="AC77" s="13"/>
      <c r="AD77" s="11">
        <v>506.479736328125</v>
      </c>
      <c r="AE77" s="11">
        <v>174.61077880859375</v>
      </c>
      <c r="AF77" s="11">
        <v>3941.552978515625</v>
      </c>
      <c r="AG77" s="14">
        <v>13</v>
      </c>
      <c r="AH77" s="11">
        <v>764.66998291015625</v>
      </c>
      <c r="AI77" s="12">
        <v>1.8800431862473488E-2</v>
      </c>
      <c r="AJ77" s="11">
        <v>85.120269775390625</v>
      </c>
      <c r="AK77" s="13">
        <v>0.50904041528701782</v>
      </c>
      <c r="AL77" s="13">
        <v>9.6186719834804535E-2</v>
      </c>
      <c r="AM77" s="13">
        <v>0.17639076709747314</v>
      </c>
      <c r="AN77" s="15">
        <v>2.2930798530578613</v>
      </c>
      <c r="AO77" s="14">
        <v>1</v>
      </c>
      <c r="AP77" s="12">
        <v>0</v>
      </c>
      <c r="AQ77" s="12"/>
      <c r="AR77" s="14">
        <v>0</v>
      </c>
      <c r="AS77" s="14">
        <v>0</v>
      </c>
      <c r="AT77" s="14">
        <v>0</v>
      </c>
      <c r="AU77" s="14"/>
      <c r="AV77" s="11">
        <v>686857</v>
      </c>
      <c r="AW77" s="11">
        <v>371.25189208984375</v>
      </c>
      <c r="AX77" s="11">
        <v>9502.8994140625</v>
      </c>
      <c r="AY77" s="11">
        <v>9874.1513671875</v>
      </c>
      <c r="AZ77" s="16">
        <v>2.636338397860527E-2</v>
      </c>
      <c r="BA77" s="16">
        <v>0.6214640736579895</v>
      </c>
      <c r="BB77" s="17">
        <v>1.121766209602356</v>
      </c>
      <c r="BC77" s="17">
        <v>80.504798889160156</v>
      </c>
      <c r="BD77" s="11">
        <v>52498248</v>
      </c>
      <c r="BE77" s="16">
        <v>0.90556889772415161</v>
      </c>
      <c r="BF77" s="16">
        <v>0.37853589653968811</v>
      </c>
      <c r="BG77" s="18">
        <v>0.38416764140129089</v>
      </c>
      <c r="BH77" s="16">
        <v>0.99261140823364258</v>
      </c>
      <c r="BI77" s="16">
        <v>4.793328233063221E-3</v>
      </c>
      <c r="BJ77" s="18">
        <v>0.14435389637947083</v>
      </c>
      <c r="BK77" s="16">
        <v>0.12239868938922882</v>
      </c>
      <c r="BL77" s="16">
        <v>3.932536393404007E-2</v>
      </c>
      <c r="BM77" s="14"/>
      <c r="BN77" s="18">
        <v>5.9216111898422241E-2</v>
      </c>
      <c r="BO77" s="18">
        <v>0</v>
      </c>
      <c r="BP77" s="18">
        <v>8.0467022955417633E-2</v>
      </c>
      <c r="BQ77" s="18">
        <v>7.7441588044166565E-2</v>
      </c>
      <c r="BR77" s="18">
        <v>0</v>
      </c>
      <c r="BS77" s="18">
        <v>0.79000473022460938</v>
      </c>
      <c r="BT77" s="18">
        <v>1.0113855600357056</v>
      </c>
      <c r="BU77" s="18">
        <v>1.0573316812515259</v>
      </c>
      <c r="BV77" s="18">
        <v>0.10080385953187943</v>
      </c>
      <c r="BW77" s="18">
        <v>1.1042782068252563</v>
      </c>
      <c r="BX77" s="18">
        <v>1.3447612524032593</v>
      </c>
      <c r="BY77" s="18">
        <v>0</v>
      </c>
      <c r="BZ77" s="18">
        <v>2.3101487159729004</v>
      </c>
      <c r="CA77" s="18">
        <v>0</v>
      </c>
      <c r="CB77" s="18">
        <v>0</v>
      </c>
      <c r="CC77" s="18">
        <v>0.78584760427474976</v>
      </c>
      <c r="CD77" s="18">
        <v>2.7195947170257568</v>
      </c>
      <c r="CE77" s="14"/>
      <c r="CF77" s="18">
        <v>-2.8265616893768311</v>
      </c>
      <c r="CG77" s="18"/>
      <c r="CH77" s="18">
        <v>-2.5199077129364014</v>
      </c>
      <c r="CI77" s="18">
        <v>-2.5582313537597656</v>
      </c>
      <c r="CJ77" s="18"/>
      <c r="CK77" s="18">
        <v>-0.23571634292602539</v>
      </c>
      <c r="CL77" s="18">
        <v>1.1321232654154301E-2</v>
      </c>
      <c r="CM77" s="18">
        <v>5.5748451501131058E-2</v>
      </c>
      <c r="CN77" s="18">
        <v>-2.2945785522460938</v>
      </c>
      <c r="CO77" s="18">
        <v>9.9191911518573761E-2</v>
      </c>
      <c r="CP77" s="18">
        <v>0.29621648788452148</v>
      </c>
      <c r="CQ77" s="18">
        <v>3.9947254657745361</v>
      </c>
      <c r="CR77" s="18">
        <v>7.2309985160827637</v>
      </c>
      <c r="CS77" s="18"/>
      <c r="CT77" s="18">
        <v>6.2274842262268066</v>
      </c>
      <c r="CU77" s="18">
        <v>5.1625595092773438</v>
      </c>
      <c r="CV77" s="18">
        <v>8.2793302536010742</v>
      </c>
      <c r="CW77" s="189"/>
      <c r="CX77">
        <v>0.37299680709838867</v>
      </c>
      <c r="CY77">
        <v>0.43465423583984375</v>
      </c>
      <c r="CZ77">
        <v>0.31941699981689453</v>
      </c>
      <c r="DA77" s="68">
        <f t="shared" si="9"/>
        <v>5.854487419128418</v>
      </c>
      <c r="DB77" s="68">
        <f t="shared" si="10"/>
        <v>4.7279052734375</v>
      </c>
      <c r="DC77" s="68">
        <f t="shared" si="11"/>
        <v>7.9599132537841797</v>
      </c>
      <c r="DD77" s="192">
        <f t="shared" si="12"/>
        <v>348.79606803240779</v>
      </c>
      <c r="DE77" s="192">
        <f t="shared" si="13"/>
        <v>113.05848751495846</v>
      </c>
      <c r="DF77" s="192">
        <f t="shared" si="14"/>
        <v>2863.8245157916253</v>
      </c>
      <c r="DG77" s="191">
        <f t="shared" si="15"/>
        <v>34012.177977979612</v>
      </c>
      <c r="DH77" s="191">
        <f t="shared" si="16"/>
        <v>14367.771867739993</v>
      </c>
      <c r="DI77" s="191">
        <f t="shared" si="17"/>
        <v>19761.610483615106</v>
      </c>
    </row>
    <row r="78" spans="1:113" x14ac:dyDescent="0.35">
      <c r="A78" t="s">
        <v>5</v>
      </c>
      <c r="B78" s="1">
        <v>2022</v>
      </c>
      <c r="C78" s="1">
        <v>11</v>
      </c>
      <c r="D78" s="1">
        <v>4057110</v>
      </c>
      <c r="E78" s="1">
        <v>1</v>
      </c>
      <c r="F78" s="14"/>
      <c r="G78" s="11">
        <v>46269.925518481752</v>
      </c>
      <c r="H78" s="197">
        <v>91.246930827020435</v>
      </c>
      <c r="I78" s="11">
        <v>23136</v>
      </c>
      <c r="J78" s="197">
        <v>132.56680628793382</v>
      </c>
      <c r="K78" s="11">
        <v>23133.925518481752</v>
      </c>
      <c r="L78" s="197">
        <v>5.8531696266606161</v>
      </c>
      <c r="M78" s="11">
        <v>40427</v>
      </c>
      <c r="N78" s="13">
        <v>0.49464864295226141</v>
      </c>
      <c r="O78" s="11">
        <v>85.076555294650177</v>
      </c>
      <c r="P78" s="14">
        <v>0</v>
      </c>
      <c r="Q78" s="13">
        <v>1.1345382089636011</v>
      </c>
      <c r="R78" s="11">
        <v>0</v>
      </c>
      <c r="S78" s="13">
        <v>0</v>
      </c>
      <c r="T78" s="11">
        <v>766.38</v>
      </c>
      <c r="U78" s="13">
        <v>6.2397244186956864E-2</v>
      </c>
      <c r="V78" s="11">
        <v>3007201</v>
      </c>
      <c r="W78" s="11">
        <v>2155991</v>
      </c>
      <c r="X78" s="11">
        <v>10438100</v>
      </c>
      <c r="Y78" s="13">
        <v>1</v>
      </c>
      <c r="Z78" s="14">
        <v>0</v>
      </c>
      <c r="AA78" s="11">
        <v>5274908</v>
      </c>
      <c r="AB78" s="13">
        <v>0.11399352921874192</v>
      </c>
      <c r="AC78" s="13"/>
      <c r="AD78" s="11">
        <v>507.08474731445313</v>
      </c>
      <c r="AE78" s="11">
        <v>174.52333068847656</v>
      </c>
      <c r="AF78" s="11">
        <v>3952.375732421875</v>
      </c>
      <c r="AG78" s="14">
        <v>14</v>
      </c>
      <c r="AH78" s="11">
        <v>766.3800048828125</v>
      </c>
      <c r="AI78" s="12">
        <v>1.895713247358799E-2</v>
      </c>
      <c r="AJ78" s="11">
        <v>85.120269775390625</v>
      </c>
      <c r="AK78" s="13">
        <v>0.50535136461257935</v>
      </c>
      <c r="AL78" s="13">
        <v>8.4415413439273834E-2</v>
      </c>
      <c r="AM78" s="13">
        <v>0.17639076709747314</v>
      </c>
      <c r="AN78" s="15">
        <v>2.469470739364624</v>
      </c>
      <c r="AO78" s="14">
        <v>1</v>
      </c>
      <c r="AP78" s="12">
        <v>0</v>
      </c>
      <c r="AQ78" s="12"/>
      <c r="AR78" s="14">
        <v>0</v>
      </c>
      <c r="AS78" s="14">
        <v>0</v>
      </c>
      <c r="AT78" s="14">
        <v>0</v>
      </c>
      <c r="AU78" s="14"/>
      <c r="AV78" s="11">
        <v>686857</v>
      </c>
      <c r="AW78" s="11">
        <v>371.25189208984375</v>
      </c>
      <c r="AX78" s="11">
        <v>9502.8994140625</v>
      </c>
      <c r="AY78" s="11">
        <v>9874.1513671875</v>
      </c>
      <c r="AZ78" s="16">
        <v>2.636338397860527E-2</v>
      </c>
      <c r="BA78" s="16">
        <v>0.6214640736579895</v>
      </c>
      <c r="BB78" s="17">
        <v>1.121766209602356</v>
      </c>
      <c r="BC78" s="17">
        <v>80.504798889160156</v>
      </c>
      <c r="BD78" s="11">
        <v>52498248</v>
      </c>
      <c r="BE78" s="16">
        <v>0.90556889772415161</v>
      </c>
      <c r="BF78" s="16">
        <v>0.37853589653968811</v>
      </c>
      <c r="BG78" s="18">
        <v>0.38416764140129089</v>
      </c>
      <c r="BH78" s="16">
        <v>0.99261140823364258</v>
      </c>
      <c r="BI78" s="16">
        <v>4.793328233063221E-3</v>
      </c>
      <c r="BJ78" s="18">
        <v>0.14435389637947083</v>
      </c>
      <c r="BK78" s="16">
        <v>0.12239868938922882</v>
      </c>
      <c r="BL78" s="16">
        <v>3.932536393404007E-2</v>
      </c>
      <c r="BM78" s="14"/>
      <c r="BN78" s="18">
        <v>5.8857958763837814E-2</v>
      </c>
      <c r="BO78" s="18">
        <v>0</v>
      </c>
      <c r="BP78" s="18">
        <v>8.064696192741394E-2</v>
      </c>
      <c r="BQ78" s="18">
        <v>7.7614769339561462E-2</v>
      </c>
      <c r="BR78" s="18">
        <v>0</v>
      </c>
      <c r="BS78" s="18">
        <v>0.79594087600708008</v>
      </c>
      <c r="BT78" s="18">
        <v>1.0113855600357056</v>
      </c>
      <c r="BU78" s="18">
        <v>1.0573316812515259</v>
      </c>
      <c r="BV78" s="18">
        <v>0.10047779232263565</v>
      </c>
      <c r="BW78" s="18">
        <v>1.1042782068252563</v>
      </c>
      <c r="BX78" s="18">
        <v>1.3350156545639038</v>
      </c>
      <c r="BY78" s="18">
        <v>0</v>
      </c>
      <c r="BZ78" s="18">
        <v>2.4878525733947754</v>
      </c>
      <c r="CA78" s="18">
        <v>0</v>
      </c>
      <c r="CB78" s="18">
        <v>0</v>
      </c>
      <c r="CC78" s="18">
        <v>0.68967580795288086</v>
      </c>
      <c r="CD78" s="18">
        <v>2.8987278938293457</v>
      </c>
      <c r="CE78" s="14"/>
      <c r="CF78" s="18">
        <v>-2.8326282501220703</v>
      </c>
      <c r="CG78" s="18"/>
      <c r="CH78" s="18">
        <v>-2.5176742076873779</v>
      </c>
      <c r="CI78" s="18">
        <v>-2.5559976100921631</v>
      </c>
      <c r="CJ78" s="18"/>
      <c r="CK78" s="18">
        <v>-0.22823037207126617</v>
      </c>
      <c r="CL78" s="18">
        <v>1.1321232654154301E-2</v>
      </c>
      <c r="CM78" s="18">
        <v>5.5748451501131058E-2</v>
      </c>
      <c r="CN78" s="18">
        <v>-2.297818660736084</v>
      </c>
      <c r="CO78" s="18">
        <v>9.9191911518573761E-2</v>
      </c>
      <c r="CP78" s="18">
        <v>0.28894302248954773</v>
      </c>
      <c r="CQ78" s="18">
        <v>4.0118913650512695</v>
      </c>
      <c r="CR78" s="18">
        <v>7.2401909828186035</v>
      </c>
      <c r="CS78" s="18"/>
      <c r="CT78" s="18">
        <v>6.2286782264709473</v>
      </c>
      <c r="CU78" s="18">
        <v>5.1620583534240723</v>
      </c>
      <c r="CV78" s="18">
        <v>8.2820720672607422</v>
      </c>
      <c r="CW78" s="189"/>
      <c r="CX78">
        <v>0.36981391906738281</v>
      </c>
      <c r="CY78">
        <v>0.44023847579956055</v>
      </c>
      <c r="CZ78">
        <v>0.3087010383605957</v>
      </c>
      <c r="DA78" s="68">
        <f t="shared" si="9"/>
        <v>5.8588643074035645</v>
      </c>
      <c r="DB78" s="68">
        <f t="shared" si="10"/>
        <v>4.7218198776245117</v>
      </c>
      <c r="DC78" s="68">
        <f t="shared" si="11"/>
        <v>7.9733710289001465</v>
      </c>
      <c r="DD78" s="192">
        <f t="shared" si="12"/>
        <v>350.32605530215142</v>
      </c>
      <c r="DE78" s="192">
        <f t="shared" si="13"/>
        <v>112.37257102182922</v>
      </c>
      <c r="DF78" s="192">
        <f t="shared" si="14"/>
        <v>2902.6257254627103</v>
      </c>
      <c r="DG78" s="191">
        <f t="shared" si="15"/>
        <v>31966.177335058346</v>
      </c>
      <c r="DH78" s="191">
        <f t="shared" si="16"/>
        <v>14896.872854727919</v>
      </c>
      <c r="DI78" s="191">
        <f t="shared" si="17"/>
        <v>16989.56073384207</v>
      </c>
    </row>
    <row r="79" spans="1:113" x14ac:dyDescent="0.35">
      <c r="A79" t="s">
        <v>6</v>
      </c>
      <c r="B79" s="1">
        <v>2008</v>
      </c>
      <c r="C79" s="1">
        <v>19</v>
      </c>
      <c r="D79" s="1">
        <v>4057111</v>
      </c>
      <c r="E79" s="1">
        <v>1</v>
      </c>
      <c r="F79" s="14"/>
      <c r="G79" s="11">
        <v>412625.85480812367</v>
      </c>
      <c r="H79" s="197">
        <v>69.270739122336281</v>
      </c>
      <c r="I79" s="11">
        <v>197455</v>
      </c>
      <c r="J79" s="197">
        <v>115.1632506166433</v>
      </c>
      <c r="K79" s="11">
        <v>215170.85480812367</v>
      </c>
      <c r="L79" s="197">
        <v>4.0876477526725212</v>
      </c>
      <c r="M79" s="11">
        <v>832988</v>
      </c>
      <c r="N79" s="13">
        <v>0.8490021818464315</v>
      </c>
      <c r="O79" s="11">
        <v>129.25146038538372</v>
      </c>
      <c r="P79" s="14">
        <v>0</v>
      </c>
      <c r="Q79" s="13">
        <v>1.1503166912368485</v>
      </c>
      <c r="R79" s="11">
        <v>13.23</v>
      </c>
      <c r="S79" s="13">
        <v>1.2140921687751462E-3</v>
      </c>
      <c r="T79" s="11">
        <v>10883.801000000001</v>
      </c>
      <c r="U79" s="13">
        <v>0.33725846328869852</v>
      </c>
      <c r="V79" s="11">
        <v>80163436</v>
      </c>
      <c r="W79" s="11">
        <v>33624483</v>
      </c>
      <c r="X79" s="11">
        <v>134025473</v>
      </c>
      <c r="Y79" s="13">
        <v>0.99089371276157445</v>
      </c>
      <c r="Z79" s="14">
        <v>1</v>
      </c>
      <c r="AA79" s="11">
        <v>20237554</v>
      </c>
      <c r="AB79" s="13">
        <v>5.1647431176915504E-3</v>
      </c>
      <c r="AC79" s="13"/>
      <c r="AD79" s="11">
        <v>5956.71240234375</v>
      </c>
      <c r="AE79" s="11">
        <v>1714.5660400390625</v>
      </c>
      <c r="AF79" s="11">
        <v>52639.28515625</v>
      </c>
      <c r="AG79" s="14">
        <v>0</v>
      </c>
      <c r="AH79" s="11">
        <v>10897.03125</v>
      </c>
      <c r="AI79" s="12">
        <v>1.3081858865916729E-2</v>
      </c>
      <c r="AJ79" s="11">
        <v>85.114059448242188</v>
      </c>
      <c r="AK79" s="13">
        <v>0.1509978175163269</v>
      </c>
      <c r="AL79" s="13">
        <v>0.35538136959075928</v>
      </c>
      <c r="AM79" s="13">
        <v>0.3424232006072998</v>
      </c>
      <c r="AN79" s="15">
        <v>0</v>
      </c>
      <c r="AO79" s="14">
        <v>0</v>
      </c>
      <c r="AP79" s="12">
        <v>0</v>
      </c>
      <c r="AQ79" s="12"/>
      <c r="AR79" s="14">
        <v>0</v>
      </c>
      <c r="AS79" s="14">
        <v>0</v>
      </c>
      <c r="AT79" s="14">
        <v>0</v>
      </c>
      <c r="AU79" s="14"/>
      <c r="AV79" s="11">
        <v>686857</v>
      </c>
      <c r="AW79" s="11">
        <v>371.25189208984375</v>
      </c>
      <c r="AX79" s="11">
        <v>9502.8994140625</v>
      </c>
      <c r="AY79" s="11">
        <v>9874.1513671875</v>
      </c>
      <c r="AZ79" s="16">
        <v>2.636338397860527E-2</v>
      </c>
      <c r="BA79" s="16">
        <v>0.6214640736579895</v>
      </c>
      <c r="BB79" s="17">
        <v>1.121766209602356</v>
      </c>
      <c r="BC79" s="17">
        <v>80.504798889160156</v>
      </c>
      <c r="BD79" s="11">
        <v>52498248</v>
      </c>
      <c r="BE79" s="16">
        <v>0.90556889772415161</v>
      </c>
      <c r="BF79" s="16">
        <v>0.37853589653968811</v>
      </c>
      <c r="BG79" s="18">
        <v>0.38416764140129089</v>
      </c>
      <c r="BH79" s="16">
        <v>0.99261140823364258</v>
      </c>
      <c r="BI79" s="16">
        <v>4.793328233063221E-3</v>
      </c>
      <c r="BJ79" s="18">
        <v>0.14435389637947083</v>
      </c>
      <c r="BK79" s="16">
        <v>0.12239868938922882</v>
      </c>
      <c r="BL79" s="16">
        <v>3.932536393404007E-2</v>
      </c>
      <c r="BM79" s="14"/>
      <c r="BN79" s="18">
        <v>1.2127531766891479</v>
      </c>
      <c r="BO79" s="18">
        <v>3.5636182874441147E-2</v>
      </c>
      <c r="BP79" s="18">
        <v>1.1453137397766113</v>
      </c>
      <c r="BQ79" s="18">
        <v>1.1035916805267334</v>
      </c>
      <c r="BR79" s="18">
        <v>4.6052213758230209E-2</v>
      </c>
      <c r="BS79" s="18">
        <v>1.366132378578186</v>
      </c>
      <c r="BT79" s="18">
        <v>1.0254514217376709</v>
      </c>
      <c r="BU79" s="18">
        <v>1.057254433631897</v>
      </c>
      <c r="BV79" s="18">
        <v>0.38549008965492249</v>
      </c>
      <c r="BW79" s="18">
        <v>1.0942223072052002</v>
      </c>
      <c r="BX79" s="18">
        <v>0.39889958500862122</v>
      </c>
      <c r="BY79" s="18">
        <v>0</v>
      </c>
      <c r="BZ79" s="18">
        <v>0</v>
      </c>
      <c r="CA79" s="18">
        <v>0</v>
      </c>
      <c r="CB79" s="18">
        <v>6.9274196624755859</v>
      </c>
      <c r="CC79" s="18">
        <v>2.9034736156463623</v>
      </c>
      <c r="CD79" s="18">
        <v>0.13133363425731659</v>
      </c>
      <c r="CE79" s="14"/>
      <c r="CF79" s="18">
        <v>0.1928931325674057</v>
      </c>
      <c r="CG79" s="18">
        <v>-3.3343937397003174</v>
      </c>
      <c r="CH79" s="18">
        <v>0.13567860424518585</v>
      </c>
      <c r="CI79" s="18">
        <v>9.8570026457309723E-2</v>
      </c>
      <c r="CJ79" s="18">
        <v>-3.0779793262481689</v>
      </c>
      <c r="CK79" s="18">
        <v>0.31198367476463318</v>
      </c>
      <c r="CL79" s="18">
        <v>2.5132926180958748E-2</v>
      </c>
      <c r="CM79" s="18">
        <v>5.5675391107797623E-2</v>
      </c>
      <c r="CN79" s="18">
        <v>-0.9532397985458374</v>
      </c>
      <c r="CO79" s="18">
        <v>9.0043887495994568E-2</v>
      </c>
      <c r="CP79" s="18">
        <v>-0.91904556751251221</v>
      </c>
      <c r="CQ79" s="18">
        <v>1.860387995839119E-2</v>
      </c>
      <c r="CR79" s="18">
        <v>1.9013481214642525E-2</v>
      </c>
      <c r="CS79" s="18"/>
      <c r="CT79" s="18">
        <v>8.6922740936279297</v>
      </c>
      <c r="CU79" s="18">
        <v>7.4469151496887207</v>
      </c>
      <c r="CV79" s="18">
        <v>10.871217727661133</v>
      </c>
      <c r="CW79" s="189"/>
      <c r="CX79">
        <v>0.23974514007568359</v>
      </c>
      <c r="CY79">
        <v>7.8417778015136719E-2</v>
      </c>
      <c r="CZ79">
        <v>0.39039134979248047</v>
      </c>
      <c r="DA79" s="68">
        <f t="shared" si="9"/>
        <v>8.4525289535522461</v>
      </c>
      <c r="DB79" s="68">
        <f t="shared" si="10"/>
        <v>7.368497371673584</v>
      </c>
      <c r="DC79" s="68">
        <f t="shared" si="11"/>
        <v>10.480826377868652</v>
      </c>
      <c r="DD79" s="192">
        <f t="shared" si="12"/>
        <v>4686.9107398856077</v>
      </c>
      <c r="DE79" s="192">
        <f t="shared" si="13"/>
        <v>1585.2499510053813</v>
      </c>
      <c r="DF79" s="192">
        <f t="shared" si="14"/>
        <v>35625.835782909409</v>
      </c>
      <c r="DG79" s="191">
        <f t="shared" si="15"/>
        <v>324665.77115229203</v>
      </c>
      <c r="DH79" s="191">
        <f t="shared" si="16"/>
        <v>182562.53739765423</v>
      </c>
      <c r="DI79" s="191">
        <f t="shared" si="17"/>
        <v>145625.86757508994</v>
      </c>
    </row>
    <row r="80" spans="1:113" x14ac:dyDescent="0.35">
      <c r="A80" t="s">
        <v>6</v>
      </c>
      <c r="B80" s="1">
        <v>2009</v>
      </c>
      <c r="C80" s="1">
        <v>19</v>
      </c>
      <c r="D80" s="1">
        <v>4057111</v>
      </c>
      <c r="E80" s="1">
        <v>1</v>
      </c>
      <c r="F80" s="14"/>
      <c r="G80" s="11">
        <v>480542.08801449003</v>
      </c>
      <c r="H80" s="197">
        <v>78.402247050525133</v>
      </c>
      <c r="I80" s="11">
        <v>213633</v>
      </c>
      <c r="J80" s="197">
        <v>117.73675337786123</v>
      </c>
      <c r="K80" s="11">
        <v>266909.08801449003</v>
      </c>
      <c r="L80" s="197">
        <v>5.0480414287118185</v>
      </c>
      <c r="M80" s="11">
        <v>850441</v>
      </c>
      <c r="N80" s="13">
        <v>0.87507582424247599</v>
      </c>
      <c r="O80" s="11">
        <v>107.80668455792855</v>
      </c>
      <c r="P80" s="14">
        <v>0</v>
      </c>
      <c r="Q80" s="13">
        <v>1.1503166912368485</v>
      </c>
      <c r="R80" s="11">
        <v>13.23</v>
      </c>
      <c r="S80" s="13">
        <v>1.2106487677325042E-3</v>
      </c>
      <c r="T80" s="11">
        <v>10914.795000000002</v>
      </c>
      <c r="U80" s="13">
        <v>0.32867735949232202</v>
      </c>
      <c r="V80" s="11">
        <v>80422493</v>
      </c>
      <c r="W80" s="11">
        <v>31881469</v>
      </c>
      <c r="X80" s="11">
        <v>128336264</v>
      </c>
      <c r="Y80" s="13">
        <v>0.99005292281816293</v>
      </c>
      <c r="Z80" s="14">
        <v>1</v>
      </c>
      <c r="AA80" s="11">
        <v>16032302</v>
      </c>
      <c r="AB80" s="13">
        <v>1.3745846914068049E-2</v>
      </c>
      <c r="AC80" s="13"/>
      <c r="AD80" s="11">
        <v>6129.1875</v>
      </c>
      <c r="AE80" s="11">
        <v>1814.4970703125</v>
      </c>
      <c r="AF80" s="11">
        <v>52873.79296875</v>
      </c>
      <c r="AG80" s="14">
        <v>1</v>
      </c>
      <c r="AH80" s="11">
        <v>10928.025390625</v>
      </c>
      <c r="AI80" s="12">
        <v>1.2849833816289902E-2</v>
      </c>
      <c r="AJ80" s="11">
        <v>85.114059448242188</v>
      </c>
      <c r="AK80" s="13">
        <v>0.12492417544126511</v>
      </c>
      <c r="AL80" s="13">
        <v>0.34442567825317383</v>
      </c>
      <c r="AM80" s="13">
        <v>0.3424232006072998</v>
      </c>
      <c r="AN80" s="15">
        <v>0.3424232006072998</v>
      </c>
      <c r="AO80" s="14">
        <v>0</v>
      </c>
      <c r="AP80" s="12">
        <v>0</v>
      </c>
      <c r="AQ80" s="12"/>
      <c r="AR80" s="14">
        <v>0</v>
      </c>
      <c r="AS80" s="14">
        <v>0</v>
      </c>
      <c r="AT80" s="14">
        <v>0</v>
      </c>
      <c r="AU80" s="14"/>
      <c r="AV80" s="11">
        <v>686857</v>
      </c>
      <c r="AW80" s="11">
        <v>371.25189208984375</v>
      </c>
      <c r="AX80" s="11">
        <v>9502.8994140625</v>
      </c>
      <c r="AY80" s="11">
        <v>9874.1513671875</v>
      </c>
      <c r="AZ80" s="16">
        <v>2.636338397860527E-2</v>
      </c>
      <c r="BA80" s="16">
        <v>0.6214640736579895</v>
      </c>
      <c r="BB80" s="17">
        <v>1.121766209602356</v>
      </c>
      <c r="BC80" s="17">
        <v>80.504798889160156</v>
      </c>
      <c r="BD80" s="11">
        <v>52498248</v>
      </c>
      <c r="BE80" s="16">
        <v>0.90556889772415161</v>
      </c>
      <c r="BF80" s="16">
        <v>0.37853589653968811</v>
      </c>
      <c r="BG80" s="18">
        <v>0.38416764140129089</v>
      </c>
      <c r="BH80" s="16">
        <v>0.99261140823364258</v>
      </c>
      <c r="BI80" s="16">
        <v>4.793328233063221E-3</v>
      </c>
      <c r="BJ80" s="18">
        <v>0.14435389637947083</v>
      </c>
      <c r="BK80" s="16">
        <v>0.12239868938922882</v>
      </c>
      <c r="BL80" s="16">
        <v>3.932536393404007E-2</v>
      </c>
      <c r="BM80" s="14"/>
      <c r="BN80" s="18">
        <v>1.2381631135940552</v>
      </c>
      <c r="BO80" s="18">
        <v>3.5636182874441147E-2</v>
      </c>
      <c r="BP80" s="18">
        <v>1.1485751867294312</v>
      </c>
      <c r="BQ80" s="18">
        <v>1.106730580329895</v>
      </c>
      <c r="BR80" s="18">
        <v>4.5921601355075836E-2</v>
      </c>
      <c r="BS80" s="18">
        <v>1.4080874919891357</v>
      </c>
      <c r="BT80" s="18">
        <v>1.0254514217376709</v>
      </c>
      <c r="BU80" s="18">
        <v>1.057254433631897</v>
      </c>
      <c r="BV80" s="18">
        <v>0.30538737773895264</v>
      </c>
      <c r="BW80" s="18">
        <v>1.0932939052581787</v>
      </c>
      <c r="BX80" s="18">
        <v>0.33001935482025146</v>
      </c>
      <c r="BY80" s="18">
        <v>0</v>
      </c>
      <c r="BZ80" s="18">
        <v>0.34497204422950745</v>
      </c>
      <c r="CA80" s="18">
        <v>0</v>
      </c>
      <c r="CB80" s="18">
        <v>6.9274196624755859</v>
      </c>
      <c r="CC80" s="18">
        <v>2.8139653205871582</v>
      </c>
      <c r="CD80" s="18">
        <v>0.34954151511192322</v>
      </c>
      <c r="CE80" s="14"/>
      <c r="CF80" s="18">
        <v>0.21362891793251038</v>
      </c>
      <c r="CG80" s="18">
        <v>-3.3343937397003174</v>
      </c>
      <c r="CH80" s="18">
        <v>0.13852220773696899</v>
      </c>
      <c r="CI80" s="18">
        <v>0.10141024738550186</v>
      </c>
      <c r="CJ80" s="18">
        <v>-3.0808196067810059</v>
      </c>
      <c r="CK80" s="18">
        <v>0.34223240613937378</v>
      </c>
      <c r="CL80" s="18">
        <v>2.5132926180958748E-2</v>
      </c>
      <c r="CM80" s="18">
        <v>5.5675391107797623E-2</v>
      </c>
      <c r="CN80" s="18">
        <v>-1.1861742734909058</v>
      </c>
      <c r="CO80" s="18">
        <v>8.9195072650909424E-2</v>
      </c>
      <c r="CP80" s="18">
        <v>-1.1086039543151855</v>
      </c>
      <c r="CQ80" s="18">
        <v>2.2818656638264656E-2</v>
      </c>
      <c r="CR80" s="18">
        <v>2.166416123509407E-2</v>
      </c>
      <c r="CS80" s="18"/>
      <c r="CT80" s="18">
        <v>8.7208175659179688</v>
      </c>
      <c r="CU80" s="18">
        <v>7.503563404083252</v>
      </c>
      <c r="CV80" s="18">
        <v>10.875662803649902</v>
      </c>
      <c r="CW80" s="189"/>
      <c r="CX80">
        <v>0.23493289947509766</v>
      </c>
      <c r="CY80">
        <v>0.11555624008178711</v>
      </c>
      <c r="CZ80">
        <v>0.37123966217041016</v>
      </c>
      <c r="DA80" s="68">
        <f t="shared" si="9"/>
        <v>8.4858846664428711</v>
      </c>
      <c r="DB80" s="68">
        <f t="shared" si="10"/>
        <v>7.3880071640014648</v>
      </c>
      <c r="DC80" s="68">
        <f t="shared" si="11"/>
        <v>10.504423141479492</v>
      </c>
      <c r="DD80" s="192">
        <f t="shared" si="12"/>
        <v>4845.8825589348689</v>
      </c>
      <c r="DE80" s="192">
        <f t="shared" si="13"/>
        <v>1616.4815183960088</v>
      </c>
      <c r="DF80" s="192">
        <f t="shared" si="14"/>
        <v>36476.487046340058</v>
      </c>
      <c r="DG80" s="191">
        <f t="shared" si="15"/>
        <v>379928.08156344254</v>
      </c>
      <c r="DH80" s="191">
        <f t="shared" si="16"/>
        <v>190319.28587126156</v>
      </c>
      <c r="DI80" s="191">
        <f t="shared" si="17"/>
        <v>184134.8177837946</v>
      </c>
    </row>
    <row r="81" spans="1:113" x14ac:dyDescent="0.35">
      <c r="A81" t="s">
        <v>6</v>
      </c>
      <c r="B81" s="1">
        <v>2010</v>
      </c>
      <c r="C81" s="1">
        <v>19</v>
      </c>
      <c r="D81" s="1">
        <v>4057111</v>
      </c>
      <c r="E81" s="1">
        <v>1</v>
      </c>
      <c r="F81" s="14"/>
      <c r="G81" s="11">
        <v>564165.55188268237</v>
      </c>
      <c r="H81" s="197">
        <v>90.708837282821719</v>
      </c>
      <c r="I81" s="11">
        <v>216633</v>
      </c>
      <c r="J81" s="197">
        <v>120.33022426981238</v>
      </c>
      <c r="K81" s="11">
        <v>347532.55188268237</v>
      </c>
      <c r="L81" s="197">
        <v>6.3758441587248509</v>
      </c>
      <c r="M81" s="11">
        <v>849381</v>
      </c>
      <c r="N81" s="13">
        <v>0.85001391523545633</v>
      </c>
      <c r="O81" s="11">
        <v>98.090759104086672</v>
      </c>
      <c r="P81" s="14">
        <v>0</v>
      </c>
      <c r="Q81" s="13">
        <v>1.1503166912368485</v>
      </c>
      <c r="R81" s="11">
        <v>12.780000000000001</v>
      </c>
      <c r="S81" s="13">
        <v>1.1661765014522455E-3</v>
      </c>
      <c r="T81" s="11">
        <v>10946.11</v>
      </c>
      <c r="U81" s="13">
        <v>0.31829910351713991</v>
      </c>
      <c r="V81" s="11">
        <v>74674435</v>
      </c>
      <c r="W81" s="11">
        <v>32581884</v>
      </c>
      <c r="X81" s="11">
        <v>126181839</v>
      </c>
      <c r="Y81" s="13">
        <v>0.99100941046282087</v>
      </c>
      <c r="Z81" s="14">
        <v>1</v>
      </c>
      <c r="AA81" s="11">
        <v>18925520</v>
      </c>
      <c r="AB81" s="13">
        <v>2.4124102889250154E-2</v>
      </c>
      <c r="AC81" s="13"/>
      <c r="AD81" s="11">
        <v>6219.521484375</v>
      </c>
      <c r="AE81" s="11">
        <v>1800.32080078125</v>
      </c>
      <c r="AF81" s="11">
        <v>54507.69140625</v>
      </c>
      <c r="AG81" s="14">
        <v>2</v>
      </c>
      <c r="AH81" s="11">
        <v>10958.8896484375</v>
      </c>
      <c r="AI81" s="12">
        <v>1.2902206741273403E-2</v>
      </c>
      <c r="AJ81" s="11">
        <v>85.114059448242188</v>
      </c>
      <c r="AK81" s="13">
        <v>0.14998608827590942</v>
      </c>
      <c r="AL81" s="13">
        <v>0.34862247109413147</v>
      </c>
      <c r="AM81" s="13">
        <v>0.3424232006072998</v>
      </c>
      <c r="AN81" s="15">
        <v>0.68484640121459961</v>
      </c>
      <c r="AO81" s="14">
        <v>0</v>
      </c>
      <c r="AP81" s="12">
        <v>0</v>
      </c>
      <c r="AQ81" s="12"/>
      <c r="AR81" s="14">
        <v>0</v>
      </c>
      <c r="AS81" s="14">
        <v>0</v>
      </c>
      <c r="AT81" s="14">
        <v>0</v>
      </c>
      <c r="AU81" s="14"/>
      <c r="AV81" s="11">
        <v>686857</v>
      </c>
      <c r="AW81" s="11">
        <v>371.25189208984375</v>
      </c>
      <c r="AX81" s="11">
        <v>9502.8994140625</v>
      </c>
      <c r="AY81" s="11">
        <v>9874.1513671875</v>
      </c>
      <c r="AZ81" s="16">
        <v>2.636338397860527E-2</v>
      </c>
      <c r="BA81" s="16">
        <v>0.6214640736579895</v>
      </c>
      <c r="BB81" s="17">
        <v>1.121766209602356</v>
      </c>
      <c r="BC81" s="17">
        <v>80.504798889160156</v>
      </c>
      <c r="BD81" s="11">
        <v>52498248</v>
      </c>
      <c r="BE81" s="16">
        <v>0.90556889772415161</v>
      </c>
      <c r="BF81" s="16">
        <v>0.37853589653968811</v>
      </c>
      <c r="BG81" s="18">
        <v>0.38416764140129089</v>
      </c>
      <c r="BH81" s="16">
        <v>0.99261140823364258</v>
      </c>
      <c r="BI81" s="16">
        <v>4.793328233063221E-3</v>
      </c>
      <c r="BJ81" s="18">
        <v>0.14435389637947083</v>
      </c>
      <c r="BK81" s="16">
        <v>0.12239868938922882</v>
      </c>
      <c r="BL81" s="16">
        <v>3.932536393404007E-2</v>
      </c>
      <c r="BM81" s="14"/>
      <c r="BN81" s="18">
        <v>1.2366198301315308</v>
      </c>
      <c r="BO81" s="18">
        <v>3.4424066543579102E-2</v>
      </c>
      <c r="BP81" s="18">
        <v>1.1518706083297729</v>
      </c>
      <c r="BQ81" s="18">
        <v>1.1098563671112061</v>
      </c>
      <c r="BR81" s="18">
        <v>4.4234704226255417E-2</v>
      </c>
      <c r="BS81" s="18">
        <v>1.3677603006362915</v>
      </c>
      <c r="BT81" s="18">
        <v>1.0254514217376709</v>
      </c>
      <c r="BU81" s="18">
        <v>1.057254433631897</v>
      </c>
      <c r="BV81" s="18">
        <v>0.36049813032150269</v>
      </c>
      <c r="BW81" s="18">
        <v>1.0943500995635986</v>
      </c>
      <c r="BX81" s="18">
        <v>0.39622685313224792</v>
      </c>
      <c r="BY81" s="18">
        <v>0</v>
      </c>
      <c r="BZ81" s="18">
        <v>0.68994408845901489</v>
      </c>
      <c r="CA81" s="18">
        <v>0</v>
      </c>
      <c r="CB81" s="18">
        <v>6.9274196624755859</v>
      </c>
      <c r="CC81" s="18">
        <v>2.8482532501220703</v>
      </c>
      <c r="CD81" s="18">
        <v>0.61344891786575317</v>
      </c>
      <c r="CE81" s="14"/>
      <c r="CF81" s="18">
        <v>0.21238172054290771</v>
      </c>
      <c r="CG81" s="18">
        <v>-3.3689992427825928</v>
      </c>
      <c r="CH81" s="18">
        <v>0.14138723909854889</v>
      </c>
      <c r="CI81" s="18">
        <v>0.1042306050658226</v>
      </c>
      <c r="CJ81" s="18">
        <v>-3.1182456016540527</v>
      </c>
      <c r="CK81" s="18">
        <v>0.31317457556724548</v>
      </c>
      <c r="CL81" s="18">
        <v>2.5132926180958748E-2</v>
      </c>
      <c r="CM81" s="18">
        <v>5.5675391107797623E-2</v>
      </c>
      <c r="CN81" s="18">
        <v>-1.0202685594558716</v>
      </c>
      <c r="CO81" s="18">
        <v>9.0160667896270752E-2</v>
      </c>
      <c r="CP81" s="18">
        <v>-0.92576837539672852</v>
      </c>
      <c r="CQ81" s="18">
        <v>2.2552996873855591E-2</v>
      </c>
      <c r="CR81" s="18">
        <v>2.213667519390583E-2</v>
      </c>
      <c r="CS81" s="18"/>
      <c r="CT81" s="18">
        <v>8.735447883605957</v>
      </c>
      <c r="CU81" s="18">
        <v>7.495720386505127</v>
      </c>
      <c r="CV81" s="18">
        <v>10.906097412109375</v>
      </c>
      <c r="CW81" s="189"/>
      <c r="CX81">
        <v>0.21846580505371094</v>
      </c>
      <c r="CY81">
        <v>9.8132133483886719E-2</v>
      </c>
      <c r="CZ81">
        <v>0.34758758544921875</v>
      </c>
      <c r="DA81" s="68">
        <f t="shared" si="9"/>
        <v>8.5169820785522461</v>
      </c>
      <c r="DB81" s="68">
        <f t="shared" si="10"/>
        <v>7.3975882530212402</v>
      </c>
      <c r="DC81" s="68">
        <f t="shared" si="11"/>
        <v>10.558509826660156</v>
      </c>
      <c r="DD81" s="192">
        <f t="shared" si="12"/>
        <v>4998.9445470938062</v>
      </c>
      <c r="DE81" s="192">
        <f t="shared" si="13"/>
        <v>1632.0436035378968</v>
      </c>
      <c r="DF81" s="192">
        <f t="shared" si="14"/>
        <v>38503.707974342738</v>
      </c>
      <c r="DG81" s="191">
        <f t="shared" si="15"/>
        <v>453448.44750818098</v>
      </c>
      <c r="DH81" s="191">
        <f t="shared" si="16"/>
        <v>196384.17283182789</v>
      </c>
      <c r="DI81" s="191">
        <f t="shared" si="17"/>
        <v>245493.6415774606</v>
      </c>
    </row>
    <row r="82" spans="1:113" x14ac:dyDescent="0.35">
      <c r="A82" t="s">
        <v>6</v>
      </c>
      <c r="B82" s="1">
        <v>2011</v>
      </c>
      <c r="C82" s="1">
        <v>19</v>
      </c>
      <c r="D82" s="1">
        <v>4057111</v>
      </c>
      <c r="E82" s="1">
        <v>1</v>
      </c>
      <c r="F82" s="14"/>
      <c r="G82" s="11">
        <v>605094.25449080695</v>
      </c>
      <c r="H82" s="197">
        <v>92.825517338326421</v>
      </c>
      <c r="I82" s="11">
        <v>245969</v>
      </c>
      <c r="J82" s="197">
        <v>123.43432107380191</v>
      </c>
      <c r="K82" s="11">
        <v>359125.25449080695</v>
      </c>
      <c r="L82" s="197">
        <v>6.5143866657085479</v>
      </c>
      <c r="M82" s="11">
        <v>854694</v>
      </c>
      <c r="N82" s="13">
        <v>0.86501452682884672</v>
      </c>
      <c r="O82" s="11">
        <v>99.77483921139752</v>
      </c>
      <c r="P82" s="14">
        <v>0</v>
      </c>
      <c r="Q82" s="13">
        <v>1.1503166912368485</v>
      </c>
      <c r="R82" s="11">
        <v>12.780000000000001</v>
      </c>
      <c r="S82" s="13">
        <v>1.1638423152120292E-3</v>
      </c>
      <c r="T82" s="11">
        <v>10968.089</v>
      </c>
      <c r="U82" s="13">
        <v>0.30679920631570368</v>
      </c>
      <c r="V82" s="11">
        <v>77365111</v>
      </c>
      <c r="W82" s="11">
        <v>39167301</v>
      </c>
      <c r="X82" s="11">
        <v>134717289</v>
      </c>
      <c r="Y82" s="13">
        <v>0.99019345906878298</v>
      </c>
      <c r="Z82" s="14">
        <v>1</v>
      </c>
      <c r="AA82" s="11">
        <v>18184877</v>
      </c>
      <c r="AB82" s="13">
        <v>3.5624000090686392E-2</v>
      </c>
      <c r="AC82" s="13"/>
      <c r="AD82" s="11">
        <v>6518.61962890625</v>
      </c>
      <c r="AE82" s="11">
        <v>1992.7115478515625</v>
      </c>
      <c r="AF82" s="11">
        <v>55128.0234375</v>
      </c>
      <c r="AG82" s="14">
        <v>3</v>
      </c>
      <c r="AH82" s="11">
        <v>10980.869140625</v>
      </c>
      <c r="AI82" s="12">
        <v>1.2847719714045525E-2</v>
      </c>
      <c r="AJ82" s="11">
        <v>85.114059448242188</v>
      </c>
      <c r="AK82" s="13">
        <v>0.13498547673225403</v>
      </c>
      <c r="AL82" s="13">
        <v>0.3424232006072998</v>
      </c>
      <c r="AM82" s="13">
        <v>0.3424232006072998</v>
      </c>
      <c r="AN82" s="15">
        <v>1.0272696018218994</v>
      </c>
      <c r="AO82" s="14">
        <v>0</v>
      </c>
      <c r="AP82" s="12">
        <v>0</v>
      </c>
      <c r="AQ82" s="12"/>
      <c r="AR82" s="14">
        <v>0</v>
      </c>
      <c r="AS82" s="14">
        <v>0</v>
      </c>
      <c r="AT82" s="14">
        <v>0</v>
      </c>
      <c r="AU82" s="14"/>
      <c r="AV82" s="11">
        <v>686857</v>
      </c>
      <c r="AW82" s="11">
        <v>371.25189208984375</v>
      </c>
      <c r="AX82" s="11">
        <v>9502.8994140625</v>
      </c>
      <c r="AY82" s="11">
        <v>9874.1513671875</v>
      </c>
      <c r="AZ82" s="16">
        <v>2.636338397860527E-2</v>
      </c>
      <c r="BA82" s="16">
        <v>0.6214640736579895</v>
      </c>
      <c r="BB82" s="17">
        <v>1.121766209602356</v>
      </c>
      <c r="BC82" s="17">
        <v>80.504798889160156</v>
      </c>
      <c r="BD82" s="11">
        <v>52498248</v>
      </c>
      <c r="BE82" s="16">
        <v>0.90556889772415161</v>
      </c>
      <c r="BF82" s="16">
        <v>0.37853589653968811</v>
      </c>
      <c r="BG82" s="18">
        <v>0.38416764140129089</v>
      </c>
      <c r="BH82" s="16">
        <v>0.99261140823364258</v>
      </c>
      <c r="BI82" s="16">
        <v>4.793328233063221E-3</v>
      </c>
      <c r="BJ82" s="18">
        <v>0.14435389637947083</v>
      </c>
      <c r="BK82" s="16">
        <v>0.12239868938922882</v>
      </c>
      <c r="BL82" s="16">
        <v>3.932536393404007E-2</v>
      </c>
      <c r="BM82" s="14"/>
      <c r="BN82" s="18">
        <v>1.2443550825119019</v>
      </c>
      <c r="BO82" s="18">
        <v>3.4424066543579102E-2</v>
      </c>
      <c r="BP82" s="18">
        <v>1.1541833877563477</v>
      </c>
      <c r="BQ82" s="18">
        <v>1.1120823621749878</v>
      </c>
      <c r="BR82" s="18">
        <v>4.4146165251731873E-2</v>
      </c>
      <c r="BS82" s="18">
        <v>1.3918979167938232</v>
      </c>
      <c r="BT82" s="18">
        <v>1.0254514217376709</v>
      </c>
      <c r="BU82" s="18">
        <v>1.057254433631897</v>
      </c>
      <c r="BV82" s="18">
        <v>0.34639015793800354</v>
      </c>
      <c r="BW82" s="18">
        <v>1.0934491157531738</v>
      </c>
      <c r="BX82" s="18">
        <v>0.35659888386726379</v>
      </c>
      <c r="BY82" s="18">
        <v>0</v>
      </c>
      <c r="BZ82" s="18">
        <v>1.0349161624908447</v>
      </c>
      <c r="CA82" s="18">
        <v>0</v>
      </c>
      <c r="CB82" s="18">
        <v>6.9274196624755859</v>
      </c>
      <c r="CC82" s="18">
        <v>2.797605037689209</v>
      </c>
      <c r="CD82" s="18">
        <v>0.90587848424911499</v>
      </c>
      <c r="CE82" s="14"/>
      <c r="CF82" s="18">
        <v>0.21861739456653595</v>
      </c>
      <c r="CG82" s="18">
        <v>-3.3689992427825928</v>
      </c>
      <c r="CH82" s="18">
        <v>0.14339306950569153</v>
      </c>
      <c r="CI82" s="18">
        <v>0.10623425990343094</v>
      </c>
      <c r="CJ82" s="18">
        <v>-3.1202492713928223</v>
      </c>
      <c r="CK82" s="18">
        <v>0.33066821098327637</v>
      </c>
      <c r="CL82" s="18">
        <v>2.5132926180958748E-2</v>
      </c>
      <c r="CM82" s="18">
        <v>5.5675391107797623E-2</v>
      </c>
      <c r="CN82" s="18">
        <v>-1.0601894855499268</v>
      </c>
      <c r="CO82" s="18">
        <v>8.9337028563022614E-2</v>
      </c>
      <c r="CP82" s="18">
        <v>-1.0311436653137207</v>
      </c>
      <c r="CQ82" s="18">
        <v>2.3896781727671623E-2</v>
      </c>
      <c r="CR82" s="18">
        <v>2.3224657401442528E-2</v>
      </c>
      <c r="CS82" s="18"/>
      <c r="CT82" s="18">
        <v>8.7824182510375977</v>
      </c>
      <c r="CU82" s="18">
        <v>7.5972514152526855</v>
      </c>
      <c r="CV82" s="18">
        <v>10.917413711547852</v>
      </c>
      <c r="CW82" s="189"/>
      <c r="CX82">
        <v>0.23290443420410156</v>
      </c>
      <c r="CY82">
        <v>0.1849055290222168</v>
      </c>
      <c r="CZ82">
        <v>0.31851673126220703</v>
      </c>
      <c r="DA82" s="68">
        <f t="shared" si="9"/>
        <v>8.5495138168334961</v>
      </c>
      <c r="DB82" s="68">
        <f t="shared" si="10"/>
        <v>7.4123458862304688</v>
      </c>
      <c r="DC82" s="68">
        <f t="shared" si="11"/>
        <v>10.598896980285645</v>
      </c>
      <c r="DD82" s="192">
        <f t="shared" si="12"/>
        <v>5164.2430486924795</v>
      </c>
      <c r="DE82" s="192">
        <f t="shared" si="13"/>
        <v>1656.3073014376034</v>
      </c>
      <c r="DF82" s="192">
        <f t="shared" si="14"/>
        <v>40090.592320057745</v>
      </c>
      <c r="DG82" s="191">
        <f t="shared" si="15"/>
        <v>479373.53265573544</v>
      </c>
      <c r="DH82" s="191">
        <f t="shared" si="16"/>
        <v>204445.16724253155</v>
      </c>
      <c r="DI82" s="191">
        <f t="shared" si="17"/>
        <v>261165.6200301417</v>
      </c>
    </row>
    <row r="83" spans="1:113" x14ac:dyDescent="0.35">
      <c r="A83" t="s">
        <v>6</v>
      </c>
      <c r="B83" s="1">
        <v>2012</v>
      </c>
      <c r="C83" s="1">
        <v>19</v>
      </c>
      <c r="D83" s="1">
        <v>4057111</v>
      </c>
      <c r="E83" s="1">
        <v>1</v>
      </c>
      <c r="F83" s="14"/>
      <c r="G83" s="11">
        <v>648978.6789154883</v>
      </c>
      <c r="H83" s="197">
        <v>97.117883815000283</v>
      </c>
      <c r="I83" s="11">
        <v>261627</v>
      </c>
      <c r="J83" s="197">
        <v>126.03788661756606</v>
      </c>
      <c r="K83" s="11">
        <v>387351.6789154883</v>
      </c>
      <c r="L83" s="197">
        <v>6.9293472369930793</v>
      </c>
      <c r="M83" s="11">
        <v>891361</v>
      </c>
      <c r="N83" s="13">
        <v>0.85554716782244422</v>
      </c>
      <c r="O83" s="11">
        <v>84.821380072869744</v>
      </c>
      <c r="P83" s="14">
        <v>0</v>
      </c>
      <c r="Q83" s="13">
        <v>1.1503166912368485</v>
      </c>
      <c r="R83" s="11">
        <v>12.780000000000001</v>
      </c>
      <c r="S83" s="13">
        <v>1.1605114459300647E-3</v>
      </c>
      <c r="T83" s="11">
        <v>10999.606</v>
      </c>
      <c r="U83" s="13">
        <v>0.29168844774985581</v>
      </c>
      <c r="V83" s="11">
        <v>68583684</v>
      </c>
      <c r="W83" s="11">
        <v>35954786</v>
      </c>
      <c r="X83" s="11">
        <v>122189020</v>
      </c>
      <c r="Y83" s="13">
        <v>0.98955682013853963</v>
      </c>
      <c r="Z83" s="14">
        <v>1</v>
      </c>
      <c r="AA83" s="11">
        <v>17650550</v>
      </c>
      <c r="AB83" s="13">
        <v>5.0734758656534262E-2</v>
      </c>
      <c r="AC83" s="13"/>
      <c r="AD83" s="11">
        <v>6682.380859375</v>
      </c>
      <c r="AE83" s="11">
        <v>2075.780517578125</v>
      </c>
      <c r="AF83" s="11">
        <v>55900.16796875</v>
      </c>
      <c r="AG83" s="14">
        <v>4</v>
      </c>
      <c r="AH83" s="11">
        <v>11012.3857421875</v>
      </c>
      <c r="AI83" s="12">
        <v>1.2354574166238308E-2</v>
      </c>
      <c r="AJ83" s="11">
        <v>85.114059448242188</v>
      </c>
      <c r="AK83" s="13">
        <v>0.14445282518863678</v>
      </c>
      <c r="AL83" s="13">
        <v>0.33725845813751221</v>
      </c>
      <c r="AM83" s="13">
        <v>0.3424232006072998</v>
      </c>
      <c r="AN83" s="15">
        <v>1.3696928024291992</v>
      </c>
      <c r="AO83" s="14">
        <v>0</v>
      </c>
      <c r="AP83" s="12">
        <v>0</v>
      </c>
      <c r="AQ83" s="12"/>
      <c r="AR83" s="14">
        <v>0</v>
      </c>
      <c r="AS83" s="14">
        <v>0</v>
      </c>
      <c r="AT83" s="14">
        <v>0</v>
      </c>
      <c r="AU83" s="14"/>
      <c r="AV83" s="11">
        <v>686857</v>
      </c>
      <c r="AW83" s="11">
        <v>371.25189208984375</v>
      </c>
      <c r="AX83" s="11">
        <v>9502.8994140625</v>
      </c>
      <c r="AY83" s="11">
        <v>9874.1513671875</v>
      </c>
      <c r="AZ83" s="16">
        <v>2.636338397860527E-2</v>
      </c>
      <c r="BA83" s="16">
        <v>0.6214640736579895</v>
      </c>
      <c r="BB83" s="17">
        <v>1.121766209602356</v>
      </c>
      <c r="BC83" s="17">
        <v>80.504798889160156</v>
      </c>
      <c r="BD83" s="11">
        <v>52498248</v>
      </c>
      <c r="BE83" s="16">
        <v>0.90556889772415161</v>
      </c>
      <c r="BF83" s="16">
        <v>0.37853589653968811</v>
      </c>
      <c r="BG83" s="18">
        <v>0.38416764140129089</v>
      </c>
      <c r="BH83" s="16">
        <v>0.99261140823364258</v>
      </c>
      <c r="BI83" s="16">
        <v>4.793328233063221E-3</v>
      </c>
      <c r="BJ83" s="18">
        <v>0.14435389637947083</v>
      </c>
      <c r="BK83" s="16">
        <v>0.12239868938922882</v>
      </c>
      <c r="BL83" s="16">
        <v>3.932536393404007E-2</v>
      </c>
      <c r="BM83" s="14"/>
      <c r="BN83" s="18">
        <v>1.297738790512085</v>
      </c>
      <c r="BO83" s="18">
        <v>3.4424066543579102E-2</v>
      </c>
      <c r="BP83" s="18">
        <v>1.1575000286102295</v>
      </c>
      <c r="BQ83" s="18">
        <v>1.11527419090271</v>
      </c>
      <c r="BR83" s="18">
        <v>4.4019822031259537E-2</v>
      </c>
      <c r="BS83" s="18">
        <v>1.3766639232635498</v>
      </c>
      <c r="BT83" s="18">
        <v>1.0254514217376709</v>
      </c>
      <c r="BU83" s="18">
        <v>1.057254433631897</v>
      </c>
      <c r="BV83" s="18">
        <v>0.336212158203125</v>
      </c>
      <c r="BW83" s="18">
        <v>1.0927460193634033</v>
      </c>
      <c r="BX83" s="18">
        <v>0.38160932064056396</v>
      </c>
      <c r="BY83" s="18">
        <v>0</v>
      </c>
      <c r="BZ83" s="18">
        <v>1.3798881769180298</v>
      </c>
      <c r="CA83" s="18">
        <v>0</v>
      </c>
      <c r="CB83" s="18">
        <v>6.9274196624755859</v>
      </c>
      <c r="CC83" s="18">
        <v>2.7554090023040771</v>
      </c>
      <c r="CD83" s="18">
        <v>1.2901281118392944</v>
      </c>
      <c r="CE83" s="14"/>
      <c r="CF83" s="18">
        <v>0.26062336564064026</v>
      </c>
      <c r="CG83" s="18">
        <v>-3.3689992427825928</v>
      </c>
      <c r="CH83" s="18">
        <v>0.146262526512146</v>
      </c>
      <c r="CI83" s="18">
        <v>0.10910028219223022</v>
      </c>
      <c r="CJ83" s="18">
        <v>-3.1231153011322021</v>
      </c>
      <c r="CK83" s="18">
        <v>0.31966313719749451</v>
      </c>
      <c r="CL83" s="18">
        <v>2.5132926180958748E-2</v>
      </c>
      <c r="CM83" s="18">
        <v>5.5675391107797623E-2</v>
      </c>
      <c r="CN83" s="18">
        <v>-1.0900129079818726</v>
      </c>
      <c r="CO83" s="18">
        <v>8.8693812489509583E-2</v>
      </c>
      <c r="CP83" s="18">
        <v>-0.96335792541503906</v>
      </c>
      <c r="CQ83" s="18">
        <v>3.3962268382310867E-2</v>
      </c>
      <c r="CR83" s="18">
        <v>2.8434082865715027E-2</v>
      </c>
      <c r="CS83" s="18"/>
      <c r="CT83" s="18">
        <v>8.8072299957275391</v>
      </c>
      <c r="CU83" s="18">
        <v>7.6380925178527832</v>
      </c>
      <c r="CV83" s="18">
        <v>10.931323051452637</v>
      </c>
      <c r="CW83" s="189"/>
      <c r="CX83">
        <v>0.18955039978027344</v>
      </c>
      <c r="CY83">
        <v>0.1812291145324707</v>
      </c>
      <c r="CZ83">
        <v>0.2566070556640625</v>
      </c>
      <c r="DA83" s="68">
        <f t="shared" si="9"/>
        <v>8.6176795959472656</v>
      </c>
      <c r="DB83" s="68">
        <f t="shared" si="10"/>
        <v>7.4568634033203125</v>
      </c>
      <c r="DC83" s="68">
        <f t="shared" si="11"/>
        <v>10.674715995788574</v>
      </c>
      <c r="DD83" s="192">
        <f t="shared" si="12"/>
        <v>5528.5430448740199</v>
      </c>
      <c r="DE83" s="192">
        <f t="shared" si="13"/>
        <v>1731.7078608313759</v>
      </c>
      <c r="DF83" s="192">
        <f t="shared" si="14"/>
        <v>43248.420687120459</v>
      </c>
      <c r="DG83" s="191">
        <f t="shared" si="15"/>
        <v>536920.40109830291</v>
      </c>
      <c r="DH83" s="191">
        <f t="shared" si="16"/>
        <v>218260.79901821283</v>
      </c>
      <c r="DI83" s="191">
        <f t="shared" si="17"/>
        <v>299683.3243926125</v>
      </c>
    </row>
    <row r="84" spans="1:113" x14ac:dyDescent="0.35">
      <c r="A84" t="s">
        <v>6</v>
      </c>
      <c r="B84" s="1">
        <v>2013</v>
      </c>
      <c r="C84" s="1">
        <v>19</v>
      </c>
      <c r="D84" s="1">
        <v>4057111</v>
      </c>
      <c r="E84" s="1">
        <v>1</v>
      </c>
      <c r="F84" s="14"/>
      <c r="G84" s="11">
        <v>790523.6969258195</v>
      </c>
      <c r="H84" s="197">
        <v>109.49992898735174</v>
      </c>
      <c r="I84" s="11">
        <v>318496</v>
      </c>
      <c r="J84" s="197">
        <v>128.91446760909824</v>
      </c>
      <c r="K84" s="11">
        <v>472027.6969258195</v>
      </c>
      <c r="L84" s="197">
        <v>8.343964441242905</v>
      </c>
      <c r="M84" s="11">
        <v>897928</v>
      </c>
      <c r="N84" s="13">
        <v>0.86078778249759158</v>
      </c>
      <c r="O84" s="11">
        <v>76.577723644083918</v>
      </c>
      <c r="P84" s="14">
        <v>0</v>
      </c>
      <c r="Q84" s="13">
        <v>1.1503166912368485</v>
      </c>
      <c r="R84" s="11">
        <v>12.780000000000001</v>
      </c>
      <c r="S84" s="13">
        <v>1.1582166544848497E-3</v>
      </c>
      <c r="T84" s="11">
        <v>11021.424999999999</v>
      </c>
      <c r="U84" s="13">
        <v>0.280341062975069</v>
      </c>
      <c r="V84" s="11">
        <v>62399741</v>
      </c>
      <c r="W84" s="11">
        <v>54864931</v>
      </c>
      <c r="X84" s="11">
        <v>136229480</v>
      </c>
      <c r="Y84" s="13">
        <v>0.98629773714386737</v>
      </c>
      <c r="Z84" s="14">
        <v>1</v>
      </c>
      <c r="AA84" s="11">
        <v>18964808</v>
      </c>
      <c r="AB84" s="13">
        <v>6.2082143431321068E-2</v>
      </c>
      <c r="AC84" s="13"/>
      <c r="AD84" s="11">
        <v>7219.3994140625</v>
      </c>
      <c r="AE84" s="11">
        <v>2470.599365234375</v>
      </c>
      <c r="AF84" s="11">
        <v>56571.15234375</v>
      </c>
      <c r="AG84" s="14">
        <v>5</v>
      </c>
      <c r="AH84" s="11">
        <v>11034.205078125</v>
      </c>
      <c r="AI84" s="12">
        <v>1.2288519181311131E-2</v>
      </c>
      <c r="AJ84" s="11">
        <v>85.114059448242188</v>
      </c>
      <c r="AK84" s="13">
        <v>0.1392122209072113</v>
      </c>
      <c r="AL84" s="13">
        <v>0.32867735624313354</v>
      </c>
      <c r="AM84" s="13">
        <v>0.3424232006072998</v>
      </c>
      <c r="AN84" s="15">
        <v>1.712116003036499</v>
      </c>
      <c r="AO84" s="14">
        <v>0</v>
      </c>
      <c r="AP84" s="12">
        <v>0</v>
      </c>
      <c r="AQ84" s="12"/>
      <c r="AR84" s="14">
        <v>0</v>
      </c>
      <c r="AS84" s="14">
        <v>0</v>
      </c>
      <c r="AT84" s="14">
        <v>0</v>
      </c>
      <c r="AU84" s="14"/>
      <c r="AV84" s="11">
        <v>686857</v>
      </c>
      <c r="AW84" s="11">
        <v>371.25189208984375</v>
      </c>
      <c r="AX84" s="11">
        <v>9502.8994140625</v>
      </c>
      <c r="AY84" s="11">
        <v>9874.1513671875</v>
      </c>
      <c r="AZ84" s="16">
        <v>2.636338397860527E-2</v>
      </c>
      <c r="BA84" s="16">
        <v>0.6214640736579895</v>
      </c>
      <c r="BB84" s="17">
        <v>1.121766209602356</v>
      </c>
      <c r="BC84" s="17">
        <v>80.504798889160156</v>
      </c>
      <c r="BD84" s="11">
        <v>52498248</v>
      </c>
      <c r="BE84" s="16">
        <v>0.90556889772415161</v>
      </c>
      <c r="BF84" s="16">
        <v>0.37853589653968811</v>
      </c>
      <c r="BG84" s="18">
        <v>0.38416764140129089</v>
      </c>
      <c r="BH84" s="16">
        <v>0.99261140823364258</v>
      </c>
      <c r="BI84" s="16">
        <v>4.793328233063221E-3</v>
      </c>
      <c r="BJ84" s="18">
        <v>0.14435389637947083</v>
      </c>
      <c r="BK84" s="16">
        <v>0.12239868938922882</v>
      </c>
      <c r="BL84" s="16">
        <v>3.932536393404007E-2</v>
      </c>
      <c r="BM84" s="14"/>
      <c r="BN84" s="18">
        <v>1.3072997331619263</v>
      </c>
      <c r="BO84" s="18">
        <v>3.4424066543579102E-2</v>
      </c>
      <c r="BP84" s="18">
        <v>1.1597959995269775</v>
      </c>
      <c r="BQ84" s="18">
        <v>1.1174838542938232</v>
      </c>
      <c r="BR84" s="18">
        <v>4.3932776898145676E-2</v>
      </c>
      <c r="BS84" s="18">
        <v>1.3850966691970825</v>
      </c>
      <c r="BT84" s="18">
        <v>1.0254514217376709</v>
      </c>
      <c r="BU84" s="18">
        <v>1.057254433631897</v>
      </c>
      <c r="BV84" s="18">
        <v>0.3612464964389801</v>
      </c>
      <c r="BW84" s="18">
        <v>1.0891470909118652</v>
      </c>
      <c r="BX84" s="18">
        <v>0.3677649199962616</v>
      </c>
      <c r="BY84" s="18">
        <v>0</v>
      </c>
      <c r="BZ84" s="18">
        <v>1.7248603105545044</v>
      </c>
      <c r="CA84" s="18">
        <v>0</v>
      </c>
      <c r="CB84" s="18">
        <v>6.9274196624755859</v>
      </c>
      <c r="CC84" s="18">
        <v>2.6853013038635254</v>
      </c>
      <c r="CD84" s="18">
        <v>1.5786794424057007</v>
      </c>
      <c r="CE84" s="14"/>
      <c r="CF84" s="18">
        <v>0.26796373724937439</v>
      </c>
      <c r="CG84" s="18">
        <v>-3.3689992427825928</v>
      </c>
      <c r="CH84" s="18">
        <v>0.14824412763118744</v>
      </c>
      <c r="CI84" s="18">
        <v>0.11107959598302841</v>
      </c>
      <c r="CJ84" s="18">
        <v>-3.1250946521759033</v>
      </c>
      <c r="CK84" s="18">
        <v>0.32576993107795715</v>
      </c>
      <c r="CL84" s="18">
        <v>2.5132926180958748E-2</v>
      </c>
      <c r="CM84" s="18">
        <v>5.5675391107797623E-2</v>
      </c>
      <c r="CN84" s="18">
        <v>-1.0181947946548462</v>
      </c>
      <c r="CO84" s="18">
        <v>8.5394904017448425E-2</v>
      </c>
      <c r="CP84" s="18">
        <v>-1.0003113746643066</v>
      </c>
      <c r="CQ84" s="18">
        <v>3.590228408575058E-2</v>
      </c>
      <c r="CR84" s="18">
        <v>2.9765304177999496E-2</v>
      </c>
      <c r="CS84" s="18"/>
      <c r="CT84" s="18">
        <v>8.8845272064208984</v>
      </c>
      <c r="CU84" s="18">
        <v>7.8122162818908691</v>
      </c>
      <c r="CV84" s="18">
        <v>10.943254470825195</v>
      </c>
      <c r="CW84" s="189"/>
      <c r="CX84">
        <v>0.23416900634765625</v>
      </c>
      <c r="CY84">
        <v>0.34119701385498047</v>
      </c>
      <c r="CZ84">
        <v>0.21871566772460938</v>
      </c>
      <c r="DA84" s="68">
        <f t="shared" si="9"/>
        <v>8.6503582000732422</v>
      </c>
      <c r="DB84" s="68">
        <f t="shared" si="10"/>
        <v>7.4710192680358887</v>
      </c>
      <c r="DC84" s="68">
        <f t="shared" si="11"/>
        <v>10.724538803100586</v>
      </c>
      <c r="DD84" s="192">
        <f t="shared" si="12"/>
        <v>5712.1924751022379</v>
      </c>
      <c r="DE84" s="192">
        <f t="shared" si="13"/>
        <v>1756.3960118319283</v>
      </c>
      <c r="DF84" s="192">
        <f t="shared" si="14"/>
        <v>45457.759136082961</v>
      </c>
      <c r="DG84" s="191">
        <f t="shared" si="15"/>
        <v>625484.67038578005</v>
      </c>
      <c r="DH84" s="191">
        <f t="shared" si="16"/>
        <v>226424.85677605643</v>
      </c>
      <c r="DI84" s="191">
        <f t="shared" si="17"/>
        <v>379297.92581006105</v>
      </c>
    </row>
    <row r="85" spans="1:113" x14ac:dyDescent="0.35">
      <c r="A85" t="s">
        <v>6</v>
      </c>
      <c r="B85" s="1">
        <v>2014</v>
      </c>
      <c r="C85" s="1">
        <v>19</v>
      </c>
      <c r="D85" s="1">
        <v>4057111</v>
      </c>
      <c r="E85" s="1">
        <v>1</v>
      </c>
      <c r="F85" s="14"/>
      <c r="G85" s="11">
        <v>812082.27932700957</v>
      </c>
      <c r="H85" s="197">
        <v>110.02340501148859</v>
      </c>
      <c r="I85" s="11">
        <v>336224</v>
      </c>
      <c r="J85" s="197">
        <v>132.10436435569588</v>
      </c>
      <c r="K85" s="11">
        <v>475858.27932700957</v>
      </c>
      <c r="L85" s="197">
        <v>8.2707302920270713</v>
      </c>
      <c r="M85" s="11">
        <v>881125</v>
      </c>
      <c r="N85" s="13">
        <v>0.88826821123826283</v>
      </c>
      <c r="O85" s="11">
        <v>84.940157348927102</v>
      </c>
      <c r="P85" s="14">
        <v>0</v>
      </c>
      <c r="Q85" s="13">
        <v>1.1503166912368485</v>
      </c>
      <c r="R85" s="11">
        <v>12.966000000000001</v>
      </c>
      <c r="S85" s="13">
        <v>1.1705582658331863E-3</v>
      </c>
      <c r="T85" s="11">
        <v>11063.800000000001</v>
      </c>
      <c r="U85" s="13">
        <v>0.26826397801840235</v>
      </c>
      <c r="V85" s="11">
        <v>68211703</v>
      </c>
      <c r="W85" s="11">
        <v>59166821</v>
      </c>
      <c r="X85" s="11">
        <v>143400971</v>
      </c>
      <c r="Y85" s="13">
        <v>0.98482369655597579</v>
      </c>
      <c r="Z85" s="14">
        <v>1</v>
      </c>
      <c r="AA85" s="11">
        <v>16022447</v>
      </c>
      <c r="AB85" s="13">
        <v>7.4159228387987719E-2</v>
      </c>
      <c r="AC85" s="13"/>
      <c r="AD85" s="11">
        <v>7380.99560546875</v>
      </c>
      <c r="AE85" s="11">
        <v>2545.13916015625</v>
      </c>
      <c r="AF85" s="11">
        <v>57535.21875</v>
      </c>
      <c r="AG85" s="14">
        <v>6</v>
      </c>
      <c r="AH85" s="11">
        <v>11076.765625</v>
      </c>
      <c r="AI85" s="12">
        <v>1.2571162544190884E-2</v>
      </c>
      <c r="AJ85" s="11">
        <v>85.114059448242188</v>
      </c>
      <c r="AK85" s="13">
        <v>0.11173179000616074</v>
      </c>
      <c r="AL85" s="13">
        <v>0.31829911470413208</v>
      </c>
      <c r="AM85" s="13">
        <v>0.3424232006072998</v>
      </c>
      <c r="AN85" s="15">
        <v>2.0545392036437988</v>
      </c>
      <c r="AO85" s="14">
        <v>0</v>
      </c>
      <c r="AP85" s="12">
        <v>0</v>
      </c>
      <c r="AQ85" s="12"/>
      <c r="AR85" s="14">
        <v>0</v>
      </c>
      <c r="AS85" s="14">
        <v>0</v>
      </c>
      <c r="AT85" s="14">
        <v>0</v>
      </c>
      <c r="AU85" s="14"/>
      <c r="AV85" s="11">
        <v>686857</v>
      </c>
      <c r="AW85" s="11">
        <v>371.25189208984375</v>
      </c>
      <c r="AX85" s="11">
        <v>9502.8994140625</v>
      </c>
      <c r="AY85" s="11">
        <v>9874.1513671875</v>
      </c>
      <c r="AZ85" s="16">
        <v>2.636338397860527E-2</v>
      </c>
      <c r="BA85" s="16">
        <v>0.6214640736579895</v>
      </c>
      <c r="BB85" s="17">
        <v>1.121766209602356</v>
      </c>
      <c r="BC85" s="17">
        <v>80.504798889160156</v>
      </c>
      <c r="BD85" s="11">
        <v>52498248</v>
      </c>
      <c r="BE85" s="16">
        <v>0.90556889772415161</v>
      </c>
      <c r="BF85" s="16">
        <v>0.37853589653968811</v>
      </c>
      <c r="BG85" s="18">
        <v>0.38416764140129089</v>
      </c>
      <c r="BH85" s="16">
        <v>0.99261140823364258</v>
      </c>
      <c r="BI85" s="16">
        <v>4.793328233063221E-3</v>
      </c>
      <c r="BJ85" s="18">
        <v>0.14435389637947083</v>
      </c>
      <c r="BK85" s="16">
        <v>0.12239868938922882</v>
      </c>
      <c r="BL85" s="16">
        <v>3.932536393404007E-2</v>
      </c>
      <c r="BM85" s="14"/>
      <c r="BN85" s="18">
        <v>1.2828361988067627</v>
      </c>
      <c r="BO85" s="18">
        <v>3.4925073385238647E-2</v>
      </c>
      <c r="BP85" s="18">
        <v>1.1642551422119141</v>
      </c>
      <c r="BQ85" s="18">
        <v>1.1217942237854004</v>
      </c>
      <c r="BR85" s="18">
        <v>4.4400911778211594E-2</v>
      </c>
      <c r="BS85" s="18">
        <v>1.429315447807312</v>
      </c>
      <c r="BT85" s="18">
        <v>1.0254514217376709</v>
      </c>
      <c r="BU85" s="18">
        <v>1.057254433631897</v>
      </c>
      <c r="BV85" s="18">
        <v>0.30519965291023254</v>
      </c>
      <c r="BW85" s="18">
        <v>1.0875192880630493</v>
      </c>
      <c r="BX85" s="18">
        <v>0.29516828060150146</v>
      </c>
      <c r="BY85" s="18">
        <v>0</v>
      </c>
      <c r="BZ85" s="18">
        <v>2.0698323249816895</v>
      </c>
      <c r="CA85" s="18">
        <v>0</v>
      </c>
      <c r="CB85" s="18">
        <v>6.9274196624755859</v>
      </c>
      <c r="CC85" s="18">
        <v>2.600510835647583</v>
      </c>
      <c r="CD85" s="18">
        <v>1.8857861757278442</v>
      </c>
      <c r="CE85" s="14"/>
      <c r="CF85" s="18">
        <v>0.24907340109348297</v>
      </c>
      <c r="CG85" s="18">
        <v>-3.3545503616333008</v>
      </c>
      <c r="CH85" s="18">
        <v>0.15208151936531067</v>
      </c>
      <c r="CI85" s="18">
        <v>0.11492938548326492</v>
      </c>
      <c r="CJ85" s="18">
        <v>-3.1144952774047852</v>
      </c>
      <c r="CK85" s="18">
        <v>0.35719561576843262</v>
      </c>
      <c r="CL85" s="18">
        <v>2.5132926180958748E-2</v>
      </c>
      <c r="CM85" s="18">
        <v>5.5675391107797623E-2</v>
      </c>
      <c r="CN85" s="18">
        <v>-1.1867891550064087</v>
      </c>
      <c r="CO85" s="18">
        <v>8.3899222314357758E-2</v>
      </c>
      <c r="CP85" s="18">
        <v>-1.2202095985412598</v>
      </c>
      <c r="CQ85" s="18">
        <v>3.1018778681755066E-2</v>
      </c>
      <c r="CR85" s="18">
        <v>2.8625853359699249E-2</v>
      </c>
      <c r="CS85" s="18"/>
      <c r="CT85" s="18">
        <v>8.9066638946533203</v>
      </c>
      <c r="CU85" s="18">
        <v>7.8419404029846191</v>
      </c>
      <c r="CV85" s="18">
        <v>10.960152626037598</v>
      </c>
      <c r="CW85" s="189"/>
      <c r="CX85">
        <v>0.24383735656738281</v>
      </c>
      <c r="CY85">
        <v>0.37557411193847656</v>
      </c>
      <c r="CZ85">
        <v>0.22290897369384766</v>
      </c>
      <c r="DA85" s="68">
        <f t="shared" si="9"/>
        <v>8.6628265380859375</v>
      </c>
      <c r="DB85" s="68">
        <f t="shared" si="10"/>
        <v>7.4663662910461426</v>
      </c>
      <c r="DC85" s="68">
        <f t="shared" si="11"/>
        <v>10.73724365234375</v>
      </c>
      <c r="DD85" s="192">
        <f t="shared" si="12"/>
        <v>5783.8598799438605</v>
      </c>
      <c r="DE85" s="192">
        <f t="shared" si="13"/>
        <v>1748.2425253069616</v>
      </c>
      <c r="DF85" s="192">
        <f t="shared" si="14"/>
        <v>46038.977440300965</v>
      </c>
      <c r="DG85" s="191">
        <f t="shared" si="15"/>
        <v>636359.95810076315</v>
      </c>
      <c r="DH85" s="191">
        <f t="shared" si="16"/>
        <v>230950.46754527272</v>
      </c>
      <c r="DI85" s="191">
        <f t="shared" si="17"/>
        <v>380775.96532944817</v>
      </c>
    </row>
    <row r="86" spans="1:113" x14ac:dyDescent="0.35">
      <c r="A86" t="s">
        <v>6</v>
      </c>
      <c r="B86" s="1">
        <v>2015</v>
      </c>
      <c r="C86" s="1">
        <v>19</v>
      </c>
      <c r="D86" s="1">
        <v>4057111</v>
      </c>
      <c r="E86" s="1">
        <v>1</v>
      </c>
      <c r="F86" s="14"/>
      <c r="G86" s="11">
        <v>811975.24857081845</v>
      </c>
      <c r="H86" s="197">
        <v>110.18908057694446</v>
      </c>
      <c r="I86" s="11">
        <v>327746</v>
      </c>
      <c r="J86" s="197">
        <v>134.97128851453073</v>
      </c>
      <c r="K86" s="11">
        <v>484229.24857081845</v>
      </c>
      <c r="L86" s="197">
        <v>8.1696018951208256</v>
      </c>
      <c r="M86" s="11">
        <v>890310</v>
      </c>
      <c r="N86" s="13">
        <v>0.89187590409343975</v>
      </c>
      <c r="O86" s="11">
        <v>84.249817017721554</v>
      </c>
      <c r="P86" s="14">
        <v>0</v>
      </c>
      <c r="Q86" s="13">
        <v>1.1503166912368485</v>
      </c>
      <c r="R86" s="11">
        <v>12.97</v>
      </c>
      <c r="S86" s="13">
        <v>1.1694164332492231E-3</v>
      </c>
      <c r="T86" s="11">
        <v>11078.032000000001</v>
      </c>
      <c r="U86" s="13">
        <v>0.25917175541648552</v>
      </c>
      <c r="V86" s="11">
        <v>68373276</v>
      </c>
      <c r="W86" s="11">
        <v>60171454</v>
      </c>
      <c r="X86" s="11">
        <v>144128493</v>
      </c>
      <c r="Y86" s="13">
        <v>0.98580882030113826</v>
      </c>
      <c r="Z86" s="14">
        <v>1</v>
      </c>
      <c r="AA86" s="11">
        <v>15583763</v>
      </c>
      <c r="AB86" s="13">
        <v>8.3251450989904552E-2</v>
      </c>
      <c r="AC86" s="13"/>
      <c r="AD86" s="11">
        <v>7368.9267578125</v>
      </c>
      <c r="AE86" s="11">
        <v>2428.2646484375</v>
      </c>
      <c r="AF86" s="11">
        <v>59272.07421875</v>
      </c>
      <c r="AG86" s="14">
        <v>7</v>
      </c>
      <c r="AH86" s="11">
        <v>11091.001953125</v>
      </c>
      <c r="AI86" s="12">
        <v>1.2457461096346378E-2</v>
      </c>
      <c r="AJ86" s="11">
        <v>85.114059448242188</v>
      </c>
      <c r="AK86" s="13">
        <v>0.10812409222126007</v>
      </c>
      <c r="AL86" s="13">
        <v>0.30679920315742493</v>
      </c>
      <c r="AM86" s="13">
        <v>0.3424232006072998</v>
      </c>
      <c r="AN86" s="15">
        <v>2.3969624042510986</v>
      </c>
      <c r="AO86" s="14">
        <v>0</v>
      </c>
      <c r="AP86" s="12">
        <v>0</v>
      </c>
      <c r="AQ86" s="12"/>
      <c r="AR86" s="14">
        <v>0</v>
      </c>
      <c r="AS86" s="14">
        <v>0</v>
      </c>
      <c r="AT86" s="14">
        <v>0</v>
      </c>
      <c r="AU86" s="14"/>
      <c r="AV86" s="11">
        <v>686857</v>
      </c>
      <c r="AW86" s="11">
        <v>371.25189208984375</v>
      </c>
      <c r="AX86" s="11">
        <v>9502.8994140625</v>
      </c>
      <c r="AY86" s="11">
        <v>9874.1513671875</v>
      </c>
      <c r="AZ86" s="16">
        <v>2.636338397860527E-2</v>
      </c>
      <c r="BA86" s="16">
        <v>0.6214640736579895</v>
      </c>
      <c r="BB86" s="17">
        <v>1.121766209602356</v>
      </c>
      <c r="BC86" s="17">
        <v>80.504798889160156</v>
      </c>
      <c r="BD86" s="11">
        <v>52498248</v>
      </c>
      <c r="BE86" s="16">
        <v>0.90556889772415161</v>
      </c>
      <c r="BF86" s="16">
        <v>0.37853589653968811</v>
      </c>
      <c r="BG86" s="18">
        <v>0.38416764140129089</v>
      </c>
      <c r="BH86" s="16">
        <v>0.99261140823364258</v>
      </c>
      <c r="BI86" s="16">
        <v>4.793328233063221E-3</v>
      </c>
      <c r="BJ86" s="18">
        <v>0.14435389637947083</v>
      </c>
      <c r="BK86" s="16">
        <v>0.12239868938922882</v>
      </c>
      <c r="BL86" s="16">
        <v>3.932536393404007E-2</v>
      </c>
      <c r="BM86" s="14"/>
      <c r="BN86" s="18">
        <v>1.2962086200714111</v>
      </c>
      <c r="BO86" s="18">
        <v>3.4935850650072098E-2</v>
      </c>
      <c r="BP86" s="18">
        <v>1.1657528877258301</v>
      </c>
      <c r="BQ86" s="18">
        <v>1.1232359409332275</v>
      </c>
      <c r="BR86" s="18">
        <v>4.4357601553201675E-2</v>
      </c>
      <c r="BS86" s="18">
        <v>1.4351205825805664</v>
      </c>
      <c r="BT86" s="18">
        <v>1.0254514217376709</v>
      </c>
      <c r="BU86" s="18">
        <v>1.057254433631897</v>
      </c>
      <c r="BV86" s="18">
        <v>0.29684349894523621</v>
      </c>
      <c r="BW86" s="18">
        <v>1.0886071920394897</v>
      </c>
      <c r="BX86" s="18">
        <v>0.28563761711120605</v>
      </c>
      <c r="BY86" s="18">
        <v>0</v>
      </c>
      <c r="BZ86" s="18">
        <v>2.4148044586181641</v>
      </c>
      <c r="CA86" s="18">
        <v>0</v>
      </c>
      <c r="CB86" s="18">
        <v>6.9274196624755859</v>
      </c>
      <c r="CC86" s="18">
        <v>2.5065562725067139</v>
      </c>
      <c r="CD86" s="18">
        <v>2.1169912815093994</v>
      </c>
      <c r="CE86" s="14"/>
      <c r="CF86" s="18">
        <v>0.25944355130195618</v>
      </c>
      <c r="CG86" s="18">
        <v>-3.3542418479919434</v>
      </c>
      <c r="CH86" s="18">
        <v>0.15336713194847107</v>
      </c>
      <c r="CI86" s="18">
        <v>0.11621375381946564</v>
      </c>
      <c r="CJ86" s="18">
        <v>-3.1154711246490479</v>
      </c>
      <c r="CK86" s="18">
        <v>0.36124888062477112</v>
      </c>
      <c r="CL86" s="18">
        <v>2.5132926180958748E-2</v>
      </c>
      <c r="CM86" s="18">
        <v>5.5675391107797623E-2</v>
      </c>
      <c r="CN86" s="18">
        <v>-1.214550256729126</v>
      </c>
      <c r="CO86" s="18">
        <v>8.4899075329303741E-2</v>
      </c>
      <c r="CP86" s="18">
        <v>-1.2530313730239868</v>
      </c>
      <c r="CQ86" s="18">
        <v>3.3655479550361633E-2</v>
      </c>
      <c r="CR86" s="18">
        <v>3.0150908976793289E-2</v>
      </c>
      <c r="CS86" s="18"/>
      <c r="CT86" s="18">
        <v>8.9050273895263672</v>
      </c>
      <c r="CU86" s="18">
        <v>7.7949323654174805</v>
      </c>
      <c r="CV86" s="18">
        <v>10.989893913269043</v>
      </c>
      <c r="CW86" s="189"/>
      <c r="CX86">
        <v>0.217315673828125</v>
      </c>
      <c r="CY86">
        <v>0.32023811340332031</v>
      </c>
      <c r="CZ86">
        <v>0.21917819976806641</v>
      </c>
      <c r="DA86" s="68">
        <f t="shared" si="9"/>
        <v>8.6877117156982422</v>
      </c>
      <c r="DB86" s="68">
        <f t="shared" si="10"/>
        <v>7.4746942520141602</v>
      </c>
      <c r="DC86" s="68">
        <f t="shared" si="11"/>
        <v>10.770715713500977</v>
      </c>
      <c r="DD86" s="192">
        <f t="shared" si="12"/>
        <v>5929.5981001991668</v>
      </c>
      <c r="DE86" s="192">
        <f t="shared" si="13"/>
        <v>1762.8626140868571</v>
      </c>
      <c r="DF86" s="192">
        <f t="shared" si="14"/>
        <v>47606.077636165362</v>
      </c>
      <c r="DG86" s="191">
        <f t="shared" si="15"/>
        <v>653376.96285174275</v>
      </c>
      <c r="DH86" s="191">
        <f t="shared" si="16"/>
        <v>237935.83849739702</v>
      </c>
      <c r="DI86" s="191">
        <f t="shared" si="17"/>
        <v>388922.70207568572</v>
      </c>
    </row>
    <row r="87" spans="1:113" x14ac:dyDescent="0.35">
      <c r="A87" t="s">
        <v>6</v>
      </c>
      <c r="B87" s="1">
        <v>2016</v>
      </c>
      <c r="C87" s="1">
        <v>19</v>
      </c>
      <c r="D87" s="1">
        <v>4057111</v>
      </c>
      <c r="E87" s="1">
        <v>1</v>
      </c>
      <c r="F87" s="14"/>
      <c r="G87" s="11">
        <v>905158.18975517293</v>
      </c>
      <c r="H87" s="197">
        <v>116.19605005042311</v>
      </c>
      <c r="I87" s="11">
        <v>369206</v>
      </c>
      <c r="J87" s="197">
        <v>137.76359605580751</v>
      </c>
      <c r="K87" s="11">
        <v>535952.18975517293</v>
      </c>
      <c r="L87" s="197">
        <v>8.8089166635384402</v>
      </c>
      <c r="M87" s="11">
        <v>899050</v>
      </c>
      <c r="N87" s="13">
        <v>0.87687573737249669</v>
      </c>
      <c r="O87" s="11">
        <v>72.519299281614806</v>
      </c>
      <c r="P87" s="14">
        <v>0</v>
      </c>
      <c r="Q87" s="13">
        <v>1.1503166912368485</v>
      </c>
      <c r="R87" s="11">
        <v>12.89</v>
      </c>
      <c r="S87" s="13">
        <v>1.1602400409729456E-3</v>
      </c>
      <c r="T87" s="11">
        <v>11096.88</v>
      </c>
      <c r="U87" s="13">
        <v>0.24992736697161724</v>
      </c>
      <c r="V87" s="11">
        <v>59437978</v>
      </c>
      <c r="W87" s="11">
        <v>53390849</v>
      </c>
      <c r="X87" s="11">
        <v>128671398</v>
      </c>
      <c r="Y87" s="13">
        <v>0.9868244899388795</v>
      </c>
      <c r="Z87" s="14">
        <v>1</v>
      </c>
      <c r="AA87" s="11">
        <v>15842571</v>
      </c>
      <c r="AB87" s="13">
        <v>9.2495839434772825E-2</v>
      </c>
      <c r="AC87" s="13"/>
      <c r="AD87" s="11">
        <v>7789.92236328125</v>
      </c>
      <c r="AE87" s="11">
        <v>2679.996826171875</v>
      </c>
      <c r="AF87" s="11">
        <v>60842.0078125</v>
      </c>
      <c r="AG87" s="14">
        <v>8</v>
      </c>
      <c r="AH87" s="11">
        <v>11109.76953125</v>
      </c>
      <c r="AI87" s="12">
        <v>1.2357232160866261E-2</v>
      </c>
      <c r="AJ87" s="11">
        <v>85.114059448242188</v>
      </c>
      <c r="AK87" s="13">
        <v>0.12312426418066025</v>
      </c>
      <c r="AL87" s="13">
        <v>0.29168844223022461</v>
      </c>
      <c r="AM87" s="13">
        <v>0.3424232006072998</v>
      </c>
      <c r="AN87" s="15">
        <v>2.7393856048583984</v>
      </c>
      <c r="AO87" s="14">
        <v>0</v>
      </c>
      <c r="AP87" s="12">
        <v>0</v>
      </c>
      <c r="AQ87" s="12"/>
      <c r="AR87" s="14">
        <v>0</v>
      </c>
      <c r="AS87" s="14">
        <v>0</v>
      </c>
      <c r="AT87" s="14">
        <v>0</v>
      </c>
      <c r="AU87" s="14"/>
      <c r="AV87" s="11">
        <v>686857</v>
      </c>
      <c r="AW87" s="11">
        <v>371.25189208984375</v>
      </c>
      <c r="AX87" s="11">
        <v>9502.8994140625</v>
      </c>
      <c r="AY87" s="11">
        <v>9874.1513671875</v>
      </c>
      <c r="AZ87" s="16">
        <v>2.636338397860527E-2</v>
      </c>
      <c r="BA87" s="16">
        <v>0.6214640736579895</v>
      </c>
      <c r="BB87" s="17">
        <v>1.121766209602356</v>
      </c>
      <c r="BC87" s="17">
        <v>80.504798889160156</v>
      </c>
      <c r="BD87" s="11">
        <v>52498248</v>
      </c>
      <c r="BE87" s="16">
        <v>0.90556889772415161</v>
      </c>
      <c r="BF87" s="16">
        <v>0.37853589653968811</v>
      </c>
      <c r="BG87" s="18">
        <v>0.38416764140129089</v>
      </c>
      <c r="BH87" s="16">
        <v>0.99261140823364258</v>
      </c>
      <c r="BI87" s="16">
        <v>4.793328233063221E-3</v>
      </c>
      <c r="BJ87" s="18">
        <v>0.14435389637947083</v>
      </c>
      <c r="BK87" s="16">
        <v>0.12239868938922882</v>
      </c>
      <c r="BL87" s="16">
        <v>3.932536393404007E-2</v>
      </c>
      <c r="BM87" s="14"/>
      <c r="BN87" s="18">
        <v>1.3089332580566406</v>
      </c>
      <c r="BO87" s="18">
        <v>3.4720361232757568E-2</v>
      </c>
      <c r="BP87" s="18">
        <v>1.167736291885376</v>
      </c>
      <c r="BQ87" s="18">
        <v>1.1251366138458252</v>
      </c>
      <c r="BR87" s="18">
        <v>4.4009525328874588E-2</v>
      </c>
      <c r="BS87" s="18">
        <v>1.4109838008880615</v>
      </c>
      <c r="BT87" s="18">
        <v>1.0254514217376709</v>
      </c>
      <c r="BU87" s="18">
        <v>1.057254433631897</v>
      </c>
      <c r="BV87" s="18">
        <v>0.30177333950996399</v>
      </c>
      <c r="BW87" s="18">
        <v>1.089728832244873</v>
      </c>
      <c r="BX87" s="18">
        <v>0.32526442408561707</v>
      </c>
      <c r="BY87" s="18">
        <v>0</v>
      </c>
      <c r="BZ87" s="18">
        <v>2.7597763538360596</v>
      </c>
      <c r="CA87" s="18">
        <v>0</v>
      </c>
      <c r="CB87" s="18">
        <v>6.9274196624755859</v>
      </c>
      <c r="CC87" s="18">
        <v>2.3831009864807129</v>
      </c>
      <c r="CD87" s="18">
        <v>2.3520658016204834</v>
      </c>
      <c r="CE87" s="14"/>
      <c r="CF87" s="18">
        <v>0.26921248435974121</v>
      </c>
      <c r="CG87" s="18">
        <v>-3.360429048538208</v>
      </c>
      <c r="CH87" s="18">
        <v>0.1550670862197876</v>
      </c>
      <c r="CI87" s="18">
        <v>0.11790446192026138</v>
      </c>
      <c r="CJ87" s="18">
        <v>-3.1233491897583008</v>
      </c>
      <c r="CK87" s="18">
        <v>0.34428718686103821</v>
      </c>
      <c r="CL87" s="18">
        <v>2.5132926180958748E-2</v>
      </c>
      <c r="CM87" s="18">
        <v>5.5675391107797623E-2</v>
      </c>
      <c r="CN87" s="18">
        <v>-1.1980791091918945</v>
      </c>
      <c r="CO87" s="18">
        <v>8.5928887128829956E-2</v>
      </c>
      <c r="CP87" s="18">
        <v>-1.1231168508529663</v>
      </c>
      <c r="CQ87" s="18">
        <v>3.6237679421901703E-2</v>
      </c>
      <c r="CR87" s="18">
        <v>3.1741354614496231E-2</v>
      </c>
      <c r="CS87" s="18"/>
      <c r="CT87" s="18">
        <v>8.9605865478515625</v>
      </c>
      <c r="CU87" s="18">
        <v>7.8935708999633789</v>
      </c>
      <c r="CV87" s="18">
        <v>11.016036033630371</v>
      </c>
      <c r="CW87" s="189"/>
      <c r="CX87">
        <v>0.25085067749023438</v>
      </c>
      <c r="CY87">
        <v>0.41541862487792969</v>
      </c>
      <c r="CZ87">
        <v>0.21014118194580078</v>
      </c>
      <c r="DA87" s="68">
        <f t="shared" si="9"/>
        <v>8.7097358703613281</v>
      </c>
      <c r="DB87" s="68">
        <f t="shared" si="10"/>
        <v>7.4781522750854492</v>
      </c>
      <c r="DC87" s="68">
        <f t="shared" si="11"/>
        <v>10.80589485168457</v>
      </c>
      <c r="DD87" s="192">
        <f t="shared" si="12"/>
        <v>6061.6412174693614</v>
      </c>
      <c r="DE87" s="192">
        <f t="shared" si="13"/>
        <v>1768.9691859258767</v>
      </c>
      <c r="DF87" s="192">
        <f t="shared" si="14"/>
        <v>49310.624883277509</v>
      </c>
      <c r="DG87" s="191">
        <f t="shared" si="15"/>
        <v>704338.76629277761</v>
      </c>
      <c r="DH87" s="191">
        <f t="shared" si="16"/>
        <v>243699.55636506312</v>
      </c>
      <c r="DI87" s="191">
        <f t="shared" si="17"/>
        <v>434373.18522379652</v>
      </c>
    </row>
    <row r="88" spans="1:113" x14ac:dyDescent="0.35">
      <c r="A88" t="s">
        <v>6</v>
      </c>
      <c r="B88" s="1">
        <v>2017</v>
      </c>
      <c r="C88" s="1">
        <v>19</v>
      </c>
      <c r="D88" s="1">
        <v>4057111</v>
      </c>
      <c r="E88" s="1">
        <v>1</v>
      </c>
      <c r="F88" s="14"/>
      <c r="G88" s="11">
        <v>969159.0871484481</v>
      </c>
      <c r="H88" s="197">
        <v>119.73468412649419</v>
      </c>
      <c r="I88" s="11">
        <v>391087</v>
      </c>
      <c r="J88" s="197">
        <v>141.18797034294565</v>
      </c>
      <c r="K88" s="11">
        <v>578072.0871484481</v>
      </c>
      <c r="L88" s="197">
        <v>9.1109973674688618</v>
      </c>
      <c r="M88" s="11">
        <v>907765</v>
      </c>
      <c r="N88" s="13">
        <v>0.88007763342306111</v>
      </c>
      <c r="O88" s="11">
        <v>76.667003617084234</v>
      </c>
      <c r="P88" s="14">
        <v>0</v>
      </c>
      <c r="Q88" s="13">
        <v>1.1503166912368485</v>
      </c>
      <c r="R88" s="11">
        <v>13.23</v>
      </c>
      <c r="S88" s="13">
        <v>1.1899217673657075E-3</v>
      </c>
      <c r="T88" s="11">
        <v>11105.148000000001</v>
      </c>
      <c r="U88" s="13">
        <v>0.23780286404107356</v>
      </c>
      <c r="V88" s="11">
        <v>63481429</v>
      </c>
      <c r="W88" s="11">
        <v>56085047</v>
      </c>
      <c r="X88" s="11">
        <v>135859010</v>
      </c>
      <c r="Y88" s="13">
        <v>0.98780187132713593</v>
      </c>
      <c r="Z88" s="14">
        <v>1</v>
      </c>
      <c r="AA88" s="11">
        <v>16292534</v>
      </c>
      <c r="AB88" s="13">
        <v>0.1046203423653165</v>
      </c>
      <c r="AC88" s="13"/>
      <c r="AD88" s="11">
        <v>8094.2216796875</v>
      </c>
      <c r="AE88" s="11">
        <v>2769.973876953125</v>
      </c>
      <c r="AF88" s="11">
        <v>63447.7265625</v>
      </c>
      <c r="AG88" s="14">
        <v>9</v>
      </c>
      <c r="AH88" s="11">
        <v>11118.3779296875</v>
      </c>
      <c r="AI88" s="12">
        <v>1.2248079292476177E-2</v>
      </c>
      <c r="AJ88" s="11">
        <v>85.114059448242188</v>
      </c>
      <c r="AK88" s="13">
        <v>0.11992236971855164</v>
      </c>
      <c r="AL88" s="13">
        <v>0.28034105896949768</v>
      </c>
      <c r="AM88" s="13">
        <v>0.3424232006072998</v>
      </c>
      <c r="AN88" s="15">
        <v>3.0818088054656982</v>
      </c>
      <c r="AO88" s="14">
        <v>0</v>
      </c>
      <c r="AP88" s="12">
        <v>0</v>
      </c>
      <c r="AQ88" s="12"/>
      <c r="AR88" s="14">
        <v>0</v>
      </c>
      <c r="AS88" s="14">
        <v>0</v>
      </c>
      <c r="AT88" s="14">
        <v>0</v>
      </c>
      <c r="AU88" s="14"/>
      <c r="AV88" s="11">
        <v>686857</v>
      </c>
      <c r="AW88" s="11">
        <v>371.25189208984375</v>
      </c>
      <c r="AX88" s="11">
        <v>9502.8994140625</v>
      </c>
      <c r="AY88" s="11">
        <v>9874.1513671875</v>
      </c>
      <c r="AZ88" s="16">
        <v>2.636338397860527E-2</v>
      </c>
      <c r="BA88" s="16">
        <v>0.6214640736579895</v>
      </c>
      <c r="BB88" s="17">
        <v>1.121766209602356</v>
      </c>
      <c r="BC88" s="17">
        <v>80.504798889160156</v>
      </c>
      <c r="BD88" s="11">
        <v>52498248</v>
      </c>
      <c r="BE88" s="16">
        <v>0.90556889772415161</v>
      </c>
      <c r="BF88" s="16">
        <v>0.37853589653968811</v>
      </c>
      <c r="BG88" s="18">
        <v>0.38416764140129089</v>
      </c>
      <c r="BH88" s="16">
        <v>0.99261140823364258</v>
      </c>
      <c r="BI88" s="16">
        <v>4.793328233063221E-3</v>
      </c>
      <c r="BJ88" s="18">
        <v>0.14435389637947083</v>
      </c>
      <c r="BK88" s="16">
        <v>0.12239868938922882</v>
      </c>
      <c r="BL88" s="16">
        <v>3.932536393404007E-2</v>
      </c>
      <c r="BM88" s="14"/>
      <c r="BN88" s="18">
        <v>1.3216215372085571</v>
      </c>
      <c r="BO88" s="18">
        <v>3.5636182874441147E-2</v>
      </c>
      <c r="BP88" s="18">
        <v>1.1686062812805176</v>
      </c>
      <c r="BQ88" s="18">
        <v>1.1260085105895996</v>
      </c>
      <c r="BR88" s="18">
        <v>4.5135397464036942E-2</v>
      </c>
      <c r="BS88" s="18">
        <v>1.4161360263824463</v>
      </c>
      <c r="BT88" s="18">
        <v>1.0254514217376709</v>
      </c>
      <c r="BU88" s="18">
        <v>1.057254433631897</v>
      </c>
      <c r="BV88" s="18">
        <v>0.31034433841705322</v>
      </c>
      <c r="BW88" s="18">
        <v>1.0908080339431763</v>
      </c>
      <c r="BX88" s="18">
        <v>0.31680580973625183</v>
      </c>
      <c r="BY88" s="18">
        <v>0</v>
      </c>
      <c r="BZ88" s="18">
        <v>3.1047484874725342</v>
      </c>
      <c r="CA88" s="18">
        <v>0</v>
      </c>
      <c r="CB88" s="18">
        <v>6.9274196624755859</v>
      </c>
      <c r="CC88" s="18">
        <v>2.2903926372528076</v>
      </c>
      <c r="CD88" s="18">
        <v>2.6603782176971436</v>
      </c>
      <c r="CE88" s="14"/>
      <c r="CF88" s="18">
        <v>0.27885940670967102</v>
      </c>
      <c r="CG88" s="18">
        <v>-3.3343937397003174</v>
      </c>
      <c r="CH88" s="18">
        <v>0.15581183135509491</v>
      </c>
      <c r="CI88" s="18">
        <v>0.11867909133434296</v>
      </c>
      <c r="CJ88" s="18">
        <v>-3.0980885028839111</v>
      </c>
      <c r="CK88" s="18">
        <v>0.34793204069137573</v>
      </c>
      <c r="CL88" s="18">
        <v>2.5132926180958748E-2</v>
      </c>
      <c r="CM88" s="18">
        <v>5.5675391107797623E-2</v>
      </c>
      <c r="CN88" s="18">
        <v>-1.1700727939605713</v>
      </c>
      <c r="CO88" s="18">
        <v>8.6918734014034271E-2</v>
      </c>
      <c r="CP88" s="18">
        <v>-1.1494662761688232</v>
      </c>
      <c r="CQ88" s="18">
        <v>3.888128325343132E-2</v>
      </c>
      <c r="CR88" s="18">
        <v>3.3094782382249832E-2</v>
      </c>
      <c r="CS88" s="18"/>
      <c r="CT88" s="18">
        <v>8.998906135559082</v>
      </c>
      <c r="CU88" s="18">
        <v>7.9265933036804199</v>
      </c>
      <c r="CV88" s="18">
        <v>11.057971954345703</v>
      </c>
      <c r="CW88" s="189"/>
      <c r="CX88">
        <v>0.25788307189941406</v>
      </c>
      <c r="CY88">
        <v>0.43647384643554688</v>
      </c>
      <c r="CZ88">
        <v>0.20598602294921875</v>
      </c>
      <c r="DA88" s="68">
        <f t="shared" si="9"/>
        <v>8.741023063659668</v>
      </c>
      <c r="DB88" s="68">
        <f t="shared" si="10"/>
        <v>7.490119457244873</v>
      </c>
      <c r="DC88" s="68">
        <f t="shared" si="11"/>
        <v>10.851985931396484</v>
      </c>
      <c r="DD88" s="192">
        <f t="shared" si="12"/>
        <v>6254.2909781332455</v>
      </c>
      <c r="DE88" s="192">
        <f t="shared" si="13"/>
        <v>1790.2659393073009</v>
      </c>
      <c r="DF88" s="192">
        <f t="shared" si="14"/>
        <v>51636.596335725219</v>
      </c>
      <c r="DG88" s="191">
        <f t="shared" si="15"/>
        <v>748855.55470196647</v>
      </c>
      <c r="DH88" s="191">
        <f t="shared" si="16"/>
        <v>252764.01434490492</v>
      </c>
      <c r="DI88" s="191">
        <f t="shared" si="17"/>
        <v>470460.89327984472</v>
      </c>
    </row>
    <row r="89" spans="1:113" x14ac:dyDescent="0.35">
      <c r="A89" t="s">
        <v>6</v>
      </c>
      <c r="B89" s="1">
        <v>2018</v>
      </c>
      <c r="C89" s="1">
        <v>19</v>
      </c>
      <c r="D89" s="1">
        <v>4057111</v>
      </c>
      <c r="E89" s="1">
        <v>1</v>
      </c>
      <c r="F89" s="14"/>
      <c r="G89" s="11">
        <v>1302652.9542592152</v>
      </c>
      <c r="H89" s="197">
        <v>118.80807959737756</v>
      </c>
      <c r="I89" s="11">
        <v>729625</v>
      </c>
      <c r="J89" s="197">
        <v>144.48327823361205</v>
      </c>
      <c r="K89" s="11">
        <v>573027.95425921516</v>
      </c>
      <c r="L89" s="197">
        <v>8.7849214998897196</v>
      </c>
      <c r="M89" s="11">
        <v>918793</v>
      </c>
      <c r="N89" s="13">
        <v>0.88166878713465224</v>
      </c>
      <c r="O89" s="11">
        <v>83.43188645337321</v>
      </c>
      <c r="P89" s="14">
        <v>0</v>
      </c>
      <c r="Q89" s="13">
        <v>1.1503166912368485</v>
      </c>
      <c r="R89" s="11">
        <v>13.23</v>
      </c>
      <c r="S89" s="13">
        <v>1.1872348295752671E-3</v>
      </c>
      <c r="T89" s="11">
        <v>11130.311</v>
      </c>
      <c r="U89" s="13">
        <v>0.23200025587784565</v>
      </c>
      <c r="V89" s="11">
        <v>69962893</v>
      </c>
      <c r="W89" s="11">
        <v>63654598</v>
      </c>
      <c r="X89" s="11">
        <v>151550665</v>
      </c>
      <c r="Y89" s="13">
        <v>0.98799401514083485</v>
      </c>
      <c r="Z89" s="14">
        <v>1</v>
      </c>
      <c r="AA89" s="11">
        <v>17933174</v>
      </c>
      <c r="AB89" s="13">
        <v>0.11042295052854442</v>
      </c>
      <c r="AC89" s="13"/>
      <c r="AD89" s="11">
        <v>10964.3466796875</v>
      </c>
      <c r="AE89" s="11">
        <v>5049.892578125</v>
      </c>
      <c r="AF89" s="11">
        <v>65228.578125</v>
      </c>
      <c r="AG89" s="14">
        <v>10</v>
      </c>
      <c r="AH89" s="11">
        <v>11143.541015625</v>
      </c>
      <c r="AI89" s="12">
        <v>1.2128456495702267E-2</v>
      </c>
      <c r="AJ89" s="11">
        <v>85.114059448242188</v>
      </c>
      <c r="AK89" s="13">
        <v>0.11833121627569199</v>
      </c>
      <c r="AL89" s="13">
        <v>0.26826396584510803</v>
      </c>
      <c r="AM89" s="13">
        <v>0.3424232006072998</v>
      </c>
      <c r="AN89" s="15">
        <v>3.424232006072998</v>
      </c>
      <c r="AO89" s="14">
        <v>0</v>
      </c>
      <c r="AP89" s="12">
        <v>0</v>
      </c>
      <c r="AQ89" s="12"/>
      <c r="AR89" s="14">
        <v>0</v>
      </c>
      <c r="AS89" s="14">
        <v>0</v>
      </c>
      <c r="AT89" s="14">
        <v>0</v>
      </c>
      <c r="AU89" s="14"/>
      <c r="AV89" s="11">
        <v>686857</v>
      </c>
      <c r="AW89" s="11">
        <v>371.25189208984375</v>
      </c>
      <c r="AX89" s="11">
        <v>9502.8994140625</v>
      </c>
      <c r="AY89" s="11">
        <v>9874.1513671875</v>
      </c>
      <c r="AZ89" s="16">
        <v>2.636338397860527E-2</v>
      </c>
      <c r="BA89" s="16">
        <v>0.6214640736579895</v>
      </c>
      <c r="BB89" s="17">
        <v>1.121766209602356</v>
      </c>
      <c r="BC89" s="17">
        <v>80.504798889160156</v>
      </c>
      <c r="BD89" s="11">
        <v>52498248</v>
      </c>
      <c r="BE89" s="16">
        <v>0.90556889772415161</v>
      </c>
      <c r="BF89" s="16">
        <v>0.37853589653968811</v>
      </c>
      <c r="BG89" s="18">
        <v>0.38416764140129089</v>
      </c>
      <c r="BH89" s="16">
        <v>0.99261140823364258</v>
      </c>
      <c r="BI89" s="16">
        <v>4.793328233063221E-3</v>
      </c>
      <c r="BJ89" s="18">
        <v>0.14435389637947083</v>
      </c>
      <c r="BK89" s="16">
        <v>0.12239868938922882</v>
      </c>
      <c r="BL89" s="16">
        <v>3.932536393404007E-2</v>
      </c>
      <c r="BM89" s="14"/>
      <c r="BN89" s="18">
        <v>1.3376772403717041</v>
      </c>
      <c r="BO89" s="18">
        <v>3.5636182874441147E-2</v>
      </c>
      <c r="BP89" s="18">
        <v>1.1712541580200195</v>
      </c>
      <c r="BQ89" s="18">
        <v>1.1285568475723267</v>
      </c>
      <c r="BR89" s="18">
        <v>4.5033477246761322E-2</v>
      </c>
      <c r="BS89" s="18">
        <v>1.4186962842941284</v>
      </c>
      <c r="BT89" s="18">
        <v>1.0254514217376709</v>
      </c>
      <c r="BU89" s="18">
        <v>1.057254433631897</v>
      </c>
      <c r="BV89" s="18">
        <v>0.34159567952156067</v>
      </c>
      <c r="BW89" s="18">
        <v>1.0910202264785767</v>
      </c>
      <c r="BX89" s="18">
        <v>0.31260237097740173</v>
      </c>
      <c r="BY89" s="18">
        <v>0</v>
      </c>
      <c r="BZ89" s="18">
        <v>3.4497206211090088</v>
      </c>
      <c r="CA89" s="18">
        <v>0</v>
      </c>
      <c r="CB89" s="18">
        <v>6.9274196624755859</v>
      </c>
      <c r="CC89" s="18">
        <v>2.1917226314544678</v>
      </c>
      <c r="CD89" s="18">
        <v>2.8079321384429932</v>
      </c>
      <c r="CE89" s="14"/>
      <c r="CF89" s="18">
        <v>0.29093471169471741</v>
      </c>
      <c r="CG89" s="18">
        <v>-3.3343937397003174</v>
      </c>
      <c r="CH89" s="18">
        <v>0.15807510912418365</v>
      </c>
      <c r="CI89" s="18">
        <v>0.12093968689441681</v>
      </c>
      <c r="CJ89" s="18">
        <v>-3.1003491878509521</v>
      </c>
      <c r="CK89" s="18">
        <v>0.34973832964897156</v>
      </c>
      <c r="CL89" s="18">
        <v>2.5132926180958748E-2</v>
      </c>
      <c r="CM89" s="18">
        <v>5.5675391107797623E-2</v>
      </c>
      <c r="CN89" s="18">
        <v>-1.0741274356842041</v>
      </c>
      <c r="CO89" s="18">
        <v>8.7113246321678162E-2</v>
      </c>
      <c r="CP89" s="18">
        <v>-1.1628233194351196</v>
      </c>
      <c r="CQ89" s="18">
        <v>4.2321503162384033E-2</v>
      </c>
      <c r="CR89" s="18">
        <v>3.5185553133487701E-2</v>
      </c>
      <c r="CS89" s="18"/>
      <c r="CT89" s="18">
        <v>9.3024044036865234</v>
      </c>
      <c r="CU89" s="18">
        <v>8.5271224975585938</v>
      </c>
      <c r="CV89" s="18">
        <v>11.085653305053711</v>
      </c>
      <c r="CW89" s="189"/>
      <c r="CX89">
        <v>0.54269695281982422</v>
      </c>
      <c r="CY89">
        <v>1.0319714546203613</v>
      </c>
      <c r="CZ89">
        <v>0.19796180725097656</v>
      </c>
      <c r="DA89" s="68">
        <f t="shared" si="9"/>
        <v>8.7597074508666992</v>
      </c>
      <c r="DB89" s="68">
        <f t="shared" si="10"/>
        <v>7.4951510429382324</v>
      </c>
      <c r="DC89" s="68">
        <f t="shared" si="11"/>
        <v>10.887691497802734</v>
      </c>
      <c r="DD89" s="192">
        <f t="shared" si="12"/>
        <v>6372.2471099112454</v>
      </c>
      <c r="DE89" s="192">
        <f t="shared" si="13"/>
        <v>1799.2965158024344</v>
      </c>
      <c r="DF89" s="192">
        <f t="shared" si="14"/>
        <v>53513.620956782368</v>
      </c>
      <c r="DG89" s="191">
        <f t="shared" si="15"/>
        <v>757074.44184849435</v>
      </c>
      <c r="DH89" s="191">
        <f t="shared" si="16"/>
        <v>259968.25911745187</v>
      </c>
      <c r="DI89" s="191">
        <f t="shared" si="17"/>
        <v>470112.95928018651</v>
      </c>
    </row>
    <row r="90" spans="1:113" x14ac:dyDescent="0.35">
      <c r="A90" t="s">
        <v>6</v>
      </c>
      <c r="B90" s="1">
        <v>2019</v>
      </c>
      <c r="C90" s="1">
        <v>19</v>
      </c>
      <c r="D90" s="1">
        <v>4057111</v>
      </c>
      <c r="E90" s="1">
        <v>1</v>
      </c>
      <c r="F90" s="14"/>
      <c r="G90" s="11">
        <v>1133454.4222371653</v>
      </c>
      <c r="H90" s="197">
        <v>122.06343392995258</v>
      </c>
      <c r="I90" s="11">
        <v>529194</v>
      </c>
      <c r="J90" s="197">
        <v>148.34620216760902</v>
      </c>
      <c r="K90" s="11">
        <v>604260.42223716527</v>
      </c>
      <c r="L90" s="197">
        <v>9.0317900237479449</v>
      </c>
      <c r="M90" s="11">
        <v>926760</v>
      </c>
      <c r="N90" s="13">
        <v>0.87952172043753485</v>
      </c>
      <c r="O90" s="11">
        <v>80.877991320960248</v>
      </c>
      <c r="P90" s="14">
        <v>0</v>
      </c>
      <c r="Q90" s="13">
        <v>1.1503166912368485</v>
      </c>
      <c r="R90" s="11">
        <v>10.760000000000002</v>
      </c>
      <c r="S90" s="13">
        <v>9.6378186570971619E-4</v>
      </c>
      <c r="T90" s="11">
        <v>11153.592000000001</v>
      </c>
      <c r="U90" s="13">
        <v>0.22258515463000617</v>
      </c>
      <c r="V90" s="11">
        <v>68455698</v>
      </c>
      <c r="W90" s="11">
        <v>74561270</v>
      </c>
      <c r="X90" s="11">
        <v>162607659</v>
      </c>
      <c r="Y90" s="13">
        <v>0.97983063999090092</v>
      </c>
      <c r="Z90" s="14">
        <v>1</v>
      </c>
      <c r="AA90" s="11">
        <v>19590691</v>
      </c>
      <c r="AB90" s="13">
        <v>0.1198380517763839</v>
      </c>
      <c r="AC90" s="13"/>
      <c r="AD90" s="11">
        <v>9285.7822265625</v>
      </c>
      <c r="AE90" s="11">
        <v>3567.29052734375</v>
      </c>
      <c r="AF90" s="11">
        <v>66903.7265625</v>
      </c>
      <c r="AG90" s="14">
        <v>11</v>
      </c>
      <c r="AH90" s="11">
        <v>11164.3515625</v>
      </c>
      <c r="AI90" s="12">
        <v>1.2046648189425468E-2</v>
      </c>
      <c r="AJ90" s="11">
        <v>85.114059448242188</v>
      </c>
      <c r="AK90" s="13">
        <v>0.12047827988862991</v>
      </c>
      <c r="AL90" s="13">
        <v>0.2591717541217804</v>
      </c>
      <c r="AM90" s="13">
        <v>0.3424232006072998</v>
      </c>
      <c r="AN90" s="15">
        <v>3.7666552066802979</v>
      </c>
      <c r="AO90" s="14">
        <v>0</v>
      </c>
      <c r="AP90" s="12">
        <v>0</v>
      </c>
      <c r="AQ90" s="12"/>
      <c r="AR90" s="14">
        <v>0</v>
      </c>
      <c r="AS90" s="14">
        <v>0</v>
      </c>
      <c r="AT90" s="14">
        <v>0</v>
      </c>
      <c r="AU90" s="14"/>
      <c r="AV90" s="11">
        <v>686857</v>
      </c>
      <c r="AW90" s="11">
        <v>371.25189208984375</v>
      </c>
      <c r="AX90" s="11">
        <v>9502.8994140625</v>
      </c>
      <c r="AY90" s="11">
        <v>9874.1513671875</v>
      </c>
      <c r="AZ90" s="16">
        <v>2.636338397860527E-2</v>
      </c>
      <c r="BA90" s="16">
        <v>0.6214640736579895</v>
      </c>
      <c r="BB90" s="17">
        <v>1.121766209602356</v>
      </c>
      <c r="BC90" s="17">
        <v>80.504798889160156</v>
      </c>
      <c r="BD90" s="11">
        <v>52498248</v>
      </c>
      <c r="BE90" s="16">
        <v>0.90556889772415161</v>
      </c>
      <c r="BF90" s="16">
        <v>0.37853589653968811</v>
      </c>
      <c r="BG90" s="18">
        <v>0.38416764140129089</v>
      </c>
      <c r="BH90" s="16">
        <v>0.99261140823364258</v>
      </c>
      <c r="BI90" s="16">
        <v>4.793328233063221E-3</v>
      </c>
      <c r="BJ90" s="18">
        <v>0.14435389637947083</v>
      </c>
      <c r="BK90" s="16">
        <v>0.12239868938922882</v>
      </c>
      <c r="BL90" s="16">
        <v>3.932536393404007E-2</v>
      </c>
      <c r="BM90" s="14"/>
      <c r="BN90" s="18">
        <v>1.3492765426635742</v>
      </c>
      <c r="BO90" s="18">
        <v>2.8983017429709435E-2</v>
      </c>
      <c r="BP90" s="18">
        <v>1.1737041473388672</v>
      </c>
      <c r="BQ90" s="18">
        <v>1.1306644678115845</v>
      </c>
      <c r="BR90" s="18">
        <v>3.6557592451572418E-2</v>
      </c>
      <c r="BS90" s="18">
        <v>1.4152414798736572</v>
      </c>
      <c r="BT90" s="18">
        <v>1.0254514217376709</v>
      </c>
      <c r="BU90" s="18">
        <v>1.057254433631897</v>
      </c>
      <c r="BV90" s="18">
        <v>0.3731684684753418</v>
      </c>
      <c r="BW90" s="18">
        <v>1.0820056200027466</v>
      </c>
      <c r="BX90" s="18">
        <v>0.31827437877655029</v>
      </c>
      <c r="BY90" s="18">
        <v>0</v>
      </c>
      <c r="BZ90" s="18">
        <v>3.7946927547454834</v>
      </c>
      <c r="CA90" s="18">
        <v>0</v>
      </c>
      <c r="CB90" s="18">
        <v>6.9274196624755859</v>
      </c>
      <c r="CC90" s="18">
        <v>2.1174390316009521</v>
      </c>
      <c r="CD90" s="18">
        <v>3.0473475456237793</v>
      </c>
      <c r="CE90" s="14"/>
      <c r="CF90" s="18">
        <v>0.29956856369972229</v>
      </c>
      <c r="CG90" s="18">
        <v>-3.5410451889038086</v>
      </c>
      <c r="CH90" s="18">
        <v>0.16016468405723572</v>
      </c>
      <c r="CI90" s="18">
        <v>0.12280548363924026</v>
      </c>
      <c r="CJ90" s="18">
        <v>-3.3088665008544922</v>
      </c>
      <c r="CK90" s="18">
        <v>0.34730017185211182</v>
      </c>
      <c r="CL90" s="18">
        <v>2.5132926180958748E-2</v>
      </c>
      <c r="CM90" s="18">
        <v>5.5675391107797623E-2</v>
      </c>
      <c r="CN90" s="18">
        <v>-0.9857252836227417</v>
      </c>
      <c r="CO90" s="18">
        <v>7.8816376626491547E-2</v>
      </c>
      <c r="CP90" s="18">
        <v>-1.1448414325714111</v>
      </c>
      <c r="CQ90" s="18">
        <v>4.4870663434267044E-2</v>
      </c>
      <c r="CR90" s="18">
        <v>3.6788661032915115E-2</v>
      </c>
      <c r="CS90" s="18"/>
      <c r="CT90" s="18">
        <v>9.1362400054931641</v>
      </c>
      <c r="CU90" s="18">
        <v>8.1795616149902344</v>
      </c>
      <c r="CV90" s="18">
        <v>11.11100959777832</v>
      </c>
      <c r="CW90" s="189"/>
      <c r="CX90">
        <v>0.34459781646728516</v>
      </c>
      <c r="CY90">
        <v>0.66988945007324219</v>
      </c>
      <c r="CZ90">
        <v>0.17452049255371094</v>
      </c>
      <c r="DA90" s="68">
        <f t="shared" si="9"/>
        <v>8.7916421890258789</v>
      </c>
      <c r="DB90" s="68">
        <f t="shared" si="10"/>
        <v>7.5096721649169922</v>
      </c>
      <c r="DC90" s="68">
        <f t="shared" si="11"/>
        <v>10.936489105224609</v>
      </c>
      <c r="DD90" s="192">
        <f t="shared" si="12"/>
        <v>6579.0273156691837</v>
      </c>
      <c r="DE90" s="192">
        <f t="shared" si="13"/>
        <v>1825.6149440744055</v>
      </c>
      <c r="DF90" s="192">
        <f t="shared" si="14"/>
        <v>56189.720237337409</v>
      </c>
      <c r="DG90" s="191">
        <f t="shared" si="15"/>
        <v>803058.66606953868</v>
      </c>
      <c r="DH90" s="191">
        <f t="shared" si="16"/>
        <v>270823.04357386997</v>
      </c>
      <c r="DI90" s="191">
        <f t="shared" si="17"/>
        <v>507493.75467677205</v>
      </c>
    </row>
    <row r="91" spans="1:113" x14ac:dyDescent="0.35">
      <c r="A91" t="s">
        <v>6</v>
      </c>
      <c r="B91" s="1">
        <v>2020</v>
      </c>
      <c r="C91" s="1">
        <v>19</v>
      </c>
      <c r="D91" s="1">
        <v>4057111</v>
      </c>
      <c r="E91" s="1">
        <v>1</v>
      </c>
      <c r="F91" s="14"/>
      <c r="G91" s="11">
        <v>1134626.0896746241</v>
      </c>
      <c r="H91" s="197">
        <v>122.52449543292032</v>
      </c>
      <c r="I91" s="11">
        <v>518741</v>
      </c>
      <c r="J91" s="197">
        <v>150.926653517354</v>
      </c>
      <c r="K91" s="11">
        <v>615885.08967462415</v>
      </c>
      <c r="L91" s="197">
        <v>8.9615869175777085</v>
      </c>
      <c r="M91" s="11">
        <v>938340</v>
      </c>
      <c r="N91" s="13">
        <v>0.87257327197341583</v>
      </c>
      <c r="O91" s="11">
        <v>73.052517342887668</v>
      </c>
      <c r="P91" s="14">
        <v>0</v>
      </c>
      <c r="Q91" s="13">
        <v>1.1503166912368485</v>
      </c>
      <c r="R91" s="11">
        <v>10.57</v>
      </c>
      <c r="S91" s="13">
        <v>9.4558925552961726E-4</v>
      </c>
      <c r="T91" s="11">
        <v>11167.645</v>
      </c>
      <c r="U91" s="13">
        <v>0.21434590730633002</v>
      </c>
      <c r="V91" s="11">
        <v>62636105</v>
      </c>
      <c r="W91" s="11">
        <v>67776801</v>
      </c>
      <c r="X91" s="11">
        <v>149457828</v>
      </c>
      <c r="Y91" s="13">
        <v>0.97531653212184877</v>
      </c>
      <c r="Z91" s="14">
        <v>1</v>
      </c>
      <c r="AA91" s="11">
        <v>19044922</v>
      </c>
      <c r="AB91" s="13">
        <v>0.12807729910006005</v>
      </c>
      <c r="AC91" s="13"/>
      <c r="AD91" s="11">
        <v>9260.40234375</v>
      </c>
      <c r="AE91" s="11">
        <v>3437.040283203125</v>
      </c>
      <c r="AF91" s="11">
        <v>68725</v>
      </c>
      <c r="AG91" s="14">
        <v>12</v>
      </c>
      <c r="AH91" s="11">
        <v>11178.21484375</v>
      </c>
      <c r="AI91" s="12">
        <v>1.19127556681633E-2</v>
      </c>
      <c r="AJ91" s="11">
        <v>85.114059448242188</v>
      </c>
      <c r="AK91" s="13">
        <v>0.12742672860622406</v>
      </c>
      <c r="AL91" s="13">
        <v>0.24992737174034119</v>
      </c>
      <c r="AM91" s="13">
        <v>0.3424232006072998</v>
      </c>
      <c r="AN91" s="15">
        <v>4.1090784072875977</v>
      </c>
      <c r="AO91" s="14">
        <v>1</v>
      </c>
      <c r="AP91" s="12">
        <v>9.4558927230536938E-4</v>
      </c>
      <c r="AQ91" s="12"/>
      <c r="AR91" s="14">
        <v>0</v>
      </c>
      <c r="AS91" s="14">
        <v>0</v>
      </c>
      <c r="AT91" s="14">
        <v>0</v>
      </c>
      <c r="AU91" s="14"/>
      <c r="AV91" s="11">
        <v>686857</v>
      </c>
      <c r="AW91" s="11">
        <v>371.25189208984375</v>
      </c>
      <c r="AX91" s="11">
        <v>9502.8994140625</v>
      </c>
      <c r="AY91" s="11">
        <v>9874.1513671875</v>
      </c>
      <c r="AZ91" s="16">
        <v>2.636338397860527E-2</v>
      </c>
      <c r="BA91" s="16">
        <v>0.6214640736579895</v>
      </c>
      <c r="BB91" s="17">
        <v>1.121766209602356</v>
      </c>
      <c r="BC91" s="17">
        <v>80.504798889160156</v>
      </c>
      <c r="BD91" s="11">
        <v>52498248</v>
      </c>
      <c r="BE91" s="16">
        <v>0.90556889772415161</v>
      </c>
      <c r="BF91" s="16">
        <v>0.37853589653968811</v>
      </c>
      <c r="BG91" s="18">
        <v>0.38416764140129089</v>
      </c>
      <c r="BH91" s="16">
        <v>0.99261140823364258</v>
      </c>
      <c r="BI91" s="16">
        <v>4.793328233063221E-3</v>
      </c>
      <c r="BJ91" s="18">
        <v>0.14435389637947083</v>
      </c>
      <c r="BK91" s="16">
        <v>0.12239868938922882</v>
      </c>
      <c r="BL91" s="16">
        <v>3.932536393404007E-2</v>
      </c>
      <c r="BM91" s="14"/>
      <c r="BN91" s="18">
        <v>1.366135835647583</v>
      </c>
      <c r="BO91" s="18">
        <v>2.8471235185861588E-2</v>
      </c>
      <c r="BP91" s="18">
        <v>1.1751829385757446</v>
      </c>
      <c r="BQ91" s="18">
        <v>1.132068395614624</v>
      </c>
      <c r="BR91" s="18">
        <v>3.5867523401975632E-2</v>
      </c>
      <c r="BS91" s="18">
        <v>1.4040607213973999</v>
      </c>
      <c r="BT91" s="18">
        <v>1.0254514217376709</v>
      </c>
      <c r="BU91" s="18">
        <v>1.057254433631897</v>
      </c>
      <c r="BV91" s="18">
        <v>0.36277252435684204</v>
      </c>
      <c r="BW91" s="18">
        <v>1.0770207643508911</v>
      </c>
      <c r="BX91" s="18">
        <v>0.33663049340248108</v>
      </c>
      <c r="BY91" s="18">
        <v>0</v>
      </c>
      <c r="BZ91" s="18">
        <v>4.1396646499633789</v>
      </c>
      <c r="CA91" s="18">
        <v>0.19727195799350739</v>
      </c>
      <c r="CB91" s="18">
        <v>6.9274196624755859</v>
      </c>
      <c r="CC91" s="18">
        <v>2.0419120788574219</v>
      </c>
      <c r="CD91" s="18">
        <v>3.2568624019622803</v>
      </c>
      <c r="CE91" s="14"/>
      <c r="CF91" s="18">
        <v>0.31198620796203613</v>
      </c>
      <c r="CG91" s="18">
        <v>-3.5588610172271729</v>
      </c>
      <c r="CH91" s="18">
        <v>0.16142383217811584</v>
      </c>
      <c r="CI91" s="18">
        <v>0.12404640018939972</v>
      </c>
      <c r="CJ91" s="18">
        <v>-3.327923059463501</v>
      </c>
      <c r="CK91" s="18">
        <v>0.3393685519695282</v>
      </c>
      <c r="CL91" s="18">
        <v>2.5132926180958748E-2</v>
      </c>
      <c r="CM91" s="18">
        <v>5.5675391107797623E-2</v>
      </c>
      <c r="CN91" s="18">
        <v>-1.0139793157577515</v>
      </c>
      <c r="CO91" s="18">
        <v>7.4198678135871887E-2</v>
      </c>
      <c r="CP91" s="18">
        <v>-1.0887694358825684</v>
      </c>
      <c r="CQ91" s="18">
        <v>4.8667695373296738E-2</v>
      </c>
      <c r="CR91" s="18">
        <v>3.8700766861438751E-2</v>
      </c>
      <c r="CS91" s="18"/>
      <c r="CT91" s="18">
        <v>9.1335029602050781</v>
      </c>
      <c r="CU91" s="18">
        <v>8.1423664093017578</v>
      </c>
      <c r="CV91" s="18">
        <v>11.13786792755127</v>
      </c>
      <c r="CW91" s="189"/>
      <c r="CX91">
        <v>0.31233501434326172</v>
      </c>
      <c r="CY91">
        <v>0.61911821365356445</v>
      </c>
      <c r="CZ91">
        <v>0.16517448425292969</v>
      </c>
      <c r="DA91" s="68">
        <f t="shared" si="9"/>
        <v>8.8211679458618164</v>
      </c>
      <c r="DB91" s="68">
        <f t="shared" si="10"/>
        <v>7.5232481956481934</v>
      </c>
      <c r="DC91" s="68">
        <f t="shared" si="11"/>
        <v>10.97269344329834</v>
      </c>
      <c r="DD91" s="192">
        <f t="shared" si="12"/>
        <v>6776.1742100141983</v>
      </c>
      <c r="DE91" s="192">
        <f t="shared" si="13"/>
        <v>1850.5685508622641</v>
      </c>
      <c r="DF91" s="192">
        <f t="shared" si="14"/>
        <v>58261.305783482174</v>
      </c>
      <c r="DG91" s="191">
        <f t="shared" si="15"/>
        <v>830247.32604755706</v>
      </c>
      <c r="DH91" s="191">
        <f t="shared" si="16"/>
        <v>279300.11848610081</v>
      </c>
      <c r="DI91" s="191">
        <f t="shared" si="17"/>
        <v>522113.75571024831</v>
      </c>
    </row>
    <row r="92" spans="1:113" x14ac:dyDescent="0.35">
      <c r="A92" t="s">
        <v>6</v>
      </c>
      <c r="B92" s="1">
        <v>2021</v>
      </c>
      <c r="C92" s="1">
        <v>19</v>
      </c>
      <c r="D92" s="1">
        <v>4057111</v>
      </c>
      <c r="E92" s="1">
        <v>1</v>
      </c>
      <c r="F92" s="14"/>
      <c r="G92" s="11">
        <v>1097732.189870673</v>
      </c>
      <c r="H92" s="197">
        <v>116.93315466041051</v>
      </c>
      <c r="I92" s="11">
        <v>515879</v>
      </c>
      <c r="J92" s="197">
        <v>155.75014376865926</v>
      </c>
      <c r="K92" s="11">
        <v>581853.189870673</v>
      </c>
      <c r="L92" s="197">
        <v>7.9939744920558056</v>
      </c>
      <c r="M92" s="11">
        <v>948705</v>
      </c>
      <c r="N92" s="13">
        <v>0.85984137382110182</v>
      </c>
      <c r="O92" s="11">
        <v>73.001976703711136</v>
      </c>
      <c r="P92" s="14">
        <v>0</v>
      </c>
      <c r="Q92" s="13">
        <v>1.1503166912368485</v>
      </c>
      <c r="R92" s="11">
        <v>10.57</v>
      </c>
      <c r="S92" s="13">
        <v>9.4627876101045034E-4</v>
      </c>
      <c r="T92" s="11">
        <v>11159.5</v>
      </c>
      <c r="U92" s="13">
        <v>0.20256373493436083</v>
      </c>
      <c r="V92" s="11">
        <v>63336953</v>
      </c>
      <c r="W92" s="11">
        <v>61353728</v>
      </c>
      <c r="X92" s="11">
        <v>145015912</v>
      </c>
      <c r="Y92" s="13">
        <v>0.97712191150578553</v>
      </c>
      <c r="Z92" s="14">
        <v>1</v>
      </c>
      <c r="AA92" s="11">
        <v>20325231</v>
      </c>
      <c r="AB92" s="13">
        <v>0.13985947147202923</v>
      </c>
      <c r="AC92" s="13"/>
      <c r="AD92" s="11">
        <v>9387.689453125</v>
      </c>
      <c r="AE92" s="11">
        <v>3312.2216796875</v>
      </c>
      <c r="AF92" s="11">
        <v>72786.46875</v>
      </c>
      <c r="AG92" s="14">
        <v>13</v>
      </c>
      <c r="AH92" s="11">
        <v>11170.0703125</v>
      </c>
      <c r="AI92" s="12">
        <v>1.1774018406867981E-2</v>
      </c>
      <c r="AJ92" s="11">
        <v>85.114059448242188</v>
      </c>
      <c r="AK92" s="13">
        <v>0.14015862345695496</v>
      </c>
      <c r="AL92" s="13">
        <v>0.23780286312103271</v>
      </c>
      <c r="AM92" s="13">
        <v>0.3424232006072998</v>
      </c>
      <c r="AN92" s="15">
        <v>4.4515018463134766</v>
      </c>
      <c r="AO92" s="14">
        <v>1</v>
      </c>
      <c r="AP92" s="12">
        <v>9.462787420488894E-4</v>
      </c>
      <c r="AQ92" s="12"/>
      <c r="AR92" s="14">
        <v>0</v>
      </c>
      <c r="AS92" s="14">
        <v>0</v>
      </c>
      <c r="AT92" s="14">
        <v>0</v>
      </c>
      <c r="AU92" s="14"/>
      <c r="AV92" s="11">
        <v>686857</v>
      </c>
      <c r="AW92" s="11">
        <v>371.25189208984375</v>
      </c>
      <c r="AX92" s="11">
        <v>9502.8994140625</v>
      </c>
      <c r="AY92" s="11">
        <v>9874.1513671875</v>
      </c>
      <c r="AZ92" s="16">
        <v>2.636338397860527E-2</v>
      </c>
      <c r="BA92" s="16">
        <v>0.6214640736579895</v>
      </c>
      <c r="BB92" s="17">
        <v>1.121766209602356</v>
      </c>
      <c r="BC92" s="17">
        <v>80.504798889160156</v>
      </c>
      <c r="BD92" s="11">
        <v>52498248</v>
      </c>
      <c r="BE92" s="16">
        <v>0.90556889772415161</v>
      </c>
      <c r="BF92" s="16">
        <v>0.37853589653968811</v>
      </c>
      <c r="BG92" s="18">
        <v>0.38416764140129089</v>
      </c>
      <c r="BH92" s="16">
        <v>0.99261140823364258</v>
      </c>
      <c r="BI92" s="16">
        <v>4.793328233063221E-3</v>
      </c>
      <c r="BJ92" s="18">
        <v>0.14435389637947083</v>
      </c>
      <c r="BK92" s="16">
        <v>0.12239868938922882</v>
      </c>
      <c r="BL92" s="16">
        <v>3.932536393404007E-2</v>
      </c>
      <c r="BM92" s="14"/>
      <c r="BN92" s="18">
        <v>1.3812264204025269</v>
      </c>
      <c r="BO92" s="18">
        <v>2.8471235185861588E-2</v>
      </c>
      <c r="BP92" s="18">
        <v>1.1743258237838745</v>
      </c>
      <c r="BQ92" s="18">
        <v>1.1312435865402222</v>
      </c>
      <c r="BR92" s="18">
        <v>3.5893674939870834E-2</v>
      </c>
      <c r="BS92" s="18">
        <v>1.3835737705230713</v>
      </c>
      <c r="BT92" s="18">
        <v>1.0254514217376709</v>
      </c>
      <c r="BU92" s="18">
        <v>1.057254433631897</v>
      </c>
      <c r="BV92" s="18">
        <v>0.38716018199920654</v>
      </c>
      <c r="BW92" s="18">
        <v>1.0790144205093384</v>
      </c>
      <c r="BX92" s="18">
        <v>0.37026506662368774</v>
      </c>
      <c r="BY92" s="18">
        <v>0</v>
      </c>
      <c r="BZ92" s="18">
        <v>4.4846367835998535</v>
      </c>
      <c r="CA92" s="18">
        <v>0.1974157989025116</v>
      </c>
      <c r="CB92" s="18">
        <v>6.9274196624755859</v>
      </c>
      <c r="CC92" s="18">
        <v>1.942854642868042</v>
      </c>
      <c r="CD92" s="18">
        <v>3.5564699172973633</v>
      </c>
      <c r="CE92" s="14"/>
      <c r="CF92" s="18">
        <v>0.32297182083129883</v>
      </c>
      <c r="CG92" s="18">
        <v>-3.5588610172271729</v>
      </c>
      <c r="CH92" s="18">
        <v>0.16069421172142029</v>
      </c>
      <c r="CI92" s="18">
        <v>0.12331754714250565</v>
      </c>
      <c r="CJ92" s="18">
        <v>-3.3271942138671875</v>
      </c>
      <c r="CK92" s="18">
        <v>0.32466983795166016</v>
      </c>
      <c r="CL92" s="18">
        <v>2.5132926180958748E-2</v>
      </c>
      <c r="CM92" s="18">
        <v>5.5675391107797623E-2</v>
      </c>
      <c r="CN92" s="18">
        <v>-0.94891679286956787</v>
      </c>
      <c r="CO92" s="18">
        <v>7.6048053801059723E-2</v>
      </c>
      <c r="CP92" s="18">
        <v>-0.99353611469268799</v>
      </c>
      <c r="CQ92" s="18">
        <v>5.2155397832393646E-2</v>
      </c>
      <c r="CR92" s="18">
        <v>3.9828091859817505E-2</v>
      </c>
      <c r="CS92" s="18"/>
      <c r="CT92" s="18">
        <v>9.1471548080444336</v>
      </c>
      <c r="CU92" s="18">
        <v>8.1053743362426758</v>
      </c>
      <c r="CV92" s="18">
        <v>11.195285797119141</v>
      </c>
      <c r="CW92" s="189"/>
      <c r="CX92">
        <v>0.29584789276123047</v>
      </c>
      <c r="CY92">
        <v>0.57247066497802734</v>
      </c>
      <c r="CZ92">
        <v>0.17468547821044922</v>
      </c>
      <c r="DA92" s="68">
        <f t="shared" si="9"/>
        <v>8.8513069152832031</v>
      </c>
      <c r="DB92" s="68">
        <f t="shared" si="10"/>
        <v>7.5329036712646484</v>
      </c>
      <c r="DC92" s="68">
        <f t="shared" si="11"/>
        <v>11.020600318908691</v>
      </c>
      <c r="DD92" s="192">
        <f t="shared" si="12"/>
        <v>6983.5098644617401</v>
      </c>
      <c r="DE92" s="192">
        <f t="shared" si="13"/>
        <v>1868.5232112847957</v>
      </c>
      <c r="DF92" s="192">
        <f t="shared" si="14"/>
        <v>61120.360307635863</v>
      </c>
      <c r="DG92" s="191">
        <f t="shared" si="15"/>
        <v>816603.83905360708</v>
      </c>
      <c r="DH92" s="191">
        <f t="shared" si="16"/>
        <v>291022.75879268383</v>
      </c>
      <c r="DI92" s="191">
        <f t="shared" si="17"/>
        <v>488594.60124450125</v>
      </c>
    </row>
    <row r="93" spans="1:113" x14ac:dyDescent="0.35">
      <c r="A93" t="s">
        <v>6</v>
      </c>
      <c r="B93" s="1">
        <v>2022</v>
      </c>
      <c r="C93" s="1">
        <v>19</v>
      </c>
      <c r="D93" s="1">
        <v>4057111</v>
      </c>
      <c r="E93" s="1">
        <v>1</v>
      </c>
      <c r="F93" s="14"/>
      <c r="G93" s="11">
        <v>1047888.3492627338</v>
      </c>
      <c r="H93" s="197">
        <v>109.79465413036543</v>
      </c>
      <c r="I93" s="11">
        <v>537042</v>
      </c>
      <c r="J93" s="197">
        <v>162.47142795231676</v>
      </c>
      <c r="K93" s="11">
        <v>510846.34926273383</v>
      </c>
      <c r="L93" s="197">
        <v>6.7807531783279922</v>
      </c>
      <c r="M93" s="11">
        <v>958200</v>
      </c>
      <c r="N93" s="13">
        <v>0.86204491678195472</v>
      </c>
      <c r="O93" s="11">
        <v>67.88320688296433</v>
      </c>
      <c r="P93" s="14">
        <v>0</v>
      </c>
      <c r="Q93" s="13">
        <v>1.1503166912368485</v>
      </c>
      <c r="R93" s="11">
        <v>10.333</v>
      </c>
      <c r="S93" s="13">
        <v>9.2231629656043762E-4</v>
      </c>
      <c r="T93" s="11">
        <v>11192.982</v>
      </c>
      <c r="U93" s="13">
        <v>0.19662865534850318</v>
      </c>
      <c r="V93" s="11">
        <v>73045589</v>
      </c>
      <c r="W93" s="11">
        <v>68512980</v>
      </c>
      <c r="X93" s="11">
        <v>164212521</v>
      </c>
      <c r="Y93" s="13">
        <v>0.97644583100977267</v>
      </c>
      <c r="Z93" s="14">
        <v>1</v>
      </c>
      <c r="AA93" s="11">
        <v>22653952</v>
      </c>
      <c r="AB93" s="13">
        <v>0.14579455105788688</v>
      </c>
      <c r="AC93" s="13"/>
      <c r="AD93" s="11">
        <v>9544.07421875</v>
      </c>
      <c r="AE93" s="11">
        <v>3305.455078125</v>
      </c>
      <c r="AF93" s="11">
        <v>75337.703125</v>
      </c>
      <c r="AG93" s="14">
        <v>14</v>
      </c>
      <c r="AH93" s="11">
        <v>11203.3154296875</v>
      </c>
      <c r="AI93" s="12">
        <v>1.1692042462527752E-2</v>
      </c>
      <c r="AJ93" s="11">
        <v>85.114059448242188</v>
      </c>
      <c r="AK93" s="13">
        <v>0.13795508444309235</v>
      </c>
      <c r="AL93" s="13">
        <v>0.23200026154518127</v>
      </c>
      <c r="AM93" s="13">
        <v>0.3424232006072998</v>
      </c>
      <c r="AN93" s="15">
        <v>4.7939248085021973</v>
      </c>
      <c r="AO93" s="14">
        <v>1</v>
      </c>
      <c r="AP93" s="12">
        <v>9.2231627786532044E-4</v>
      </c>
      <c r="AQ93" s="12"/>
      <c r="AR93" s="14">
        <v>0</v>
      </c>
      <c r="AS93" s="14">
        <v>0</v>
      </c>
      <c r="AT93" s="14">
        <v>0</v>
      </c>
      <c r="AU93" s="14"/>
      <c r="AV93" s="11">
        <v>686857</v>
      </c>
      <c r="AW93" s="11">
        <v>371.25189208984375</v>
      </c>
      <c r="AX93" s="11">
        <v>9502.8994140625</v>
      </c>
      <c r="AY93" s="11">
        <v>9874.1513671875</v>
      </c>
      <c r="AZ93" s="16">
        <v>2.636338397860527E-2</v>
      </c>
      <c r="BA93" s="16">
        <v>0.6214640736579895</v>
      </c>
      <c r="BB93" s="17">
        <v>1.121766209602356</v>
      </c>
      <c r="BC93" s="17">
        <v>80.504798889160156</v>
      </c>
      <c r="BD93" s="11">
        <v>52498248</v>
      </c>
      <c r="BE93" s="16">
        <v>0.90556889772415161</v>
      </c>
      <c r="BF93" s="16">
        <v>0.37853589653968811</v>
      </c>
      <c r="BG93" s="18">
        <v>0.38416764140129089</v>
      </c>
      <c r="BH93" s="16">
        <v>0.99261140823364258</v>
      </c>
      <c r="BI93" s="16">
        <v>4.793328233063221E-3</v>
      </c>
      <c r="BJ93" s="18">
        <v>0.14435389637947083</v>
      </c>
      <c r="BK93" s="16">
        <v>0.12239868938922882</v>
      </c>
      <c r="BL93" s="16">
        <v>3.932536393404007E-2</v>
      </c>
      <c r="BM93" s="14"/>
      <c r="BN93" s="18">
        <v>1.3950501680374146</v>
      </c>
      <c r="BO93" s="18">
        <v>2.783285453915596E-2</v>
      </c>
      <c r="BP93" s="18">
        <v>1.1778491735458374</v>
      </c>
      <c r="BQ93" s="18">
        <v>1.1346104145050049</v>
      </c>
      <c r="BR93" s="18">
        <v>3.498474508523941E-2</v>
      </c>
      <c r="BS93" s="18">
        <v>1.3871194124221802</v>
      </c>
      <c r="BT93" s="18">
        <v>1.0254514217376709</v>
      </c>
      <c r="BU93" s="18">
        <v>1.057254433631897</v>
      </c>
      <c r="BV93" s="18">
        <v>0.43151825666427612</v>
      </c>
      <c r="BW93" s="18">
        <v>1.0782678127288818</v>
      </c>
      <c r="BX93" s="18">
        <v>0.36444386839866638</v>
      </c>
      <c r="BY93" s="18">
        <v>0</v>
      </c>
      <c r="BZ93" s="18">
        <v>4.8296089172363281</v>
      </c>
      <c r="CA93" s="18">
        <v>0.19241666793823242</v>
      </c>
      <c r="CB93" s="18">
        <v>6.9274196624755859</v>
      </c>
      <c r="CC93" s="18">
        <v>1.8954472541809082</v>
      </c>
      <c r="CD93" s="18">
        <v>3.7073922157287598</v>
      </c>
      <c r="CE93" s="14"/>
      <c r="CF93" s="18">
        <v>0.33293038606643677</v>
      </c>
      <c r="CG93" s="18">
        <v>-3.581538200378418</v>
      </c>
      <c r="CH93" s="18">
        <v>0.16369004547595978</v>
      </c>
      <c r="CI93" s="18">
        <v>0.12628933787345886</v>
      </c>
      <c r="CJ93" s="18">
        <v>-3.3528432846069336</v>
      </c>
      <c r="CK93" s="18">
        <v>0.32722923159599304</v>
      </c>
      <c r="CL93" s="18">
        <v>2.5132926180958748E-2</v>
      </c>
      <c r="CM93" s="18">
        <v>5.5675391107797623E-2</v>
      </c>
      <c r="CN93" s="18">
        <v>-0.84044545888900757</v>
      </c>
      <c r="CO93" s="18">
        <v>7.5355879962444305E-2</v>
      </c>
      <c r="CP93" s="18">
        <v>-1.0093827247619629</v>
      </c>
      <c r="CQ93" s="18">
        <v>5.5421322584152222E-2</v>
      </c>
      <c r="CR93" s="18">
        <v>4.2045559734106064E-2</v>
      </c>
      <c r="CS93" s="18"/>
      <c r="CT93" s="18">
        <v>9.1636753082275391</v>
      </c>
      <c r="CU93" s="18">
        <v>8.1033296585083008</v>
      </c>
      <c r="CV93" s="18">
        <v>11.229736328125</v>
      </c>
      <c r="CW93" s="189"/>
      <c r="CX93">
        <v>0.28970718383789063</v>
      </c>
      <c r="CY93">
        <v>0.56165361404418945</v>
      </c>
      <c r="CZ93">
        <v>0.16963577270507813</v>
      </c>
      <c r="DA93" s="68">
        <f t="shared" si="9"/>
        <v>8.8739681243896484</v>
      </c>
      <c r="DB93" s="68">
        <f t="shared" si="10"/>
        <v>7.5416760444641113</v>
      </c>
      <c r="DC93" s="68">
        <f t="shared" si="11"/>
        <v>11.060100555419922</v>
      </c>
      <c r="DD93" s="192">
        <f t="shared" si="12"/>
        <v>7143.571385955348</v>
      </c>
      <c r="DE93" s="192">
        <f t="shared" si="13"/>
        <v>1884.9867005839869</v>
      </c>
      <c r="DF93" s="192">
        <f t="shared" si="14"/>
        <v>63582.945154537709</v>
      </c>
      <c r="DG93" s="191">
        <f t="shared" si="15"/>
        <v>784325.9495765426</v>
      </c>
      <c r="DH93" s="191">
        <f t="shared" si="16"/>
        <v>306256.48091500654</v>
      </c>
      <c r="DI93" s="191">
        <f t="shared" si="17"/>
        <v>431140.25744408596</v>
      </c>
    </row>
    <row r="94" spans="1:113" x14ac:dyDescent="0.35">
      <c r="A94" t="s">
        <v>7</v>
      </c>
      <c r="B94" s="1">
        <v>2008</v>
      </c>
      <c r="C94" s="1">
        <v>20</v>
      </c>
      <c r="D94" s="1">
        <v>4018679</v>
      </c>
      <c r="E94" s="1">
        <v>1</v>
      </c>
      <c r="F94" s="14"/>
      <c r="G94" s="11">
        <v>446537.36066826654</v>
      </c>
      <c r="H94" s="197">
        <v>79.786483491342366</v>
      </c>
      <c r="I94" s="11">
        <v>260404</v>
      </c>
      <c r="J94" s="197">
        <v>117.74954931638175</v>
      </c>
      <c r="K94" s="11">
        <v>186133.36066826654</v>
      </c>
      <c r="L94" s="197">
        <v>4.7353010329660901</v>
      </c>
      <c r="M94" s="11">
        <v>1191602</v>
      </c>
      <c r="N94" s="13">
        <v>0.73810181829019994</v>
      </c>
      <c r="O94" s="11">
        <v>99.72583912428135</v>
      </c>
      <c r="P94" s="14">
        <v>0</v>
      </c>
      <c r="Q94" s="13">
        <v>1.0677952873526564</v>
      </c>
      <c r="R94" s="11">
        <v>69</v>
      </c>
      <c r="S94" s="13">
        <v>1.6792406911657339E-2</v>
      </c>
      <c r="T94" s="11">
        <v>4040</v>
      </c>
      <c r="U94" s="13">
        <v>0.52945544554455448</v>
      </c>
      <c r="V94" s="11">
        <v>114361703</v>
      </c>
      <c r="W94" s="11">
        <v>23476784</v>
      </c>
      <c r="X94" s="11">
        <v>186747253</v>
      </c>
      <c r="Y94" s="13">
        <v>0.9197150543288265</v>
      </c>
      <c r="Z94" s="14">
        <v>0</v>
      </c>
      <c r="AA94" s="11">
        <v>48908766</v>
      </c>
      <c r="AB94" s="13">
        <v>8.3575968556438562E-3</v>
      </c>
      <c r="AC94" s="13"/>
      <c r="AD94" s="11">
        <v>5596.654296875</v>
      </c>
      <c r="AE94" s="11">
        <v>2211.50732421875</v>
      </c>
      <c r="AF94" s="11">
        <v>39307.609375</v>
      </c>
      <c r="AG94" s="14">
        <v>0</v>
      </c>
      <c r="AH94" s="11">
        <v>4109</v>
      </c>
      <c r="AI94" s="12">
        <v>3.4482988994568586E-3</v>
      </c>
      <c r="AJ94" s="11">
        <v>100.06536102294922</v>
      </c>
      <c r="AK94" s="13">
        <v>0.26189818978309631</v>
      </c>
      <c r="AL94" s="13">
        <v>0.55525404214859009</v>
      </c>
      <c r="AM94" s="13">
        <v>0.53781306743621826</v>
      </c>
      <c r="AN94" s="15">
        <v>0</v>
      </c>
      <c r="AO94" s="14">
        <v>0</v>
      </c>
      <c r="AP94" s="12">
        <v>0</v>
      </c>
      <c r="AQ94" s="12"/>
      <c r="AR94" s="14">
        <v>0</v>
      </c>
      <c r="AS94" s="14">
        <v>0</v>
      </c>
      <c r="AT94" s="14">
        <v>0</v>
      </c>
      <c r="AU94" s="14"/>
      <c r="AV94" s="11">
        <v>686857</v>
      </c>
      <c r="AW94" s="11">
        <v>371.25189208984375</v>
      </c>
      <c r="AX94" s="11">
        <v>9502.8994140625</v>
      </c>
      <c r="AY94" s="11">
        <v>9874.1513671875</v>
      </c>
      <c r="AZ94" s="16">
        <v>2.636338397860527E-2</v>
      </c>
      <c r="BA94" s="16">
        <v>0.6214640736579895</v>
      </c>
      <c r="BB94" s="17">
        <v>1.121766209602356</v>
      </c>
      <c r="BC94" s="17">
        <v>80.504798889160156</v>
      </c>
      <c r="BD94" s="11">
        <v>52498248</v>
      </c>
      <c r="BE94" s="16">
        <v>0.90556889772415161</v>
      </c>
      <c r="BF94" s="16">
        <v>0.37853589653968811</v>
      </c>
      <c r="BG94" s="18">
        <v>0.38416764140129089</v>
      </c>
      <c r="BH94" s="16">
        <v>0.99261140823364258</v>
      </c>
      <c r="BI94" s="16">
        <v>4.793328233063221E-3</v>
      </c>
      <c r="BJ94" s="18">
        <v>0.14435389637947083</v>
      </c>
      <c r="BK94" s="16">
        <v>0.12239868938922882</v>
      </c>
      <c r="BL94" s="16">
        <v>3.932536393404007E-2</v>
      </c>
      <c r="BM94" s="14"/>
      <c r="BN94" s="18">
        <v>1.7348618507385254</v>
      </c>
      <c r="BO94" s="18">
        <v>0.18585763871669769</v>
      </c>
      <c r="BP94" s="18">
        <v>0.42513340711593628</v>
      </c>
      <c r="BQ94" s="18">
        <v>0.41613703966140747</v>
      </c>
      <c r="BR94" s="18">
        <v>0.6369594931602478</v>
      </c>
      <c r="BS94" s="18">
        <v>1.1876821517944336</v>
      </c>
      <c r="BT94" s="18">
        <v>0.95188754796981812</v>
      </c>
      <c r="BU94" s="18">
        <v>1.2429739236831665</v>
      </c>
      <c r="BV94" s="18">
        <v>0.93162661790847778</v>
      </c>
      <c r="BW94" s="18">
        <v>1.0156213045120239</v>
      </c>
      <c r="BX94" s="18">
        <v>0.69187146425247192</v>
      </c>
      <c r="BY94" s="18">
        <v>0</v>
      </c>
      <c r="BZ94" s="18">
        <v>0</v>
      </c>
      <c r="CA94" s="18">
        <v>0</v>
      </c>
      <c r="CB94" s="18">
        <v>0</v>
      </c>
      <c r="CC94" s="18">
        <v>4.53643798828125</v>
      </c>
      <c r="CD94" s="18">
        <v>0.21252433955669403</v>
      </c>
      <c r="CE94" s="14"/>
      <c r="CF94" s="18">
        <v>0.55092775821685791</v>
      </c>
      <c r="CG94" s="18">
        <v>-1.6827743053436279</v>
      </c>
      <c r="CH94" s="18">
        <v>-0.85535228252410889</v>
      </c>
      <c r="CI94" s="18">
        <v>-0.87674063444137573</v>
      </c>
      <c r="CJ94" s="18">
        <v>-0.45104920864105225</v>
      </c>
      <c r="CK94" s="18">
        <v>0.17200364172458649</v>
      </c>
      <c r="CL94" s="18">
        <v>-4.9308374524116516E-2</v>
      </c>
      <c r="CM94" s="18">
        <v>0.21750684082508087</v>
      </c>
      <c r="CN94" s="18">
        <v>-7.0823170244693756E-2</v>
      </c>
      <c r="CO94" s="18">
        <v>1.5500548295676708E-2</v>
      </c>
      <c r="CP94" s="18">
        <v>-0.36835509538650513</v>
      </c>
      <c r="CQ94" s="18">
        <v>0.15176069736480713</v>
      </c>
      <c r="CR94" s="18">
        <v>-0.48302075266838074</v>
      </c>
      <c r="CS94" s="18"/>
      <c r="CT94" s="18">
        <v>8.6299238204956055</v>
      </c>
      <c r="CU94" s="18">
        <v>7.7014298439025879</v>
      </c>
      <c r="CV94" s="18">
        <v>10.57917308807373</v>
      </c>
      <c r="CW94" s="189"/>
      <c r="CX94">
        <v>-3.4770965576171875E-2</v>
      </c>
      <c r="CY94">
        <v>-5.4958820343017578E-2</v>
      </c>
      <c r="CZ94">
        <v>-6.4535140991210938E-3</v>
      </c>
      <c r="DA94" s="68">
        <f t="shared" si="9"/>
        <v>8.6646947860717773</v>
      </c>
      <c r="DB94" s="68">
        <f t="shared" si="10"/>
        <v>7.7563886642456055</v>
      </c>
      <c r="DC94" s="68">
        <f t="shared" si="11"/>
        <v>10.585626602172852</v>
      </c>
      <c r="DD94" s="192">
        <f t="shared" si="12"/>
        <v>5794.6756646530375</v>
      </c>
      <c r="DE94" s="192">
        <f t="shared" si="13"/>
        <v>2336.4516398691017</v>
      </c>
      <c r="DF94" s="192">
        <f t="shared" si="14"/>
        <v>39562.089473394983</v>
      </c>
      <c r="DG94" s="191">
        <f t="shared" si="15"/>
        <v>462336.79425552295</v>
      </c>
      <c r="DH94" s="191">
        <f t="shared" si="16"/>
        <v>275116.12759410776</v>
      </c>
      <c r="DI94" s="191">
        <f t="shared" si="17"/>
        <v>187338.40314966414</v>
      </c>
    </row>
    <row r="95" spans="1:113" x14ac:dyDescent="0.35">
      <c r="A95" t="s">
        <v>7</v>
      </c>
      <c r="B95" s="1">
        <v>2009</v>
      </c>
      <c r="C95" s="1">
        <v>20</v>
      </c>
      <c r="D95" s="1">
        <v>4018679</v>
      </c>
      <c r="E95" s="1">
        <v>1</v>
      </c>
      <c r="F95" s="14"/>
      <c r="G95" s="11">
        <v>509371.32515335578</v>
      </c>
      <c r="H95" s="197">
        <v>88.613917014486958</v>
      </c>
      <c r="I95" s="11">
        <v>275040</v>
      </c>
      <c r="J95" s="197">
        <v>120.38084696276898</v>
      </c>
      <c r="K95" s="11">
        <v>234331.32515335578</v>
      </c>
      <c r="L95" s="197">
        <v>5.8478609797544756</v>
      </c>
      <c r="M95" s="11">
        <v>1192122</v>
      </c>
      <c r="N95" s="13">
        <v>0.77098871080078746</v>
      </c>
      <c r="O95" s="11">
        <v>101.87918019710489</v>
      </c>
      <c r="P95" s="14">
        <v>0</v>
      </c>
      <c r="Q95" s="13">
        <v>1.0677952873526564</v>
      </c>
      <c r="R95" s="11">
        <v>69</v>
      </c>
      <c r="S95" s="13">
        <v>1.6674722087965201E-2</v>
      </c>
      <c r="T95" s="11">
        <v>4069</v>
      </c>
      <c r="U95" s="13">
        <v>0.51855492750061438</v>
      </c>
      <c r="V95" s="11">
        <v>116866117</v>
      </c>
      <c r="W95" s="11">
        <v>23514866</v>
      </c>
      <c r="X95" s="11">
        <v>182079168</v>
      </c>
      <c r="Y95" s="13">
        <v>0.91878703606118195</v>
      </c>
      <c r="Z95" s="14">
        <v>0</v>
      </c>
      <c r="AA95" s="11">
        <v>41698185</v>
      </c>
      <c r="AB95" s="13">
        <v>1.9258114899583956E-2</v>
      </c>
      <c r="AC95" s="13"/>
      <c r="AD95" s="11">
        <v>5748.208984375</v>
      </c>
      <c r="AE95" s="11">
        <v>2284.748779296875</v>
      </c>
      <c r="AF95" s="11">
        <v>40071.2890625</v>
      </c>
      <c r="AG95" s="14">
        <v>1</v>
      </c>
      <c r="AH95" s="11">
        <v>4138</v>
      </c>
      <c r="AI95" s="12">
        <v>3.4711211919784546E-3</v>
      </c>
      <c r="AJ95" s="11">
        <v>100.06536102294922</v>
      </c>
      <c r="AK95" s="13">
        <v>0.22901128232479095</v>
      </c>
      <c r="AL95" s="13">
        <v>0.54610806703567505</v>
      </c>
      <c r="AM95" s="13">
        <v>0.53781306743621826</v>
      </c>
      <c r="AN95" s="15">
        <v>0.53781306743621826</v>
      </c>
      <c r="AO95" s="14">
        <v>0</v>
      </c>
      <c r="AP95" s="12">
        <v>0</v>
      </c>
      <c r="AQ95" s="12"/>
      <c r="AR95" s="14">
        <v>0</v>
      </c>
      <c r="AS95" s="14">
        <v>0</v>
      </c>
      <c r="AT95" s="14">
        <v>0</v>
      </c>
      <c r="AU95" s="14"/>
      <c r="AV95" s="11">
        <v>686857</v>
      </c>
      <c r="AW95" s="11">
        <v>371.25189208984375</v>
      </c>
      <c r="AX95" s="11">
        <v>9502.8994140625</v>
      </c>
      <c r="AY95" s="11">
        <v>9874.1513671875</v>
      </c>
      <c r="AZ95" s="16">
        <v>2.636338397860527E-2</v>
      </c>
      <c r="BA95" s="16">
        <v>0.6214640736579895</v>
      </c>
      <c r="BB95" s="17">
        <v>1.121766209602356</v>
      </c>
      <c r="BC95" s="17">
        <v>80.504798889160156</v>
      </c>
      <c r="BD95" s="11">
        <v>52498248</v>
      </c>
      <c r="BE95" s="16">
        <v>0.90556889772415161</v>
      </c>
      <c r="BF95" s="16">
        <v>0.37853589653968811</v>
      </c>
      <c r="BG95" s="18">
        <v>0.38416764140129089</v>
      </c>
      <c r="BH95" s="16">
        <v>0.99261140823364258</v>
      </c>
      <c r="BI95" s="16">
        <v>4.793328233063221E-3</v>
      </c>
      <c r="BJ95" s="18">
        <v>0.14435389637947083</v>
      </c>
      <c r="BK95" s="16">
        <v>0.12239868938922882</v>
      </c>
      <c r="BL95" s="16">
        <v>3.932536393404007E-2</v>
      </c>
      <c r="BM95" s="14"/>
      <c r="BN95" s="18">
        <v>1.7356189489364624</v>
      </c>
      <c r="BO95" s="18">
        <v>0.18585763871669769</v>
      </c>
      <c r="BP95" s="18">
        <v>0.4281851053237915</v>
      </c>
      <c r="BQ95" s="18">
        <v>0.41907399892807007</v>
      </c>
      <c r="BR95" s="18">
        <v>0.63249552249908447</v>
      </c>
      <c r="BS95" s="18">
        <v>1.2406005859375</v>
      </c>
      <c r="BT95" s="18">
        <v>0.95188754796981812</v>
      </c>
      <c r="BU95" s="18">
        <v>1.2429739236831665</v>
      </c>
      <c r="BV95" s="18">
        <v>0.79427766799926758</v>
      </c>
      <c r="BW95" s="18">
        <v>1.0145964622497559</v>
      </c>
      <c r="BX95" s="18">
        <v>0.60499227046966553</v>
      </c>
      <c r="BY95" s="18">
        <v>0</v>
      </c>
      <c r="BZ95" s="18">
        <v>0.5418163537979126</v>
      </c>
      <c r="CA95" s="18">
        <v>0</v>
      </c>
      <c r="CB95" s="18">
        <v>0</v>
      </c>
      <c r="CC95" s="18">
        <v>4.4617152214050293</v>
      </c>
      <c r="CD95" s="18">
        <v>0.48971229791641235</v>
      </c>
      <c r="CE95" s="14"/>
      <c r="CF95" s="18">
        <v>0.55136406421661377</v>
      </c>
      <c r="CG95" s="18">
        <v>-1.6827743053436279</v>
      </c>
      <c r="CH95" s="18">
        <v>-0.84819966554641724</v>
      </c>
      <c r="CI95" s="18">
        <v>-0.86970776319503784</v>
      </c>
      <c r="CJ95" s="18">
        <v>-0.45808213949203491</v>
      </c>
      <c r="CK95" s="18">
        <v>0.21559560298919678</v>
      </c>
      <c r="CL95" s="18">
        <v>-4.9308374524116516E-2</v>
      </c>
      <c r="CM95" s="18">
        <v>0.21750684082508087</v>
      </c>
      <c r="CN95" s="18">
        <v>-0.23032216727733612</v>
      </c>
      <c r="CO95" s="18">
        <v>1.4490959234535694E-2</v>
      </c>
      <c r="CP95" s="18">
        <v>-0.50253957509994507</v>
      </c>
      <c r="CQ95" s="18">
        <v>0.15200117230415344</v>
      </c>
      <c r="CR95" s="18">
        <v>-0.47952559590339661</v>
      </c>
      <c r="CS95" s="18"/>
      <c r="CT95" s="18">
        <v>8.6566438674926758</v>
      </c>
      <c r="CU95" s="18">
        <v>7.734011173248291</v>
      </c>
      <c r="CV95" s="18">
        <v>10.598415374755859</v>
      </c>
      <c r="CW95" s="189"/>
      <c r="CX95">
        <v>-3.3321380615234375E-2</v>
      </c>
      <c r="CY95">
        <v>-3.34930419921875E-2</v>
      </c>
      <c r="CZ95">
        <v>-1.28021240234375E-2</v>
      </c>
      <c r="DA95" s="68">
        <f t="shared" si="9"/>
        <v>8.6899652481079102</v>
      </c>
      <c r="DB95" s="68">
        <f t="shared" si="10"/>
        <v>7.7675042152404785</v>
      </c>
      <c r="DC95" s="68">
        <f t="shared" si="11"/>
        <v>10.611217498779297</v>
      </c>
      <c r="DD95" s="192">
        <f t="shared" si="12"/>
        <v>5942.9757094708866</v>
      </c>
      <c r="DE95" s="192">
        <f t="shared" si="13"/>
        <v>2362.5674642122171</v>
      </c>
      <c r="DF95" s="192">
        <f t="shared" si="14"/>
        <v>40587.584518207135</v>
      </c>
      <c r="DG95" s="191">
        <f t="shared" si="15"/>
        <v>526630.35633816489</v>
      </c>
      <c r="DH95" s="191">
        <f t="shared" si="16"/>
        <v>284407.87234854809</v>
      </c>
      <c r="DI95" s="191">
        <f t="shared" si="17"/>
        <v>237350.55176651035</v>
      </c>
    </row>
    <row r="96" spans="1:113" x14ac:dyDescent="0.35">
      <c r="A96" t="s">
        <v>7</v>
      </c>
      <c r="B96" s="1">
        <v>2010</v>
      </c>
      <c r="C96" s="1">
        <v>20</v>
      </c>
      <c r="D96" s="1">
        <v>4018679</v>
      </c>
      <c r="E96" s="1">
        <v>1</v>
      </c>
      <c r="F96" s="14"/>
      <c r="G96" s="11">
        <v>591591.85526513355</v>
      </c>
      <c r="H96" s="197">
        <v>100.27552308204631</v>
      </c>
      <c r="I96" s="11">
        <v>294619</v>
      </c>
      <c r="J96" s="197">
        <v>123.03256117765299</v>
      </c>
      <c r="K96" s="11">
        <v>296972.85526513355</v>
      </c>
      <c r="L96" s="197">
        <v>7.3860428436137209</v>
      </c>
      <c r="M96" s="11">
        <v>1203703</v>
      </c>
      <c r="N96" s="13">
        <v>0.75549956360154336</v>
      </c>
      <c r="O96" s="11">
        <v>100.0713778862788</v>
      </c>
      <c r="P96" s="14">
        <v>0</v>
      </c>
      <c r="Q96" s="13">
        <v>1.0677952873526564</v>
      </c>
      <c r="R96" s="11">
        <v>69</v>
      </c>
      <c r="S96" s="13">
        <v>1.6570605187319884E-2</v>
      </c>
      <c r="T96" s="11">
        <v>4095</v>
      </c>
      <c r="U96" s="13">
        <v>0.50476190476190474</v>
      </c>
      <c r="V96" s="11">
        <v>115923885</v>
      </c>
      <c r="W96" s="11">
        <v>24032731</v>
      </c>
      <c r="X96" s="11">
        <v>185250426</v>
      </c>
      <c r="Y96" s="13">
        <v>0.91821917887659821</v>
      </c>
      <c r="Z96" s="14">
        <v>0</v>
      </c>
      <c r="AA96" s="11">
        <v>45293810</v>
      </c>
      <c r="AB96" s="13">
        <v>3.3051137638293593E-2</v>
      </c>
      <c r="AC96" s="13"/>
      <c r="AD96" s="11">
        <v>5899.66357421875</v>
      </c>
      <c r="AE96" s="11">
        <v>2394.642578125</v>
      </c>
      <c r="AF96" s="11">
        <v>40207.30078125</v>
      </c>
      <c r="AG96" s="14">
        <v>2</v>
      </c>
      <c r="AH96" s="11">
        <v>4164</v>
      </c>
      <c r="AI96" s="12">
        <v>3.4593250602483749E-3</v>
      </c>
      <c r="AJ96" s="11">
        <v>100.06536102294922</v>
      </c>
      <c r="AK96" s="13">
        <v>0.24450044333934784</v>
      </c>
      <c r="AL96" s="13">
        <v>0.54054051637649536</v>
      </c>
      <c r="AM96" s="13">
        <v>0.53781306743621826</v>
      </c>
      <c r="AN96" s="15">
        <v>1.0756261348724365</v>
      </c>
      <c r="AO96" s="14">
        <v>0</v>
      </c>
      <c r="AP96" s="12">
        <v>0</v>
      </c>
      <c r="AQ96" s="12"/>
      <c r="AR96" s="14">
        <v>0</v>
      </c>
      <c r="AS96" s="14">
        <v>0</v>
      </c>
      <c r="AT96" s="14">
        <v>0</v>
      </c>
      <c r="AU96" s="14"/>
      <c r="AV96" s="11">
        <v>686857</v>
      </c>
      <c r="AW96" s="11">
        <v>371.25189208984375</v>
      </c>
      <c r="AX96" s="11">
        <v>9502.8994140625</v>
      </c>
      <c r="AY96" s="11">
        <v>9874.1513671875</v>
      </c>
      <c r="AZ96" s="16">
        <v>2.636338397860527E-2</v>
      </c>
      <c r="BA96" s="16">
        <v>0.6214640736579895</v>
      </c>
      <c r="BB96" s="17">
        <v>1.121766209602356</v>
      </c>
      <c r="BC96" s="17">
        <v>80.504798889160156</v>
      </c>
      <c r="BD96" s="11">
        <v>52498248</v>
      </c>
      <c r="BE96" s="16">
        <v>0.90556889772415161</v>
      </c>
      <c r="BF96" s="16">
        <v>0.37853589653968811</v>
      </c>
      <c r="BG96" s="18">
        <v>0.38416764140129089</v>
      </c>
      <c r="BH96" s="16">
        <v>0.99261140823364258</v>
      </c>
      <c r="BI96" s="16">
        <v>4.793328233063221E-3</v>
      </c>
      <c r="BJ96" s="18">
        <v>0.14435389637947083</v>
      </c>
      <c r="BK96" s="16">
        <v>0.12239868938922882</v>
      </c>
      <c r="BL96" s="16">
        <v>3.932536393404007E-2</v>
      </c>
      <c r="BM96" s="14"/>
      <c r="BN96" s="18">
        <v>1.7524797916412354</v>
      </c>
      <c r="BO96" s="18">
        <v>0.18585763871669769</v>
      </c>
      <c r="BP96" s="18">
        <v>0.43092110753059387</v>
      </c>
      <c r="BQ96" s="18">
        <v>0.42170712351799011</v>
      </c>
      <c r="BR96" s="18">
        <v>0.62854623794555664</v>
      </c>
      <c r="BS96" s="18">
        <v>1.21567702293396</v>
      </c>
      <c r="BT96" s="18">
        <v>0.95188754796981812</v>
      </c>
      <c r="BU96" s="18">
        <v>1.2429739236831665</v>
      </c>
      <c r="BV96" s="18">
        <v>0.86276805400848389</v>
      </c>
      <c r="BW96" s="18">
        <v>1.0139694213867188</v>
      </c>
      <c r="BX96" s="18">
        <v>0.64591085910797119</v>
      </c>
      <c r="BY96" s="18">
        <v>0</v>
      </c>
      <c r="BZ96" s="18">
        <v>1.0836327075958252</v>
      </c>
      <c r="CA96" s="18">
        <v>0</v>
      </c>
      <c r="CB96" s="18">
        <v>0</v>
      </c>
      <c r="CC96" s="18">
        <v>4.4162278175354004</v>
      </c>
      <c r="CD96" s="18">
        <v>0.84045344591140747</v>
      </c>
      <c r="CE96" s="14"/>
      <c r="CF96" s="18">
        <v>0.56103181838989258</v>
      </c>
      <c r="CG96" s="18">
        <v>-1.6827743053436279</v>
      </c>
      <c r="CH96" s="18">
        <v>-0.84183025360107422</v>
      </c>
      <c r="CI96" s="18">
        <v>-0.86344420909881592</v>
      </c>
      <c r="CJ96" s="18">
        <v>-0.46434569358825684</v>
      </c>
      <c r="CK96" s="18">
        <v>0.19530114531517029</v>
      </c>
      <c r="CL96" s="18">
        <v>-4.9308374524116516E-2</v>
      </c>
      <c r="CM96" s="18">
        <v>0.21750684082508087</v>
      </c>
      <c r="CN96" s="18">
        <v>-0.1476093977689743</v>
      </c>
      <c r="CO96" s="18">
        <v>1.3872748240828514E-2</v>
      </c>
      <c r="CP96" s="18">
        <v>-0.43709376454353333</v>
      </c>
      <c r="CQ96" s="18">
        <v>0.15737834572792053</v>
      </c>
      <c r="CR96" s="18">
        <v>-0.48441967368125916</v>
      </c>
      <c r="CS96" s="18"/>
      <c r="CT96" s="18">
        <v>8.6826505661010742</v>
      </c>
      <c r="CU96" s="18">
        <v>7.7809891700744629</v>
      </c>
      <c r="CV96" s="18">
        <v>10.601803779602051</v>
      </c>
      <c r="CW96" s="189"/>
      <c r="CX96">
        <v>-4.6505928039550781E-2</v>
      </c>
      <c r="CY96">
        <v>-4.3201446533203125E-3</v>
      </c>
      <c r="CZ96">
        <v>-6.5814971923828125E-2</v>
      </c>
      <c r="DA96" s="68">
        <f t="shared" si="9"/>
        <v>8.729156494140625</v>
      </c>
      <c r="DB96" s="68">
        <f t="shared" si="10"/>
        <v>7.7853093147277832</v>
      </c>
      <c r="DC96" s="68">
        <f t="shared" si="11"/>
        <v>10.667618751525879</v>
      </c>
      <c r="DD96" s="192">
        <f t="shared" si="12"/>
        <v>6180.5126132560545</v>
      </c>
      <c r="DE96" s="192">
        <f t="shared" si="13"/>
        <v>2405.0099379324843</v>
      </c>
      <c r="DF96" s="192">
        <f t="shared" si="14"/>
        <v>42942.56273966952</v>
      </c>
      <c r="DG96" s="191">
        <f t="shared" si="15"/>
        <v>619754.13520943583</v>
      </c>
      <c r="DH96" s="191">
        <f t="shared" si="16"/>
        <v>295894.5323215418</v>
      </c>
      <c r="DI96" s="191">
        <f t="shared" si="17"/>
        <v>317175.6082097693</v>
      </c>
    </row>
    <row r="97" spans="1:113" x14ac:dyDescent="0.35">
      <c r="A97" t="s">
        <v>7</v>
      </c>
      <c r="B97" s="1">
        <v>2011</v>
      </c>
      <c r="C97" s="1">
        <v>20</v>
      </c>
      <c r="D97" s="1">
        <v>4018679</v>
      </c>
      <c r="E97" s="1">
        <v>1</v>
      </c>
      <c r="F97" s="14"/>
      <c r="G97" s="11">
        <v>575136.55645395885</v>
      </c>
      <c r="H97" s="197">
        <v>102.65096033530931</v>
      </c>
      <c r="I97" s="11">
        <v>268417</v>
      </c>
      <c r="J97" s="197">
        <v>126.20636877466924</v>
      </c>
      <c r="K97" s="11">
        <v>306719.55645395885</v>
      </c>
      <c r="L97" s="197">
        <v>7.5465362413143184</v>
      </c>
      <c r="M97" s="11">
        <v>1210735</v>
      </c>
      <c r="N97" s="13">
        <v>0.71930031153808693</v>
      </c>
      <c r="O97" s="11">
        <v>98.089263658079574</v>
      </c>
      <c r="P97" s="14">
        <v>0</v>
      </c>
      <c r="Q97" s="13">
        <v>1.0677952873526564</v>
      </c>
      <c r="R97" s="11">
        <v>69.09</v>
      </c>
      <c r="S97" s="13">
        <v>1.6536264178129242E-2</v>
      </c>
      <c r="T97" s="11">
        <v>4109</v>
      </c>
      <c r="U97" s="13">
        <v>0.49063032367972742</v>
      </c>
      <c r="V97" s="11">
        <v>114278210</v>
      </c>
      <c r="W97" s="11">
        <v>23910078</v>
      </c>
      <c r="X97" s="11">
        <v>192114873</v>
      </c>
      <c r="Y97" s="13">
        <v>0.92107450613926911</v>
      </c>
      <c r="Z97" s="14">
        <v>0</v>
      </c>
      <c r="AA97" s="11">
        <v>53926585</v>
      </c>
      <c r="AB97" s="13">
        <v>4.7182718720470918E-2</v>
      </c>
      <c r="AC97" s="13"/>
      <c r="AD97" s="11">
        <v>5602.83642578125</v>
      </c>
      <c r="AE97" s="11">
        <v>2126.810302734375</v>
      </c>
      <c r="AF97" s="11">
        <v>40643.75390625</v>
      </c>
      <c r="AG97" s="14">
        <v>3</v>
      </c>
      <c r="AH97" s="11">
        <v>4178.08984375</v>
      </c>
      <c r="AI97" s="12">
        <v>3.4508705139160156E-3</v>
      </c>
      <c r="AJ97" s="11">
        <v>100.06536102294922</v>
      </c>
      <c r="AK97" s="13">
        <v>0.28069970011711121</v>
      </c>
      <c r="AL97" s="13">
        <v>0.53781306743621826</v>
      </c>
      <c r="AM97" s="13">
        <v>0.53781306743621826</v>
      </c>
      <c r="AN97" s="15">
        <v>1.6134392023086548</v>
      </c>
      <c r="AO97" s="14">
        <v>0</v>
      </c>
      <c r="AP97" s="12">
        <v>0</v>
      </c>
      <c r="AQ97" s="12"/>
      <c r="AR97" s="14">
        <v>0</v>
      </c>
      <c r="AS97" s="14">
        <v>0</v>
      </c>
      <c r="AT97" s="14">
        <v>0</v>
      </c>
      <c r="AU97" s="14"/>
      <c r="AV97" s="11">
        <v>686857</v>
      </c>
      <c r="AW97" s="11">
        <v>371.25189208984375</v>
      </c>
      <c r="AX97" s="11">
        <v>9502.8994140625</v>
      </c>
      <c r="AY97" s="11">
        <v>9874.1513671875</v>
      </c>
      <c r="AZ97" s="16">
        <v>2.636338397860527E-2</v>
      </c>
      <c r="BA97" s="16">
        <v>0.6214640736579895</v>
      </c>
      <c r="BB97" s="17">
        <v>1.121766209602356</v>
      </c>
      <c r="BC97" s="17">
        <v>80.504798889160156</v>
      </c>
      <c r="BD97" s="11">
        <v>52498248</v>
      </c>
      <c r="BE97" s="16">
        <v>0.90556889772415161</v>
      </c>
      <c r="BF97" s="16">
        <v>0.37853589653968811</v>
      </c>
      <c r="BG97" s="18">
        <v>0.38416764140129089</v>
      </c>
      <c r="BH97" s="16">
        <v>0.99261140823364258</v>
      </c>
      <c r="BI97" s="16">
        <v>4.793328233063221E-3</v>
      </c>
      <c r="BJ97" s="18">
        <v>0.14435389637947083</v>
      </c>
      <c r="BK97" s="16">
        <v>0.12239868938922882</v>
      </c>
      <c r="BL97" s="16">
        <v>3.932536393404007E-2</v>
      </c>
      <c r="BM97" s="14"/>
      <c r="BN97" s="18">
        <v>1.7627177238464355</v>
      </c>
      <c r="BO97" s="18">
        <v>0.1861000657081604</v>
      </c>
      <c r="BP97" s="18">
        <v>0.4323943555355072</v>
      </c>
      <c r="BQ97" s="18">
        <v>0.42313405871391296</v>
      </c>
      <c r="BR97" s="18">
        <v>0.62724363803863525</v>
      </c>
      <c r="BS97" s="18">
        <v>1.1574286222457886</v>
      </c>
      <c r="BT97" s="18">
        <v>0.95188754796981812</v>
      </c>
      <c r="BU97" s="18">
        <v>1.2429739236831665</v>
      </c>
      <c r="BV97" s="18">
        <v>1.0272073745727539</v>
      </c>
      <c r="BW97" s="18">
        <v>1.0171225070953369</v>
      </c>
      <c r="BX97" s="18">
        <v>0.74154049158096313</v>
      </c>
      <c r="BY97" s="18">
        <v>0</v>
      </c>
      <c r="BZ97" s="18">
        <v>1.6254489421844482</v>
      </c>
      <c r="CA97" s="18">
        <v>0</v>
      </c>
      <c r="CB97" s="18">
        <v>0</v>
      </c>
      <c r="CC97" s="18">
        <v>4.3939447402954102</v>
      </c>
      <c r="CD97" s="18">
        <v>1.1998037099838257</v>
      </c>
      <c r="CE97" s="14"/>
      <c r="CF97" s="18">
        <v>0.56685680150985718</v>
      </c>
      <c r="CG97" s="18">
        <v>-1.6814707517623901</v>
      </c>
      <c r="CH97" s="18">
        <v>-0.83841723203659058</v>
      </c>
      <c r="CI97" s="18">
        <v>-0.86006623506546021</v>
      </c>
      <c r="CJ97" s="18">
        <v>-0.46642023324966431</v>
      </c>
      <c r="CK97" s="18">
        <v>0.14620083570480347</v>
      </c>
      <c r="CL97" s="18">
        <v>-4.9308374524116516E-2</v>
      </c>
      <c r="CM97" s="18">
        <v>0.21750684082508087</v>
      </c>
      <c r="CN97" s="18">
        <v>2.6843832805752754E-2</v>
      </c>
      <c r="CO97" s="18">
        <v>1.6977569088339806E-2</v>
      </c>
      <c r="CP97" s="18">
        <v>-0.29902550578117371</v>
      </c>
      <c r="CQ97" s="18">
        <v>0.16066332161426544</v>
      </c>
      <c r="CR97" s="18">
        <v>-0.48753440380096436</v>
      </c>
      <c r="CS97" s="18"/>
      <c r="CT97" s="18">
        <v>8.6310281753540039</v>
      </c>
      <c r="CU97" s="18">
        <v>7.6623787879943848</v>
      </c>
      <c r="CV97" s="18">
        <v>10.612600326538086</v>
      </c>
      <c r="CW97" s="189"/>
      <c r="CX97">
        <v>-0.13610935211181641</v>
      </c>
      <c r="CY97">
        <v>-0.13538694381713867</v>
      </c>
      <c r="CZ97">
        <v>-0.11732864379882813</v>
      </c>
      <c r="DA97" s="68">
        <f t="shared" si="9"/>
        <v>8.7671375274658203</v>
      </c>
      <c r="DB97" s="68">
        <f t="shared" si="10"/>
        <v>7.7977657318115234</v>
      </c>
      <c r="DC97" s="68">
        <f t="shared" si="11"/>
        <v>10.729928970336914</v>
      </c>
      <c r="DD97" s="192">
        <f t="shared" si="12"/>
        <v>6419.769723749182</v>
      </c>
      <c r="DE97" s="192">
        <f t="shared" si="13"/>
        <v>2435.1551054176866</v>
      </c>
      <c r="DF97" s="192">
        <f t="shared" si="14"/>
        <v>45703.445610762661</v>
      </c>
      <c r="DG97" s="191">
        <f t="shared" si="15"/>
        <v>658995.52727439685</v>
      </c>
      <c r="DH97" s="191">
        <f t="shared" si="16"/>
        <v>307332.08325786312</v>
      </c>
      <c r="DI97" s="191">
        <f t="shared" si="17"/>
        <v>344902.70865455823</v>
      </c>
    </row>
    <row r="98" spans="1:113" x14ac:dyDescent="0.35">
      <c r="A98" t="s">
        <v>7</v>
      </c>
      <c r="B98" s="1">
        <v>2012</v>
      </c>
      <c r="C98" s="1">
        <v>20</v>
      </c>
      <c r="D98" s="1">
        <v>4018679</v>
      </c>
      <c r="E98" s="1">
        <v>1</v>
      </c>
      <c r="F98" s="14"/>
      <c r="G98" s="11">
        <v>598398.50828449114</v>
      </c>
      <c r="H98" s="197">
        <v>107.15939474547832</v>
      </c>
      <c r="I98" s="11">
        <v>270235</v>
      </c>
      <c r="J98" s="197">
        <v>128.86840434376236</v>
      </c>
      <c r="K98" s="11">
        <v>328163.50828449114</v>
      </c>
      <c r="L98" s="197">
        <v>8.0272438122049685</v>
      </c>
      <c r="M98" s="11">
        <v>1213830</v>
      </c>
      <c r="N98" s="13">
        <v>0.72132408054242547</v>
      </c>
      <c r="O98" s="11">
        <v>90.32738563065169</v>
      </c>
      <c r="P98" s="14">
        <v>0</v>
      </c>
      <c r="Q98" s="13">
        <v>1.0677952873526564</v>
      </c>
      <c r="R98" s="11">
        <v>68.584999999999994</v>
      </c>
      <c r="S98" s="13">
        <v>1.6343050361186533E-2</v>
      </c>
      <c r="T98" s="11">
        <v>4128</v>
      </c>
      <c r="U98" s="13">
        <v>0.47892441860465118</v>
      </c>
      <c r="V98" s="11">
        <v>105503651</v>
      </c>
      <c r="W98" s="11">
        <v>22154185</v>
      </c>
      <c r="X98" s="11">
        <v>176977089</v>
      </c>
      <c r="Y98" s="13">
        <v>0.92090586880873715</v>
      </c>
      <c r="Z98" s="14">
        <v>0</v>
      </c>
      <c r="AA98" s="11">
        <v>49319253</v>
      </c>
      <c r="AB98" s="13">
        <v>5.8888623795547157E-2</v>
      </c>
      <c r="AC98" s="13"/>
      <c r="AD98" s="11">
        <v>5584.19091796875</v>
      </c>
      <c r="AE98" s="11">
        <v>2096.984130859375</v>
      </c>
      <c r="AF98" s="11">
        <v>40881.21875</v>
      </c>
      <c r="AG98" s="14">
        <v>4</v>
      </c>
      <c r="AH98" s="11">
        <v>4196.5849609375</v>
      </c>
      <c r="AI98" s="12">
        <v>3.4573087468743324E-3</v>
      </c>
      <c r="AJ98" s="11">
        <v>100.06536102294922</v>
      </c>
      <c r="AK98" s="13">
        <v>0.27867591381072998</v>
      </c>
      <c r="AL98" s="13">
        <v>0.52945542335510254</v>
      </c>
      <c r="AM98" s="13">
        <v>0.53781306743621826</v>
      </c>
      <c r="AN98" s="15">
        <v>2.151252269744873</v>
      </c>
      <c r="AO98" s="14">
        <v>0</v>
      </c>
      <c r="AP98" s="12">
        <v>0</v>
      </c>
      <c r="AQ98" s="12"/>
      <c r="AR98" s="14">
        <v>0</v>
      </c>
      <c r="AS98" s="14">
        <v>0</v>
      </c>
      <c r="AT98" s="14">
        <v>0</v>
      </c>
      <c r="AU98" s="14"/>
      <c r="AV98" s="11">
        <v>686857</v>
      </c>
      <c r="AW98" s="11">
        <v>371.25189208984375</v>
      </c>
      <c r="AX98" s="11">
        <v>9502.8994140625</v>
      </c>
      <c r="AY98" s="11">
        <v>9874.1513671875</v>
      </c>
      <c r="AZ98" s="16">
        <v>2.636338397860527E-2</v>
      </c>
      <c r="BA98" s="16">
        <v>0.6214640736579895</v>
      </c>
      <c r="BB98" s="17">
        <v>1.121766209602356</v>
      </c>
      <c r="BC98" s="17">
        <v>80.504798889160156</v>
      </c>
      <c r="BD98" s="11">
        <v>52498248</v>
      </c>
      <c r="BE98" s="16">
        <v>0.90556889772415161</v>
      </c>
      <c r="BF98" s="16">
        <v>0.37853589653968811</v>
      </c>
      <c r="BG98" s="18">
        <v>0.38416764140129089</v>
      </c>
      <c r="BH98" s="16">
        <v>0.99261140823364258</v>
      </c>
      <c r="BI98" s="16">
        <v>4.793328233063221E-3</v>
      </c>
      <c r="BJ98" s="18">
        <v>0.14435389637947083</v>
      </c>
      <c r="BK98" s="16">
        <v>0.12239868938922882</v>
      </c>
      <c r="BL98" s="16">
        <v>3.932536393404007E-2</v>
      </c>
      <c r="BM98" s="14"/>
      <c r="BN98" s="18">
        <v>1.7672237157821655</v>
      </c>
      <c r="BO98" s="18">
        <v>0.18473979830741882</v>
      </c>
      <c r="BP98" s="18">
        <v>0.43439373373985291</v>
      </c>
      <c r="BQ98" s="18">
        <v>0.425007164478302</v>
      </c>
      <c r="BR98" s="18">
        <v>0.61991477012634277</v>
      </c>
      <c r="BS98" s="18">
        <v>1.1606850624084473</v>
      </c>
      <c r="BT98" s="18">
        <v>0.95188754796981812</v>
      </c>
      <c r="BU98" s="18">
        <v>1.2429739236831665</v>
      </c>
      <c r="BV98" s="18">
        <v>0.93944567441940308</v>
      </c>
      <c r="BW98" s="18">
        <v>1.0169363021850586</v>
      </c>
      <c r="BX98" s="18">
        <v>0.73619413375854492</v>
      </c>
      <c r="BY98" s="18">
        <v>0</v>
      </c>
      <c r="BZ98" s="18">
        <v>2.1672654151916504</v>
      </c>
      <c r="CA98" s="18">
        <v>0</v>
      </c>
      <c r="CB98" s="18">
        <v>0</v>
      </c>
      <c r="CC98" s="18">
        <v>4.3256626129150391</v>
      </c>
      <c r="CD98" s="18">
        <v>1.497471809387207</v>
      </c>
      <c r="CE98" s="14"/>
      <c r="CF98" s="18">
        <v>0.56940978765487671</v>
      </c>
      <c r="CG98" s="18">
        <v>-1.6888068914413452</v>
      </c>
      <c r="CH98" s="18">
        <v>-0.83380395174026489</v>
      </c>
      <c r="CI98" s="18">
        <v>-0.85564923286437988</v>
      </c>
      <c r="CJ98" s="18">
        <v>-0.47817328572273254</v>
      </c>
      <c r="CK98" s="18">
        <v>0.14901040494441986</v>
      </c>
      <c r="CL98" s="18">
        <v>-4.9308374524116516E-2</v>
      </c>
      <c r="CM98" s="18">
        <v>0.21750684082508087</v>
      </c>
      <c r="CN98" s="18">
        <v>-6.2465284019708633E-2</v>
      </c>
      <c r="CO98" s="18">
        <v>1.6794482246041298E-2</v>
      </c>
      <c r="CP98" s="18">
        <v>-0.30626142024993896</v>
      </c>
      <c r="CQ98" s="18">
        <v>0.16211375594139099</v>
      </c>
      <c r="CR98" s="18">
        <v>-0.48721504211425781</v>
      </c>
      <c r="CS98" s="18"/>
      <c r="CT98" s="18">
        <v>8.6276950836181641</v>
      </c>
      <c r="CU98" s="18">
        <v>7.6482553482055664</v>
      </c>
      <c r="CV98" s="18">
        <v>10.618426322937012</v>
      </c>
      <c r="CW98" s="189"/>
      <c r="CX98">
        <v>-0.1675567626953125</v>
      </c>
      <c r="CY98">
        <v>-0.15920257568359375</v>
      </c>
      <c r="CZ98">
        <v>-0.14494705200195313</v>
      </c>
      <c r="DA98" s="68">
        <f t="shared" si="9"/>
        <v>8.7952518463134766</v>
      </c>
      <c r="DB98" s="68">
        <f t="shared" si="10"/>
        <v>7.8074579238891602</v>
      </c>
      <c r="DC98" s="68">
        <f t="shared" si="11"/>
        <v>10.763373374938965</v>
      </c>
      <c r="DD98" s="192">
        <f t="shared" si="12"/>
        <v>6602.8182623142056</v>
      </c>
      <c r="DE98" s="192">
        <f t="shared" si="13"/>
        <v>2458.8718443734847</v>
      </c>
      <c r="DF98" s="192">
        <f t="shared" si="14"/>
        <v>47257.817781983824</v>
      </c>
      <c r="DG98" s="191">
        <f t="shared" si="15"/>
        <v>707554.00860398123</v>
      </c>
      <c r="DH98" s="191">
        <f t="shared" si="16"/>
        <v>316870.89107021497</v>
      </c>
      <c r="DI98" s="191">
        <f t="shared" si="17"/>
        <v>379350.02536873956</v>
      </c>
    </row>
    <row r="99" spans="1:113" x14ac:dyDescent="0.35">
      <c r="A99" t="s">
        <v>7</v>
      </c>
      <c r="B99" s="1">
        <v>2013</v>
      </c>
      <c r="C99" s="1">
        <v>20</v>
      </c>
      <c r="D99" s="1">
        <v>4018679</v>
      </c>
      <c r="E99" s="1">
        <v>1</v>
      </c>
      <c r="F99" s="14"/>
      <c r="G99" s="11">
        <v>682770.12643751036</v>
      </c>
      <c r="H99" s="197">
        <v>120.13834891674001</v>
      </c>
      <c r="I99" s="11">
        <v>289451</v>
      </c>
      <c r="J99" s="197">
        <v>131.80958665245308</v>
      </c>
      <c r="K99" s="11">
        <v>393319.12643751036</v>
      </c>
      <c r="L99" s="197">
        <v>9.6659951708943801</v>
      </c>
      <c r="M99" s="11">
        <v>1216194</v>
      </c>
      <c r="N99" s="13">
        <v>0.74724730651798055</v>
      </c>
      <c r="O99" s="11">
        <v>103.35173812421375</v>
      </c>
      <c r="P99" s="14">
        <v>0</v>
      </c>
      <c r="Q99" s="13">
        <v>1.0677952873526564</v>
      </c>
      <c r="R99" s="11">
        <v>68.584999999999994</v>
      </c>
      <c r="S99" s="13">
        <v>1.6315835174024077E-2</v>
      </c>
      <c r="T99" s="11">
        <v>4135</v>
      </c>
      <c r="U99" s="13">
        <v>0.46916565900846435</v>
      </c>
      <c r="V99" s="11">
        <v>120933109</v>
      </c>
      <c r="W99" s="11">
        <v>24537368</v>
      </c>
      <c r="X99" s="11">
        <v>194675144</v>
      </c>
      <c r="Y99" s="13">
        <v>0.92182351991140232</v>
      </c>
      <c r="Z99" s="14">
        <v>0</v>
      </c>
      <c r="AA99" s="11">
        <v>49204667</v>
      </c>
      <c r="AB99" s="13">
        <v>6.8647383391733985E-2</v>
      </c>
      <c r="AC99" s="13"/>
      <c r="AD99" s="11">
        <v>5683.19873046875</v>
      </c>
      <c r="AE99" s="11">
        <v>2195.978271484375</v>
      </c>
      <c r="AF99" s="11">
        <v>40691.01171875</v>
      </c>
      <c r="AG99" s="14">
        <v>5</v>
      </c>
      <c r="AH99" s="11">
        <v>4203.5849609375</v>
      </c>
      <c r="AI99" s="12">
        <v>3.4563441295176744E-3</v>
      </c>
      <c r="AJ99" s="11">
        <v>100.06536102294922</v>
      </c>
      <c r="AK99" s="13">
        <v>0.25275269150733948</v>
      </c>
      <c r="AL99" s="13">
        <v>0.5185549259185791</v>
      </c>
      <c r="AM99" s="13">
        <v>0.53781306743621826</v>
      </c>
      <c r="AN99" s="15">
        <v>2.6890654563903809</v>
      </c>
      <c r="AO99" s="14">
        <v>0</v>
      </c>
      <c r="AP99" s="12">
        <v>0</v>
      </c>
      <c r="AQ99" s="12"/>
      <c r="AR99" s="14">
        <v>0</v>
      </c>
      <c r="AS99" s="14">
        <v>0</v>
      </c>
      <c r="AT99" s="14">
        <v>0</v>
      </c>
      <c r="AU99" s="14"/>
      <c r="AV99" s="11">
        <v>686857</v>
      </c>
      <c r="AW99" s="11">
        <v>371.25189208984375</v>
      </c>
      <c r="AX99" s="11">
        <v>9502.8994140625</v>
      </c>
      <c r="AY99" s="11">
        <v>9874.1513671875</v>
      </c>
      <c r="AZ99" s="16">
        <v>2.636338397860527E-2</v>
      </c>
      <c r="BA99" s="16">
        <v>0.6214640736579895</v>
      </c>
      <c r="BB99" s="17">
        <v>1.121766209602356</v>
      </c>
      <c r="BC99" s="17">
        <v>80.504798889160156</v>
      </c>
      <c r="BD99" s="11">
        <v>52498248</v>
      </c>
      <c r="BE99" s="16">
        <v>0.90556889772415161</v>
      </c>
      <c r="BF99" s="16">
        <v>0.37853589653968811</v>
      </c>
      <c r="BG99" s="18">
        <v>0.38416764140129089</v>
      </c>
      <c r="BH99" s="16">
        <v>0.99261140823364258</v>
      </c>
      <c r="BI99" s="16">
        <v>4.793328233063221E-3</v>
      </c>
      <c r="BJ99" s="18">
        <v>0.14435389637947083</v>
      </c>
      <c r="BK99" s="16">
        <v>0.12239868938922882</v>
      </c>
      <c r="BL99" s="16">
        <v>3.932536393404007E-2</v>
      </c>
      <c r="BM99" s="14"/>
      <c r="BN99" s="18">
        <v>1.7706655263900757</v>
      </c>
      <c r="BO99" s="18">
        <v>0.18473979830741882</v>
      </c>
      <c r="BP99" s="18">
        <v>0.43513035774230957</v>
      </c>
      <c r="BQ99" s="18">
        <v>0.42571607232093811</v>
      </c>
      <c r="BR99" s="18">
        <v>0.61888241767883301</v>
      </c>
      <c r="BS99" s="18">
        <v>1.2023981809616089</v>
      </c>
      <c r="BT99" s="18">
        <v>0.95188754796981812</v>
      </c>
      <c r="BU99" s="18">
        <v>1.2429739236831665</v>
      </c>
      <c r="BV99" s="18">
        <v>0.93726301193237305</v>
      </c>
      <c r="BW99" s="18">
        <v>1.0179495811462402</v>
      </c>
      <c r="BX99" s="18">
        <v>0.66771131753921509</v>
      </c>
      <c r="BY99" s="18">
        <v>0</v>
      </c>
      <c r="BZ99" s="18">
        <v>2.7090816497802734</v>
      </c>
      <c r="CA99" s="18">
        <v>0</v>
      </c>
      <c r="CB99" s="18">
        <v>0</v>
      </c>
      <c r="CC99" s="18">
        <v>4.236605167388916</v>
      </c>
      <c r="CD99" s="18">
        <v>1.7456260919570923</v>
      </c>
      <c r="CE99" s="14"/>
      <c r="CF99" s="18">
        <v>0.57135546207427979</v>
      </c>
      <c r="CG99" s="18">
        <v>-1.6888068914413452</v>
      </c>
      <c r="CH99" s="18">
        <v>-0.83210963010787964</v>
      </c>
      <c r="CI99" s="18">
        <v>-0.85398262739181519</v>
      </c>
      <c r="CJ99" s="18">
        <v>-0.4798399806022644</v>
      </c>
      <c r="CK99" s="18">
        <v>0.18431805074214935</v>
      </c>
      <c r="CL99" s="18">
        <v>-4.9308374524116516E-2</v>
      </c>
      <c r="CM99" s="18">
        <v>0.21750684082508087</v>
      </c>
      <c r="CN99" s="18">
        <v>-6.479133665561676E-2</v>
      </c>
      <c r="CO99" s="18">
        <v>1.7790390178561211E-2</v>
      </c>
      <c r="CP99" s="18">
        <v>-0.40389937162399292</v>
      </c>
      <c r="CQ99" s="18">
        <v>0.16322353482246399</v>
      </c>
      <c r="CR99" s="18">
        <v>-0.48792764544487</v>
      </c>
      <c r="CS99" s="18"/>
      <c r="CT99" s="18">
        <v>8.6452693939208984</v>
      </c>
      <c r="CU99" s="18">
        <v>7.6943831443786621</v>
      </c>
      <c r="CV99" s="18">
        <v>10.613762855529785</v>
      </c>
      <c r="CW99" s="189"/>
      <c r="CX99">
        <v>-0.17023658752441406</v>
      </c>
      <c r="CY99">
        <v>-0.12041091918945313</v>
      </c>
      <c r="CZ99">
        <v>-0.18111038208007813</v>
      </c>
      <c r="DA99" s="68">
        <f t="shared" si="9"/>
        <v>8.8155059814453125</v>
      </c>
      <c r="DB99" s="68">
        <f t="shared" si="10"/>
        <v>7.8147940635681152</v>
      </c>
      <c r="DC99" s="68">
        <f t="shared" si="11"/>
        <v>10.794873237609863</v>
      </c>
      <c r="DD99" s="192">
        <f t="shared" si="12"/>
        <v>6737.9161628138254</v>
      </c>
      <c r="DE99" s="192">
        <f t="shared" si="13"/>
        <v>2476.9768007217194</v>
      </c>
      <c r="DF99" s="192">
        <f t="shared" si="14"/>
        <v>48770.126261097597</v>
      </c>
      <c r="DG99" s="191">
        <f t="shared" si="15"/>
        <v>809482.12293986941</v>
      </c>
      <c r="DH99" s="191">
        <f t="shared" si="16"/>
        <v>326489.28825084545</v>
      </c>
      <c r="DI99" s="191">
        <f t="shared" si="17"/>
        <v>471411.80492367857</v>
      </c>
    </row>
    <row r="100" spans="1:113" x14ac:dyDescent="0.35">
      <c r="A100" t="s">
        <v>7</v>
      </c>
      <c r="B100" s="1">
        <v>2014</v>
      </c>
      <c r="C100" s="1">
        <v>20</v>
      </c>
      <c r="D100" s="1">
        <v>4018679</v>
      </c>
      <c r="E100" s="1">
        <v>1</v>
      </c>
      <c r="F100" s="14"/>
      <c r="G100" s="11">
        <v>724769.87415536109</v>
      </c>
      <c r="H100" s="197">
        <v>120.86172147801936</v>
      </c>
      <c r="I100" s="11">
        <v>338600</v>
      </c>
      <c r="J100" s="197">
        <v>135.07112105918841</v>
      </c>
      <c r="K100" s="11">
        <v>386169.87415536109</v>
      </c>
      <c r="L100" s="197">
        <v>9.5811576889456465</v>
      </c>
      <c r="M100" s="11">
        <v>1218939</v>
      </c>
      <c r="N100" s="13">
        <v>0.78892830363827626</v>
      </c>
      <c r="O100" s="11">
        <v>111.83425656659414</v>
      </c>
      <c r="P100" s="14">
        <v>0</v>
      </c>
      <c r="Q100" s="13">
        <v>1.0677952873526564</v>
      </c>
      <c r="R100" s="11">
        <v>68.584999999999994</v>
      </c>
      <c r="S100" s="13">
        <v>1.6319717507200925E-2</v>
      </c>
      <c r="T100" s="11">
        <v>4134</v>
      </c>
      <c r="U100" s="13">
        <v>0.45960328979196902</v>
      </c>
      <c r="V100" s="11">
        <v>131328645</v>
      </c>
      <c r="W100" s="11">
        <v>26639498</v>
      </c>
      <c r="X100" s="11">
        <v>200231304</v>
      </c>
      <c r="Y100" s="13">
        <v>0.91791459817502175</v>
      </c>
      <c r="Z100" s="14">
        <v>0</v>
      </c>
      <c r="AA100" s="11">
        <v>42263161</v>
      </c>
      <c r="AB100" s="13">
        <v>7.8209752608229322E-2</v>
      </c>
      <c r="AC100" s="13"/>
      <c r="AD100" s="11">
        <v>5996.6865234375</v>
      </c>
      <c r="AE100" s="11">
        <v>2506.827392578125</v>
      </c>
      <c r="AF100" s="11">
        <v>40305.13671875</v>
      </c>
      <c r="AG100" s="14">
        <v>6</v>
      </c>
      <c r="AH100" s="11">
        <v>4202.5849609375</v>
      </c>
      <c r="AI100" s="12">
        <v>3.4477401059120893E-3</v>
      </c>
      <c r="AJ100" s="11">
        <v>100.06536102294922</v>
      </c>
      <c r="AK100" s="13">
        <v>0.21107169985771179</v>
      </c>
      <c r="AL100" s="13">
        <v>0.50476193428039551</v>
      </c>
      <c r="AM100" s="13">
        <v>0.53781306743621826</v>
      </c>
      <c r="AN100" s="15">
        <v>3.2268784046173096</v>
      </c>
      <c r="AO100" s="14">
        <v>0</v>
      </c>
      <c r="AP100" s="12">
        <v>0</v>
      </c>
      <c r="AQ100" s="12"/>
      <c r="AR100" s="14">
        <v>0</v>
      </c>
      <c r="AS100" s="14">
        <v>0</v>
      </c>
      <c r="AT100" s="14">
        <v>0</v>
      </c>
      <c r="AU100" s="14"/>
      <c r="AV100" s="11">
        <v>686857</v>
      </c>
      <c r="AW100" s="11">
        <v>371.25189208984375</v>
      </c>
      <c r="AX100" s="11">
        <v>9502.8994140625</v>
      </c>
      <c r="AY100" s="11">
        <v>9874.1513671875</v>
      </c>
      <c r="AZ100" s="16">
        <v>2.636338397860527E-2</v>
      </c>
      <c r="BA100" s="16">
        <v>0.6214640736579895</v>
      </c>
      <c r="BB100" s="17">
        <v>1.121766209602356</v>
      </c>
      <c r="BC100" s="17">
        <v>80.504798889160156</v>
      </c>
      <c r="BD100" s="11">
        <v>52498248</v>
      </c>
      <c r="BE100" s="16">
        <v>0.90556889772415161</v>
      </c>
      <c r="BF100" s="16">
        <v>0.37853589653968811</v>
      </c>
      <c r="BG100" s="18">
        <v>0.38416764140129089</v>
      </c>
      <c r="BH100" s="16">
        <v>0.99261140823364258</v>
      </c>
      <c r="BI100" s="16">
        <v>4.793328233063221E-3</v>
      </c>
      <c r="BJ100" s="18">
        <v>0.14435389637947083</v>
      </c>
      <c r="BK100" s="16">
        <v>0.12239868938922882</v>
      </c>
      <c r="BL100" s="16">
        <v>3.932536393404007E-2</v>
      </c>
      <c r="BM100" s="14"/>
      <c r="BN100" s="18">
        <v>1.7746620178222656</v>
      </c>
      <c r="BO100" s="18">
        <v>0.18473979830741882</v>
      </c>
      <c r="BP100" s="18">
        <v>0.43502512574195862</v>
      </c>
      <c r="BQ100" s="18">
        <v>0.42561480402946472</v>
      </c>
      <c r="BR100" s="18">
        <v>0.619029700756073</v>
      </c>
      <c r="BS100" s="18">
        <v>1.2694672346115112</v>
      </c>
      <c r="BT100" s="18">
        <v>0.95188754796981812</v>
      </c>
      <c r="BU100" s="18">
        <v>1.2429739236831665</v>
      </c>
      <c r="BV100" s="18">
        <v>0.80503946542739868</v>
      </c>
      <c r="BW100" s="18">
        <v>1.013633131980896</v>
      </c>
      <c r="BX100" s="18">
        <v>0.55760020017623901</v>
      </c>
      <c r="BY100" s="18">
        <v>0</v>
      </c>
      <c r="BZ100" s="18">
        <v>3.2508978843688965</v>
      </c>
      <c r="CA100" s="18">
        <v>0</v>
      </c>
      <c r="CB100" s="18">
        <v>0</v>
      </c>
      <c r="CC100" s="18">
        <v>4.1239161491394043</v>
      </c>
      <c r="CD100" s="18">
        <v>1.9887864589691162</v>
      </c>
      <c r="CE100" s="14"/>
      <c r="CF100" s="18">
        <v>0.57361000776290894</v>
      </c>
      <c r="CG100" s="18">
        <v>-1.6888068914413452</v>
      </c>
      <c r="CH100" s="18">
        <v>-0.83235150575637817</v>
      </c>
      <c r="CI100" s="18">
        <v>-0.85422056913375854</v>
      </c>
      <c r="CJ100" s="18">
        <v>-0.47960203886032104</v>
      </c>
      <c r="CK100" s="18">
        <v>0.2385973185300827</v>
      </c>
      <c r="CL100" s="18">
        <v>-4.9308374524116516E-2</v>
      </c>
      <c r="CM100" s="18">
        <v>0.21750684082508087</v>
      </c>
      <c r="CN100" s="18">
        <v>-0.2168639749288559</v>
      </c>
      <c r="CO100" s="18">
        <v>1.354103721678257E-2</v>
      </c>
      <c r="CP100" s="18">
        <v>-0.58411306142807007</v>
      </c>
      <c r="CQ100" s="18">
        <v>0.1645142138004303</v>
      </c>
      <c r="CR100" s="18">
        <v>-0.48998945951461792</v>
      </c>
      <c r="CS100" s="18"/>
      <c r="CT100" s="18">
        <v>8.6989622116088867</v>
      </c>
      <c r="CU100" s="18">
        <v>7.8267731666564941</v>
      </c>
      <c r="CV100" s="18">
        <v>10.604233741760254</v>
      </c>
      <c r="CW100" s="189"/>
      <c r="CX100">
        <v>-0.13698291778564453</v>
      </c>
      <c r="CY100">
        <v>1.9087791442871094E-3</v>
      </c>
      <c r="CZ100">
        <v>-0.21130847930908203</v>
      </c>
      <c r="DA100" s="68">
        <f t="shared" si="9"/>
        <v>8.8359451293945313</v>
      </c>
      <c r="DB100" s="68">
        <f t="shared" si="10"/>
        <v>7.824864387512207</v>
      </c>
      <c r="DC100" s="68">
        <f t="shared" si="11"/>
        <v>10.815542221069336</v>
      </c>
      <c r="DD100" s="192">
        <f t="shared" si="12"/>
        <v>6877.0504778789336</v>
      </c>
      <c r="DE100" s="192">
        <f t="shared" si="13"/>
        <v>2502.0467790436478</v>
      </c>
      <c r="DF100" s="192">
        <f t="shared" si="14"/>
        <v>49788.644805997727</v>
      </c>
      <c r="DG100" s="191">
        <f t="shared" si="15"/>
        <v>831172.1594476836</v>
      </c>
      <c r="DH100" s="191">
        <f t="shared" si="16"/>
        <v>337954.26338795701</v>
      </c>
      <c r="DI100" s="191">
        <f t="shared" si="17"/>
        <v>477032.85700516886</v>
      </c>
    </row>
    <row r="101" spans="1:113" x14ac:dyDescent="0.35">
      <c r="A101" t="s">
        <v>7</v>
      </c>
      <c r="B101" s="1">
        <v>2015</v>
      </c>
      <c r="C101" s="1">
        <v>20</v>
      </c>
      <c r="D101" s="1">
        <v>4018679</v>
      </c>
      <c r="E101" s="1">
        <v>1</v>
      </c>
      <c r="F101" s="14"/>
      <c r="G101" s="11">
        <v>697668.91231217759</v>
      </c>
      <c r="H101" s="197">
        <v>121.20614090650837</v>
      </c>
      <c r="I101" s="11">
        <v>299925</v>
      </c>
      <c r="J101" s="197">
        <v>138.00242966518448</v>
      </c>
      <c r="K101" s="11">
        <v>397743.91231217759</v>
      </c>
      <c r="L101" s="197">
        <v>9.4640063512308803</v>
      </c>
      <c r="M101" s="11">
        <v>1264445</v>
      </c>
      <c r="N101" s="13">
        <v>0.77887341918225339</v>
      </c>
      <c r="O101" s="11">
        <v>104.06808305443774</v>
      </c>
      <c r="P101" s="14">
        <v>0</v>
      </c>
      <c r="Q101" s="13">
        <v>1.0677952873526564</v>
      </c>
      <c r="R101" s="11">
        <v>69.599999999999994</v>
      </c>
      <c r="S101" s="13">
        <v>1.6521862982481126E-2</v>
      </c>
      <c r="T101" s="11">
        <v>4143</v>
      </c>
      <c r="U101" s="13">
        <v>0.45377745594979485</v>
      </c>
      <c r="V101" s="11">
        <v>126899892</v>
      </c>
      <c r="W101" s="11">
        <v>25543234</v>
      </c>
      <c r="X101" s="11">
        <v>195722594</v>
      </c>
      <c r="Y101" s="13">
        <v>0.91399431119464913</v>
      </c>
      <c r="Z101" s="14">
        <v>0</v>
      </c>
      <c r="AA101" s="11">
        <v>43279468</v>
      </c>
      <c r="AB101" s="13">
        <v>8.4035586450403488E-2</v>
      </c>
      <c r="AC101" s="13"/>
      <c r="AD101" s="11">
        <v>5756.052734375</v>
      </c>
      <c r="AE101" s="11">
        <v>2173.331298828125</v>
      </c>
      <c r="AF101" s="11">
        <v>42027.01171875</v>
      </c>
      <c r="AG101" s="14">
        <v>7</v>
      </c>
      <c r="AH101" s="11">
        <v>4212.60009765625</v>
      </c>
      <c r="AI101" s="12">
        <v>3.3315804321318865E-3</v>
      </c>
      <c r="AJ101" s="11">
        <v>100.06536102294922</v>
      </c>
      <c r="AK101" s="13">
        <v>0.22112658619880676</v>
      </c>
      <c r="AL101" s="13">
        <v>0.49063032865524292</v>
      </c>
      <c r="AM101" s="13">
        <v>0.53781306743621826</v>
      </c>
      <c r="AN101" s="15">
        <v>3.7646913528442383</v>
      </c>
      <c r="AO101" s="14">
        <v>0</v>
      </c>
      <c r="AP101" s="12">
        <v>0</v>
      </c>
      <c r="AQ101" s="12"/>
      <c r="AR101" s="14">
        <v>0</v>
      </c>
      <c r="AS101" s="14">
        <v>0</v>
      </c>
      <c r="AT101" s="14">
        <v>0</v>
      </c>
      <c r="AU101" s="14"/>
      <c r="AV101" s="11">
        <v>686857</v>
      </c>
      <c r="AW101" s="11">
        <v>371.25189208984375</v>
      </c>
      <c r="AX101" s="11">
        <v>9502.8994140625</v>
      </c>
      <c r="AY101" s="11">
        <v>9874.1513671875</v>
      </c>
      <c r="AZ101" s="16">
        <v>2.636338397860527E-2</v>
      </c>
      <c r="BA101" s="16">
        <v>0.6214640736579895</v>
      </c>
      <c r="BB101" s="17">
        <v>1.121766209602356</v>
      </c>
      <c r="BC101" s="17">
        <v>80.504798889160156</v>
      </c>
      <c r="BD101" s="11">
        <v>52498248</v>
      </c>
      <c r="BE101" s="16">
        <v>0.90556889772415161</v>
      </c>
      <c r="BF101" s="16">
        <v>0.37853589653968811</v>
      </c>
      <c r="BG101" s="18">
        <v>0.38416764140129089</v>
      </c>
      <c r="BH101" s="16">
        <v>0.99261140823364258</v>
      </c>
      <c r="BI101" s="16">
        <v>4.793328233063221E-3</v>
      </c>
      <c r="BJ101" s="18">
        <v>0.14435389637947083</v>
      </c>
      <c r="BK101" s="16">
        <v>0.12239868938922882</v>
      </c>
      <c r="BL101" s="16">
        <v>3.932536393404007E-2</v>
      </c>
      <c r="BM101" s="14"/>
      <c r="BN101" s="18">
        <v>1.8409144878387451</v>
      </c>
      <c r="BO101" s="18">
        <v>0.18747378885746002</v>
      </c>
      <c r="BP101" s="18">
        <v>0.43597221374511719</v>
      </c>
      <c r="BQ101" s="18">
        <v>0.42662906646728516</v>
      </c>
      <c r="BR101" s="18">
        <v>0.6266973614692688</v>
      </c>
      <c r="BS101" s="18">
        <v>1.2532879114151001</v>
      </c>
      <c r="BT101" s="18">
        <v>0.95188754796981812</v>
      </c>
      <c r="BU101" s="18">
        <v>1.2429739236831665</v>
      </c>
      <c r="BV101" s="18">
        <v>0.82439833879470825</v>
      </c>
      <c r="BW101" s="18">
        <v>1.0093040466308594</v>
      </c>
      <c r="BX101" s="18">
        <v>0.58416277170181274</v>
      </c>
      <c r="BY101" s="18">
        <v>0</v>
      </c>
      <c r="BZ101" s="18">
        <v>3.7927141189575195</v>
      </c>
      <c r="CA101" s="18">
        <v>0</v>
      </c>
      <c r="CB101" s="18">
        <v>0</v>
      </c>
      <c r="CC101" s="18">
        <v>4.008460521697998</v>
      </c>
      <c r="CD101" s="18">
        <v>2.1369309425354004</v>
      </c>
      <c r="CE101" s="14"/>
      <c r="CF101" s="18">
        <v>0.61026245355606079</v>
      </c>
      <c r="CG101" s="18">
        <v>-1.6741162538528442</v>
      </c>
      <c r="CH101" s="18">
        <v>-0.83017677068710327</v>
      </c>
      <c r="CI101" s="18">
        <v>-0.8518403172492981</v>
      </c>
      <c r="CJ101" s="18">
        <v>-0.46729153394699097</v>
      </c>
      <c r="CK101" s="18">
        <v>0.22577042877674103</v>
      </c>
      <c r="CL101" s="18">
        <v>-4.9308374524116516E-2</v>
      </c>
      <c r="CM101" s="18">
        <v>0.21750684082508087</v>
      </c>
      <c r="CN101" s="18">
        <v>-0.19310145080089569</v>
      </c>
      <c r="CO101" s="18">
        <v>9.2610307037830353E-3</v>
      </c>
      <c r="CP101" s="18">
        <v>-0.53757560253143311</v>
      </c>
      <c r="CQ101" s="18">
        <v>0.18621012568473816</v>
      </c>
      <c r="CR101" s="18">
        <v>-0.51984614133834839</v>
      </c>
      <c r="CS101" s="18"/>
      <c r="CT101" s="18">
        <v>8.6580076217651367</v>
      </c>
      <c r="CU101" s="18">
        <v>7.684016227722168</v>
      </c>
      <c r="CV101" s="18">
        <v>10.64606761932373</v>
      </c>
      <c r="CW101" s="189"/>
      <c r="CX101">
        <v>-0.20639801025390625</v>
      </c>
      <c r="CY101">
        <v>-0.16417694091796875</v>
      </c>
      <c r="CZ101">
        <v>-0.20373725891113281</v>
      </c>
      <c r="DA101" s="68">
        <f t="shared" si="9"/>
        <v>8.864405632019043</v>
      </c>
      <c r="DB101" s="68">
        <f t="shared" si="10"/>
        <v>7.8481931686401367</v>
      </c>
      <c r="DC101" s="68">
        <f t="shared" si="11"/>
        <v>10.849804878234863</v>
      </c>
      <c r="DD101" s="192">
        <f t="shared" si="12"/>
        <v>7075.5866090837017</v>
      </c>
      <c r="DE101" s="192">
        <f t="shared" si="13"/>
        <v>2561.1026531876873</v>
      </c>
      <c r="DF101" s="192">
        <f t="shared" si="14"/>
        <v>51524.096902250945</v>
      </c>
      <c r="DG101" s="191">
        <f t="shared" si="15"/>
        <v>857604.54753680283</v>
      </c>
      <c r="DH101" s="191">
        <f t="shared" si="16"/>
        <v>353438.38876185118</v>
      </c>
      <c r="DI101" s="191">
        <f t="shared" si="17"/>
        <v>487624.38032433827</v>
      </c>
    </row>
    <row r="102" spans="1:113" x14ac:dyDescent="0.35">
      <c r="A102" t="s">
        <v>7</v>
      </c>
      <c r="B102" s="1">
        <v>2016</v>
      </c>
      <c r="C102" s="1">
        <v>20</v>
      </c>
      <c r="D102" s="1">
        <v>4018679</v>
      </c>
      <c r="E102" s="1">
        <v>1</v>
      </c>
      <c r="F102" s="14"/>
      <c r="G102" s="11">
        <v>795078.57339503965</v>
      </c>
      <c r="H102" s="197">
        <v>127.59656633943544</v>
      </c>
      <c r="I102" s="11">
        <v>352709</v>
      </c>
      <c r="J102" s="197">
        <v>140.85744593797591</v>
      </c>
      <c r="K102" s="11">
        <v>442369.57339503965</v>
      </c>
      <c r="L102" s="197">
        <v>10.204615147891285</v>
      </c>
      <c r="M102" s="11">
        <v>1262422</v>
      </c>
      <c r="N102" s="13">
        <v>0.75224246633577785</v>
      </c>
      <c r="O102" s="11">
        <v>94.492585584828973</v>
      </c>
      <c r="P102" s="14">
        <v>0</v>
      </c>
      <c r="Q102" s="13">
        <v>1.0677952873526564</v>
      </c>
      <c r="R102" s="11">
        <v>69.599999999999994</v>
      </c>
      <c r="S102" s="13">
        <v>1.6620498614958446E-2</v>
      </c>
      <c r="T102" s="11">
        <v>4118</v>
      </c>
      <c r="U102" s="13">
        <v>0.4203496843127732</v>
      </c>
      <c r="V102" s="11">
        <v>114763702</v>
      </c>
      <c r="W102" s="11">
        <v>23861822</v>
      </c>
      <c r="X102" s="11">
        <v>184283034</v>
      </c>
      <c r="Y102" s="13">
        <v>0.8923511849979151</v>
      </c>
      <c r="Z102" s="14">
        <v>0</v>
      </c>
      <c r="AA102" s="11">
        <v>45657510</v>
      </c>
      <c r="AB102" s="13">
        <v>0.11746335808742514</v>
      </c>
      <c r="AC102" s="13"/>
      <c r="AD102" s="11">
        <v>6231.19091796875</v>
      </c>
      <c r="AE102" s="11">
        <v>2504.013916015625</v>
      </c>
      <c r="AF102" s="11">
        <v>43349.953125</v>
      </c>
      <c r="AG102" s="14">
        <v>8</v>
      </c>
      <c r="AH102" s="11">
        <v>4187.60009765625</v>
      </c>
      <c r="AI102" s="12">
        <v>3.3171158283948898E-3</v>
      </c>
      <c r="AJ102" s="11">
        <v>100.06536102294922</v>
      </c>
      <c r="AK102" s="13">
        <v>0.24775753915309906</v>
      </c>
      <c r="AL102" s="13">
        <v>0.47892442345619202</v>
      </c>
      <c r="AM102" s="13">
        <v>0.53781306743621826</v>
      </c>
      <c r="AN102" s="15">
        <v>4.3025045394897461</v>
      </c>
      <c r="AO102" s="14">
        <v>0</v>
      </c>
      <c r="AP102" s="12">
        <v>0</v>
      </c>
      <c r="AQ102" s="12"/>
      <c r="AR102" s="14">
        <v>0</v>
      </c>
      <c r="AS102" s="14">
        <v>0</v>
      </c>
      <c r="AT102" s="14">
        <v>0</v>
      </c>
      <c r="AU102" s="14"/>
      <c r="AV102" s="11">
        <v>686857</v>
      </c>
      <c r="AW102" s="11">
        <v>371.25189208984375</v>
      </c>
      <c r="AX102" s="11">
        <v>9502.8994140625</v>
      </c>
      <c r="AY102" s="11">
        <v>9874.1513671875</v>
      </c>
      <c r="AZ102" s="16">
        <v>2.636338397860527E-2</v>
      </c>
      <c r="BA102" s="16">
        <v>0.6214640736579895</v>
      </c>
      <c r="BB102" s="17">
        <v>1.121766209602356</v>
      </c>
      <c r="BC102" s="17">
        <v>80.504798889160156</v>
      </c>
      <c r="BD102" s="11">
        <v>52498248</v>
      </c>
      <c r="BE102" s="16">
        <v>0.90556889772415161</v>
      </c>
      <c r="BF102" s="16">
        <v>0.37853589653968811</v>
      </c>
      <c r="BG102" s="18">
        <v>0.38416764140129089</v>
      </c>
      <c r="BH102" s="16">
        <v>0.99261140823364258</v>
      </c>
      <c r="BI102" s="16">
        <v>4.793328233063221E-3</v>
      </c>
      <c r="BJ102" s="18">
        <v>0.14435389637947083</v>
      </c>
      <c r="BK102" s="16">
        <v>0.12239868938922882</v>
      </c>
      <c r="BL102" s="16">
        <v>3.932536393404007E-2</v>
      </c>
      <c r="BM102" s="14"/>
      <c r="BN102" s="18">
        <v>1.837969183921814</v>
      </c>
      <c r="BO102" s="18">
        <v>0.18747378885746002</v>
      </c>
      <c r="BP102" s="18">
        <v>0.43334141373634338</v>
      </c>
      <c r="BQ102" s="18">
        <v>0.4240972101688385</v>
      </c>
      <c r="BR102" s="18">
        <v>0.63043874502182007</v>
      </c>
      <c r="BS102" s="18">
        <v>1.2104359865188599</v>
      </c>
      <c r="BT102" s="18">
        <v>0.95188754796981812</v>
      </c>
      <c r="BU102" s="18">
        <v>1.2429739236831665</v>
      </c>
      <c r="BV102" s="18">
        <v>0.86969590187072754</v>
      </c>
      <c r="BW102" s="18">
        <v>0.98540395498275757</v>
      </c>
      <c r="BX102" s="18">
        <v>0.65451532602310181</v>
      </c>
      <c r="BY102" s="18">
        <v>0</v>
      </c>
      <c r="BZ102" s="18">
        <v>4.3345308303833008</v>
      </c>
      <c r="CA102" s="18">
        <v>0</v>
      </c>
      <c r="CB102" s="18">
        <v>0</v>
      </c>
      <c r="CC102" s="18">
        <v>3.9128232002258301</v>
      </c>
      <c r="CD102" s="18">
        <v>2.986961841583252</v>
      </c>
      <c r="CE102" s="14"/>
      <c r="CF102" s="18">
        <v>0.6086612343788147</v>
      </c>
      <c r="CG102" s="18">
        <v>-1.6741162538528442</v>
      </c>
      <c r="CH102" s="18">
        <v>-0.83622938394546509</v>
      </c>
      <c r="CI102" s="18">
        <v>-0.85779255628585815</v>
      </c>
      <c r="CJ102" s="18">
        <v>-0.46133929491043091</v>
      </c>
      <c r="CK102" s="18">
        <v>0.19098061323165894</v>
      </c>
      <c r="CL102" s="18">
        <v>-4.9308374524116516E-2</v>
      </c>
      <c r="CM102" s="18">
        <v>0.21750684082508087</v>
      </c>
      <c r="CN102" s="18">
        <v>-0.13961166143417358</v>
      </c>
      <c r="CO102" s="18">
        <v>-1.4703615568578243E-2</v>
      </c>
      <c r="CP102" s="18">
        <v>-0.42386028170585632</v>
      </c>
      <c r="CQ102" s="18">
        <v>0.18523424863815308</v>
      </c>
      <c r="CR102" s="18">
        <v>-0.52210509777069092</v>
      </c>
      <c r="CS102" s="18"/>
      <c r="CT102" s="18">
        <v>8.7373228073120117</v>
      </c>
      <c r="CU102" s="18">
        <v>7.8256502151489258</v>
      </c>
      <c r="CV102" s="18">
        <v>10.677061080932617</v>
      </c>
      <c r="CW102" s="189"/>
      <c r="CX102">
        <v>-0.21351909637451172</v>
      </c>
      <c r="CY102">
        <v>-6.5942764282226563E-2</v>
      </c>
      <c r="CZ102">
        <v>-0.28444290161132813</v>
      </c>
      <c r="DA102" s="68">
        <f t="shared" si="9"/>
        <v>8.9508419036865234</v>
      </c>
      <c r="DB102" s="68">
        <f t="shared" si="10"/>
        <v>7.8915929794311523</v>
      </c>
      <c r="DC102" s="68">
        <f t="shared" si="11"/>
        <v>10.961503982543945</v>
      </c>
      <c r="DD102" s="192">
        <f t="shared" si="12"/>
        <v>7714.3838961323554</v>
      </c>
      <c r="DE102" s="192">
        <f t="shared" si="13"/>
        <v>2674.7012729515104</v>
      </c>
      <c r="DF102" s="192">
        <f t="shared" si="14"/>
        <v>57613.026898402772</v>
      </c>
      <c r="DG102" s="191">
        <f t="shared" si="15"/>
        <v>984328.89657072455</v>
      </c>
      <c r="DH102" s="191">
        <f t="shared" si="16"/>
        <v>376751.58995500271</v>
      </c>
      <c r="DI102" s="191">
        <f t="shared" si="17"/>
        <v>587918.76700330898</v>
      </c>
    </row>
    <row r="103" spans="1:113" x14ac:dyDescent="0.35">
      <c r="A103" t="s">
        <v>7</v>
      </c>
      <c r="B103" s="1">
        <v>2017</v>
      </c>
      <c r="C103" s="1">
        <v>20</v>
      </c>
      <c r="D103" s="1">
        <v>4018679</v>
      </c>
      <c r="E103" s="1">
        <v>1</v>
      </c>
      <c r="F103" s="14"/>
      <c r="G103" s="11">
        <v>918652.64948037313</v>
      </c>
      <c r="H103" s="197">
        <v>131.41535567931479</v>
      </c>
      <c r="I103" s="11">
        <v>440126</v>
      </c>
      <c r="J103" s="197">
        <v>144.35872370533733</v>
      </c>
      <c r="K103" s="11">
        <v>478526.64948037313</v>
      </c>
      <c r="L103" s="197">
        <v>10.554557989327563</v>
      </c>
      <c r="M103" s="11">
        <v>1249659</v>
      </c>
      <c r="N103" s="13">
        <v>0.79032407182367237</v>
      </c>
      <c r="O103" s="11">
        <v>101.38297334995967</v>
      </c>
      <c r="P103" s="14">
        <v>0</v>
      </c>
      <c r="Q103" s="13">
        <v>1.0677952873526564</v>
      </c>
      <c r="R103" s="11">
        <v>69.209999999999994</v>
      </c>
      <c r="S103" s="13">
        <v>1.6437243502051981E-2</v>
      </c>
      <c r="T103" s="11">
        <v>4141.3500000000004</v>
      </c>
      <c r="U103" s="13">
        <v>0.40551752447873279</v>
      </c>
      <c r="V103" s="11">
        <v>122036003</v>
      </c>
      <c r="W103" s="11">
        <v>24440510</v>
      </c>
      <c r="X103" s="11">
        <v>185337279</v>
      </c>
      <c r="Y103" s="13">
        <v>0.89684547600258258</v>
      </c>
      <c r="Z103" s="14">
        <v>0</v>
      </c>
      <c r="AA103" s="11">
        <v>38860766</v>
      </c>
      <c r="AB103" s="13">
        <v>0.13229551792146554</v>
      </c>
      <c r="AC103" s="13"/>
      <c r="AD103" s="11">
        <v>6990.451171875</v>
      </c>
      <c r="AE103" s="11">
        <v>3048.83544921875</v>
      </c>
      <c r="AF103" s="11">
        <v>45338.38671875</v>
      </c>
      <c r="AG103" s="14">
        <v>9</v>
      </c>
      <c r="AH103" s="11">
        <v>4210.56005859375</v>
      </c>
      <c r="AI103" s="12">
        <v>3.3693672157824039E-3</v>
      </c>
      <c r="AJ103" s="11">
        <v>100.06536102294922</v>
      </c>
      <c r="AK103" s="13">
        <v>0.20967592298984528</v>
      </c>
      <c r="AL103" s="13">
        <v>0.46916565299034119</v>
      </c>
      <c r="AM103" s="13">
        <v>0.53781306743621826</v>
      </c>
      <c r="AN103" s="15">
        <v>4.8403177261352539</v>
      </c>
      <c r="AO103" s="14">
        <v>0</v>
      </c>
      <c r="AP103" s="12">
        <v>0</v>
      </c>
      <c r="AQ103" s="12"/>
      <c r="AR103" s="14">
        <v>0</v>
      </c>
      <c r="AS103" s="14">
        <v>0</v>
      </c>
      <c r="AT103" s="14">
        <v>0</v>
      </c>
      <c r="AU103" s="14"/>
      <c r="AV103" s="11">
        <v>686857</v>
      </c>
      <c r="AW103" s="11">
        <v>371.25189208984375</v>
      </c>
      <c r="AX103" s="11">
        <v>9502.8994140625</v>
      </c>
      <c r="AY103" s="11">
        <v>9874.1513671875</v>
      </c>
      <c r="AZ103" s="16">
        <v>2.636338397860527E-2</v>
      </c>
      <c r="BA103" s="16">
        <v>0.6214640736579895</v>
      </c>
      <c r="BB103" s="17">
        <v>1.121766209602356</v>
      </c>
      <c r="BC103" s="17">
        <v>80.504798889160156</v>
      </c>
      <c r="BD103" s="11">
        <v>52498248</v>
      </c>
      <c r="BE103" s="16">
        <v>0.90556889772415161</v>
      </c>
      <c r="BF103" s="16">
        <v>0.37853589653968811</v>
      </c>
      <c r="BG103" s="18">
        <v>0.38416764140129089</v>
      </c>
      <c r="BH103" s="16">
        <v>0.99261140823364258</v>
      </c>
      <c r="BI103" s="16">
        <v>4.793328233063221E-3</v>
      </c>
      <c r="BJ103" s="18">
        <v>0.14435389637947083</v>
      </c>
      <c r="BK103" s="16">
        <v>0.12239868938922882</v>
      </c>
      <c r="BL103" s="16">
        <v>3.932536393404007E-2</v>
      </c>
      <c r="BM103" s="14"/>
      <c r="BN103" s="18">
        <v>1.8193874359130859</v>
      </c>
      <c r="BO103" s="18">
        <v>0.18642328679561615</v>
      </c>
      <c r="BP103" s="18">
        <v>0.43579858541488647</v>
      </c>
      <c r="BQ103" s="18">
        <v>0.42642247676849365</v>
      </c>
      <c r="BR103" s="18">
        <v>0.62348759174346924</v>
      </c>
      <c r="BS103" s="18">
        <v>1.2717132568359375</v>
      </c>
      <c r="BT103" s="18">
        <v>0.95188754796981812</v>
      </c>
      <c r="BU103" s="18">
        <v>1.2429739236831665</v>
      </c>
      <c r="BV103" s="18">
        <v>0.74022978544235229</v>
      </c>
      <c r="BW103" s="18">
        <v>0.99036693572998047</v>
      </c>
      <c r="BX103" s="18">
        <v>0.5539129376411438</v>
      </c>
      <c r="BY103" s="18">
        <v>0</v>
      </c>
      <c r="BZ103" s="18">
        <v>4.8763470649719238</v>
      </c>
      <c r="CA103" s="18">
        <v>0</v>
      </c>
      <c r="CB103" s="18">
        <v>0</v>
      </c>
      <c r="CC103" s="18">
        <v>3.8330938816070557</v>
      </c>
      <c r="CD103" s="18">
        <v>3.3641269207000732</v>
      </c>
      <c r="CE103" s="14"/>
      <c r="CF103" s="18">
        <v>0.59849989414215088</v>
      </c>
      <c r="CG103" s="18">
        <v>-1.6797354221343994</v>
      </c>
      <c r="CH103" s="18">
        <v>-0.83057510852813721</v>
      </c>
      <c r="CI103" s="18">
        <v>-0.8523247241973877</v>
      </c>
      <c r="CJ103" s="18">
        <v>-0.47242641448974609</v>
      </c>
      <c r="CK103" s="18">
        <v>0.24036501348018646</v>
      </c>
      <c r="CL103" s="18">
        <v>-4.9308374524116516E-2</v>
      </c>
      <c r="CM103" s="18">
        <v>0.21750684082508087</v>
      </c>
      <c r="CN103" s="18">
        <v>-0.30079463124275208</v>
      </c>
      <c r="CO103" s="18">
        <v>-9.6797626465559006E-3</v>
      </c>
      <c r="CP103" s="18">
        <v>-0.59074777364730835</v>
      </c>
      <c r="CQ103" s="18">
        <v>0.17910106480121613</v>
      </c>
      <c r="CR103" s="18">
        <v>-0.51011627912521362</v>
      </c>
      <c r="CS103" s="18"/>
      <c r="CT103" s="18">
        <v>8.8523006439208984</v>
      </c>
      <c r="CU103" s="18">
        <v>8.0225152969360352</v>
      </c>
      <c r="CV103" s="18">
        <v>10.721909523010254</v>
      </c>
      <c r="CW103" s="189"/>
      <c r="CX103">
        <v>-0.12366962432861328</v>
      </c>
      <c r="CY103">
        <v>0.12565422058105469</v>
      </c>
      <c r="CZ103">
        <v>-0.26933574676513672</v>
      </c>
      <c r="DA103" s="68">
        <f t="shared" si="9"/>
        <v>8.9759702682495117</v>
      </c>
      <c r="DB103" s="68">
        <f t="shared" si="10"/>
        <v>7.8968610763549805</v>
      </c>
      <c r="DC103" s="68">
        <f t="shared" si="11"/>
        <v>10.991245269775391</v>
      </c>
      <c r="DD103" s="192">
        <f t="shared" si="12"/>
        <v>7910.6898413078206</v>
      </c>
      <c r="DE103" s="192">
        <f t="shared" si="13"/>
        <v>2688.8290390464645</v>
      </c>
      <c r="DF103" s="192">
        <f t="shared" si="14"/>
        <v>59352.24761148313</v>
      </c>
      <c r="DG103" s="191">
        <f t="shared" si="15"/>
        <v>1039586.1191642095</v>
      </c>
      <c r="DH103" s="191">
        <f t="shared" si="16"/>
        <v>388155.92833859625</v>
      </c>
      <c r="DI103" s="191">
        <f t="shared" si="17"/>
        <v>626436.73921232705</v>
      </c>
    </row>
    <row r="104" spans="1:113" x14ac:dyDescent="0.35">
      <c r="A104" t="s">
        <v>7</v>
      </c>
      <c r="B104" s="1">
        <v>2018</v>
      </c>
      <c r="C104" s="1">
        <v>20</v>
      </c>
      <c r="D104" s="1">
        <v>4018679</v>
      </c>
      <c r="E104" s="1">
        <v>1</v>
      </c>
      <c r="F104" s="14"/>
      <c r="G104" s="11">
        <v>996940.23673922778</v>
      </c>
      <c r="H104" s="197">
        <v>130.50905115746764</v>
      </c>
      <c r="I104" s="11">
        <v>511484</v>
      </c>
      <c r="J104" s="197">
        <v>147.72803654521482</v>
      </c>
      <c r="K104" s="11">
        <v>485456.23673922778</v>
      </c>
      <c r="L104" s="197">
        <v>10.176818153119001</v>
      </c>
      <c r="M104" s="11">
        <v>1255098</v>
      </c>
      <c r="N104" s="13">
        <v>0.7848954582416614</v>
      </c>
      <c r="O104" s="11">
        <v>110.14194645977864</v>
      </c>
      <c r="P104" s="14">
        <v>0</v>
      </c>
      <c r="Q104" s="13">
        <v>1.0677952873526564</v>
      </c>
      <c r="R104" s="11">
        <v>69.209999999999994</v>
      </c>
      <c r="S104" s="13">
        <v>1.6379084091841196E-2</v>
      </c>
      <c r="T104" s="11">
        <v>4156.3010000000004</v>
      </c>
      <c r="U104" s="13">
        <v>0.37602233331994001</v>
      </c>
      <c r="V104" s="11">
        <v>133107864</v>
      </c>
      <c r="W104" s="11">
        <v>26252365</v>
      </c>
      <c r="X104" s="11">
        <v>203033700</v>
      </c>
      <c r="Y104" s="13">
        <v>0.90064732757278909</v>
      </c>
      <c r="Z104" s="14">
        <v>0</v>
      </c>
      <c r="AA104" s="11">
        <v>43673471</v>
      </c>
      <c r="AB104" s="13">
        <v>0.16179070908025833</v>
      </c>
      <c r="AC104" s="13"/>
      <c r="AD104" s="11">
        <v>7638.85888671875</v>
      </c>
      <c r="AE104" s="11">
        <v>3462.33544921875</v>
      </c>
      <c r="AF104" s="11">
        <v>47702.1640625</v>
      </c>
      <c r="AG104" s="14">
        <v>10</v>
      </c>
      <c r="AH104" s="11">
        <v>4225.51123046875</v>
      </c>
      <c r="AI104" s="12">
        <v>3.3666782546788454E-3</v>
      </c>
      <c r="AJ104" s="11">
        <v>100.06536102294922</v>
      </c>
      <c r="AK104" s="13">
        <v>0.21510453522205353</v>
      </c>
      <c r="AL104" s="13">
        <v>0.45960327982902527</v>
      </c>
      <c r="AM104" s="13">
        <v>0.53781306743621826</v>
      </c>
      <c r="AN104" s="15">
        <v>5.3781309127807617</v>
      </c>
      <c r="AO104" s="14">
        <v>0</v>
      </c>
      <c r="AP104" s="12">
        <v>0</v>
      </c>
      <c r="AQ104" s="12"/>
      <c r="AR104" s="14">
        <v>0</v>
      </c>
      <c r="AS104" s="14">
        <v>0</v>
      </c>
      <c r="AT104" s="14">
        <v>0</v>
      </c>
      <c r="AU104" s="14"/>
      <c r="AV104" s="11">
        <v>686857</v>
      </c>
      <c r="AW104" s="11">
        <v>371.25189208984375</v>
      </c>
      <c r="AX104" s="11">
        <v>9502.8994140625</v>
      </c>
      <c r="AY104" s="11">
        <v>9874.1513671875</v>
      </c>
      <c r="AZ104" s="16">
        <v>2.636338397860527E-2</v>
      </c>
      <c r="BA104" s="16">
        <v>0.6214640736579895</v>
      </c>
      <c r="BB104" s="17">
        <v>1.121766209602356</v>
      </c>
      <c r="BC104" s="17">
        <v>80.504798889160156</v>
      </c>
      <c r="BD104" s="11">
        <v>52498248</v>
      </c>
      <c r="BE104" s="16">
        <v>0.90556889772415161</v>
      </c>
      <c r="BF104" s="16">
        <v>0.37853589653968811</v>
      </c>
      <c r="BG104" s="18">
        <v>0.38416764140129089</v>
      </c>
      <c r="BH104" s="16">
        <v>0.99261140823364258</v>
      </c>
      <c r="BI104" s="16">
        <v>4.793328233063221E-3</v>
      </c>
      <c r="BJ104" s="18">
        <v>0.14435389637947083</v>
      </c>
      <c r="BK104" s="16">
        <v>0.12239868938922882</v>
      </c>
      <c r="BL104" s="16">
        <v>3.932536393404007E-2</v>
      </c>
      <c r="BM104" s="14"/>
      <c r="BN104" s="18">
        <v>1.8273061513900757</v>
      </c>
      <c r="BO104" s="18">
        <v>0.18642328679561615</v>
      </c>
      <c r="BP104" s="18">
        <v>0.4373718798160553</v>
      </c>
      <c r="BQ104" s="18">
        <v>0.42793664336204529</v>
      </c>
      <c r="BR104" s="18">
        <v>0.62128156423568726</v>
      </c>
      <c r="BS104" s="18">
        <v>1.2629779577255249</v>
      </c>
      <c r="BT104" s="18">
        <v>0.95188754796981812</v>
      </c>
      <c r="BU104" s="18">
        <v>1.2429739236831665</v>
      </c>
      <c r="BV104" s="18">
        <v>0.83190339803695679</v>
      </c>
      <c r="BW104" s="18">
        <v>0.99456518888473511</v>
      </c>
      <c r="BX104" s="18">
        <v>0.56825399398803711</v>
      </c>
      <c r="BY104" s="18">
        <v>0</v>
      </c>
      <c r="BZ104" s="18">
        <v>5.4181632995605469</v>
      </c>
      <c r="CA104" s="18">
        <v>0</v>
      </c>
      <c r="CB104" s="18">
        <v>0</v>
      </c>
      <c r="CC104" s="18">
        <v>3.7549688816070557</v>
      </c>
      <c r="CD104" s="18">
        <v>4.1141567230224609</v>
      </c>
      <c r="CE104" s="14"/>
      <c r="CF104" s="18">
        <v>0.60284280776977539</v>
      </c>
      <c r="CG104" s="18">
        <v>-1.6797354221343994</v>
      </c>
      <c r="CH104" s="18">
        <v>-0.82697147130966187</v>
      </c>
      <c r="CI104" s="18">
        <v>-0.84878009557723999</v>
      </c>
      <c r="CJ104" s="18">
        <v>-0.47597089409828186</v>
      </c>
      <c r="CK104" s="18">
        <v>0.23347239196300507</v>
      </c>
      <c r="CL104" s="18">
        <v>-4.9308374524116516E-2</v>
      </c>
      <c r="CM104" s="18">
        <v>0.21750684082508087</v>
      </c>
      <c r="CN104" s="18">
        <v>-0.18403895199298859</v>
      </c>
      <c r="CO104" s="18">
        <v>-5.4496335797011852E-3</v>
      </c>
      <c r="CP104" s="18">
        <v>-0.56518679857254028</v>
      </c>
      <c r="CQ104" s="18">
        <v>0.18170972168445587</v>
      </c>
      <c r="CR104" s="18">
        <v>-0.5116809606552124</v>
      </c>
      <c r="CS104" s="18"/>
      <c r="CT104" s="18">
        <v>8.9410037994384766</v>
      </c>
      <c r="CU104" s="18">
        <v>8.1496982574462891</v>
      </c>
      <c r="CV104" s="18">
        <v>10.772731781005859</v>
      </c>
      <c r="CW104" s="189"/>
      <c r="CX104">
        <v>-0.10142612457275391</v>
      </c>
      <c r="CY104">
        <v>0.22207021713256836</v>
      </c>
      <c r="CZ104">
        <v>-0.31474113464355469</v>
      </c>
      <c r="DA104" s="68">
        <f t="shared" si="9"/>
        <v>9.0424299240112305</v>
      </c>
      <c r="DB104" s="68">
        <f t="shared" si="10"/>
        <v>7.9276280403137207</v>
      </c>
      <c r="DC104" s="68">
        <f t="shared" si="11"/>
        <v>11.087472915649414</v>
      </c>
      <c r="DD104" s="192">
        <f t="shared" si="12"/>
        <v>8454.2954123067721</v>
      </c>
      <c r="DE104" s="192">
        <f t="shared" si="13"/>
        <v>2772.8419288028858</v>
      </c>
      <c r="DF104" s="192">
        <f t="shared" si="14"/>
        <v>65347.398899383632</v>
      </c>
      <c r="DG104" s="191">
        <f t="shared" si="15"/>
        <v>1103362.0724650885</v>
      </c>
      <c r="DH104" s="191">
        <f t="shared" si="16"/>
        <v>409626.49379229668</v>
      </c>
      <c r="DI104" s="191">
        <f t="shared" si="17"/>
        <v>665028.59537835594</v>
      </c>
    </row>
    <row r="105" spans="1:113" x14ac:dyDescent="0.35">
      <c r="A105" t="s">
        <v>7</v>
      </c>
      <c r="B105" s="1">
        <v>2019</v>
      </c>
      <c r="C105" s="1">
        <v>20</v>
      </c>
      <c r="D105" s="1">
        <v>4018679</v>
      </c>
      <c r="E105" s="1">
        <v>1</v>
      </c>
      <c r="F105" s="14"/>
      <c r="G105" s="11">
        <v>1046623.2388406402</v>
      </c>
      <c r="H105" s="197">
        <v>134.08759973143239</v>
      </c>
      <c r="I105" s="11">
        <v>507516</v>
      </c>
      <c r="J105" s="197">
        <v>151.67771276428701</v>
      </c>
      <c r="K105" s="11">
        <v>539107.23884064017</v>
      </c>
      <c r="L105" s="197">
        <v>10.46280091062749</v>
      </c>
      <c r="M105" s="11">
        <v>1265008</v>
      </c>
      <c r="N105" s="13">
        <v>0.79407463145340662</v>
      </c>
      <c r="O105" s="11">
        <v>105.00690250215703</v>
      </c>
      <c r="P105" s="14">
        <v>0</v>
      </c>
      <c r="Q105" s="13">
        <v>1.0677952873526564</v>
      </c>
      <c r="R105" s="11">
        <v>71.41</v>
      </c>
      <c r="S105" s="13">
        <v>1.6876586094222448E-2</v>
      </c>
      <c r="T105" s="11">
        <v>4159.8959999999997</v>
      </c>
      <c r="U105" s="13">
        <v>0.28802546986751593</v>
      </c>
      <c r="V105" s="11">
        <v>127788150</v>
      </c>
      <c r="W105" s="11">
        <v>25899677</v>
      </c>
      <c r="X105" s="11">
        <v>193543303</v>
      </c>
      <c r="Y105" s="13">
        <v>0.90470879362637313</v>
      </c>
      <c r="Z105" s="14">
        <v>0</v>
      </c>
      <c r="AA105" s="11">
        <v>39855476</v>
      </c>
      <c r="AB105" s="13">
        <v>0.24978757253268241</v>
      </c>
      <c r="AC105" s="13"/>
      <c r="AD105" s="11">
        <v>7805.5185546875</v>
      </c>
      <c r="AE105" s="11">
        <v>3346.015625</v>
      </c>
      <c r="AF105" s="11">
        <v>51526.08984375</v>
      </c>
      <c r="AG105" s="14">
        <v>11</v>
      </c>
      <c r="AH105" s="11">
        <v>4231.30615234375</v>
      </c>
      <c r="AI105" s="12">
        <v>3.3448848407715559E-3</v>
      </c>
      <c r="AJ105" s="11">
        <v>100.06536102294922</v>
      </c>
      <c r="AK105" s="13">
        <v>0.20592537522315979</v>
      </c>
      <c r="AL105" s="13">
        <v>0.45377746224403381</v>
      </c>
      <c r="AM105" s="13">
        <v>0.53781306743621826</v>
      </c>
      <c r="AN105" s="15">
        <v>5.9159436225891113</v>
      </c>
      <c r="AO105" s="14">
        <v>0</v>
      </c>
      <c r="AP105" s="12">
        <v>0</v>
      </c>
      <c r="AQ105" s="12"/>
      <c r="AR105" s="14">
        <v>0</v>
      </c>
      <c r="AS105" s="14">
        <v>0</v>
      </c>
      <c r="AT105" s="14">
        <v>0</v>
      </c>
      <c r="AU105" s="14"/>
      <c r="AV105" s="11">
        <v>686857</v>
      </c>
      <c r="AW105" s="11">
        <v>371.25189208984375</v>
      </c>
      <c r="AX105" s="11">
        <v>9502.8994140625</v>
      </c>
      <c r="AY105" s="11">
        <v>9874.1513671875</v>
      </c>
      <c r="AZ105" s="16">
        <v>2.636338397860527E-2</v>
      </c>
      <c r="BA105" s="16">
        <v>0.6214640736579895</v>
      </c>
      <c r="BB105" s="17">
        <v>1.121766209602356</v>
      </c>
      <c r="BC105" s="17">
        <v>80.504798889160156</v>
      </c>
      <c r="BD105" s="11">
        <v>52498248</v>
      </c>
      <c r="BE105" s="16">
        <v>0.90556889772415161</v>
      </c>
      <c r="BF105" s="16">
        <v>0.37853589653968811</v>
      </c>
      <c r="BG105" s="18">
        <v>0.38416764140129089</v>
      </c>
      <c r="BH105" s="16">
        <v>0.99261140823364258</v>
      </c>
      <c r="BI105" s="16">
        <v>4.793328233063221E-3</v>
      </c>
      <c r="BJ105" s="18">
        <v>0.14435389637947083</v>
      </c>
      <c r="BK105" s="16">
        <v>0.12239868938922882</v>
      </c>
      <c r="BL105" s="16">
        <v>3.932536393404007E-2</v>
      </c>
      <c r="BM105" s="14"/>
      <c r="BN105" s="18">
        <v>1.8417341709136963</v>
      </c>
      <c r="BO105" s="18">
        <v>0.19234919548034668</v>
      </c>
      <c r="BP105" s="18">
        <v>0.4377501904964447</v>
      </c>
      <c r="BQ105" s="18">
        <v>0.42852351069450378</v>
      </c>
      <c r="BR105" s="18">
        <v>0.64015251398086548</v>
      </c>
      <c r="BS105" s="18">
        <v>1.2777482271194458</v>
      </c>
      <c r="BT105" s="18">
        <v>0.95188754796981812</v>
      </c>
      <c r="BU105" s="18">
        <v>1.2429739236831665</v>
      </c>
      <c r="BV105" s="18">
        <v>0.75917726755142212</v>
      </c>
      <c r="BW105" s="18">
        <v>0.99905019998550415</v>
      </c>
      <c r="BX105" s="18">
        <v>0.54400485754013062</v>
      </c>
      <c r="BY105" s="18">
        <v>0</v>
      </c>
      <c r="BZ105" s="18">
        <v>5.9599795341491699</v>
      </c>
      <c r="CA105" s="18">
        <v>0</v>
      </c>
      <c r="CB105" s="18">
        <v>0</v>
      </c>
      <c r="CC105" s="18">
        <v>3.7073719501495361</v>
      </c>
      <c r="CD105" s="18">
        <v>6.3518185615539551</v>
      </c>
      <c r="CE105" s="14"/>
      <c r="CF105" s="18">
        <v>0.61070764064788818</v>
      </c>
      <c r="CG105" s="18">
        <v>-1.6484428644180298</v>
      </c>
      <c r="CH105" s="18">
        <v>-0.82610684633255005</v>
      </c>
      <c r="CI105" s="18">
        <v>-0.84740966558456421</v>
      </c>
      <c r="CJ105" s="18">
        <v>-0.44604882597923279</v>
      </c>
      <c r="CK105" s="18">
        <v>0.24509933590888977</v>
      </c>
      <c r="CL105" s="18">
        <v>-4.9308374524116516E-2</v>
      </c>
      <c r="CM105" s="18">
        <v>0.21750684082508087</v>
      </c>
      <c r="CN105" s="18">
        <v>-0.2755199670791626</v>
      </c>
      <c r="CO105" s="18">
        <v>-9.5025135669857264E-4</v>
      </c>
      <c r="CP105" s="18">
        <v>-0.60879707336425781</v>
      </c>
      <c r="CQ105" s="18">
        <v>0.18648190796375275</v>
      </c>
      <c r="CR105" s="18">
        <v>-0.51751953363418579</v>
      </c>
      <c r="CS105" s="18"/>
      <c r="CT105" s="18">
        <v>8.9625864028930664</v>
      </c>
      <c r="CU105" s="18">
        <v>8.1155252456665039</v>
      </c>
      <c r="CV105" s="18">
        <v>10.849843978881836</v>
      </c>
      <c r="CW105" s="189"/>
      <c r="CX105">
        <v>-0.28602409362792969</v>
      </c>
      <c r="CY105">
        <v>7.0303916931152344E-2</v>
      </c>
      <c r="CZ105">
        <v>-0.48726940155029297</v>
      </c>
      <c r="DA105" s="68">
        <f t="shared" si="9"/>
        <v>9.2486104965209961</v>
      </c>
      <c r="DB105" s="68">
        <f t="shared" si="10"/>
        <v>8.0452213287353516</v>
      </c>
      <c r="DC105" s="68">
        <f t="shared" si="11"/>
        <v>11.337113380432129</v>
      </c>
      <c r="DD105" s="192">
        <f t="shared" si="12"/>
        <v>10390.11857580066</v>
      </c>
      <c r="DE105" s="192">
        <f t="shared" si="13"/>
        <v>3118.8553195815575</v>
      </c>
      <c r="DF105" s="192">
        <f t="shared" si="14"/>
        <v>83877.558743043002</v>
      </c>
      <c r="DG105" s="191">
        <f t="shared" si="15"/>
        <v>1393186.0607540791</v>
      </c>
      <c r="DH105" s="191">
        <f t="shared" si="16"/>
        <v>473060.84131686005</v>
      </c>
      <c r="DI105" s="191">
        <f t="shared" si="17"/>
        <v>877594.19799792103</v>
      </c>
    </row>
    <row r="106" spans="1:113" x14ac:dyDescent="0.35">
      <c r="A106" t="s">
        <v>7</v>
      </c>
      <c r="B106" s="1">
        <v>2020</v>
      </c>
      <c r="C106" s="1">
        <v>20</v>
      </c>
      <c r="D106" s="1">
        <v>4018679</v>
      </c>
      <c r="E106" s="1">
        <v>1</v>
      </c>
      <c r="F106" s="14"/>
      <c r="G106" s="11">
        <v>1054933.2071413402</v>
      </c>
      <c r="H106" s="197">
        <v>134.59030329813604</v>
      </c>
      <c r="I106" s="11">
        <v>460931</v>
      </c>
      <c r="J106" s="197">
        <v>154.31611504833481</v>
      </c>
      <c r="K106" s="11">
        <v>594002.20714134024</v>
      </c>
      <c r="L106" s="197">
        <v>10.381474714908201</v>
      </c>
      <c r="M106" s="11">
        <v>1262239</v>
      </c>
      <c r="N106" s="13">
        <v>0.7766218793511348</v>
      </c>
      <c r="O106" s="11">
        <v>97.583075477339008</v>
      </c>
      <c r="P106" s="14">
        <v>0</v>
      </c>
      <c r="Q106" s="13">
        <v>1.0677952873526564</v>
      </c>
      <c r="R106" s="11">
        <v>71.38</v>
      </c>
      <c r="S106" s="13">
        <v>1.6778988888444875E-2</v>
      </c>
      <c r="T106" s="11">
        <v>4182.75</v>
      </c>
      <c r="U106" s="13">
        <v>0.35480317972625663</v>
      </c>
      <c r="V106" s="11">
        <v>118483321</v>
      </c>
      <c r="W106" s="11">
        <v>21968815</v>
      </c>
      <c r="X106" s="11">
        <v>180850089</v>
      </c>
      <c r="Y106" s="13">
        <v>0.87036458774165637</v>
      </c>
      <c r="Z106" s="14">
        <v>0</v>
      </c>
      <c r="AA106" s="11">
        <v>40397953</v>
      </c>
      <c r="AB106" s="13">
        <v>0.1830098626739417</v>
      </c>
      <c r="AC106" s="13"/>
      <c r="AD106" s="11">
        <v>7838.10693359375</v>
      </c>
      <c r="AE106" s="11">
        <v>2986.92724609375</v>
      </c>
      <c r="AF106" s="11">
        <v>57217.515625</v>
      </c>
      <c r="AG106" s="14">
        <v>12</v>
      </c>
      <c r="AH106" s="11">
        <v>4254.1298828125</v>
      </c>
      <c r="AI106" s="12">
        <v>3.3703045919537544E-3</v>
      </c>
      <c r="AJ106" s="11">
        <v>100.06536102294922</v>
      </c>
      <c r="AK106" s="13">
        <v>0.22337812185287476</v>
      </c>
      <c r="AL106" s="13">
        <v>0.42034968733787537</v>
      </c>
      <c r="AM106" s="13">
        <v>0.53781306743621826</v>
      </c>
      <c r="AN106" s="15">
        <v>6.4537568092346191</v>
      </c>
      <c r="AO106" s="14">
        <v>1</v>
      </c>
      <c r="AP106" s="12">
        <v>1.6778988763689995E-2</v>
      </c>
      <c r="AQ106" s="12"/>
      <c r="AR106" s="14">
        <v>0</v>
      </c>
      <c r="AS106" s="14">
        <v>0</v>
      </c>
      <c r="AT106" s="14">
        <v>0</v>
      </c>
      <c r="AU106" s="14"/>
      <c r="AV106" s="11">
        <v>686857</v>
      </c>
      <c r="AW106" s="11">
        <v>371.25189208984375</v>
      </c>
      <c r="AX106" s="11">
        <v>9502.8994140625</v>
      </c>
      <c r="AY106" s="11">
        <v>9874.1513671875</v>
      </c>
      <c r="AZ106" s="16">
        <v>2.636338397860527E-2</v>
      </c>
      <c r="BA106" s="16">
        <v>0.6214640736579895</v>
      </c>
      <c r="BB106" s="17">
        <v>1.121766209602356</v>
      </c>
      <c r="BC106" s="17">
        <v>80.504798889160156</v>
      </c>
      <c r="BD106" s="11">
        <v>52498248</v>
      </c>
      <c r="BE106" s="16">
        <v>0.90556889772415161</v>
      </c>
      <c r="BF106" s="16">
        <v>0.37853589653968811</v>
      </c>
      <c r="BG106" s="18">
        <v>0.38416764140129089</v>
      </c>
      <c r="BH106" s="16">
        <v>0.99261140823364258</v>
      </c>
      <c r="BI106" s="16">
        <v>4.793328233063221E-3</v>
      </c>
      <c r="BJ106" s="18">
        <v>0.14435389637947083</v>
      </c>
      <c r="BK106" s="16">
        <v>0.12239868938922882</v>
      </c>
      <c r="BL106" s="16">
        <v>3.932536393404007E-2</v>
      </c>
      <c r="BM106" s="14"/>
      <c r="BN106" s="18">
        <v>1.837702751159668</v>
      </c>
      <c r="BO106" s="18">
        <v>0.19226838648319244</v>
      </c>
      <c r="BP106" s="18">
        <v>0.44015514850616455</v>
      </c>
      <c r="BQ106" s="18">
        <v>0.43083497881889343</v>
      </c>
      <c r="BR106" s="18">
        <v>0.63645046949386597</v>
      </c>
      <c r="BS106" s="18">
        <v>1.2496650218963623</v>
      </c>
      <c r="BT106" s="18">
        <v>0.95188754796981812</v>
      </c>
      <c r="BU106" s="18">
        <v>1.2429739236831665</v>
      </c>
      <c r="BV106" s="18">
        <v>0.76951050758361816</v>
      </c>
      <c r="BW106" s="18">
        <v>0.96112465858459473</v>
      </c>
      <c r="BX106" s="18">
        <v>0.59011077880859375</v>
      </c>
      <c r="BY106" s="18">
        <v>0</v>
      </c>
      <c r="BZ106" s="18">
        <v>6.501795768737793</v>
      </c>
      <c r="CA106" s="18">
        <v>3.50048828125</v>
      </c>
      <c r="CB106" s="18">
        <v>0</v>
      </c>
      <c r="CC106" s="18">
        <v>3.4342663288116455</v>
      </c>
      <c r="CD106" s="18">
        <v>4.6537361145019531</v>
      </c>
      <c r="CE106" s="14"/>
      <c r="CF106" s="18">
        <v>0.60851627588272095</v>
      </c>
      <c r="CG106" s="18">
        <v>-1.6488630771636963</v>
      </c>
      <c r="CH106" s="18">
        <v>-0.82062798738479614</v>
      </c>
      <c r="CI106" s="18">
        <v>-0.84203016757965088</v>
      </c>
      <c r="CJ106" s="18">
        <v>-0.45184868574142456</v>
      </c>
      <c r="CK106" s="18">
        <v>0.22287553548812866</v>
      </c>
      <c r="CL106" s="18">
        <v>-4.9308374524116516E-2</v>
      </c>
      <c r="CM106" s="18">
        <v>0.21750684082508087</v>
      </c>
      <c r="CN106" s="18">
        <v>-0.2620006799697876</v>
      </c>
      <c r="CO106" s="18">
        <v>-3.9651159197092056E-2</v>
      </c>
      <c r="CP106" s="18">
        <v>-0.52744501829147339</v>
      </c>
      <c r="CQ106" s="18">
        <v>0.1851460337638855</v>
      </c>
      <c r="CR106" s="18">
        <v>-0.51238906383514404</v>
      </c>
      <c r="CS106" s="18"/>
      <c r="CT106" s="18">
        <v>8.9667530059814453</v>
      </c>
      <c r="CU106" s="18">
        <v>8.0020008087158203</v>
      </c>
      <c r="CV106" s="18">
        <v>10.954615592956543</v>
      </c>
      <c r="CW106" s="189"/>
      <c r="CX106">
        <v>-0.12800121307373047</v>
      </c>
      <c r="CY106">
        <v>4.5325279235839844E-2</v>
      </c>
      <c r="CZ106">
        <v>-0.20275783538818359</v>
      </c>
      <c r="DA106" s="68">
        <f t="shared" si="9"/>
        <v>9.0947542190551758</v>
      </c>
      <c r="DB106" s="68">
        <f t="shared" si="10"/>
        <v>7.9566755294799805</v>
      </c>
      <c r="DC106" s="68">
        <f t="shared" si="11"/>
        <v>11.157373428344727</v>
      </c>
      <c r="DD106" s="192">
        <f t="shared" si="12"/>
        <v>8908.4382013365121</v>
      </c>
      <c r="DE106" s="192">
        <f t="shared" si="13"/>
        <v>2854.5672359008267</v>
      </c>
      <c r="DF106" s="192">
        <f t="shared" si="14"/>
        <v>70078.647660678776</v>
      </c>
      <c r="DG106" s="191">
        <f t="shared" si="15"/>
        <v>1198989.3994305825</v>
      </c>
      <c r="DH106" s="191">
        <f t="shared" si="16"/>
        <v>440505.72598847904</v>
      </c>
      <c r="DI106" s="191">
        <f t="shared" si="17"/>
        <v>727519.7087442975</v>
      </c>
    </row>
    <row r="107" spans="1:113" x14ac:dyDescent="0.35">
      <c r="A107" t="s">
        <v>7</v>
      </c>
      <c r="B107" s="1">
        <v>2021</v>
      </c>
      <c r="C107" s="1">
        <v>20</v>
      </c>
      <c r="D107" s="1">
        <v>4018679</v>
      </c>
      <c r="E107" s="1">
        <v>1</v>
      </c>
      <c r="F107" s="14"/>
      <c r="G107" s="11">
        <v>1058833.3359585933</v>
      </c>
      <c r="H107" s="197">
        <v>128.27516669812792</v>
      </c>
      <c r="I107" s="11">
        <v>499446</v>
      </c>
      <c r="J107" s="197">
        <v>159.24792966959623</v>
      </c>
      <c r="K107" s="11">
        <v>559387.33595859329</v>
      </c>
      <c r="L107" s="197">
        <v>9.2605522687191932</v>
      </c>
      <c r="M107" s="11">
        <v>1265653</v>
      </c>
      <c r="N107" s="13">
        <v>0.77932355526106356</v>
      </c>
      <c r="O107" s="11">
        <v>101.01936081199308</v>
      </c>
      <c r="P107" s="14">
        <v>0</v>
      </c>
      <c r="Q107" s="13">
        <v>1.0677952873526564</v>
      </c>
      <c r="R107" s="11">
        <v>70.72</v>
      </c>
      <c r="S107" s="13">
        <v>1.6599610218994205E-2</v>
      </c>
      <c r="T107" s="11">
        <v>4189.6210000000001</v>
      </c>
      <c r="U107" s="13">
        <v>0.34290786684523494</v>
      </c>
      <c r="V107" s="11">
        <v>122856514</v>
      </c>
      <c r="W107" s="11">
        <v>23355077</v>
      </c>
      <c r="X107" s="11">
        <v>187613463</v>
      </c>
      <c r="Y107" s="13">
        <v>0.86993759358855782</v>
      </c>
      <c r="Z107" s="14">
        <v>0</v>
      </c>
      <c r="AA107" s="11">
        <v>41401872</v>
      </c>
      <c r="AB107" s="13">
        <v>0.19490517555496339</v>
      </c>
      <c r="AC107" s="13"/>
      <c r="AD107" s="11">
        <v>8254.390625</v>
      </c>
      <c r="AE107" s="11">
        <v>3136.279296875</v>
      </c>
      <c r="AF107" s="11">
        <v>60405.3984375</v>
      </c>
      <c r="AG107" s="14">
        <v>13</v>
      </c>
      <c r="AH107" s="11">
        <v>4260.3408203125</v>
      </c>
      <c r="AI107" s="12">
        <v>3.366120858117938E-3</v>
      </c>
      <c r="AJ107" s="11">
        <v>100.06536102294922</v>
      </c>
      <c r="AK107" s="13">
        <v>0.22067645192146301</v>
      </c>
      <c r="AL107" s="13">
        <v>0.40551751852035522</v>
      </c>
      <c r="AM107" s="13">
        <v>0.53781306743621826</v>
      </c>
      <c r="AN107" s="15">
        <v>6.991569995880127</v>
      </c>
      <c r="AO107" s="14">
        <v>1</v>
      </c>
      <c r="AP107" s="12">
        <v>1.6599610447883606E-2</v>
      </c>
      <c r="AQ107" s="12"/>
      <c r="AR107" s="14">
        <v>0</v>
      </c>
      <c r="AS107" s="14">
        <v>0</v>
      </c>
      <c r="AT107" s="14">
        <v>0</v>
      </c>
      <c r="AU107" s="14"/>
      <c r="AV107" s="11">
        <v>686857</v>
      </c>
      <c r="AW107" s="11">
        <v>371.25189208984375</v>
      </c>
      <c r="AX107" s="11">
        <v>9502.8994140625</v>
      </c>
      <c r="AY107" s="11">
        <v>9874.1513671875</v>
      </c>
      <c r="AZ107" s="16">
        <v>2.636338397860527E-2</v>
      </c>
      <c r="BA107" s="16">
        <v>0.6214640736579895</v>
      </c>
      <c r="BB107" s="17">
        <v>1.121766209602356</v>
      </c>
      <c r="BC107" s="17">
        <v>80.504798889160156</v>
      </c>
      <c r="BD107" s="11">
        <v>52498248</v>
      </c>
      <c r="BE107" s="16">
        <v>0.90556889772415161</v>
      </c>
      <c r="BF107" s="16">
        <v>0.37853589653968811</v>
      </c>
      <c r="BG107" s="18">
        <v>0.38416764140129089</v>
      </c>
      <c r="BH107" s="16">
        <v>0.99261140823364258</v>
      </c>
      <c r="BI107" s="16">
        <v>4.793328233063221E-3</v>
      </c>
      <c r="BJ107" s="18">
        <v>0.14435389637947083</v>
      </c>
      <c r="BK107" s="16">
        <v>0.12239868938922882</v>
      </c>
      <c r="BL107" s="16">
        <v>3.932536393404007E-2</v>
      </c>
      <c r="BM107" s="14"/>
      <c r="BN107" s="18">
        <v>1.8426731824874878</v>
      </c>
      <c r="BO107" s="18">
        <v>0.19049061834812164</v>
      </c>
      <c r="BP107" s="18">
        <v>0.44087818264961243</v>
      </c>
      <c r="BQ107" s="18">
        <v>0.43146398663520813</v>
      </c>
      <c r="BR107" s="18">
        <v>0.6296464204788208</v>
      </c>
      <c r="BS107" s="18">
        <v>1.2540122270584106</v>
      </c>
      <c r="BT107" s="18">
        <v>0.95188754796981812</v>
      </c>
      <c r="BU107" s="18">
        <v>1.2429739236831665</v>
      </c>
      <c r="BV107" s="18">
        <v>0.78863340616226196</v>
      </c>
      <c r="BW107" s="18">
        <v>0.96065312623977661</v>
      </c>
      <c r="BX107" s="18">
        <v>0.5829736590385437</v>
      </c>
      <c r="BY107" s="18">
        <v>0</v>
      </c>
      <c r="BZ107" s="18">
        <v>7.0436124801635742</v>
      </c>
      <c r="CA107" s="18">
        <v>3.4630656242370605</v>
      </c>
      <c r="CB107" s="18">
        <v>0</v>
      </c>
      <c r="CC107" s="18">
        <v>3.313086986541748</v>
      </c>
      <c r="CD107" s="18">
        <v>4.9562206268310547</v>
      </c>
      <c r="CE107" s="14"/>
      <c r="CF107" s="18">
        <v>0.61121731996536255</v>
      </c>
      <c r="CG107" s="18">
        <v>-1.6581523418426514</v>
      </c>
      <c r="CH107" s="18">
        <v>-0.81898665428161621</v>
      </c>
      <c r="CI107" s="18">
        <v>-0.84057122468948364</v>
      </c>
      <c r="CJ107" s="18">
        <v>-0.46259686350822449</v>
      </c>
      <c r="CK107" s="18">
        <v>0.22634819149971008</v>
      </c>
      <c r="CL107" s="18">
        <v>-4.9308374524116516E-2</v>
      </c>
      <c r="CM107" s="18">
        <v>0.21750684082508087</v>
      </c>
      <c r="CN107" s="18">
        <v>-0.23745369911193848</v>
      </c>
      <c r="CO107" s="18">
        <v>-4.0141884237527847E-2</v>
      </c>
      <c r="CP107" s="18">
        <v>-0.53961324691772461</v>
      </c>
      <c r="CQ107" s="18">
        <v>0.18679331243038177</v>
      </c>
      <c r="CR107" s="18">
        <v>-0.51377171277999878</v>
      </c>
      <c r="CS107" s="18"/>
      <c r="CT107" s="18">
        <v>9.0185003280639648</v>
      </c>
      <c r="CU107" s="18">
        <v>8.0507926940917969</v>
      </c>
      <c r="CV107" s="18">
        <v>11.008833885192871</v>
      </c>
      <c r="CW107" s="189"/>
      <c r="CX107">
        <v>-9.9393844604492188E-2</v>
      </c>
      <c r="CY107">
        <v>8.8873386383056641E-2</v>
      </c>
      <c r="CZ107">
        <v>-0.18646430969238281</v>
      </c>
      <c r="DA107" s="68">
        <f t="shared" si="9"/>
        <v>9.117894172668457</v>
      </c>
      <c r="DB107" s="68">
        <f t="shared" si="10"/>
        <v>7.9619193077087402</v>
      </c>
      <c r="DC107" s="68">
        <f t="shared" si="11"/>
        <v>11.195298194885254</v>
      </c>
      <c r="DD107" s="192">
        <f t="shared" si="12"/>
        <v>9116.982596425376</v>
      </c>
      <c r="DE107" s="192">
        <f t="shared" si="13"/>
        <v>2869.5752684321942</v>
      </c>
      <c r="DF107" s="192">
        <f t="shared" si="14"/>
        <v>72787.403828842434</v>
      </c>
      <c r="DG107" s="191">
        <f t="shared" si="15"/>
        <v>1169482.4623403961</v>
      </c>
      <c r="DH107" s="191">
        <f t="shared" si="16"/>
        <v>456973.92052890279</v>
      </c>
      <c r="DI107" s="191">
        <f t="shared" si="17"/>
        <v>674051.55766136688</v>
      </c>
    </row>
    <row r="108" spans="1:113" x14ac:dyDescent="0.35">
      <c r="A108" t="s">
        <v>7</v>
      </c>
      <c r="B108" s="1">
        <v>2022</v>
      </c>
      <c r="C108" s="1">
        <v>20</v>
      </c>
      <c r="D108" s="1">
        <v>4018679</v>
      </c>
      <c r="E108" s="1">
        <v>1</v>
      </c>
      <c r="F108" s="14"/>
      <c r="G108" s="11">
        <v>977000.36260490282</v>
      </c>
      <c r="H108" s="197">
        <v>120.29579911165617</v>
      </c>
      <c r="I108" s="11">
        <v>487356</v>
      </c>
      <c r="J108" s="197">
        <v>166.12015826001274</v>
      </c>
      <c r="K108" s="11">
        <v>489644.36260490282</v>
      </c>
      <c r="L108" s="197">
        <v>7.8551062793098332</v>
      </c>
      <c r="M108" s="11">
        <v>1272387</v>
      </c>
      <c r="N108" s="13">
        <v>0.77407915817489326</v>
      </c>
      <c r="O108" s="11">
        <v>99.052289698340616</v>
      </c>
      <c r="P108" s="14">
        <v>0</v>
      </c>
      <c r="Q108" s="13">
        <v>1.0677952873526564</v>
      </c>
      <c r="R108" s="11">
        <v>70.61</v>
      </c>
      <c r="S108" s="13">
        <v>1.6206387809381113E-2</v>
      </c>
      <c r="T108" s="11">
        <v>4286.3140000000003</v>
      </c>
      <c r="U108" s="13">
        <v>0.33041606377880856</v>
      </c>
      <c r="V108" s="11">
        <v>121121437</v>
      </c>
      <c r="W108" s="11">
        <v>24603400</v>
      </c>
      <c r="X108" s="11">
        <v>188255730</v>
      </c>
      <c r="Y108" s="13">
        <v>0.86567548181496767</v>
      </c>
      <c r="Z108" s="14">
        <v>0</v>
      </c>
      <c r="AA108" s="11">
        <v>42530893</v>
      </c>
      <c r="AB108" s="13">
        <v>0.20739697862138978</v>
      </c>
      <c r="AC108" s="13"/>
      <c r="AD108" s="11">
        <v>8121.64990234375</v>
      </c>
      <c r="AE108" s="11">
        <v>2933.755859375</v>
      </c>
      <c r="AF108" s="11">
        <v>62334.53125</v>
      </c>
      <c r="AG108" s="14">
        <v>14</v>
      </c>
      <c r="AH108" s="11">
        <v>4356.923828125</v>
      </c>
      <c r="AI108" s="12">
        <v>3.4242128022015095E-3</v>
      </c>
      <c r="AJ108" s="11">
        <v>100.06536102294922</v>
      </c>
      <c r="AK108" s="13">
        <v>0.22592084109783173</v>
      </c>
      <c r="AL108" s="13">
        <v>0.3760223388671875</v>
      </c>
      <c r="AM108" s="13">
        <v>0.53781306743621826</v>
      </c>
      <c r="AN108" s="15">
        <v>7.5293827056884766</v>
      </c>
      <c r="AO108" s="14">
        <v>1</v>
      </c>
      <c r="AP108" s="12">
        <v>1.6206387430429459E-2</v>
      </c>
      <c r="AQ108" s="12"/>
      <c r="AR108" s="14">
        <v>0</v>
      </c>
      <c r="AS108" s="14">
        <v>0</v>
      </c>
      <c r="AT108" s="14">
        <v>0</v>
      </c>
      <c r="AU108" s="14"/>
      <c r="AV108" s="11">
        <v>686857</v>
      </c>
      <c r="AW108" s="11">
        <v>371.25189208984375</v>
      </c>
      <c r="AX108" s="11">
        <v>9502.8994140625</v>
      </c>
      <c r="AY108" s="11">
        <v>9874.1513671875</v>
      </c>
      <c r="AZ108" s="16">
        <v>2.636338397860527E-2</v>
      </c>
      <c r="BA108" s="16">
        <v>0.6214640736579895</v>
      </c>
      <c r="BB108" s="17">
        <v>1.121766209602356</v>
      </c>
      <c r="BC108" s="17">
        <v>80.504798889160156</v>
      </c>
      <c r="BD108" s="11">
        <v>52498248</v>
      </c>
      <c r="BE108" s="16">
        <v>0.90556889772415161</v>
      </c>
      <c r="BF108" s="16">
        <v>0.37853589653968811</v>
      </c>
      <c r="BG108" s="18">
        <v>0.38416764140129089</v>
      </c>
      <c r="BH108" s="16">
        <v>0.99261140823364258</v>
      </c>
      <c r="BI108" s="16">
        <v>4.793328233063221E-3</v>
      </c>
      <c r="BJ108" s="18">
        <v>0.14435389637947083</v>
      </c>
      <c r="BK108" s="16">
        <v>0.12239868938922882</v>
      </c>
      <c r="BL108" s="16">
        <v>3.932536393404007E-2</v>
      </c>
      <c r="BM108" s="14"/>
      <c r="BN108" s="18">
        <v>1.8524773120880127</v>
      </c>
      <c r="BO108" s="18">
        <v>0.19019432365894318</v>
      </c>
      <c r="BP108" s="18">
        <v>0.45105329155921936</v>
      </c>
      <c r="BQ108" s="18">
        <v>0.44124540686607361</v>
      </c>
      <c r="BR108" s="18">
        <v>0.61473095417022705</v>
      </c>
      <c r="BS108" s="18">
        <v>1.2455735206604004</v>
      </c>
      <c r="BT108" s="18">
        <v>0.95188754796981812</v>
      </c>
      <c r="BU108" s="18">
        <v>1.2429739236831665</v>
      </c>
      <c r="BV108" s="18">
        <v>0.81013929843902588</v>
      </c>
      <c r="BW108" s="18">
        <v>0.95594656467437744</v>
      </c>
      <c r="BX108" s="18">
        <v>0.59682804346084595</v>
      </c>
      <c r="BY108" s="18">
        <v>0</v>
      </c>
      <c r="BZ108" s="18">
        <v>7.5854282379150391</v>
      </c>
      <c r="CA108" s="18">
        <v>3.3810300827026367</v>
      </c>
      <c r="CB108" s="18">
        <v>0</v>
      </c>
      <c r="CC108" s="18">
        <v>3.0721108913421631</v>
      </c>
      <c r="CD108" s="18">
        <v>5.2738728523254395</v>
      </c>
      <c r="CE108" s="14"/>
      <c r="CF108" s="18">
        <v>0.61652380228042603</v>
      </c>
      <c r="CG108" s="18">
        <v>-1.6597089767456055</v>
      </c>
      <c r="CH108" s="18">
        <v>-0.79616975784301758</v>
      </c>
      <c r="CI108" s="18">
        <v>-0.81815409660339355</v>
      </c>
      <c r="CJ108" s="18">
        <v>-0.4865705668926239</v>
      </c>
      <c r="CK108" s="18">
        <v>0.21959608793258667</v>
      </c>
      <c r="CL108" s="18">
        <v>-4.9308374524116516E-2</v>
      </c>
      <c r="CM108" s="18">
        <v>0.21750684082508087</v>
      </c>
      <c r="CN108" s="18">
        <v>-0.21054907143115997</v>
      </c>
      <c r="CO108" s="18">
        <v>-4.5053262263536453E-2</v>
      </c>
      <c r="CP108" s="18">
        <v>-0.51612621545791626</v>
      </c>
      <c r="CQ108" s="18">
        <v>0.19005079567432404</v>
      </c>
      <c r="CR108" s="18">
        <v>-0.50441145896911621</v>
      </c>
      <c r="CS108" s="18"/>
      <c r="CT108" s="18">
        <v>9.002288818359375</v>
      </c>
      <c r="CU108" s="18">
        <v>7.9840388298034668</v>
      </c>
      <c r="CV108" s="18">
        <v>11.040270805358887</v>
      </c>
      <c r="CW108" s="189"/>
      <c r="CX108">
        <v>-0.13396263122558594</v>
      </c>
      <c r="CY108">
        <v>2.39715576171875E-2</v>
      </c>
      <c r="CZ108">
        <v>-0.19147777557373047</v>
      </c>
      <c r="DA108" s="68">
        <f t="shared" si="9"/>
        <v>9.1362514495849609</v>
      </c>
      <c r="DB108" s="68">
        <f t="shared" si="10"/>
        <v>7.9600672721862793</v>
      </c>
      <c r="DC108" s="68">
        <f t="shared" si="11"/>
        <v>11.231748580932617</v>
      </c>
      <c r="DD108" s="192">
        <f t="shared" si="12"/>
        <v>9285.8911780509461</v>
      </c>
      <c r="DE108" s="192">
        <f t="shared" si="13"/>
        <v>2864.2656314365327</v>
      </c>
      <c r="DF108" s="192">
        <f t="shared" si="14"/>
        <v>75489.479483067014</v>
      </c>
      <c r="DG108" s="191">
        <f t="shared" si="15"/>
        <v>1117053.6997275169</v>
      </c>
      <c r="DH108" s="191">
        <f t="shared" si="16"/>
        <v>475812.25999295211</v>
      </c>
      <c r="DI108" s="191">
        <f t="shared" si="17"/>
        <v>592977.88430927054</v>
      </c>
    </row>
    <row r="109" spans="1:113" x14ac:dyDescent="0.35">
      <c r="A109" t="s">
        <v>8</v>
      </c>
      <c r="B109" s="1">
        <v>2008</v>
      </c>
      <c r="C109" s="1">
        <v>21</v>
      </c>
      <c r="D109" s="1">
        <v>4057112</v>
      </c>
      <c r="E109" s="1">
        <v>1</v>
      </c>
      <c r="F109" s="14"/>
      <c r="G109" s="11">
        <v>67927.608616700483</v>
      </c>
      <c r="H109" s="197">
        <v>68.73043307444388</v>
      </c>
      <c r="I109" s="11">
        <v>32335</v>
      </c>
      <c r="J109" s="197">
        <v>111.80315166847024</v>
      </c>
      <c r="K109" s="11">
        <v>35592.608616700483</v>
      </c>
      <c r="L109" s="197">
        <v>4.0945473483744426</v>
      </c>
      <c r="M109" s="11">
        <v>251742</v>
      </c>
      <c r="N109" s="13">
        <v>0.2403350021158917</v>
      </c>
      <c r="O109" s="11">
        <v>71.092840743823572</v>
      </c>
      <c r="P109" s="14">
        <v>0</v>
      </c>
      <c r="Q109" s="13">
        <v>1.2357492988853667</v>
      </c>
      <c r="R109" s="11">
        <v>170</v>
      </c>
      <c r="S109" s="13">
        <v>2.8740490278951817E-2</v>
      </c>
      <c r="T109" s="11">
        <v>5745</v>
      </c>
      <c r="U109" s="13">
        <v>0</v>
      </c>
      <c r="V109" s="11">
        <v>15544734</v>
      </c>
      <c r="W109" s="11">
        <v>12180395</v>
      </c>
      <c r="X109" s="11">
        <v>115360346</v>
      </c>
      <c r="Y109" s="13">
        <v>0.97559159980629029</v>
      </c>
      <c r="Z109" s="14">
        <v>0</v>
      </c>
      <c r="AA109" s="11">
        <v>87635217</v>
      </c>
      <c r="AB109" s="13">
        <v>0</v>
      </c>
      <c r="AC109" s="13"/>
      <c r="AD109" s="11">
        <v>988.3192138671875</v>
      </c>
      <c r="AE109" s="11">
        <v>289.21368408203125</v>
      </c>
      <c r="AF109" s="11">
        <v>8692.6845703125</v>
      </c>
      <c r="AG109" s="14">
        <v>0</v>
      </c>
      <c r="AH109" s="11">
        <v>5915</v>
      </c>
      <c r="AI109" s="12">
        <v>2.3496277630329132E-2</v>
      </c>
      <c r="AJ109" s="11">
        <v>64.637992858886719</v>
      </c>
      <c r="AK109" s="13">
        <v>0.75966501235961914</v>
      </c>
      <c r="AL109" s="13">
        <v>0</v>
      </c>
      <c r="AM109" s="13">
        <v>0</v>
      </c>
      <c r="AN109" s="15">
        <v>0</v>
      </c>
      <c r="AO109" s="14">
        <v>0</v>
      </c>
      <c r="AP109" s="12">
        <v>0</v>
      </c>
      <c r="AQ109" s="12"/>
      <c r="AR109" s="14">
        <v>0</v>
      </c>
      <c r="AS109" s="14">
        <v>0</v>
      </c>
      <c r="AT109" s="14">
        <v>0</v>
      </c>
      <c r="AU109" s="14"/>
      <c r="AV109" s="11">
        <v>686857</v>
      </c>
      <c r="AW109" s="11">
        <v>371.25189208984375</v>
      </c>
      <c r="AX109" s="11">
        <v>9502.8994140625</v>
      </c>
      <c r="AY109" s="11">
        <v>9874.1513671875</v>
      </c>
      <c r="AZ109" s="16">
        <v>2.636338397860527E-2</v>
      </c>
      <c r="BA109" s="16">
        <v>0.6214640736579895</v>
      </c>
      <c r="BB109" s="17">
        <v>1.121766209602356</v>
      </c>
      <c r="BC109" s="17">
        <v>80.504798889160156</v>
      </c>
      <c r="BD109" s="11">
        <v>52498248</v>
      </c>
      <c r="BE109" s="16">
        <v>0.90556889772415161</v>
      </c>
      <c r="BF109" s="16">
        <v>0.37853589653968811</v>
      </c>
      <c r="BG109" s="18">
        <v>0.38416764140129089</v>
      </c>
      <c r="BH109" s="16">
        <v>0.99261140823364258</v>
      </c>
      <c r="BI109" s="16">
        <v>4.793328233063221E-3</v>
      </c>
      <c r="BJ109" s="18">
        <v>0.14435389637947083</v>
      </c>
      <c r="BK109" s="16">
        <v>0.12239868938922882</v>
      </c>
      <c r="BL109" s="16">
        <v>3.932536393404007E-2</v>
      </c>
      <c r="BM109" s="14"/>
      <c r="BN109" s="18">
        <v>0.36651298403739929</v>
      </c>
      <c r="BO109" s="18">
        <v>0.45791012048721313</v>
      </c>
      <c r="BP109" s="18">
        <v>0.60455232858657837</v>
      </c>
      <c r="BQ109" s="18">
        <v>0.59903883934020996</v>
      </c>
      <c r="BR109" s="18">
        <v>1.0901669263839722</v>
      </c>
      <c r="BS109" s="18">
        <v>0.38672387599945068</v>
      </c>
      <c r="BT109" s="18">
        <v>1.1016104221343994</v>
      </c>
      <c r="BU109" s="18">
        <v>0.80290853977203369</v>
      </c>
      <c r="BV109" s="18">
        <v>1.6692979335784912</v>
      </c>
      <c r="BW109" s="18">
        <v>1.0773245096206665</v>
      </c>
      <c r="BX109" s="18">
        <v>2.0068507194519043</v>
      </c>
      <c r="BY109" s="18">
        <v>0</v>
      </c>
      <c r="BZ109" s="18">
        <v>0</v>
      </c>
      <c r="CA109" s="18">
        <v>0</v>
      </c>
      <c r="CB109" s="18">
        <v>0</v>
      </c>
      <c r="CC109" s="18">
        <v>0</v>
      </c>
      <c r="CD109" s="18">
        <v>0</v>
      </c>
      <c r="CE109" s="14"/>
      <c r="CF109" s="18">
        <v>-1.0037213563919067</v>
      </c>
      <c r="CG109" s="18">
        <v>-0.78108233213424683</v>
      </c>
      <c r="CH109" s="18">
        <v>-0.50326704978942871</v>
      </c>
      <c r="CI109" s="18">
        <v>-0.51242882013320923</v>
      </c>
      <c r="CJ109" s="18">
        <v>8.6330831050872803E-2</v>
      </c>
      <c r="CK109" s="18">
        <v>-0.95004433393478394</v>
      </c>
      <c r="CL109" s="18">
        <v>9.6773132681846619E-2</v>
      </c>
      <c r="CM109" s="18">
        <v>-0.21951447427272797</v>
      </c>
      <c r="CN109" s="18">
        <v>0.51240313053131104</v>
      </c>
      <c r="CO109" s="18">
        <v>7.4480660259723663E-2</v>
      </c>
      <c r="CP109" s="18">
        <v>0.69656670093536377</v>
      </c>
      <c r="CQ109" s="18">
        <v>0.50372827053070068</v>
      </c>
      <c r="CR109" s="18">
        <v>0.5143357515335083</v>
      </c>
      <c r="CS109" s="18"/>
      <c r="CT109" s="18">
        <v>6.8960056304931641</v>
      </c>
      <c r="CU109" s="18">
        <v>5.6671657562255859</v>
      </c>
      <c r="CV109" s="18">
        <v>9.0702371597290039</v>
      </c>
      <c r="CW109" s="189"/>
      <c r="CX109">
        <v>-0.15369176864624023</v>
      </c>
      <c r="CY109">
        <v>-0.30015134811401367</v>
      </c>
      <c r="CZ109">
        <v>-0.18482303619384766</v>
      </c>
      <c r="DA109" s="68">
        <f t="shared" si="9"/>
        <v>7.0496973991394043</v>
      </c>
      <c r="DB109" s="68">
        <f t="shared" si="10"/>
        <v>5.9673171043395996</v>
      </c>
      <c r="DC109" s="68">
        <f t="shared" si="11"/>
        <v>9.2550601959228516</v>
      </c>
      <c r="DD109" s="192">
        <f t="shared" si="12"/>
        <v>1152.5099395124228</v>
      </c>
      <c r="DE109" s="192">
        <f t="shared" si="13"/>
        <v>390.45670964061082</v>
      </c>
      <c r="DF109" s="192">
        <f t="shared" si="14"/>
        <v>10457.348290032915</v>
      </c>
      <c r="DG109" s="191">
        <f t="shared" si="15"/>
        <v>79212.50726528994</v>
      </c>
      <c r="DH109" s="191">
        <f t="shared" si="16"/>
        <v>43654.290727921056</v>
      </c>
      <c r="DI109" s="191">
        <f t="shared" si="17"/>
        <v>42818.10771198228</v>
      </c>
    </row>
    <row r="110" spans="1:113" x14ac:dyDescent="0.35">
      <c r="A110" t="s">
        <v>8</v>
      </c>
      <c r="B110" s="1">
        <v>2009</v>
      </c>
      <c r="C110" s="1">
        <v>21</v>
      </c>
      <c r="D110" s="1">
        <v>4057112</v>
      </c>
      <c r="E110" s="1">
        <v>1</v>
      </c>
      <c r="F110" s="14"/>
      <c r="G110" s="11">
        <v>78265.662679458299</v>
      </c>
      <c r="H110" s="197">
        <v>76.185657822893404</v>
      </c>
      <c r="I110" s="11">
        <v>35710</v>
      </c>
      <c r="J110" s="197">
        <v>114.09386755504707</v>
      </c>
      <c r="K110" s="11">
        <v>42555.662679458299</v>
      </c>
      <c r="L110" s="197">
        <v>4.878547141598192</v>
      </c>
      <c r="M110" s="11">
        <v>254209</v>
      </c>
      <c r="N110" s="13">
        <v>0.22314154020978752</v>
      </c>
      <c r="O110" s="11">
        <v>69.361921859840962</v>
      </c>
      <c r="P110" s="14">
        <v>0</v>
      </c>
      <c r="Q110" s="13">
        <v>1.2357492988853667</v>
      </c>
      <c r="R110" s="11">
        <v>170</v>
      </c>
      <c r="S110" s="13">
        <v>2.8648466464442197E-2</v>
      </c>
      <c r="T110" s="11">
        <v>5764</v>
      </c>
      <c r="U110" s="13">
        <v>0</v>
      </c>
      <c r="V110" s="11">
        <v>15299714</v>
      </c>
      <c r="W110" s="11">
        <v>11913706</v>
      </c>
      <c r="X110" s="11">
        <v>121955867</v>
      </c>
      <c r="Y110" s="13">
        <v>0.97553999471761799</v>
      </c>
      <c r="Z110" s="14">
        <v>0</v>
      </c>
      <c r="AA110" s="11">
        <v>94742447</v>
      </c>
      <c r="AB110" s="13">
        <v>0</v>
      </c>
      <c r="AC110" s="13"/>
      <c r="AD110" s="11">
        <v>1027.3017578125</v>
      </c>
      <c r="AE110" s="11">
        <v>312.9879150390625</v>
      </c>
      <c r="AF110" s="11">
        <v>8723.01953125</v>
      </c>
      <c r="AG110" s="14">
        <v>1</v>
      </c>
      <c r="AH110" s="11">
        <v>5934</v>
      </c>
      <c r="AI110" s="12">
        <v>2.3342996835708618E-2</v>
      </c>
      <c r="AJ110" s="11">
        <v>64.637992858886719</v>
      </c>
      <c r="AK110" s="13">
        <v>0.77685844898223877</v>
      </c>
      <c r="AL110" s="13">
        <v>0</v>
      </c>
      <c r="AM110" s="13">
        <v>0</v>
      </c>
      <c r="AN110" s="15">
        <v>0</v>
      </c>
      <c r="AO110" s="14">
        <v>0</v>
      </c>
      <c r="AP110" s="12">
        <v>0</v>
      </c>
      <c r="AQ110" s="12"/>
      <c r="AR110" s="14">
        <v>0</v>
      </c>
      <c r="AS110" s="14">
        <v>0</v>
      </c>
      <c r="AT110" s="14">
        <v>0</v>
      </c>
      <c r="AU110" s="14"/>
      <c r="AV110" s="11">
        <v>686857</v>
      </c>
      <c r="AW110" s="11">
        <v>371.25189208984375</v>
      </c>
      <c r="AX110" s="11">
        <v>9502.8994140625</v>
      </c>
      <c r="AY110" s="11">
        <v>9874.1513671875</v>
      </c>
      <c r="AZ110" s="16">
        <v>2.636338397860527E-2</v>
      </c>
      <c r="BA110" s="16">
        <v>0.6214640736579895</v>
      </c>
      <c r="BB110" s="17">
        <v>1.121766209602356</v>
      </c>
      <c r="BC110" s="17">
        <v>80.504798889160156</v>
      </c>
      <c r="BD110" s="11">
        <v>52498248</v>
      </c>
      <c r="BE110" s="16">
        <v>0.90556889772415161</v>
      </c>
      <c r="BF110" s="16">
        <v>0.37853589653968811</v>
      </c>
      <c r="BG110" s="18">
        <v>0.38416764140129089</v>
      </c>
      <c r="BH110" s="16">
        <v>0.99261140823364258</v>
      </c>
      <c r="BI110" s="16">
        <v>4.793328233063221E-3</v>
      </c>
      <c r="BJ110" s="18">
        <v>0.14435389637947083</v>
      </c>
      <c r="BK110" s="16">
        <v>0.12239868938922882</v>
      </c>
      <c r="BL110" s="16">
        <v>3.932536393404007E-2</v>
      </c>
      <c r="BM110" s="14"/>
      <c r="BN110" s="18">
        <v>0.37010470032691956</v>
      </c>
      <c r="BO110" s="18">
        <v>0.45791012048721313</v>
      </c>
      <c r="BP110" s="18">
        <v>0.60655170679092407</v>
      </c>
      <c r="BQ110" s="18">
        <v>0.6009630560874939</v>
      </c>
      <c r="BR110" s="18">
        <v>1.0866763591766357</v>
      </c>
      <c r="BS110" s="18">
        <v>0.35905781388282776</v>
      </c>
      <c r="BT110" s="18">
        <v>1.1016104221343994</v>
      </c>
      <c r="BU110" s="18">
        <v>0.80290853977203369</v>
      </c>
      <c r="BV110" s="18">
        <v>1.8046783208847046</v>
      </c>
      <c r="BW110" s="18">
        <v>1.0772675275802612</v>
      </c>
      <c r="BX110" s="18">
        <v>2.0522716045379639</v>
      </c>
      <c r="BY110" s="18">
        <v>0</v>
      </c>
      <c r="BZ110" s="18">
        <v>0</v>
      </c>
      <c r="CA110" s="18">
        <v>0</v>
      </c>
      <c r="CB110" s="18">
        <v>0</v>
      </c>
      <c r="CC110" s="18">
        <v>0</v>
      </c>
      <c r="CD110" s="18">
        <v>0</v>
      </c>
      <c r="CE110" s="14"/>
      <c r="CF110" s="18">
        <v>-0.99396932125091553</v>
      </c>
      <c r="CG110" s="18">
        <v>-0.78108233213424683</v>
      </c>
      <c r="CH110" s="18">
        <v>-0.49996531009674072</v>
      </c>
      <c r="CI110" s="18">
        <v>-0.50922179222106934</v>
      </c>
      <c r="CJ110" s="18">
        <v>8.3123825490474701E-2</v>
      </c>
      <c r="CK110" s="18">
        <v>-1.0242718458175659</v>
      </c>
      <c r="CL110" s="18">
        <v>9.6773132681846619E-2</v>
      </c>
      <c r="CM110" s="18">
        <v>-0.21951447427272797</v>
      </c>
      <c r="CN110" s="18">
        <v>0.59038233757019043</v>
      </c>
      <c r="CO110" s="18">
        <v>7.4427768588066101E-2</v>
      </c>
      <c r="CP110" s="18">
        <v>0.71894729137420654</v>
      </c>
      <c r="CQ110" s="18">
        <v>0.49398750066757202</v>
      </c>
      <c r="CR110" s="18">
        <v>0.50615084171295166</v>
      </c>
      <c r="CS110" s="18"/>
      <c r="CT110" s="18">
        <v>6.9346909523010254</v>
      </c>
      <c r="CU110" s="18">
        <v>5.7461647987365723</v>
      </c>
      <c r="CV110" s="18">
        <v>9.0737209320068359</v>
      </c>
      <c r="CW110" s="189"/>
      <c r="CX110">
        <v>-0.13076972961425781</v>
      </c>
      <c r="CY110">
        <v>-0.22031736373901367</v>
      </c>
      <c r="CZ110">
        <v>-0.20853042602539063</v>
      </c>
      <c r="DA110" s="68">
        <f t="shared" si="9"/>
        <v>7.0654606819152832</v>
      </c>
      <c r="DB110" s="68">
        <f t="shared" si="10"/>
        <v>5.9664821624755859</v>
      </c>
      <c r="DC110" s="68">
        <f t="shared" si="11"/>
        <v>9.2822513580322266</v>
      </c>
      <c r="DD110" s="192">
        <f t="shared" si="12"/>
        <v>1170.8212233981731</v>
      </c>
      <c r="DE110" s="192">
        <f t="shared" si="13"/>
        <v>390.13083704891267</v>
      </c>
      <c r="DF110" s="192">
        <f t="shared" si="14"/>
        <v>10745.596890106248</v>
      </c>
      <c r="DG110" s="191">
        <f t="shared" si="15"/>
        <v>89199.785097594649</v>
      </c>
      <c r="DH110" s="191">
        <f t="shared" si="16"/>
        <v>44511.536051398289</v>
      </c>
      <c r="DI110" s="191">
        <f t="shared" si="17"/>
        <v>52422.900992994255</v>
      </c>
    </row>
    <row r="111" spans="1:113" x14ac:dyDescent="0.35">
      <c r="A111" t="s">
        <v>8</v>
      </c>
      <c r="B111" s="1">
        <v>2010</v>
      </c>
      <c r="C111" s="1">
        <v>21</v>
      </c>
      <c r="D111" s="1">
        <v>4057112</v>
      </c>
      <c r="E111" s="1">
        <v>1</v>
      </c>
      <c r="F111" s="14"/>
      <c r="G111" s="11">
        <v>92682.494229393458</v>
      </c>
      <c r="H111" s="197">
        <v>87.11823182299959</v>
      </c>
      <c r="I111" s="11">
        <v>40019</v>
      </c>
      <c r="J111" s="197">
        <v>116.22047583214722</v>
      </c>
      <c r="K111" s="11">
        <v>52663.494229393458</v>
      </c>
      <c r="L111" s="197">
        <v>6.1182994897119496</v>
      </c>
      <c r="M111" s="11">
        <v>257288</v>
      </c>
      <c r="N111" s="13">
        <v>0.20911333164604526</v>
      </c>
      <c r="O111" s="11">
        <v>62.085257278114995</v>
      </c>
      <c r="P111" s="14">
        <v>0</v>
      </c>
      <c r="Q111" s="13">
        <v>1.2357492988853667</v>
      </c>
      <c r="R111" s="11">
        <v>170</v>
      </c>
      <c r="S111" s="13">
        <v>2.8526505318515211E-2</v>
      </c>
      <c r="T111" s="11">
        <v>5789.37</v>
      </c>
      <c r="U111" s="13">
        <v>0</v>
      </c>
      <c r="V111" s="11">
        <v>13849110</v>
      </c>
      <c r="W111" s="11">
        <v>10786605</v>
      </c>
      <c r="X111" s="11">
        <v>117810351</v>
      </c>
      <c r="Y111" s="13">
        <v>0.9757692050246547</v>
      </c>
      <c r="Z111" s="14">
        <v>0</v>
      </c>
      <c r="AA111" s="11">
        <v>93174636</v>
      </c>
      <c r="AB111" s="13">
        <v>0</v>
      </c>
      <c r="AC111" s="13"/>
      <c r="AD111" s="11">
        <v>1063.8702392578125</v>
      </c>
      <c r="AE111" s="11">
        <v>344.3369140625</v>
      </c>
      <c r="AF111" s="11">
        <v>8607.5380859375</v>
      </c>
      <c r="AG111" s="14">
        <v>2</v>
      </c>
      <c r="AH111" s="11">
        <v>5959.3701171875</v>
      </c>
      <c r="AI111" s="12">
        <v>2.3162255063652992E-2</v>
      </c>
      <c r="AJ111" s="11">
        <v>64.637992858886719</v>
      </c>
      <c r="AK111" s="13">
        <v>0.79088664054870605</v>
      </c>
      <c r="AL111" s="13">
        <v>0</v>
      </c>
      <c r="AM111" s="13">
        <v>0</v>
      </c>
      <c r="AN111" s="15">
        <v>0</v>
      </c>
      <c r="AO111" s="14">
        <v>0</v>
      </c>
      <c r="AP111" s="12">
        <v>0</v>
      </c>
      <c r="AQ111" s="12"/>
      <c r="AR111" s="14">
        <v>0</v>
      </c>
      <c r="AS111" s="14">
        <v>0</v>
      </c>
      <c r="AT111" s="14">
        <v>0</v>
      </c>
      <c r="AU111" s="14"/>
      <c r="AV111" s="11">
        <v>686857</v>
      </c>
      <c r="AW111" s="11">
        <v>371.25189208984375</v>
      </c>
      <c r="AX111" s="11">
        <v>9502.8994140625</v>
      </c>
      <c r="AY111" s="11">
        <v>9874.1513671875</v>
      </c>
      <c r="AZ111" s="16">
        <v>2.636338397860527E-2</v>
      </c>
      <c r="BA111" s="16">
        <v>0.6214640736579895</v>
      </c>
      <c r="BB111" s="17">
        <v>1.121766209602356</v>
      </c>
      <c r="BC111" s="17">
        <v>80.504798889160156</v>
      </c>
      <c r="BD111" s="11">
        <v>52498248</v>
      </c>
      <c r="BE111" s="16">
        <v>0.90556889772415161</v>
      </c>
      <c r="BF111" s="16">
        <v>0.37853589653968811</v>
      </c>
      <c r="BG111" s="18">
        <v>0.38416764140129089</v>
      </c>
      <c r="BH111" s="16">
        <v>0.99261140823364258</v>
      </c>
      <c r="BI111" s="16">
        <v>4.793328233063221E-3</v>
      </c>
      <c r="BJ111" s="18">
        <v>0.14435389637947083</v>
      </c>
      <c r="BK111" s="16">
        <v>0.12239868938922882</v>
      </c>
      <c r="BL111" s="16">
        <v>3.932536393404007E-2</v>
      </c>
      <c r="BM111" s="14"/>
      <c r="BN111" s="18">
        <v>0.37458744645118713</v>
      </c>
      <c r="BO111" s="18">
        <v>0.45791012048721313</v>
      </c>
      <c r="BP111" s="18">
        <v>0.60922145843505859</v>
      </c>
      <c r="BQ111" s="18">
        <v>0.60353237390518188</v>
      </c>
      <c r="BR111" s="18">
        <v>1.0820502042770386</v>
      </c>
      <c r="BS111" s="18">
        <v>0.33648499846458435</v>
      </c>
      <c r="BT111" s="18">
        <v>1.1016104221343994</v>
      </c>
      <c r="BU111" s="18">
        <v>0.80290853977203369</v>
      </c>
      <c r="BV111" s="18">
        <v>1.774814248085022</v>
      </c>
      <c r="BW111" s="18">
        <v>1.0775207281112671</v>
      </c>
      <c r="BX111" s="18">
        <v>2.0893306732177734</v>
      </c>
      <c r="BY111" s="18">
        <v>0</v>
      </c>
      <c r="BZ111" s="18">
        <v>0</v>
      </c>
      <c r="CA111" s="18">
        <v>0</v>
      </c>
      <c r="CB111" s="18">
        <v>0</v>
      </c>
      <c r="CC111" s="18">
        <v>0</v>
      </c>
      <c r="CD111" s="18">
        <v>0</v>
      </c>
      <c r="CE111" s="14"/>
      <c r="CF111" s="18">
        <v>-0.98193001747131348</v>
      </c>
      <c r="CG111" s="18">
        <v>-0.78108233213424683</v>
      </c>
      <c r="CH111" s="18">
        <v>-0.49557343125343323</v>
      </c>
      <c r="CI111" s="18">
        <v>-0.50495558977127075</v>
      </c>
      <c r="CJ111" s="18">
        <v>7.8857578337192535E-2</v>
      </c>
      <c r="CK111" s="18">
        <v>-1.0892016887664795</v>
      </c>
      <c r="CL111" s="18">
        <v>9.6773132681846619E-2</v>
      </c>
      <c r="CM111" s="18">
        <v>-0.21951447427272797</v>
      </c>
      <c r="CN111" s="18">
        <v>0.57369577884674072</v>
      </c>
      <c r="CO111" s="18">
        <v>7.4662782251834869E-2</v>
      </c>
      <c r="CP111" s="18">
        <v>0.7368437647819519</v>
      </c>
      <c r="CQ111" s="18">
        <v>0.48209327459335327</v>
      </c>
      <c r="CR111" s="18">
        <v>0.49583104252815247</v>
      </c>
      <c r="CS111" s="18"/>
      <c r="CT111" s="18">
        <v>6.9696688652038574</v>
      </c>
      <c r="CU111" s="18">
        <v>5.8416204452514648</v>
      </c>
      <c r="CV111" s="18">
        <v>9.0603933334350586</v>
      </c>
      <c r="CW111" s="189"/>
      <c r="CX111">
        <v>-0.11356496810913086</v>
      </c>
      <c r="CY111">
        <v>-0.12639093399047852</v>
      </c>
      <c r="CZ111">
        <v>-0.24257946014404297</v>
      </c>
      <c r="DA111" s="68">
        <f t="shared" si="9"/>
        <v>7.0832338333129883</v>
      </c>
      <c r="DB111" s="68">
        <f t="shared" si="10"/>
        <v>5.9680113792419434</v>
      </c>
      <c r="DC111" s="68">
        <f t="shared" si="11"/>
        <v>9.3029727935791016</v>
      </c>
      <c r="DD111" s="192">
        <f t="shared" si="12"/>
        <v>1191.816429076368</v>
      </c>
      <c r="DE111" s="192">
        <f t="shared" si="13"/>
        <v>390.72788805985857</v>
      </c>
      <c r="DF111" s="192">
        <f t="shared" si="14"/>
        <v>10970.584061746464</v>
      </c>
      <c r="DG111" s="191">
        <f t="shared" si="15"/>
        <v>103828.93995873457</v>
      </c>
      <c r="DH111" s="191">
        <f t="shared" si="16"/>
        <v>45410.581071206718</v>
      </c>
      <c r="DI111" s="191">
        <f t="shared" si="17"/>
        <v>67121.31886682543</v>
      </c>
    </row>
    <row r="112" spans="1:113" x14ac:dyDescent="0.35">
      <c r="A112" t="s">
        <v>8</v>
      </c>
      <c r="B112" s="1">
        <v>2011</v>
      </c>
      <c r="C112" s="1">
        <v>21</v>
      </c>
      <c r="D112" s="1">
        <v>4057112</v>
      </c>
      <c r="E112" s="1">
        <v>1</v>
      </c>
      <c r="F112" s="14"/>
      <c r="G112" s="11">
        <v>91054.734957162233</v>
      </c>
      <c r="H112" s="197">
        <v>89.324561334579826</v>
      </c>
      <c r="I112" s="11">
        <v>36806</v>
      </c>
      <c r="J112" s="197">
        <v>119.0375206479836</v>
      </c>
      <c r="K112" s="11">
        <v>54248.734957162233</v>
      </c>
      <c r="L112" s="197">
        <v>6.2780301245570405</v>
      </c>
      <c r="M112" s="11">
        <v>260399</v>
      </c>
      <c r="N112" s="13">
        <v>0.2530781431280249</v>
      </c>
      <c r="O112" s="11">
        <v>68.926799457970574</v>
      </c>
      <c r="P112" s="14">
        <v>0</v>
      </c>
      <c r="Q112" s="13">
        <v>1.2357492988853667</v>
      </c>
      <c r="R112" s="11">
        <v>144</v>
      </c>
      <c r="S112" s="13">
        <v>2.4061919339099284E-2</v>
      </c>
      <c r="T112" s="11">
        <v>5840.5599999999995</v>
      </c>
      <c r="U112" s="13">
        <v>0</v>
      </c>
      <c r="V112" s="11">
        <v>15564912</v>
      </c>
      <c r="W112" s="11">
        <v>11875524</v>
      </c>
      <c r="X112" s="11">
        <v>108426732</v>
      </c>
      <c r="Y112" s="13">
        <v>0.97301617780442073</v>
      </c>
      <c r="Z112" s="14">
        <v>0</v>
      </c>
      <c r="AA112" s="11">
        <v>80986296</v>
      </c>
      <c r="AB112" s="13">
        <v>0</v>
      </c>
      <c r="AC112" s="13"/>
      <c r="AD112" s="11">
        <v>1019.3695068359375</v>
      </c>
      <c r="AE112" s="11">
        <v>309.19662475585938</v>
      </c>
      <c r="AF112" s="11">
        <v>8641.0439453125</v>
      </c>
      <c r="AG112" s="14">
        <v>3</v>
      </c>
      <c r="AH112" s="11">
        <v>5984.56005859375</v>
      </c>
      <c r="AI112" s="12">
        <v>2.2982269525527954E-2</v>
      </c>
      <c r="AJ112" s="11">
        <v>64.637992858886719</v>
      </c>
      <c r="AK112" s="13">
        <v>0.7469218373298645</v>
      </c>
      <c r="AL112" s="13">
        <v>0</v>
      </c>
      <c r="AM112" s="13">
        <v>0</v>
      </c>
      <c r="AN112" s="15">
        <v>0</v>
      </c>
      <c r="AO112" s="14">
        <v>0</v>
      </c>
      <c r="AP112" s="12">
        <v>0</v>
      </c>
      <c r="AQ112" s="12"/>
      <c r="AR112" s="14">
        <v>0</v>
      </c>
      <c r="AS112" s="14">
        <v>0</v>
      </c>
      <c r="AT112" s="14">
        <v>0</v>
      </c>
      <c r="AU112" s="14"/>
      <c r="AV112" s="11">
        <v>686857</v>
      </c>
      <c r="AW112" s="11">
        <v>371.25189208984375</v>
      </c>
      <c r="AX112" s="11">
        <v>9502.8994140625</v>
      </c>
      <c r="AY112" s="11">
        <v>9874.1513671875</v>
      </c>
      <c r="AZ112" s="16">
        <v>2.636338397860527E-2</v>
      </c>
      <c r="BA112" s="16">
        <v>0.6214640736579895</v>
      </c>
      <c r="BB112" s="17">
        <v>1.121766209602356</v>
      </c>
      <c r="BC112" s="17">
        <v>80.504798889160156</v>
      </c>
      <c r="BD112" s="11">
        <v>52498248</v>
      </c>
      <c r="BE112" s="16">
        <v>0.90556889772415161</v>
      </c>
      <c r="BF112" s="16">
        <v>0.37853589653968811</v>
      </c>
      <c r="BG112" s="18">
        <v>0.38416764140129089</v>
      </c>
      <c r="BH112" s="16">
        <v>0.99261140823364258</v>
      </c>
      <c r="BI112" s="16">
        <v>4.793328233063221E-3</v>
      </c>
      <c r="BJ112" s="18">
        <v>0.14435389637947083</v>
      </c>
      <c r="BK112" s="16">
        <v>0.12239868938922882</v>
      </c>
      <c r="BL112" s="16">
        <v>3.932536393404007E-2</v>
      </c>
      <c r="BM112" s="14"/>
      <c r="BN112" s="18">
        <v>0.37911677360534668</v>
      </c>
      <c r="BO112" s="18">
        <v>0.38787680864334106</v>
      </c>
      <c r="BP112" s="18">
        <v>0.61460822820663452</v>
      </c>
      <c r="BQ112" s="18">
        <v>0.60608351230621338</v>
      </c>
      <c r="BR112" s="18">
        <v>0.91270220279693604</v>
      </c>
      <c r="BS112" s="18">
        <v>0.40722891688346863</v>
      </c>
      <c r="BT112" s="18">
        <v>1.1016104221343994</v>
      </c>
      <c r="BU112" s="18">
        <v>0.80290853977203369</v>
      </c>
      <c r="BV112" s="18">
        <v>1.5426476001739502</v>
      </c>
      <c r="BW112" s="18">
        <v>1.0744805335998535</v>
      </c>
      <c r="BX112" s="18">
        <v>1.9731862545013428</v>
      </c>
      <c r="BY112" s="18">
        <v>0</v>
      </c>
      <c r="BZ112" s="18">
        <v>0</v>
      </c>
      <c r="CA112" s="18">
        <v>0</v>
      </c>
      <c r="CB112" s="18">
        <v>0</v>
      </c>
      <c r="CC112" s="18">
        <v>0</v>
      </c>
      <c r="CD112" s="18">
        <v>0</v>
      </c>
      <c r="CE112" s="14"/>
      <c r="CF112" s="18">
        <v>-0.96991103887557983</v>
      </c>
      <c r="CG112" s="18">
        <v>-0.9470674991607666</v>
      </c>
      <c r="CH112" s="18">
        <v>-0.48677024245262146</v>
      </c>
      <c r="CI112" s="18">
        <v>-0.50073748826980591</v>
      </c>
      <c r="CJ112" s="18">
        <v>-9.1345623135566711E-2</v>
      </c>
      <c r="CK112" s="18">
        <v>-0.89837980270385742</v>
      </c>
      <c r="CL112" s="18">
        <v>9.6773132681846619E-2</v>
      </c>
      <c r="CM112" s="18">
        <v>-0.21951447427272797</v>
      </c>
      <c r="CN112" s="18">
        <v>0.43350017070770264</v>
      </c>
      <c r="CO112" s="18">
        <v>7.1837320923805237E-2</v>
      </c>
      <c r="CP112" s="18">
        <v>0.67964965105056763</v>
      </c>
      <c r="CQ112" s="18">
        <v>0.47036370635032654</v>
      </c>
      <c r="CR112" s="18">
        <v>0.48567080497741699</v>
      </c>
      <c r="CS112" s="18"/>
      <c r="CT112" s="18">
        <v>6.9269394874572754</v>
      </c>
      <c r="CU112" s="18">
        <v>5.7339773178100586</v>
      </c>
      <c r="CV112" s="18">
        <v>9.0642786026000977</v>
      </c>
      <c r="CW112" s="189"/>
      <c r="CX112">
        <v>-0.1757502555847168</v>
      </c>
      <c r="CY112">
        <v>-0.25769615173339844</v>
      </c>
      <c r="CZ112">
        <v>-0.24951648712158203</v>
      </c>
      <c r="DA112" s="68">
        <f t="shared" si="9"/>
        <v>7.1026897430419922</v>
      </c>
      <c r="DB112" s="68">
        <f t="shared" si="10"/>
        <v>5.991673469543457</v>
      </c>
      <c r="DC112" s="68">
        <f t="shared" si="11"/>
        <v>9.3137950897216797</v>
      </c>
      <c r="DD112" s="192">
        <f t="shared" si="12"/>
        <v>1215.2313425514615</v>
      </c>
      <c r="DE112" s="192">
        <f t="shared" si="13"/>
        <v>400.08357770451482</v>
      </c>
      <c r="DF112" s="192">
        <f t="shared" si="14"/>
        <v>11089.955744082195</v>
      </c>
      <c r="DG112" s="191">
        <f t="shared" si="15"/>
        <v>108550.00659344181</v>
      </c>
      <c r="DH112" s="191">
        <f t="shared" si="16"/>
        <v>47624.957141920335</v>
      </c>
      <c r="DI112" s="191">
        <f t="shared" si="17"/>
        <v>69623.076241352406</v>
      </c>
    </row>
    <row r="113" spans="1:113" x14ac:dyDescent="0.35">
      <c r="A113" t="s">
        <v>8</v>
      </c>
      <c r="B113" s="1">
        <v>2012</v>
      </c>
      <c r="C113" s="1">
        <v>21</v>
      </c>
      <c r="D113" s="1">
        <v>4057112</v>
      </c>
      <c r="E113" s="1">
        <v>1</v>
      </c>
      <c r="F113" s="14"/>
      <c r="G113" s="11">
        <v>94923.279086746858</v>
      </c>
      <c r="H113" s="197">
        <v>91.164455301357947</v>
      </c>
      <c r="I113" s="11">
        <v>39753</v>
      </c>
      <c r="J113" s="197">
        <v>121.53560964035883</v>
      </c>
      <c r="K113" s="11">
        <v>55170.279086746858</v>
      </c>
      <c r="L113" s="197">
        <v>6.4056418571406724</v>
      </c>
      <c r="M113" s="11">
        <v>262446</v>
      </c>
      <c r="N113" s="13">
        <v>0.23350266825901883</v>
      </c>
      <c r="O113" s="11">
        <v>64.533692521164852</v>
      </c>
      <c r="P113" s="14">
        <v>0</v>
      </c>
      <c r="Q113" s="13">
        <v>1.2357492988853667</v>
      </c>
      <c r="R113" s="11">
        <v>144</v>
      </c>
      <c r="S113" s="13">
        <v>2.4024024024024024E-2</v>
      </c>
      <c r="T113" s="11">
        <v>5850</v>
      </c>
      <c r="U113" s="13">
        <v>0</v>
      </c>
      <c r="V113" s="11">
        <v>14696645</v>
      </c>
      <c r="W113" s="11">
        <v>10987074</v>
      </c>
      <c r="X113" s="11">
        <v>109993257</v>
      </c>
      <c r="Y113" s="13">
        <v>0.9741695096922347</v>
      </c>
      <c r="Z113" s="14">
        <v>0</v>
      </c>
      <c r="AA113" s="11">
        <v>84309538</v>
      </c>
      <c r="AB113" s="13">
        <v>0</v>
      </c>
      <c r="AC113" s="13"/>
      <c r="AD113" s="11">
        <v>1041.231201171875</v>
      </c>
      <c r="AE113" s="11">
        <v>327.08932495117188</v>
      </c>
      <c r="AF113" s="11">
        <v>8612.763671875</v>
      </c>
      <c r="AG113" s="14">
        <v>4</v>
      </c>
      <c r="AH113" s="11">
        <v>5994</v>
      </c>
      <c r="AI113" s="12">
        <v>2.2838983684778214E-2</v>
      </c>
      <c r="AJ113" s="11">
        <v>64.637992858886719</v>
      </c>
      <c r="AK113" s="13">
        <v>0.76649731397628784</v>
      </c>
      <c r="AL113" s="13">
        <v>0</v>
      </c>
      <c r="AM113" s="13">
        <v>0</v>
      </c>
      <c r="AN113" s="15">
        <v>0</v>
      </c>
      <c r="AO113" s="14">
        <v>0</v>
      </c>
      <c r="AP113" s="12">
        <v>0</v>
      </c>
      <c r="AQ113" s="12"/>
      <c r="AR113" s="14">
        <v>0</v>
      </c>
      <c r="AS113" s="14">
        <v>0</v>
      </c>
      <c r="AT113" s="14">
        <v>0</v>
      </c>
      <c r="AU113" s="14"/>
      <c r="AV113" s="11">
        <v>686857</v>
      </c>
      <c r="AW113" s="11">
        <v>371.25189208984375</v>
      </c>
      <c r="AX113" s="11">
        <v>9502.8994140625</v>
      </c>
      <c r="AY113" s="11">
        <v>9874.1513671875</v>
      </c>
      <c r="AZ113" s="16">
        <v>2.636338397860527E-2</v>
      </c>
      <c r="BA113" s="16">
        <v>0.6214640736579895</v>
      </c>
      <c r="BB113" s="17">
        <v>1.121766209602356</v>
      </c>
      <c r="BC113" s="17">
        <v>80.504798889160156</v>
      </c>
      <c r="BD113" s="11">
        <v>52498248</v>
      </c>
      <c r="BE113" s="16">
        <v>0.90556889772415161</v>
      </c>
      <c r="BF113" s="16">
        <v>0.37853589653968811</v>
      </c>
      <c r="BG113" s="18">
        <v>0.38416764140129089</v>
      </c>
      <c r="BH113" s="16">
        <v>0.99261140823364258</v>
      </c>
      <c r="BI113" s="16">
        <v>4.793328233063221E-3</v>
      </c>
      <c r="BJ113" s="18">
        <v>0.14435389637947083</v>
      </c>
      <c r="BK113" s="16">
        <v>0.12239868938922882</v>
      </c>
      <c r="BL113" s="16">
        <v>3.932536393404007E-2</v>
      </c>
      <c r="BM113" s="14"/>
      <c r="BN113" s="18">
        <v>0.38209700584411621</v>
      </c>
      <c r="BO113" s="18">
        <v>0.38787680864334106</v>
      </c>
      <c r="BP113" s="18">
        <v>0.61560159921646118</v>
      </c>
      <c r="BQ113" s="18">
        <v>0.60703951120376587</v>
      </c>
      <c r="BR113" s="18">
        <v>0.91126483678817749</v>
      </c>
      <c r="BS113" s="18">
        <v>0.37572994828224182</v>
      </c>
      <c r="BT113" s="18">
        <v>1.1016104221343994</v>
      </c>
      <c r="BU113" s="18">
        <v>0.80290853977203369</v>
      </c>
      <c r="BV113" s="18">
        <v>1.6059495210647583</v>
      </c>
      <c r="BW113" s="18">
        <v>1.0757541656494141</v>
      </c>
      <c r="BX113" s="18">
        <v>2.024899959564209</v>
      </c>
      <c r="BY113" s="18">
        <v>0</v>
      </c>
      <c r="BZ113" s="18">
        <v>0</v>
      </c>
      <c r="CA113" s="18">
        <v>0</v>
      </c>
      <c r="CB113" s="18">
        <v>0</v>
      </c>
      <c r="CC113" s="18">
        <v>0</v>
      </c>
      <c r="CD113" s="18">
        <v>0</v>
      </c>
      <c r="CE113" s="14"/>
      <c r="CF113" s="18">
        <v>-0.96208077669143677</v>
      </c>
      <c r="CG113" s="18">
        <v>-0.9470674991607666</v>
      </c>
      <c r="CH113" s="18">
        <v>-0.48515528440475464</v>
      </c>
      <c r="CI113" s="18">
        <v>-0.49916139245033264</v>
      </c>
      <c r="CJ113" s="18">
        <v>-9.2921711504459381E-2</v>
      </c>
      <c r="CK113" s="18">
        <v>-0.97888463735580444</v>
      </c>
      <c r="CL113" s="18">
        <v>9.6773132681846619E-2</v>
      </c>
      <c r="CM113" s="18">
        <v>-0.21951447427272797</v>
      </c>
      <c r="CN113" s="18">
        <v>0.47371518611907959</v>
      </c>
      <c r="CO113" s="18">
        <v>7.3021963238716125E-2</v>
      </c>
      <c r="CP113" s="18">
        <v>0.70552027225494385</v>
      </c>
      <c r="CQ113" s="18">
        <v>0.46279969811439514</v>
      </c>
      <c r="CR113" s="18">
        <v>0.4802335798740387</v>
      </c>
      <c r="CS113" s="18"/>
      <c r="CT113" s="18">
        <v>6.9481592178344727</v>
      </c>
      <c r="CU113" s="18">
        <v>5.7902331352233887</v>
      </c>
      <c r="CV113" s="18">
        <v>9.0610008239746094</v>
      </c>
      <c r="CW113" s="189"/>
      <c r="CX113">
        <v>-0.1678156852722168</v>
      </c>
      <c r="CY113">
        <v>-0.19793701171875</v>
      </c>
      <c r="CZ113">
        <v>-0.27427387237548828</v>
      </c>
      <c r="DA113" s="68">
        <f t="shared" si="9"/>
        <v>7.1159749031066895</v>
      </c>
      <c r="DB113" s="68">
        <f t="shared" si="10"/>
        <v>5.9881701469421387</v>
      </c>
      <c r="DC113" s="68">
        <f t="shared" si="11"/>
        <v>9.3352746963500977</v>
      </c>
      <c r="DD113" s="192">
        <f t="shared" si="12"/>
        <v>1231.4836033591746</v>
      </c>
      <c r="DE113" s="192">
        <f t="shared" si="13"/>
        <v>398.68440816649081</v>
      </c>
      <c r="DF113" s="192">
        <f t="shared" si="14"/>
        <v>11330.74035276468</v>
      </c>
      <c r="DG113" s="191">
        <f t="shared" si="15"/>
        <v>112267.53191279269</v>
      </c>
      <c r="DH113" s="191">
        <f t="shared" si="16"/>
        <v>48454.352600620114</v>
      </c>
      <c r="DI113" s="191">
        <f t="shared" si="17"/>
        <v>72580.664676062297</v>
      </c>
    </row>
    <row r="114" spans="1:113" x14ac:dyDescent="0.35">
      <c r="A114" t="s">
        <v>8</v>
      </c>
      <c r="B114" s="1">
        <v>2013</v>
      </c>
      <c r="C114" s="1">
        <v>21</v>
      </c>
      <c r="D114" s="1">
        <v>4057112</v>
      </c>
      <c r="E114" s="1">
        <v>1</v>
      </c>
      <c r="F114" s="14"/>
      <c r="G114" s="11">
        <v>106955.55069201959</v>
      </c>
      <c r="H114" s="197">
        <v>102.12857242832766</v>
      </c>
      <c r="I114" s="11">
        <v>40378</v>
      </c>
      <c r="J114" s="197">
        <v>124.46197109253927</v>
      </c>
      <c r="K114" s="11">
        <v>66577.550692019591</v>
      </c>
      <c r="L114" s="197">
        <v>7.6151362478195272</v>
      </c>
      <c r="M114" s="11">
        <v>265901</v>
      </c>
      <c r="N114" s="13">
        <v>0.21194405734834548</v>
      </c>
      <c r="O114" s="11">
        <v>67.237179876067074</v>
      </c>
      <c r="P114" s="14">
        <v>0</v>
      </c>
      <c r="Q114" s="13">
        <v>1.2357492988853667</v>
      </c>
      <c r="R114" s="11">
        <v>117</v>
      </c>
      <c r="S114" s="13">
        <v>1.8684693403345037E-2</v>
      </c>
      <c r="T114" s="11">
        <v>6144.81</v>
      </c>
      <c r="U114" s="13">
        <v>0</v>
      </c>
      <c r="V114" s="11">
        <v>15516324</v>
      </c>
      <c r="W114" s="11">
        <v>11439303</v>
      </c>
      <c r="X114" s="11">
        <v>127182745</v>
      </c>
      <c r="Y114" s="13">
        <v>0.97506532471586638</v>
      </c>
      <c r="Z114" s="14">
        <v>0</v>
      </c>
      <c r="AA114" s="11">
        <v>100227118</v>
      </c>
      <c r="AB114" s="13">
        <v>0</v>
      </c>
      <c r="AC114" s="13"/>
      <c r="AD114" s="11">
        <v>1047.2637939453125</v>
      </c>
      <c r="AE114" s="11">
        <v>324.42037963867188</v>
      </c>
      <c r="AF114" s="11">
        <v>8742.7919921875</v>
      </c>
      <c r="AG114" s="14">
        <v>5</v>
      </c>
      <c r="AH114" s="11">
        <v>6261.81005859375</v>
      </c>
      <c r="AI114" s="12">
        <v>2.3549403995275497E-2</v>
      </c>
      <c r="AJ114" s="11">
        <v>64.637992858886719</v>
      </c>
      <c r="AK114" s="13">
        <v>0.78805595636367798</v>
      </c>
      <c r="AL114" s="13">
        <v>0</v>
      </c>
      <c r="AM114" s="13">
        <v>0</v>
      </c>
      <c r="AN114" s="15">
        <v>0</v>
      </c>
      <c r="AO114" s="14">
        <v>0</v>
      </c>
      <c r="AP114" s="12">
        <v>0</v>
      </c>
      <c r="AQ114" s="12"/>
      <c r="AR114" s="14">
        <v>0</v>
      </c>
      <c r="AS114" s="14">
        <v>0</v>
      </c>
      <c r="AT114" s="14">
        <v>0</v>
      </c>
      <c r="AU114" s="14"/>
      <c r="AV114" s="11">
        <v>686857</v>
      </c>
      <c r="AW114" s="11">
        <v>371.25189208984375</v>
      </c>
      <c r="AX114" s="11">
        <v>9502.8994140625</v>
      </c>
      <c r="AY114" s="11">
        <v>9874.1513671875</v>
      </c>
      <c r="AZ114" s="16">
        <v>2.636338397860527E-2</v>
      </c>
      <c r="BA114" s="16">
        <v>0.6214640736579895</v>
      </c>
      <c r="BB114" s="17">
        <v>1.121766209602356</v>
      </c>
      <c r="BC114" s="17">
        <v>80.504798889160156</v>
      </c>
      <c r="BD114" s="11">
        <v>52498248</v>
      </c>
      <c r="BE114" s="16">
        <v>0.90556889772415161</v>
      </c>
      <c r="BF114" s="16">
        <v>0.37853589653968811</v>
      </c>
      <c r="BG114" s="18">
        <v>0.38416764140129089</v>
      </c>
      <c r="BH114" s="16">
        <v>0.99261140823364258</v>
      </c>
      <c r="BI114" s="16">
        <v>4.793328233063221E-3</v>
      </c>
      <c r="BJ114" s="18">
        <v>0.14435389637947083</v>
      </c>
      <c r="BK114" s="16">
        <v>0.12239868938922882</v>
      </c>
      <c r="BL114" s="16">
        <v>3.932536393404007E-2</v>
      </c>
      <c r="BM114" s="14"/>
      <c r="BN114" s="18">
        <v>0.38712716102600098</v>
      </c>
      <c r="BO114" s="18">
        <v>0.31514990329742432</v>
      </c>
      <c r="BP114" s="18">
        <v>0.64662474393844604</v>
      </c>
      <c r="BQ114" s="18">
        <v>0.63416182994842529</v>
      </c>
      <c r="BR114" s="18">
        <v>0.70873653888702393</v>
      </c>
      <c r="BS114" s="18">
        <v>0.34103992581367493</v>
      </c>
      <c r="BT114" s="18">
        <v>1.1016104221343994</v>
      </c>
      <c r="BU114" s="18">
        <v>0.80290853977203369</v>
      </c>
      <c r="BV114" s="18">
        <v>1.9091516733169556</v>
      </c>
      <c r="BW114" s="18">
        <v>1.0767433643341064</v>
      </c>
      <c r="BX114" s="18">
        <v>2.0818526744842529</v>
      </c>
      <c r="BY114" s="18">
        <v>0</v>
      </c>
      <c r="BZ114" s="18">
        <v>0</v>
      </c>
      <c r="CA114" s="18">
        <v>0</v>
      </c>
      <c r="CB114" s="18">
        <v>0</v>
      </c>
      <c r="CC114" s="18">
        <v>0</v>
      </c>
      <c r="CD114" s="18">
        <v>0</v>
      </c>
      <c r="CE114" s="14"/>
      <c r="CF114" s="18">
        <v>-0.94900208711624146</v>
      </c>
      <c r="CG114" s="18">
        <v>-1.1547068357467651</v>
      </c>
      <c r="CH114" s="18">
        <v>-0.4359891414642334</v>
      </c>
      <c r="CI114" s="18">
        <v>-0.45545110106468201</v>
      </c>
      <c r="CJ114" s="18">
        <v>-0.34427142143249512</v>
      </c>
      <c r="CK114" s="18">
        <v>-1.0757557153701782</v>
      </c>
      <c r="CL114" s="18">
        <v>9.6773132681846619E-2</v>
      </c>
      <c r="CM114" s="18">
        <v>-0.21951447427272797</v>
      </c>
      <c r="CN114" s="18">
        <v>0.64665901660919189</v>
      </c>
      <c r="CO114" s="18">
        <v>7.3941081762313843E-2</v>
      </c>
      <c r="CP114" s="18">
        <v>0.73325818777084351</v>
      </c>
      <c r="CQ114" s="18">
        <v>0.45030248165130615</v>
      </c>
      <c r="CR114" s="18">
        <v>0.43222403526306152</v>
      </c>
      <c r="CS114" s="18"/>
      <c r="CT114" s="18">
        <v>6.9539361000061035</v>
      </c>
      <c r="CU114" s="18">
        <v>5.7820401191711426</v>
      </c>
      <c r="CV114" s="18">
        <v>9.0759849548339844</v>
      </c>
      <c r="CW114" s="189"/>
      <c r="CX114">
        <v>-0.17406225204467773</v>
      </c>
      <c r="CY114">
        <v>-0.20552682876586914</v>
      </c>
      <c r="CZ114">
        <v>-0.28868484497070313</v>
      </c>
      <c r="DA114" s="68">
        <f t="shared" si="9"/>
        <v>7.1279983520507813</v>
      </c>
      <c r="DB114" s="68">
        <f t="shared" si="10"/>
        <v>5.9875669479370117</v>
      </c>
      <c r="DC114" s="68">
        <f t="shared" si="11"/>
        <v>9.3646697998046875</v>
      </c>
      <c r="DD114" s="192">
        <f t="shared" si="12"/>
        <v>1246.3796550969544</v>
      </c>
      <c r="DE114" s="192">
        <f t="shared" si="13"/>
        <v>398.44399464401346</v>
      </c>
      <c r="DF114" s="192">
        <f t="shared" si="14"/>
        <v>11668.752246405595</v>
      </c>
      <c r="DG114" s="191">
        <f t="shared" si="15"/>
        <v>127290.97487876334</v>
      </c>
      <c r="DH114" s="191">
        <f t="shared" si="16"/>
        <v>49591.124943379073</v>
      </c>
      <c r="DI114" s="191">
        <f t="shared" si="17"/>
        <v>88859.138198428773</v>
      </c>
    </row>
    <row r="115" spans="1:113" x14ac:dyDescent="0.35">
      <c r="A115" t="s">
        <v>8</v>
      </c>
      <c r="B115" s="1">
        <v>2014</v>
      </c>
      <c r="C115" s="1">
        <v>21</v>
      </c>
      <c r="D115" s="1">
        <v>4057112</v>
      </c>
      <c r="E115" s="1">
        <v>1</v>
      </c>
      <c r="F115" s="14"/>
      <c r="G115" s="11">
        <v>110263.67978713648</v>
      </c>
      <c r="H115" s="197">
        <v>102.25404839907493</v>
      </c>
      <c r="I115" s="11">
        <v>43561</v>
      </c>
      <c r="J115" s="197">
        <v>127.59371245795731</v>
      </c>
      <c r="K115" s="11">
        <v>66702.679787136483</v>
      </c>
      <c r="L115" s="197">
        <v>7.5119605341899476</v>
      </c>
      <c r="M115" s="11">
        <v>269377</v>
      </c>
      <c r="N115" s="13">
        <v>0.21022115717107295</v>
      </c>
      <c r="O115" s="11">
        <v>61.151923783797649</v>
      </c>
      <c r="P115" s="14">
        <v>0</v>
      </c>
      <c r="Q115" s="13">
        <v>1.2357492988853667</v>
      </c>
      <c r="R115" s="11">
        <v>117</v>
      </c>
      <c r="S115" s="13">
        <v>1.8238617232219687E-2</v>
      </c>
      <c r="T115" s="11">
        <v>6297.96</v>
      </c>
      <c r="U115" s="13">
        <v>0</v>
      </c>
      <c r="V115" s="11">
        <v>14307471</v>
      </c>
      <c r="W115" s="11">
        <v>11083218</v>
      </c>
      <c r="X115" s="11">
        <v>120780845</v>
      </c>
      <c r="Y115" s="13">
        <v>0.97595915272287304</v>
      </c>
      <c r="Z115" s="14">
        <v>0</v>
      </c>
      <c r="AA115" s="11">
        <v>95390156</v>
      </c>
      <c r="AB115" s="13">
        <v>0</v>
      </c>
      <c r="AC115" s="13"/>
      <c r="AD115" s="11">
        <v>1078.3306884765625</v>
      </c>
      <c r="AE115" s="11">
        <v>341.40396118164063</v>
      </c>
      <c r="AF115" s="11">
        <v>8879.5302734375</v>
      </c>
      <c r="AG115" s="14">
        <v>6</v>
      </c>
      <c r="AH115" s="11">
        <v>6414.9599609375</v>
      </c>
      <c r="AI115" s="12">
        <v>2.3814059793949127E-2</v>
      </c>
      <c r="AJ115" s="11">
        <v>64.637992858886719</v>
      </c>
      <c r="AK115" s="13">
        <v>0.78977882862091064</v>
      </c>
      <c r="AL115" s="13">
        <v>0</v>
      </c>
      <c r="AM115" s="13">
        <v>0</v>
      </c>
      <c r="AN115" s="15">
        <v>0</v>
      </c>
      <c r="AO115" s="14">
        <v>0</v>
      </c>
      <c r="AP115" s="12">
        <v>0</v>
      </c>
      <c r="AQ115" s="12"/>
      <c r="AR115" s="14">
        <v>0</v>
      </c>
      <c r="AS115" s="14">
        <v>0</v>
      </c>
      <c r="AT115" s="14">
        <v>0</v>
      </c>
      <c r="AU115" s="14"/>
      <c r="AV115" s="11">
        <v>686857</v>
      </c>
      <c r="AW115" s="11">
        <v>371.25189208984375</v>
      </c>
      <c r="AX115" s="11">
        <v>9502.8994140625</v>
      </c>
      <c r="AY115" s="11">
        <v>9874.1513671875</v>
      </c>
      <c r="AZ115" s="16">
        <v>2.636338397860527E-2</v>
      </c>
      <c r="BA115" s="16">
        <v>0.6214640736579895</v>
      </c>
      <c r="BB115" s="17">
        <v>1.121766209602356</v>
      </c>
      <c r="BC115" s="17">
        <v>80.504798889160156</v>
      </c>
      <c r="BD115" s="11">
        <v>52498248</v>
      </c>
      <c r="BE115" s="16">
        <v>0.90556889772415161</v>
      </c>
      <c r="BF115" s="16">
        <v>0.37853589653968811</v>
      </c>
      <c r="BG115" s="18">
        <v>0.38416764140129089</v>
      </c>
      <c r="BH115" s="16">
        <v>0.99261140823364258</v>
      </c>
      <c r="BI115" s="16">
        <v>4.793328233063221E-3</v>
      </c>
      <c r="BJ115" s="18">
        <v>0.14435389637947083</v>
      </c>
      <c r="BK115" s="16">
        <v>0.12239868938922882</v>
      </c>
      <c r="BL115" s="16">
        <v>3.932536393404007E-2</v>
      </c>
      <c r="BM115" s="14"/>
      <c r="BN115" s="18">
        <v>0.39218789339065552</v>
      </c>
      <c r="BO115" s="18">
        <v>0.31514990329742432</v>
      </c>
      <c r="BP115" s="18">
        <v>0.66274088621139526</v>
      </c>
      <c r="BQ115" s="18">
        <v>0.64967203140258789</v>
      </c>
      <c r="BR115" s="18">
        <v>0.69181627035140991</v>
      </c>
      <c r="BS115" s="18">
        <v>0.33826759457588196</v>
      </c>
      <c r="BT115" s="18">
        <v>1.1016104221343994</v>
      </c>
      <c r="BU115" s="18">
        <v>0.80290853977203369</v>
      </c>
      <c r="BV115" s="18">
        <v>1.8170160055160522</v>
      </c>
      <c r="BW115" s="18">
        <v>1.0777304172515869</v>
      </c>
      <c r="BX115" s="18">
        <v>2.0864040851593018</v>
      </c>
      <c r="BY115" s="18">
        <v>0</v>
      </c>
      <c r="BZ115" s="18">
        <v>0</v>
      </c>
      <c r="CA115" s="18">
        <v>0</v>
      </c>
      <c r="CB115" s="18">
        <v>0</v>
      </c>
      <c r="CC115" s="18">
        <v>0</v>
      </c>
      <c r="CD115" s="18">
        <v>0</v>
      </c>
      <c r="CE115" s="14"/>
      <c r="CF115" s="18">
        <v>-0.93601423501968384</v>
      </c>
      <c r="CG115" s="18">
        <v>-1.1547068357467651</v>
      </c>
      <c r="CH115" s="18">
        <v>-0.41137117147445679</v>
      </c>
      <c r="CI115" s="18">
        <v>-0.43128761649131775</v>
      </c>
      <c r="CJ115" s="18">
        <v>-0.36843487620353699</v>
      </c>
      <c r="CK115" s="18">
        <v>-1.0839179754257202</v>
      </c>
      <c r="CL115" s="18">
        <v>9.6773132681846619E-2</v>
      </c>
      <c r="CM115" s="18">
        <v>-0.21951447427272797</v>
      </c>
      <c r="CN115" s="18">
        <v>0.59719562530517578</v>
      </c>
      <c r="CO115" s="18">
        <v>7.4857361614704132E-2</v>
      </c>
      <c r="CP115" s="18">
        <v>0.73544204235076904</v>
      </c>
      <c r="CQ115" s="18">
        <v>0.43806132674217224</v>
      </c>
      <c r="CR115" s="18">
        <v>0.40369135141372681</v>
      </c>
      <c r="CS115" s="18"/>
      <c r="CT115" s="18">
        <v>6.9831695556640625</v>
      </c>
      <c r="CU115" s="18">
        <v>5.833066463470459</v>
      </c>
      <c r="CV115" s="18">
        <v>9.0915040969848633</v>
      </c>
      <c r="CW115" s="189"/>
      <c r="CX115">
        <v>-0.160003662109375</v>
      </c>
      <c r="CY115">
        <v>-0.16093683242797852</v>
      </c>
      <c r="CZ115">
        <v>-0.28706455230712891</v>
      </c>
      <c r="DA115" s="68">
        <f t="shared" si="9"/>
        <v>7.1431732177734375</v>
      </c>
      <c r="DB115" s="68">
        <f t="shared" si="10"/>
        <v>5.9940032958984375</v>
      </c>
      <c r="DC115" s="68">
        <f t="shared" si="11"/>
        <v>9.3785686492919922</v>
      </c>
      <c r="DD115" s="192">
        <f t="shared" si="12"/>
        <v>1265.4375336627925</v>
      </c>
      <c r="DE115" s="192">
        <f t="shared" si="13"/>
        <v>401.0167896568164</v>
      </c>
      <c r="DF115" s="192">
        <f t="shared" si="14"/>
        <v>11832.066790661363</v>
      </c>
      <c r="DG115" s="191">
        <f t="shared" si="15"/>
        <v>129396.1108131612</v>
      </c>
      <c r="DH115" s="191">
        <f t="shared" si="16"/>
        <v>51167.22095028498</v>
      </c>
      <c r="DI115" s="191">
        <f t="shared" si="17"/>
        <v>88882.018769347676</v>
      </c>
    </row>
    <row r="116" spans="1:113" x14ac:dyDescent="0.35">
      <c r="A116" t="s">
        <v>8</v>
      </c>
      <c r="B116" s="1">
        <v>2015</v>
      </c>
      <c r="C116" s="1">
        <v>21</v>
      </c>
      <c r="D116" s="1">
        <v>4057112</v>
      </c>
      <c r="E116" s="1">
        <v>1</v>
      </c>
      <c r="F116" s="14"/>
      <c r="G116" s="11">
        <v>110414.45395049528</v>
      </c>
      <c r="H116" s="197">
        <v>103.05947774878292</v>
      </c>
      <c r="I116" s="11">
        <v>42987</v>
      </c>
      <c r="J116" s="197">
        <v>130.21420697174165</v>
      </c>
      <c r="K116" s="11">
        <v>67427.453950495285</v>
      </c>
      <c r="L116" s="197">
        <v>7.5103874176641021</v>
      </c>
      <c r="M116" s="11">
        <v>273589</v>
      </c>
      <c r="N116" s="13">
        <v>0.19224855823008072</v>
      </c>
      <c r="O116" s="11">
        <v>54.997511078224456</v>
      </c>
      <c r="P116" s="14">
        <v>0</v>
      </c>
      <c r="Q116" s="13">
        <v>1.2357492988853667</v>
      </c>
      <c r="R116" s="11">
        <v>203.9</v>
      </c>
      <c r="S116" s="13">
        <v>3.1120743601092814E-2</v>
      </c>
      <c r="T116" s="11">
        <v>6348</v>
      </c>
      <c r="U116" s="13">
        <v>0</v>
      </c>
      <c r="V116" s="11">
        <v>13081378</v>
      </c>
      <c r="W116" s="11">
        <v>9943394</v>
      </c>
      <c r="X116" s="11">
        <v>119765642</v>
      </c>
      <c r="Y116" s="13">
        <v>0.96977681519377956</v>
      </c>
      <c r="Z116" s="14">
        <v>0</v>
      </c>
      <c r="AA116" s="11">
        <v>96740870</v>
      </c>
      <c r="AB116" s="13">
        <v>0</v>
      </c>
      <c r="AC116" s="13"/>
      <c r="AD116" s="11">
        <v>1071.3663330078125</v>
      </c>
      <c r="AE116" s="11">
        <v>330.12527465820313</v>
      </c>
      <c r="AF116" s="11">
        <v>8977.892578125</v>
      </c>
      <c r="AG116" s="14">
        <v>7</v>
      </c>
      <c r="AH116" s="11">
        <v>6551.89990234375</v>
      </c>
      <c r="AI116" s="12">
        <v>2.3947965353727341E-2</v>
      </c>
      <c r="AJ116" s="11">
        <v>64.637992858886719</v>
      </c>
      <c r="AK116" s="13">
        <v>0.80775141716003418</v>
      </c>
      <c r="AL116" s="13">
        <v>0</v>
      </c>
      <c r="AM116" s="13">
        <v>0</v>
      </c>
      <c r="AN116" s="15">
        <v>0</v>
      </c>
      <c r="AO116" s="14">
        <v>0</v>
      </c>
      <c r="AP116" s="12">
        <v>0</v>
      </c>
      <c r="AQ116" s="12"/>
      <c r="AR116" s="14">
        <v>0</v>
      </c>
      <c r="AS116" s="14">
        <v>0</v>
      </c>
      <c r="AT116" s="14">
        <v>0</v>
      </c>
      <c r="AU116" s="14"/>
      <c r="AV116" s="11">
        <v>686857</v>
      </c>
      <c r="AW116" s="11">
        <v>371.25189208984375</v>
      </c>
      <c r="AX116" s="11">
        <v>9502.8994140625</v>
      </c>
      <c r="AY116" s="11">
        <v>9874.1513671875</v>
      </c>
      <c r="AZ116" s="16">
        <v>2.636338397860527E-2</v>
      </c>
      <c r="BA116" s="16">
        <v>0.6214640736579895</v>
      </c>
      <c r="BB116" s="17">
        <v>1.121766209602356</v>
      </c>
      <c r="BC116" s="17">
        <v>80.504798889160156</v>
      </c>
      <c r="BD116" s="11">
        <v>52498248</v>
      </c>
      <c r="BE116" s="16">
        <v>0.90556889772415161</v>
      </c>
      <c r="BF116" s="16">
        <v>0.37853589653968811</v>
      </c>
      <c r="BG116" s="18">
        <v>0.38416764140129089</v>
      </c>
      <c r="BH116" s="16">
        <v>0.99261140823364258</v>
      </c>
      <c r="BI116" s="16">
        <v>4.793328233063221E-3</v>
      </c>
      <c r="BJ116" s="18">
        <v>0.14435389637947083</v>
      </c>
      <c r="BK116" s="16">
        <v>0.12239868938922882</v>
      </c>
      <c r="BL116" s="16">
        <v>3.932536393404007E-2</v>
      </c>
      <c r="BM116" s="14"/>
      <c r="BN116" s="18">
        <v>0.39832016825675964</v>
      </c>
      <c r="BO116" s="18">
        <v>0.54922276735305786</v>
      </c>
      <c r="BP116" s="18">
        <v>0.66800665855407715</v>
      </c>
      <c r="BQ116" s="18">
        <v>0.6635405421257019</v>
      </c>
      <c r="BR116" s="18">
        <v>1.1804533004760742</v>
      </c>
      <c r="BS116" s="18">
        <v>0.30934780836105347</v>
      </c>
      <c r="BT116" s="18">
        <v>1.1016104221343994</v>
      </c>
      <c r="BU116" s="18">
        <v>0.80290853977203369</v>
      </c>
      <c r="BV116" s="18">
        <v>1.8427447080612183</v>
      </c>
      <c r="BW116" s="18">
        <v>1.0709034204483032</v>
      </c>
      <c r="BX116" s="18">
        <v>2.1338832378387451</v>
      </c>
      <c r="BY116" s="18">
        <v>0</v>
      </c>
      <c r="BZ116" s="18">
        <v>0</v>
      </c>
      <c r="CA116" s="18">
        <v>0</v>
      </c>
      <c r="CB116" s="18">
        <v>0</v>
      </c>
      <c r="CC116" s="18">
        <v>0</v>
      </c>
      <c r="CD116" s="18">
        <v>0</v>
      </c>
      <c r="CE116" s="14"/>
      <c r="CF116" s="18">
        <v>-0.92049914598464966</v>
      </c>
      <c r="CG116" s="18">
        <v>-0.5992511510848999</v>
      </c>
      <c r="CH116" s="18">
        <v>-0.40345713496208191</v>
      </c>
      <c r="CI116" s="18">
        <v>-0.41016530990600586</v>
      </c>
      <c r="CJ116" s="18">
        <v>0.16589851677417755</v>
      </c>
      <c r="CK116" s="18">
        <v>-1.1732890605926514</v>
      </c>
      <c r="CL116" s="18">
        <v>9.6773132681846619E-2</v>
      </c>
      <c r="CM116" s="18">
        <v>-0.21951447427272797</v>
      </c>
      <c r="CN116" s="18">
        <v>0.61125612258911133</v>
      </c>
      <c r="CO116" s="18">
        <v>6.8502612411975861E-2</v>
      </c>
      <c r="CP116" s="18">
        <v>0.75794345140457153</v>
      </c>
      <c r="CQ116" s="18">
        <v>0.42365932464599609</v>
      </c>
      <c r="CR116" s="18">
        <v>0.37755683064460754</v>
      </c>
      <c r="CS116" s="18"/>
      <c r="CT116" s="18">
        <v>6.9766902923583984</v>
      </c>
      <c r="CU116" s="18">
        <v>5.7994723320007324</v>
      </c>
      <c r="CV116" s="18">
        <v>9.1025199890136719</v>
      </c>
      <c r="CW116" s="189"/>
      <c r="CX116">
        <v>-0.18889331817626953</v>
      </c>
      <c r="CY116">
        <v>-0.20032739639282227</v>
      </c>
      <c r="CZ116">
        <v>-0.30224514007568359</v>
      </c>
      <c r="DA116" s="68">
        <f t="shared" si="9"/>
        <v>7.165583610534668</v>
      </c>
      <c r="DB116" s="68">
        <f t="shared" si="10"/>
        <v>5.9997997283935547</v>
      </c>
      <c r="DC116" s="68">
        <f t="shared" si="11"/>
        <v>9.4047651290893555</v>
      </c>
      <c r="DD116" s="192">
        <f t="shared" si="12"/>
        <v>1294.1166405597728</v>
      </c>
      <c r="DE116" s="192">
        <f t="shared" si="13"/>
        <v>403.34800625014151</v>
      </c>
      <c r="DF116" s="192">
        <f t="shared" si="14"/>
        <v>12146.120885267828</v>
      </c>
      <c r="DG116" s="191">
        <f t="shared" si="15"/>
        <v>133370.98512209961</v>
      </c>
      <c r="DH116" s="191">
        <f t="shared" si="16"/>
        <v>52521.640767495272</v>
      </c>
      <c r="DI116" s="191">
        <f t="shared" si="17"/>
        <v>91222.07347014267</v>
      </c>
    </row>
    <row r="117" spans="1:113" x14ac:dyDescent="0.35">
      <c r="A117" t="s">
        <v>8</v>
      </c>
      <c r="B117" s="1">
        <v>2016</v>
      </c>
      <c r="C117" s="1">
        <v>21</v>
      </c>
      <c r="D117" s="1">
        <v>4057112</v>
      </c>
      <c r="E117" s="1">
        <v>1</v>
      </c>
      <c r="F117" s="14"/>
      <c r="G117" s="11">
        <v>121683.17139833342</v>
      </c>
      <c r="H117" s="197">
        <v>108.20709662022909</v>
      </c>
      <c r="I117" s="11">
        <v>45789</v>
      </c>
      <c r="J117" s="197">
        <v>132.99718502169921</v>
      </c>
      <c r="K117" s="11">
        <v>75894.171398333419</v>
      </c>
      <c r="L117" s="197">
        <v>8.0216374357078113</v>
      </c>
      <c r="M117" s="11">
        <v>278353</v>
      </c>
      <c r="N117" s="13">
        <v>0.21698808074222872</v>
      </c>
      <c r="O117" s="11">
        <v>58.468379732302523</v>
      </c>
      <c r="P117" s="14">
        <v>0</v>
      </c>
      <c r="Q117" s="13">
        <v>1.2357492988853667</v>
      </c>
      <c r="R117" s="11">
        <v>203.66</v>
      </c>
      <c r="S117" s="13">
        <v>3.0688186268822241E-2</v>
      </c>
      <c r="T117" s="11">
        <v>6432.77</v>
      </c>
      <c r="U117" s="13">
        <v>0</v>
      </c>
      <c r="V117" s="11">
        <v>14157475</v>
      </c>
      <c r="W117" s="11">
        <v>10599585</v>
      </c>
      <c r="X117" s="11">
        <v>114094101</v>
      </c>
      <c r="Y117" s="13">
        <v>0.97163694218854779</v>
      </c>
      <c r="Z117" s="14">
        <v>0</v>
      </c>
      <c r="AA117" s="11">
        <v>89337041</v>
      </c>
      <c r="AB117" s="13">
        <v>0</v>
      </c>
      <c r="AC117" s="13"/>
      <c r="AD117" s="11">
        <v>1124.5396728515625</v>
      </c>
      <c r="AE117" s="11">
        <v>344.28549194335938</v>
      </c>
      <c r="AF117" s="11">
        <v>9461.181640625</v>
      </c>
      <c r="AG117" s="14">
        <v>8</v>
      </c>
      <c r="AH117" s="11">
        <v>6636.43017578125</v>
      </c>
      <c r="AI117" s="12">
        <v>2.3841777816414833E-2</v>
      </c>
      <c r="AJ117" s="11">
        <v>64.637992858886719</v>
      </c>
      <c r="AK117" s="13">
        <v>0.78301191329956055</v>
      </c>
      <c r="AL117" s="13">
        <v>0</v>
      </c>
      <c r="AM117" s="13">
        <v>0</v>
      </c>
      <c r="AN117" s="15">
        <v>0</v>
      </c>
      <c r="AO117" s="14">
        <v>0</v>
      </c>
      <c r="AP117" s="12">
        <v>0</v>
      </c>
      <c r="AQ117" s="12"/>
      <c r="AR117" s="14">
        <v>0</v>
      </c>
      <c r="AS117" s="14">
        <v>0</v>
      </c>
      <c r="AT117" s="14">
        <v>0</v>
      </c>
      <c r="AU117" s="14"/>
      <c r="AV117" s="11">
        <v>686857</v>
      </c>
      <c r="AW117" s="11">
        <v>371.25189208984375</v>
      </c>
      <c r="AX117" s="11">
        <v>9502.8994140625</v>
      </c>
      <c r="AY117" s="11">
        <v>9874.1513671875</v>
      </c>
      <c r="AZ117" s="16">
        <v>2.636338397860527E-2</v>
      </c>
      <c r="BA117" s="16">
        <v>0.6214640736579895</v>
      </c>
      <c r="BB117" s="17">
        <v>1.121766209602356</v>
      </c>
      <c r="BC117" s="17">
        <v>80.504798889160156</v>
      </c>
      <c r="BD117" s="11">
        <v>52498248</v>
      </c>
      <c r="BE117" s="16">
        <v>0.90556889772415161</v>
      </c>
      <c r="BF117" s="16">
        <v>0.37853589653968811</v>
      </c>
      <c r="BG117" s="18">
        <v>0.38416764140129089</v>
      </c>
      <c r="BH117" s="16">
        <v>0.99261140823364258</v>
      </c>
      <c r="BI117" s="16">
        <v>4.793328233063221E-3</v>
      </c>
      <c r="BJ117" s="18">
        <v>0.14435389637947083</v>
      </c>
      <c r="BK117" s="16">
        <v>0.12239868938922882</v>
      </c>
      <c r="BL117" s="16">
        <v>3.932536393404007E-2</v>
      </c>
      <c r="BM117" s="14"/>
      <c r="BN117" s="18">
        <v>0.40525612235069275</v>
      </c>
      <c r="BO117" s="18">
        <v>0.54857635498046875</v>
      </c>
      <c r="BP117" s="18">
        <v>0.67692708969116211</v>
      </c>
      <c r="BQ117" s="18">
        <v>0.67210131883621216</v>
      </c>
      <c r="BR117" s="18">
        <v>1.1640458106994629</v>
      </c>
      <c r="BS117" s="18">
        <v>0.34915626049041748</v>
      </c>
      <c r="BT117" s="18">
        <v>1.1016104221343994</v>
      </c>
      <c r="BU117" s="18">
        <v>0.80290853977203369</v>
      </c>
      <c r="BV117" s="18">
        <v>1.7017147541046143</v>
      </c>
      <c r="BW117" s="18">
        <v>1.0729575157165527</v>
      </c>
      <c r="BX117" s="18">
        <v>2.0685274600982666</v>
      </c>
      <c r="BY117" s="18">
        <v>0</v>
      </c>
      <c r="BZ117" s="18">
        <v>0</v>
      </c>
      <c r="CA117" s="18">
        <v>0</v>
      </c>
      <c r="CB117" s="18">
        <v>0</v>
      </c>
      <c r="CC117" s="18">
        <v>0</v>
      </c>
      <c r="CD117" s="18">
        <v>0</v>
      </c>
      <c r="CE117" s="14"/>
      <c r="CF117" s="18">
        <v>-0.9032360315322876</v>
      </c>
      <c r="CG117" s="18">
        <v>-0.60042881965637207</v>
      </c>
      <c r="CH117" s="18">
        <v>-0.3901917040348053</v>
      </c>
      <c r="CI117" s="18">
        <v>-0.39734616875648499</v>
      </c>
      <c r="CJ117" s="18">
        <v>0.15190170705318451</v>
      </c>
      <c r="CK117" s="18">
        <v>-1.0522357225418091</v>
      </c>
      <c r="CL117" s="18">
        <v>9.6773132681846619E-2</v>
      </c>
      <c r="CM117" s="18">
        <v>-0.21951447427272797</v>
      </c>
      <c r="CN117" s="18">
        <v>0.53163641691207886</v>
      </c>
      <c r="CO117" s="18">
        <v>7.0418871939182281E-2</v>
      </c>
      <c r="CP117" s="18">
        <v>0.72683697938919067</v>
      </c>
      <c r="CQ117" s="18">
        <v>0.40791767835617065</v>
      </c>
      <c r="CR117" s="18">
        <v>0.35889738798141479</v>
      </c>
      <c r="CS117" s="18"/>
      <c r="CT117" s="18">
        <v>7.0251288414001465</v>
      </c>
      <c r="CU117" s="18">
        <v>5.8414711952209473</v>
      </c>
      <c r="CV117" s="18">
        <v>9.1549530029296875</v>
      </c>
      <c r="CW117" s="189"/>
      <c r="CX117">
        <v>-0.16130971908569336</v>
      </c>
      <c r="CY117">
        <v>-0.17788839340209961</v>
      </c>
      <c r="CZ117">
        <v>-0.26780891418457031</v>
      </c>
      <c r="DA117" s="68">
        <f t="shared" si="9"/>
        <v>7.1864385604858398</v>
      </c>
      <c r="DB117" s="68">
        <f t="shared" si="10"/>
        <v>6.0193595886230469</v>
      </c>
      <c r="DC117" s="68">
        <f t="shared" si="11"/>
        <v>9.4227619171142578</v>
      </c>
      <c r="DD117" s="192">
        <f t="shared" si="12"/>
        <v>1321.3887693238435</v>
      </c>
      <c r="DE117" s="192">
        <f t="shared" si="13"/>
        <v>411.31510049313016</v>
      </c>
      <c r="DF117" s="192">
        <f t="shared" si="14"/>
        <v>12366.69087056762</v>
      </c>
      <c r="DG117" s="191">
        <f t="shared" si="15"/>
        <v>142983.64223511075</v>
      </c>
      <c r="DH117" s="191">
        <f t="shared" si="16"/>
        <v>54703.750522503637</v>
      </c>
      <c r="DI117" s="191">
        <f t="shared" si="17"/>
        <v>99201.110443171245</v>
      </c>
    </row>
    <row r="118" spans="1:113" x14ac:dyDescent="0.35">
      <c r="A118" t="s">
        <v>8</v>
      </c>
      <c r="B118" s="1">
        <v>2017</v>
      </c>
      <c r="C118" s="1">
        <v>21</v>
      </c>
      <c r="D118" s="1">
        <v>4057112</v>
      </c>
      <c r="E118" s="1">
        <v>1</v>
      </c>
      <c r="F118" s="14"/>
      <c r="G118" s="11">
        <v>131233.70797002301</v>
      </c>
      <c r="H118" s="197">
        <v>112.58871401539196</v>
      </c>
      <c r="I118" s="11">
        <v>49327</v>
      </c>
      <c r="J118" s="197">
        <v>136.79079437229842</v>
      </c>
      <c r="K118" s="11">
        <v>81906.70797002301</v>
      </c>
      <c r="L118" s="197">
        <v>8.4048685975534454</v>
      </c>
      <c r="M118" s="11">
        <v>283471</v>
      </c>
      <c r="N118" s="13">
        <v>0.25389299262631032</v>
      </c>
      <c r="O118" s="11">
        <v>66.74079596748706</v>
      </c>
      <c r="P118" s="14">
        <v>0</v>
      </c>
      <c r="Q118" s="13">
        <v>1.2357492988853667</v>
      </c>
      <c r="R118" s="11">
        <v>202.52</v>
      </c>
      <c r="S118" s="13">
        <v>3.0192797380865773E-2</v>
      </c>
      <c r="T118" s="11">
        <v>6505.0399999999991</v>
      </c>
      <c r="U118" s="13">
        <v>0</v>
      </c>
      <c r="V118" s="11">
        <v>16471228</v>
      </c>
      <c r="W118" s="11">
        <v>12739402</v>
      </c>
      <c r="X118" s="11">
        <v>115050950</v>
      </c>
      <c r="Y118" s="13">
        <v>0.97321856002451057</v>
      </c>
      <c r="Z118" s="14">
        <v>0</v>
      </c>
      <c r="AA118" s="11">
        <v>85840320</v>
      </c>
      <c r="AB118" s="13">
        <v>0</v>
      </c>
      <c r="AC118" s="13"/>
      <c r="AD118" s="11">
        <v>1165.6026611328125</v>
      </c>
      <c r="AE118" s="11">
        <v>360.60174560546875</v>
      </c>
      <c r="AF118" s="11">
        <v>9745.150390625</v>
      </c>
      <c r="AG118" s="14">
        <v>9</v>
      </c>
      <c r="AH118" s="11">
        <v>6707.56005859375</v>
      </c>
      <c r="AI118" s="12">
        <v>2.3662244901061058E-2</v>
      </c>
      <c r="AJ118" s="11">
        <v>64.637992858886719</v>
      </c>
      <c r="AK118" s="13">
        <v>0.74610698223114014</v>
      </c>
      <c r="AL118" s="13">
        <v>0</v>
      </c>
      <c r="AM118" s="13">
        <v>0</v>
      </c>
      <c r="AN118" s="15">
        <v>0</v>
      </c>
      <c r="AO118" s="14">
        <v>0</v>
      </c>
      <c r="AP118" s="12">
        <v>0</v>
      </c>
      <c r="AQ118" s="12"/>
      <c r="AR118" s="14">
        <v>0</v>
      </c>
      <c r="AS118" s="14">
        <v>0</v>
      </c>
      <c r="AT118" s="14">
        <v>0</v>
      </c>
      <c r="AU118" s="14"/>
      <c r="AV118" s="11">
        <v>686857</v>
      </c>
      <c r="AW118" s="11">
        <v>371.25189208984375</v>
      </c>
      <c r="AX118" s="11">
        <v>9502.8994140625</v>
      </c>
      <c r="AY118" s="11">
        <v>9874.1513671875</v>
      </c>
      <c r="AZ118" s="16">
        <v>2.636338397860527E-2</v>
      </c>
      <c r="BA118" s="16">
        <v>0.6214640736579895</v>
      </c>
      <c r="BB118" s="17">
        <v>1.121766209602356</v>
      </c>
      <c r="BC118" s="17">
        <v>80.504798889160156</v>
      </c>
      <c r="BD118" s="11">
        <v>52498248</v>
      </c>
      <c r="BE118" s="16">
        <v>0.90556889772415161</v>
      </c>
      <c r="BF118" s="16">
        <v>0.37853589653968811</v>
      </c>
      <c r="BG118" s="18">
        <v>0.38416764140129089</v>
      </c>
      <c r="BH118" s="16">
        <v>0.99261140823364258</v>
      </c>
      <c r="BI118" s="16">
        <v>4.793328233063221E-3</v>
      </c>
      <c r="BJ118" s="18">
        <v>0.14435389637947083</v>
      </c>
      <c r="BK118" s="16">
        <v>0.12239868938922882</v>
      </c>
      <c r="BL118" s="16">
        <v>3.932536393404007E-2</v>
      </c>
      <c r="BM118" s="14"/>
      <c r="BN118" s="18">
        <v>0.41270744800567627</v>
      </c>
      <c r="BO118" s="18">
        <v>0.54550564289093018</v>
      </c>
      <c r="BP118" s="18">
        <v>0.68453210592269897</v>
      </c>
      <c r="BQ118" s="18">
        <v>0.67930495738983154</v>
      </c>
      <c r="BR118" s="18">
        <v>1.1452549695968628</v>
      </c>
      <c r="BS118" s="18">
        <v>0.40854009985923767</v>
      </c>
      <c r="BT118" s="18">
        <v>1.1016104221343994</v>
      </c>
      <c r="BU118" s="18">
        <v>0.80290853977203369</v>
      </c>
      <c r="BV118" s="18">
        <v>1.6351082324981689</v>
      </c>
      <c r="BW118" s="18">
        <v>1.0747040510177612</v>
      </c>
      <c r="BX118" s="18">
        <v>1.9710335731506348</v>
      </c>
      <c r="BY118" s="18">
        <v>0</v>
      </c>
      <c r="BZ118" s="18">
        <v>0</v>
      </c>
      <c r="CA118" s="18">
        <v>0</v>
      </c>
      <c r="CB118" s="18">
        <v>0</v>
      </c>
      <c r="CC118" s="18">
        <v>0</v>
      </c>
      <c r="CD118" s="18">
        <v>0</v>
      </c>
      <c r="CE118" s="14"/>
      <c r="CF118" s="18">
        <v>-0.88501632213592529</v>
      </c>
      <c r="CG118" s="18">
        <v>-0.60604214668273926</v>
      </c>
      <c r="CH118" s="18">
        <v>-0.37901973724365234</v>
      </c>
      <c r="CI118" s="18">
        <v>-0.38668513298034668</v>
      </c>
      <c r="CJ118" s="18">
        <v>0.13562729954719543</v>
      </c>
      <c r="CK118" s="18">
        <v>-0.89516520500183105</v>
      </c>
      <c r="CL118" s="18">
        <v>9.6773132681846619E-2</v>
      </c>
      <c r="CM118" s="18">
        <v>-0.21951447427272797</v>
      </c>
      <c r="CN118" s="18">
        <v>0.49170899391174316</v>
      </c>
      <c r="CO118" s="18">
        <v>7.2045318782329559E-2</v>
      </c>
      <c r="CP118" s="18">
        <v>0.67855805158615112</v>
      </c>
      <c r="CQ118" s="18">
        <v>0.39162695407867432</v>
      </c>
      <c r="CR118" s="18">
        <v>0.342222660779953</v>
      </c>
      <c r="CS118" s="18"/>
      <c r="CT118" s="18">
        <v>7.0609936714172363</v>
      </c>
      <c r="CU118" s="18">
        <v>5.8877739906311035</v>
      </c>
      <c r="CV118" s="18">
        <v>9.1845254898071289</v>
      </c>
      <c r="CW118" s="189"/>
      <c r="CX118">
        <v>-0.14774703979492188</v>
      </c>
      <c r="CY118">
        <v>-0.1549229621887207</v>
      </c>
      <c r="CZ118">
        <v>-0.26139450073242188</v>
      </c>
      <c r="DA118" s="68">
        <f t="shared" si="9"/>
        <v>7.2087407112121582</v>
      </c>
      <c r="DB118" s="68">
        <f t="shared" si="10"/>
        <v>6.0426969528198242</v>
      </c>
      <c r="DC118" s="68">
        <f t="shared" si="11"/>
        <v>9.4459199905395508</v>
      </c>
      <c r="DD118" s="192">
        <f t="shared" si="12"/>
        <v>1351.1896575745109</v>
      </c>
      <c r="DE118" s="192">
        <f t="shared" si="13"/>
        <v>421.02699502230297</v>
      </c>
      <c r="DF118" s="192">
        <f t="shared" si="14"/>
        <v>12656.421458551815</v>
      </c>
      <c r="DG118" s="191">
        <f t="shared" si="15"/>
        <v>152128.70593721198</v>
      </c>
      <c r="DH118" s="191">
        <f t="shared" si="16"/>
        <v>57592.617101282558</v>
      </c>
      <c r="DI118" s="191">
        <f t="shared" si="17"/>
        <v>106375.55927438372</v>
      </c>
    </row>
    <row r="119" spans="1:113" x14ac:dyDescent="0.35">
      <c r="A119" t="s">
        <v>8</v>
      </c>
      <c r="B119" s="1">
        <v>2018</v>
      </c>
      <c r="C119" s="1">
        <v>21</v>
      </c>
      <c r="D119" s="1">
        <v>4057112</v>
      </c>
      <c r="E119" s="1">
        <v>1</v>
      </c>
      <c r="F119" s="14"/>
      <c r="G119" s="11">
        <v>134022.3329847487</v>
      </c>
      <c r="H119" s="197">
        <v>112.33499391468155</v>
      </c>
      <c r="I119" s="11">
        <v>49958</v>
      </c>
      <c r="J119" s="197">
        <v>140.71242669157647</v>
      </c>
      <c r="K119" s="11">
        <v>84064.332984748704</v>
      </c>
      <c r="L119" s="197">
        <v>8.2341946124545213</v>
      </c>
      <c r="M119" s="11">
        <v>289441</v>
      </c>
      <c r="N119" s="13">
        <v>0.23066043806968214</v>
      </c>
      <c r="O119" s="11">
        <v>59.897543550829788</v>
      </c>
      <c r="P119" s="14">
        <v>0</v>
      </c>
      <c r="Q119" s="13">
        <v>1.2357492988853667</v>
      </c>
      <c r="R119" s="11">
        <v>200.26</v>
      </c>
      <c r="S119" s="13">
        <v>2.9485339046062556E-2</v>
      </c>
      <c r="T119" s="11">
        <v>6591.59</v>
      </c>
      <c r="U119" s="13">
        <v>0</v>
      </c>
      <c r="V119" s="11">
        <v>15108197</v>
      </c>
      <c r="W119" s="11">
        <v>11700213</v>
      </c>
      <c r="X119" s="11">
        <v>116224569</v>
      </c>
      <c r="Y119" s="13">
        <v>0.97538316067290809</v>
      </c>
      <c r="Z119" s="14">
        <v>0</v>
      </c>
      <c r="AA119" s="11">
        <v>89416159</v>
      </c>
      <c r="AB119" s="13">
        <v>0</v>
      </c>
      <c r="AC119" s="13"/>
      <c r="AD119" s="11">
        <v>1193.0595703125</v>
      </c>
      <c r="AE119" s="11">
        <v>355.03616333007813</v>
      </c>
      <c r="AF119" s="11">
        <v>10209.1748046875</v>
      </c>
      <c r="AG119" s="14">
        <v>10</v>
      </c>
      <c r="AH119" s="11">
        <v>6791.85009765625</v>
      </c>
      <c r="AI119" s="12">
        <v>2.3465404286980629E-2</v>
      </c>
      <c r="AJ119" s="11">
        <v>64.637992858886719</v>
      </c>
      <c r="AK119" s="13">
        <v>0.76933956146240234</v>
      </c>
      <c r="AL119" s="13">
        <v>0</v>
      </c>
      <c r="AM119" s="13">
        <v>0</v>
      </c>
      <c r="AN119" s="15">
        <v>0</v>
      </c>
      <c r="AO119" s="14">
        <v>0</v>
      </c>
      <c r="AP119" s="12">
        <v>0</v>
      </c>
      <c r="AQ119" s="12"/>
      <c r="AR119" s="14">
        <v>0</v>
      </c>
      <c r="AS119" s="14">
        <v>0</v>
      </c>
      <c r="AT119" s="14">
        <v>0</v>
      </c>
      <c r="AU119" s="14"/>
      <c r="AV119" s="11">
        <v>686857</v>
      </c>
      <c r="AW119" s="11">
        <v>371.25189208984375</v>
      </c>
      <c r="AX119" s="11">
        <v>9502.8994140625</v>
      </c>
      <c r="AY119" s="11">
        <v>9874.1513671875</v>
      </c>
      <c r="AZ119" s="16">
        <v>2.636338397860527E-2</v>
      </c>
      <c r="BA119" s="16">
        <v>0.6214640736579895</v>
      </c>
      <c r="BB119" s="17">
        <v>1.121766209602356</v>
      </c>
      <c r="BC119" s="17">
        <v>80.504798889160156</v>
      </c>
      <c r="BD119" s="11">
        <v>52498248</v>
      </c>
      <c r="BE119" s="16">
        <v>0.90556889772415161</v>
      </c>
      <c r="BF119" s="16">
        <v>0.37853589653968811</v>
      </c>
      <c r="BG119" s="18">
        <v>0.38416764140129089</v>
      </c>
      <c r="BH119" s="16">
        <v>0.99261140823364258</v>
      </c>
      <c r="BI119" s="16">
        <v>4.793328233063221E-3</v>
      </c>
      <c r="BJ119" s="18">
        <v>0.14435389637947083</v>
      </c>
      <c r="BK119" s="16">
        <v>0.12239868938922882</v>
      </c>
      <c r="BL119" s="16">
        <v>3.932536393404007E-2</v>
      </c>
      <c r="BM119" s="14"/>
      <c r="BN119" s="18">
        <v>0.42139920592308044</v>
      </c>
      <c r="BO119" s="18">
        <v>0.53941810131072998</v>
      </c>
      <c r="BP119" s="18">
        <v>0.69363987445831299</v>
      </c>
      <c r="BQ119" s="18">
        <v>0.68784141540527344</v>
      </c>
      <c r="BR119" s="18">
        <v>1.1184201240539551</v>
      </c>
      <c r="BS119" s="18">
        <v>0.37115651369094849</v>
      </c>
      <c r="BT119" s="18">
        <v>1.1016104221343994</v>
      </c>
      <c r="BU119" s="18">
        <v>0.80290853977203369</v>
      </c>
      <c r="BV119" s="18">
        <v>1.7032217979431152</v>
      </c>
      <c r="BW119" s="18">
        <v>1.0770943164825439</v>
      </c>
      <c r="BX119" s="18">
        <v>2.0324084758758545</v>
      </c>
      <c r="BY119" s="18">
        <v>0</v>
      </c>
      <c r="BZ119" s="18">
        <v>0</v>
      </c>
      <c r="CA119" s="18">
        <v>0</v>
      </c>
      <c r="CB119" s="18">
        <v>0</v>
      </c>
      <c r="CC119" s="18">
        <v>0</v>
      </c>
      <c r="CD119" s="18">
        <v>0</v>
      </c>
      <c r="CE119" s="14"/>
      <c r="CF119" s="18">
        <v>-0.86417466402053833</v>
      </c>
      <c r="CG119" s="18">
        <v>-0.61726433038711548</v>
      </c>
      <c r="CH119" s="18">
        <v>-0.36580237746238708</v>
      </c>
      <c r="CI119" s="18">
        <v>-0.37419697642326355</v>
      </c>
      <c r="CJ119" s="18">
        <v>0.11191708594560623</v>
      </c>
      <c r="CK119" s="18">
        <v>-0.99113142490386963</v>
      </c>
      <c r="CL119" s="18">
        <v>9.6773132681846619E-2</v>
      </c>
      <c r="CM119" s="18">
        <v>-0.21951447427272797</v>
      </c>
      <c r="CN119" s="18">
        <v>0.53252160549163818</v>
      </c>
      <c r="CO119" s="18">
        <v>7.4266970157623291E-2</v>
      </c>
      <c r="CP119" s="18">
        <v>0.70922154188156128</v>
      </c>
      <c r="CQ119" s="18">
        <v>0.37339892983436584</v>
      </c>
      <c r="CR119" s="18">
        <v>0.32337155938148499</v>
      </c>
      <c r="CS119" s="18"/>
      <c r="CT119" s="18">
        <v>7.0842761993408203</v>
      </c>
      <c r="CU119" s="18">
        <v>5.8722195625305176</v>
      </c>
      <c r="CV119" s="18">
        <v>9.2310419082641602</v>
      </c>
      <c r="CW119" s="189"/>
      <c r="CX119">
        <v>-0.14879703521728516</v>
      </c>
      <c r="CY119">
        <v>-0.17522907257080078</v>
      </c>
      <c r="CZ119">
        <v>-0.24740314483642578</v>
      </c>
      <c r="DA119" s="68">
        <f t="shared" si="9"/>
        <v>7.2330732345581055</v>
      </c>
      <c r="DB119" s="68">
        <f t="shared" si="10"/>
        <v>6.0474486351013184</v>
      </c>
      <c r="DC119" s="68">
        <f t="shared" si="11"/>
        <v>9.4784450531005859</v>
      </c>
      <c r="DD119" s="192">
        <f t="shared" si="12"/>
        <v>1384.4707762091743</v>
      </c>
      <c r="DE119" s="192">
        <f t="shared" si="13"/>
        <v>423.03234214764285</v>
      </c>
      <c r="DF119" s="192">
        <f t="shared" si="14"/>
        <v>13074.840017468332</v>
      </c>
      <c r="DG119" s="191">
        <f t="shared" si="15"/>
        <v>155524.51622051204</v>
      </c>
      <c r="DH119" s="191">
        <f t="shared" si="16"/>
        <v>59525.907432616092</v>
      </c>
      <c r="DI119" s="191">
        <f t="shared" si="17"/>
        <v>107660.77723054252</v>
      </c>
    </row>
    <row r="120" spans="1:113" x14ac:dyDescent="0.35">
      <c r="A120" t="s">
        <v>8</v>
      </c>
      <c r="B120" s="1">
        <v>2019</v>
      </c>
      <c r="C120" s="1">
        <v>21</v>
      </c>
      <c r="D120" s="1">
        <v>4057112</v>
      </c>
      <c r="E120" s="1">
        <v>1</v>
      </c>
      <c r="F120" s="14"/>
      <c r="G120" s="11">
        <v>142417.67426828312</v>
      </c>
      <c r="H120" s="197">
        <v>114.61998249159757</v>
      </c>
      <c r="I120" s="11">
        <v>51871</v>
      </c>
      <c r="J120" s="197">
        <v>144.30830004508618</v>
      </c>
      <c r="K120" s="11">
        <v>90546.674268283125</v>
      </c>
      <c r="L120" s="197">
        <v>8.3767348352272322</v>
      </c>
      <c r="M120" s="11">
        <v>295013</v>
      </c>
      <c r="N120" s="13">
        <v>0.22642007978983097</v>
      </c>
      <c r="O120" s="11">
        <v>65.166050943784697</v>
      </c>
      <c r="P120" s="14">
        <v>0</v>
      </c>
      <c r="Q120" s="13">
        <v>1.2357492988853667</v>
      </c>
      <c r="R120" s="11">
        <v>197.72</v>
      </c>
      <c r="S120" s="13">
        <v>2.9739620388155294E-2</v>
      </c>
      <c r="T120" s="11">
        <v>6450.65</v>
      </c>
      <c r="U120" s="13">
        <v>0</v>
      </c>
      <c r="V120" s="11">
        <v>16775110</v>
      </c>
      <c r="W120" s="11">
        <v>13496913</v>
      </c>
      <c r="X120" s="11">
        <v>133698491</v>
      </c>
      <c r="Y120" s="13">
        <v>0.97699544232791868</v>
      </c>
      <c r="Z120" s="14">
        <v>0</v>
      </c>
      <c r="AA120" s="11">
        <v>103426468</v>
      </c>
      <c r="AB120" s="13">
        <v>0</v>
      </c>
      <c r="AC120" s="13"/>
      <c r="AD120" s="11">
        <v>1242.5205078125</v>
      </c>
      <c r="AE120" s="11">
        <v>359.44570922851563</v>
      </c>
      <c r="AF120" s="11">
        <v>10809.3037109375</v>
      </c>
      <c r="AG120" s="14">
        <v>11</v>
      </c>
      <c r="AH120" s="11">
        <v>6648.3701171875</v>
      </c>
      <c r="AI120" s="12">
        <v>2.2535854950547218E-2</v>
      </c>
      <c r="AJ120" s="11">
        <v>64.637992858886719</v>
      </c>
      <c r="AK120" s="13">
        <v>0.77357989549636841</v>
      </c>
      <c r="AL120" s="13">
        <v>0</v>
      </c>
      <c r="AM120" s="13">
        <v>0</v>
      </c>
      <c r="AN120" s="15">
        <v>0</v>
      </c>
      <c r="AO120" s="14">
        <v>0</v>
      </c>
      <c r="AP120" s="12">
        <v>0</v>
      </c>
      <c r="AQ120" s="12"/>
      <c r="AR120" s="14">
        <v>0</v>
      </c>
      <c r="AS120" s="14">
        <v>0</v>
      </c>
      <c r="AT120" s="14">
        <v>0</v>
      </c>
      <c r="AU120" s="14"/>
      <c r="AV120" s="11">
        <v>686857</v>
      </c>
      <c r="AW120" s="11">
        <v>371.25189208984375</v>
      </c>
      <c r="AX120" s="11">
        <v>9502.8994140625</v>
      </c>
      <c r="AY120" s="11">
        <v>9874.1513671875</v>
      </c>
      <c r="AZ120" s="16">
        <v>2.636338397860527E-2</v>
      </c>
      <c r="BA120" s="16">
        <v>0.6214640736579895</v>
      </c>
      <c r="BB120" s="17">
        <v>1.121766209602356</v>
      </c>
      <c r="BC120" s="17">
        <v>80.504798889160156</v>
      </c>
      <c r="BD120" s="11">
        <v>52498248</v>
      </c>
      <c r="BE120" s="16">
        <v>0.90556889772415161</v>
      </c>
      <c r="BF120" s="16">
        <v>0.37853589653968811</v>
      </c>
      <c r="BG120" s="18">
        <v>0.38416764140129089</v>
      </c>
      <c r="BH120" s="16">
        <v>0.99261140823364258</v>
      </c>
      <c r="BI120" s="16">
        <v>4.793328233063221E-3</v>
      </c>
      <c r="BJ120" s="18">
        <v>0.14435389637947083</v>
      </c>
      <c r="BK120" s="16">
        <v>0.12239868938922882</v>
      </c>
      <c r="BL120" s="16">
        <v>3.932536393404007E-2</v>
      </c>
      <c r="BM120" s="14"/>
      <c r="BN120" s="18">
        <v>0.42951151728630066</v>
      </c>
      <c r="BO120" s="18">
        <v>0.53257638216018677</v>
      </c>
      <c r="BP120" s="18">
        <v>0.67880862951278687</v>
      </c>
      <c r="BQ120" s="18">
        <v>0.67331051826477051</v>
      </c>
      <c r="BR120" s="18">
        <v>1.1280653476715088</v>
      </c>
      <c r="BS120" s="18">
        <v>0.36433333158493042</v>
      </c>
      <c r="BT120" s="18">
        <v>1.1016104221343994</v>
      </c>
      <c r="BU120" s="18">
        <v>0.80290853977203369</v>
      </c>
      <c r="BV120" s="18">
        <v>1.9700937271118164</v>
      </c>
      <c r="BW120" s="18">
        <v>1.0788748264312744</v>
      </c>
      <c r="BX120" s="18">
        <v>2.0436103343963623</v>
      </c>
      <c r="BY120" s="18">
        <v>0</v>
      </c>
      <c r="BZ120" s="18">
        <v>0</v>
      </c>
      <c r="CA120" s="18">
        <v>0</v>
      </c>
      <c r="CB120" s="18">
        <v>0</v>
      </c>
      <c r="CC120" s="18">
        <v>0</v>
      </c>
      <c r="CD120" s="18">
        <v>0</v>
      </c>
      <c r="CE120" s="14"/>
      <c r="CF120" s="18">
        <v>-0.84510672092437744</v>
      </c>
      <c r="CG120" s="18">
        <v>-0.63002896308898926</v>
      </c>
      <c r="CH120" s="18">
        <v>-0.38741603493690491</v>
      </c>
      <c r="CI120" s="18">
        <v>-0.39554867148399353</v>
      </c>
      <c r="CJ120" s="18">
        <v>0.12050408124923706</v>
      </c>
      <c r="CK120" s="18">
        <v>-1.0096861124038696</v>
      </c>
      <c r="CL120" s="18">
        <v>9.6773132681846619E-2</v>
      </c>
      <c r="CM120" s="18">
        <v>-0.21951447427272797</v>
      </c>
      <c r="CN120" s="18">
        <v>0.67808109521865845</v>
      </c>
      <c r="CO120" s="18">
        <v>7.5918667018413544E-2</v>
      </c>
      <c r="CP120" s="18">
        <v>0.7147180438041687</v>
      </c>
      <c r="CQ120" s="18">
        <v>0.35710269212722778</v>
      </c>
      <c r="CR120" s="18">
        <v>0.33428084850311279</v>
      </c>
      <c r="CS120" s="18"/>
      <c r="CT120" s="18">
        <v>7.1248974800109863</v>
      </c>
      <c r="CU120" s="18">
        <v>5.8845629692077637</v>
      </c>
      <c r="CV120" s="18">
        <v>9.2881622314453125</v>
      </c>
      <c r="CW120" s="189"/>
      <c r="CX120">
        <v>-0.13582944869995117</v>
      </c>
      <c r="CY120">
        <v>-0.17276906967163086</v>
      </c>
      <c r="CZ120">
        <v>-0.23754405975341797</v>
      </c>
      <c r="DA120" s="68">
        <f t="shared" si="9"/>
        <v>7.2607269287109375</v>
      </c>
      <c r="DB120" s="68">
        <f t="shared" si="10"/>
        <v>6.0573320388793945</v>
      </c>
      <c r="DC120" s="68">
        <f t="shared" si="11"/>
        <v>9.5257062911987305</v>
      </c>
      <c r="DD120" s="192">
        <f t="shared" si="12"/>
        <v>1423.2907921816659</v>
      </c>
      <c r="DE120" s="192">
        <f t="shared" si="13"/>
        <v>427.23407108549998</v>
      </c>
      <c r="DF120" s="192">
        <f t="shared" si="14"/>
        <v>13707.608069266627</v>
      </c>
      <c r="DG120" s="191">
        <f t="shared" si="15"/>
        <v>163137.56568031458</v>
      </c>
      <c r="DH120" s="191">
        <f t="shared" si="16"/>
        <v>61653.422519690008</v>
      </c>
      <c r="DI120" s="191">
        <f t="shared" si="17"/>
        <v>114824.99802146766</v>
      </c>
    </row>
    <row r="121" spans="1:113" x14ac:dyDescent="0.35">
      <c r="A121" t="s">
        <v>8</v>
      </c>
      <c r="B121" s="1">
        <v>2020</v>
      </c>
      <c r="C121" s="1">
        <v>21</v>
      </c>
      <c r="D121" s="1">
        <v>4057112</v>
      </c>
      <c r="E121" s="1">
        <v>1</v>
      </c>
      <c r="F121" s="14"/>
      <c r="G121" s="11">
        <v>146995.76006143983</v>
      </c>
      <c r="H121" s="197">
        <v>114.95215113311207</v>
      </c>
      <c r="I121" s="11">
        <v>53411</v>
      </c>
      <c r="J121" s="197">
        <v>147.30399310684646</v>
      </c>
      <c r="K121" s="11">
        <v>93584.760061439825</v>
      </c>
      <c r="L121" s="197">
        <v>8.3166401734984721</v>
      </c>
      <c r="M121" s="11">
        <v>300825</v>
      </c>
      <c r="N121" s="13">
        <v>0.21961393103154689</v>
      </c>
      <c r="O121" s="11">
        <v>60.880876192360525</v>
      </c>
      <c r="P121" s="14">
        <v>0</v>
      </c>
      <c r="Q121" s="13">
        <v>1.2357492988853667</v>
      </c>
      <c r="R121" s="11">
        <v>170.69900000000001</v>
      </c>
      <c r="S121" s="13">
        <v>2.5280055637181834E-2</v>
      </c>
      <c r="T121" s="11">
        <v>6581.6200000000008</v>
      </c>
      <c r="U121" s="13">
        <v>0</v>
      </c>
      <c r="V121" s="11">
        <v>16000651</v>
      </c>
      <c r="W121" s="11">
        <v>12321584</v>
      </c>
      <c r="X121" s="11">
        <v>128963745</v>
      </c>
      <c r="Y121" s="13">
        <v>0.9787889084800665</v>
      </c>
      <c r="Z121" s="14">
        <v>0</v>
      </c>
      <c r="AA121" s="11">
        <v>100641510</v>
      </c>
      <c r="AB121" s="13">
        <v>0</v>
      </c>
      <c r="AC121" s="13"/>
      <c r="AD121" s="11">
        <v>1278.756103515625</v>
      </c>
      <c r="AE121" s="11">
        <v>362.59030151367188</v>
      </c>
      <c r="AF121" s="11">
        <v>11252.712890625</v>
      </c>
      <c r="AG121" s="14">
        <v>12</v>
      </c>
      <c r="AH121" s="11">
        <v>6752.31884765625</v>
      </c>
      <c r="AI121" s="12">
        <v>2.2446002811193466E-2</v>
      </c>
      <c r="AJ121" s="11">
        <v>64.637992858886719</v>
      </c>
      <c r="AK121" s="13">
        <v>0.78038609027862549</v>
      </c>
      <c r="AL121" s="13">
        <v>0</v>
      </c>
      <c r="AM121" s="13">
        <v>0</v>
      </c>
      <c r="AN121" s="15">
        <v>0</v>
      </c>
      <c r="AO121" s="14">
        <v>1</v>
      </c>
      <c r="AP121" s="12">
        <v>2.5280056521296501E-2</v>
      </c>
      <c r="AQ121" s="12"/>
      <c r="AR121" s="14">
        <v>0</v>
      </c>
      <c r="AS121" s="14">
        <v>0</v>
      </c>
      <c r="AT121" s="14">
        <v>0</v>
      </c>
      <c r="AU121" s="14"/>
      <c r="AV121" s="11">
        <v>686857</v>
      </c>
      <c r="AW121" s="11">
        <v>371.25189208984375</v>
      </c>
      <c r="AX121" s="11">
        <v>9502.8994140625</v>
      </c>
      <c r="AY121" s="11">
        <v>9874.1513671875</v>
      </c>
      <c r="AZ121" s="16">
        <v>2.636338397860527E-2</v>
      </c>
      <c r="BA121" s="16">
        <v>0.6214640736579895</v>
      </c>
      <c r="BB121" s="17">
        <v>1.121766209602356</v>
      </c>
      <c r="BC121" s="17">
        <v>80.504798889160156</v>
      </c>
      <c r="BD121" s="11">
        <v>52498248</v>
      </c>
      <c r="BE121" s="16">
        <v>0.90556889772415161</v>
      </c>
      <c r="BF121" s="16">
        <v>0.37853589653968811</v>
      </c>
      <c r="BG121" s="18">
        <v>0.38416764140129089</v>
      </c>
      <c r="BH121" s="16">
        <v>0.99261140823364258</v>
      </c>
      <c r="BI121" s="16">
        <v>4.793328233063221E-3</v>
      </c>
      <c r="BJ121" s="18">
        <v>0.14435389637947083</v>
      </c>
      <c r="BK121" s="16">
        <v>0.12239868938922882</v>
      </c>
      <c r="BL121" s="16">
        <v>3.932536393404007E-2</v>
      </c>
      <c r="BM121" s="14"/>
      <c r="BN121" s="18">
        <v>0.4379732608795166</v>
      </c>
      <c r="BO121" s="18">
        <v>0.45979294180870056</v>
      </c>
      <c r="BP121" s="18">
        <v>0.69259071350097656</v>
      </c>
      <c r="BQ121" s="18">
        <v>0.683837890625</v>
      </c>
      <c r="BR121" s="18">
        <v>0.9589078426361084</v>
      </c>
      <c r="BS121" s="18">
        <v>0.35338154435157776</v>
      </c>
      <c r="BT121" s="18">
        <v>1.1016104221343994</v>
      </c>
      <c r="BU121" s="18">
        <v>0.80290853977203369</v>
      </c>
      <c r="BV121" s="18">
        <v>1.9170451164245605</v>
      </c>
      <c r="BW121" s="18">
        <v>1.0808552503585815</v>
      </c>
      <c r="BX121" s="18">
        <v>2.0615906715393066</v>
      </c>
      <c r="BY121" s="18">
        <v>0</v>
      </c>
      <c r="BZ121" s="18">
        <v>0</v>
      </c>
      <c r="CA121" s="18">
        <v>5.2740092277526855</v>
      </c>
      <c r="CB121" s="18">
        <v>0</v>
      </c>
      <c r="CC121" s="18">
        <v>0</v>
      </c>
      <c r="CD121" s="18">
        <v>0</v>
      </c>
      <c r="CE121" s="14"/>
      <c r="CF121" s="18">
        <v>-0.82559740543365479</v>
      </c>
      <c r="CG121" s="18">
        <v>-0.77697902917861938</v>
      </c>
      <c r="CH121" s="18">
        <v>-0.36731606721878052</v>
      </c>
      <c r="CI121" s="18">
        <v>-0.38003438711166382</v>
      </c>
      <c r="CJ121" s="18">
        <v>-4.1960306465625763E-2</v>
      </c>
      <c r="CK121" s="18">
        <v>-1.0402069091796875</v>
      </c>
      <c r="CL121" s="18">
        <v>9.6773132681846619E-2</v>
      </c>
      <c r="CM121" s="18">
        <v>-0.21951447427272797</v>
      </c>
      <c r="CN121" s="18">
        <v>0.65078496932983398</v>
      </c>
      <c r="CO121" s="18">
        <v>7.7752627432346344E-2</v>
      </c>
      <c r="CP121" s="18">
        <v>0.72347784042358398</v>
      </c>
      <c r="CQ121" s="18">
        <v>0.3408055305480957</v>
      </c>
      <c r="CR121" s="18">
        <v>0.31375539302825928</v>
      </c>
      <c r="CS121" s="18"/>
      <c r="CT121" s="18">
        <v>7.1536431312561035</v>
      </c>
      <c r="CU121" s="18">
        <v>5.8932733535766602</v>
      </c>
      <c r="CV121" s="18">
        <v>9.328364372253418</v>
      </c>
      <c r="CW121" s="189"/>
      <c r="CX121">
        <v>-0.12965774536132813</v>
      </c>
      <c r="CY121">
        <v>-0.19163179397583008</v>
      </c>
      <c r="CZ121">
        <v>-0.22158241271972656</v>
      </c>
      <c r="DA121" s="68">
        <f t="shared" si="9"/>
        <v>7.2833008766174316</v>
      </c>
      <c r="DB121" s="68">
        <f t="shared" si="10"/>
        <v>6.0849051475524902</v>
      </c>
      <c r="DC121" s="68">
        <f t="shared" si="11"/>
        <v>9.5499467849731445</v>
      </c>
      <c r="DD121" s="192">
        <f t="shared" si="12"/>
        <v>1455.7854710913603</v>
      </c>
      <c r="DE121" s="192">
        <f t="shared" si="13"/>
        <v>439.17815357462274</v>
      </c>
      <c r="DF121" s="192">
        <f t="shared" si="14"/>
        <v>14043.947302584504</v>
      </c>
      <c r="DG121" s="191">
        <f t="shared" si="15"/>
        <v>167345.67149028278</v>
      </c>
      <c r="DH121" s="191">
        <f t="shared" si="16"/>
        <v>64692.695706833787</v>
      </c>
      <c r="DI121" s="191">
        <f t="shared" si="17"/>
        <v>116798.45633116979</v>
      </c>
    </row>
    <row r="122" spans="1:113" x14ac:dyDescent="0.35">
      <c r="A122" t="s">
        <v>8</v>
      </c>
      <c r="B122" s="1">
        <v>2021</v>
      </c>
      <c r="C122" s="1">
        <v>21</v>
      </c>
      <c r="D122" s="1">
        <v>4057112</v>
      </c>
      <c r="E122" s="1">
        <v>1</v>
      </c>
      <c r="F122" s="14"/>
      <c r="G122" s="11">
        <v>142708.92302472168</v>
      </c>
      <c r="H122" s="197">
        <v>107.2657647488307</v>
      </c>
      <c r="I122" s="11">
        <v>55429</v>
      </c>
      <c r="J122" s="197">
        <v>152.13460098384752</v>
      </c>
      <c r="K122" s="11">
        <v>87279.923024721676</v>
      </c>
      <c r="L122" s="197">
        <v>7.3004737777684658</v>
      </c>
      <c r="M122" s="11">
        <v>306630</v>
      </c>
      <c r="N122" s="13">
        <v>0.20370900744216017</v>
      </c>
      <c r="O122" s="11">
        <v>61.441845463155616</v>
      </c>
      <c r="P122" s="14">
        <v>0</v>
      </c>
      <c r="Q122" s="13">
        <v>1.2357492988853667</v>
      </c>
      <c r="R122" s="11">
        <v>145.352</v>
      </c>
      <c r="S122" s="13">
        <v>2.1270156982866457E-2</v>
      </c>
      <c r="T122" s="11">
        <v>6688.26</v>
      </c>
      <c r="U122" s="13">
        <v>0</v>
      </c>
      <c r="V122" s="11">
        <v>16477597</v>
      </c>
      <c r="W122" s="11">
        <v>12259837</v>
      </c>
      <c r="X122" s="11">
        <v>141071003</v>
      </c>
      <c r="Y122" s="13">
        <v>0.97767998019854196</v>
      </c>
      <c r="Z122" s="14">
        <v>0</v>
      </c>
      <c r="AA122" s="11">
        <v>112333569</v>
      </c>
      <c r="AB122" s="13">
        <v>0</v>
      </c>
      <c r="AC122" s="13"/>
      <c r="AD122" s="11">
        <v>1330.423828125</v>
      </c>
      <c r="AE122" s="11">
        <v>364.34182739257813</v>
      </c>
      <c r="AF122" s="11">
        <v>11955.3779296875</v>
      </c>
      <c r="AG122" s="14">
        <v>13</v>
      </c>
      <c r="AH122" s="11">
        <v>6833.61181640625</v>
      </c>
      <c r="AI122" s="12">
        <v>2.2286182269454002E-2</v>
      </c>
      <c r="AJ122" s="11">
        <v>64.637992858886719</v>
      </c>
      <c r="AK122" s="13">
        <v>0.79629099369049072</v>
      </c>
      <c r="AL122" s="13">
        <v>0</v>
      </c>
      <c r="AM122" s="13">
        <v>0</v>
      </c>
      <c r="AN122" s="15">
        <v>0</v>
      </c>
      <c r="AO122" s="14">
        <v>1</v>
      </c>
      <c r="AP122" s="12">
        <v>2.1270157769322395E-2</v>
      </c>
      <c r="AQ122" s="12"/>
      <c r="AR122" s="14">
        <v>0</v>
      </c>
      <c r="AS122" s="14">
        <v>0</v>
      </c>
      <c r="AT122" s="14">
        <v>0</v>
      </c>
      <c r="AU122" s="14"/>
      <c r="AV122" s="11">
        <v>686857</v>
      </c>
      <c r="AW122" s="11">
        <v>371.25189208984375</v>
      </c>
      <c r="AX122" s="11">
        <v>9502.8994140625</v>
      </c>
      <c r="AY122" s="11">
        <v>9874.1513671875</v>
      </c>
      <c r="AZ122" s="16">
        <v>2.636338397860527E-2</v>
      </c>
      <c r="BA122" s="16">
        <v>0.6214640736579895</v>
      </c>
      <c r="BB122" s="17">
        <v>1.121766209602356</v>
      </c>
      <c r="BC122" s="17">
        <v>80.504798889160156</v>
      </c>
      <c r="BD122" s="11">
        <v>52498248</v>
      </c>
      <c r="BE122" s="16">
        <v>0.90556889772415161</v>
      </c>
      <c r="BF122" s="16">
        <v>0.37853589653968811</v>
      </c>
      <c r="BG122" s="18">
        <v>0.38416764140129089</v>
      </c>
      <c r="BH122" s="16">
        <v>0.99261140823364258</v>
      </c>
      <c r="BI122" s="16">
        <v>4.793328233063221E-3</v>
      </c>
      <c r="BJ122" s="18">
        <v>0.14435389637947083</v>
      </c>
      <c r="BK122" s="16">
        <v>0.12239868938922882</v>
      </c>
      <c r="BL122" s="16">
        <v>3.932536393404007E-2</v>
      </c>
      <c r="BM122" s="14"/>
      <c r="BN122" s="18">
        <v>0.44642481207847595</v>
      </c>
      <c r="BO122" s="18">
        <v>0.39151853322982788</v>
      </c>
      <c r="BP122" s="18">
        <v>0.70381253957748413</v>
      </c>
      <c r="BQ122" s="18">
        <v>0.69207078218460083</v>
      </c>
      <c r="BR122" s="18">
        <v>0.80680680274963379</v>
      </c>
      <c r="BS122" s="18">
        <v>0.32778885960578918</v>
      </c>
      <c r="BT122" s="18">
        <v>1.1016104221343994</v>
      </c>
      <c r="BU122" s="18">
        <v>0.80290853977203369</v>
      </c>
      <c r="BV122" s="18">
        <v>2.1397583484649658</v>
      </c>
      <c r="BW122" s="18">
        <v>1.0796307325363159</v>
      </c>
      <c r="BX122" s="18">
        <v>2.1036076545715332</v>
      </c>
      <c r="BY122" s="18">
        <v>0</v>
      </c>
      <c r="BZ122" s="18">
        <v>0</v>
      </c>
      <c r="CA122" s="18">
        <v>4.4374508857727051</v>
      </c>
      <c r="CB122" s="18">
        <v>0</v>
      </c>
      <c r="CC122" s="18">
        <v>0</v>
      </c>
      <c r="CD122" s="18">
        <v>0</v>
      </c>
      <c r="CE122" s="14"/>
      <c r="CF122" s="18">
        <v>-0.80648428201675415</v>
      </c>
      <c r="CG122" s="18">
        <v>-0.93772244453430176</v>
      </c>
      <c r="CH122" s="18">
        <v>-0.35124322772026062</v>
      </c>
      <c r="CI122" s="18">
        <v>-0.36806705594062805</v>
      </c>
      <c r="CJ122" s="18">
        <v>-0.21467104554176331</v>
      </c>
      <c r="CK122" s="18">
        <v>-1.1153856515884399</v>
      </c>
      <c r="CL122" s="18">
        <v>9.6773132681846619E-2</v>
      </c>
      <c r="CM122" s="18">
        <v>-0.21951447427272797</v>
      </c>
      <c r="CN122" s="18">
        <v>0.76069289445877075</v>
      </c>
      <c r="CO122" s="18">
        <v>7.6619066298007965E-2</v>
      </c>
      <c r="CP122" s="18">
        <v>0.74365377426147461</v>
      </c>
      <c r="CQ122" s="18">
        <v>0.32520845532417297</v>
      </c>
      <c r="CR122" s="18">
        <v>0.29684031009674072</v>
      </c>
      <c r="CS122" s="18"/>
      <c r="CT122" s="18">
        <v>7.1932530403137207</v>
      </c>
      <c r="CU122" s="18">
        <v>5.8980927467346191</v>
      </c>
      <c r="CV122" s="18">
        <v>9.3889360427856445</v>
      </c>
      <c r="CW122" s="189"/>
      <c r="CX122">
        <v>-0.11436319351196289</v>
      </c>
      <c r="CY122">
        <v>-0.19075345993041992</v>
      </c>
      <c r="CZ122">
        <v>-0.19914817810058594</v>
      </c>
      <c r="DA122" s="68">
        <f t="shared" si="9"/>
        <v>7.3076162338256836</v>
      </c>
      <c r="DB122" s="68">
        <f t="shared" si="10"/>
        <v>6.0888462066650391</v>
      </c>
      <c r="DC122" s="68">
        <f t="shared" si="11"/>
        <v>9.5880842208862305</v>
      </c>
      <c r="DD122" s="192">
        <f t="shared" si="12"/>
        <v>1491.6172810632552</v>
      </c>
      <c r="DE122" s="192">
        <f t="shared" si="13"/>
        <v>440.91239576962414</v>
      </c>
      <c r="DF122" s="192">
        <f t="shared" si="14"/>
        <v>14589.891733401237</v>
      </c>
      <c r="DG122" s="191">
        <f t="shared" si="15"/>
        <v>159999.46836582161</v>
      </c>
      <c r="DH122" s="191">
        <f t="shared" si="16"/>
        <v>67078.031399244021</v>
      </c>
      <c r="DI122" s="191">
        <f t="shared" si="17"/>
        <v>106513.12202017664</v>
      </c>
    </row>
    <row r="123" spans="1:113" x14ac:dyDescent="0.35">
      <c r="A123" t="s">
        <v>8</v>
      </c>
      <c r="B123" s="1">
        <v>2022</v>
      </c>
      <c r="C123" s="1">
        <v>21</v>
      </c>
      <c r="D123" s="1">
        <v>4057112</v>
      </c>
      <c r="E123" s="1">
        <v>1</v>
      </c>
      <c r="F123" s="14"/>
      <c r="G123" s="11">
        <v>134998.52962574683</v>
      </c>
      <c r="H123" s="197">
        <v>99.556175752805288</v>
      </c>
      <c r="I123" s="11">
        <v>59306</v>
      </c>
      <c r="J123" s="197">
        <v>159.44920829058049</v>
      </c>
      <c r="K123" s="11">
        <v>75692.529625746829</v>
      </c>
      <c r="L123" s="197">
        <v>6.2185144058082678</v>
      </c>
      <c r="M123" s="11">
        <v>311090</v>
      </c>
      <c r="N123" s="13">
        <v>0.23404291846226197</v>
      </c>
      <c r="O123" s="11">
        <v>64.720527223996768</v>
      </c>
      <c r="P123" s="14">
        <v>0</v>
      </c>
      <c r="Q123" s="13">
        <v>1.2357492988853667</v>
      </c>
      <c r="R123" s="11">
        <v>141.69399999999999</v>
      </c>
      <c r="S123" s="13">
        <v>2.0495458552146441E-2</v>
      </c>
      <c r="T123" s="11">
        <v>6771.74</v>
      </c>
      <c r="U123" s="13">
        <v>0</v>
      </c>
      <c r="V123" s="11">
        <v>17627930</v>
      </c>
      <c r="W123" s="11">
        <v>13631912</v>
      </c>
      <c r="X123" s="11">
        <v>133564571</v>
      </c>
      <c r="Y123" s="13">
        <v>0.98119493995795126</v>
      </c>
      <c r="Z123" s="14">
        <v>0</v>
      </c>
      <c r="AA123" s="11">
        <v>102304729</v>
      </c>
      <c r="AB123" s="13">
        <v>0</v>
      </c>
      <c r="AC123" s="13"/>
      <c r="AD123" s="11">
        <v>1356.0035400390625</v>
      </c>
      <c r="AE123" s="11">
        <v>371.94290161132813</v>
      </c>
      <c r="AF123" s="11">
        <v>12172.1240234375</v>
      </c>
      <c r="AG123" s="14">
        <v>14</v>
      </c>
      <c r="AH123" s="11">
        <v>6913.43408203125</v>
      </c>
      <c r="AI123" s="12">
        <v>2.2223260253667831E-2</v>
      </c>
      <c r="AJ123" s="11">
        <v>64.637992858886719</v>
      </c>
      <c r="AK123" s="13">
        <v>0.7659570574760437</v>
      </c>
      <c r="AL123" s="13">
        <v>0</v>
      </c>
      <c r="AM123" s="13">
        <v>0</v>
      </c>
      <c r="AN123" s="15">
        <v>0</v>
      </c>
      <c r="AO123" s="14">
        <v>1</v>
      </c>
      <c r="AP123" s="12">
        <v>2.04954594373703E-2</v>
      </c>
      <c r="AQ123" s="12"/>
      <c r="AR123" s="14">
        <v>0</v>
      </c>
      <c r="AS123" s="14">
        <v>0</v>
      </c>
      <c r="AT123" s="14">
        <v>0</v>
      </c>
      <c r="AU123" s="14"/>
      <c r="AV123" s="11">
        <v>686857</v>
      </c>
      <c r="AW123" s="11">
        <v>371.25189208984375</v>
      </c>
      <c r="AX123" s="11">
        <v>9502.8994140625</v>
      </c>
      <c r="AY123" s="11">
        <v>9874.1513671875</v>
      </c>
      <c r="AZ123" s="16">
        <v>2.636338397860527E-2</v>
      </c>
      <c r="BA123" s="16">
        <v>0.6214640736579895</v>
      </c>
      <c r="BB123" s="17">
        <v>1.121766209602356</v>
      </c>
      <c r="BC123" s="17">
        <v>80.504798889160156</v>
      </c>
      <c r="BD123" s="11">
        <v>52498248</v>
      </c>
      <c r="BE123" s="16">
        <v>0.90556889772415161</v>
      </c>
      <c r="BF123" s="16">
        <v>0.37853589653968811</v>
      </c>
      <c r="BG123" s="18">
        <v>0.38416764140129089</v>
      </c>
      <c r="BH123" s="16">
        <v>0.99261140823364258</v>
      </c>
      <c r="BI123" s="16">
        <v>4.793328233063221E-3</v>
      </c>
      <c r="BJ123" s="18">
        <v>0.14435389637947083</v>
      </c>
      <c r="BK123" s="16">
        <v>0.12239868938922882</v>
      </c>
      <c r="BL123" s="16">
        <v>3.932536393404007E-2</v>
      </c>
      <c r="BM123" s="14"/>
      <c r="BN123" s="18">
        <v>0.45291814208030701</v>
      </c>
      <c r="BO123" s="18">
        <v>0.38166540861129761</v>
      </c>
      <c r="BP123" s="18">
        <v>0.71259725093841553</v>
      </c>
      <c r="BQ123" s="18">
        <v>0.70015478134155273</v>
      </c>
      <c r="BR123" s="18">
        <v>0.77742141485214233</v>
      </c>
      <c r="BS123" s="18">
        <v>0.37659928202629089</v>
      </c>
      <c r="BT123" s="18">
        <v>1.1016104221343994</v>
      </c>
      <c r="BU123" s="18">
        <v>0.80290853977203369</v>
      </c>
      <c r="BV123" s="18">
        <v>1.9487265348434448</v>
      </c>
      <c r="BW123" s="18">
        <v>1.0835121870040894</v>
      </c>
      <c r="BX123" s="18">
        <v>2.023472785949707</v>
      </c>
      <c r="BY123" s="18">
        <v>0</v>
      </c>
      <c r="BZ123" s="18">
        <v>0</v>
      </c>
      <c r="CA123" s="18">
        <v>4.2758307456970215</v>
      </c>
      <c r="CB123" s="18">
        <v>0</v>
      </c>
      <c r="CC123" s="18">
        <v>0</v>
      </c>
      <c r="CD123" s="18">
        <v>0</v>
      </c>
      <c r="CE123" s="14"/>
      <c r="CF123" s="18">
        <v>-0.79204386472702026</v>
      </c>
      <c r="CG123" s="18">
        <v>-0.96321094036102295</v>
      </c>
      <c r="CH123" s="18">
        <v>-0.33883887529373169</v>
      </c>
      <c r="CI123" s="18">
        <v>-0.35645386576652527</v>
      </c>
      <c r="CJ123" s="18">
        <v>-0.25177270174026489</v>
      </c>
      <c r="CK123" s="18">
        <v>-0.97657358646392822</v>
      </c>
      <c r="CL123" s="18">
        <v>9.6773132681846619E-2</v>
      </c>
      <c r="CM123" s="18">
        <v>-0.21951447427272797</v>
      </c>
      <c r="CN123" s="18">
        <v>0.66717612743377686</v>
      </c>
      <c r="CO123" s="18">
        <v>8.0207787454128265E-2</v>
      </c>
      <c r="CP123" s="18">
        <v>0.70481520891189575</v>
      </c>
      <c r="CQ123" s="18">
        <v>0.31366673111915588</v>
      </c>
      <c r="CR123" s="18">
        <v>0.2823270857334137</v>
      </c>
      <c r="CS123" s="18"/>
      <c r="CT123" s="18">
        <v>7.2122969627380371</v>
      </c>
      <c r="CU123" s="18">
        <v>5.9187402725219727</v>
      </c>
      <c r="CV123" s="18">
        <v>9.4069032669067383</v>
      </c>
      <c r="CW123" s="189"/>
      <c r="CX123">
        <v>-0.11231327056884766</v>
      </c>
      <c r="CY123">
        <v>-0.18740034103393555</v>
      </c>
      <c r="CZ123">
        <v>-0.19416332244873047</v>
      </c>
      <c r="DA123" s="68">
        <f t="shared" si="9"/>
        <v>7.3246102333068848</v>
      </c>
      <c r="DB123" s="68">
        <f t="shared" si="10"/>
        <v>6.1061406135559082</v>
      </c>
      <c r="DC123" s="68">
        <f t="shared" si="11"/>
        <v>9.6010665893554688</v>
      </c>
      <c r="DD123" s="192">
        <f t="shared" si="12"/>
        <v>1517.1824362239399</v>
      </c>
      <c r="DE123" s="192">
        <f t="shared" si="13"/>
        <v>448.60403359148631</v>
      </c>
      <c r="DF123" s="192">
        <f t="shared" si="14"/>
        <v>14780.537925720224</v>
      </c>
      <c r="DG123" s="191">
        <f t="shared" si="15"/>
        <v>151044.88126977987</v>
      </c>
      <c r="DH123" s="191">
        <f t="shared" si="16"/>
        <v>71529.55799212346</v>
      </c>
      <c r="DI123" s="191">
        <f t="shared" si="17"/>
        <v>91912.988016686664</v>
      </c>
    </row>
    <row r="124" spans="1:113" x14ac:dyDescent="0.35">
      <c r="A124" t="s">
        <v>9</v>
      </c>
      <c r="B124" s="1">
        <v>2008</v>
      </c>
      <c r="C124" s="1">
        <v>23</v>
      </c>
      <c r="D124" s="1">
        <v>4057076</v>
      </c>
      <c r="E124" s="1">
        <v>1</v>
      </c>
      <c r="F124" s="14"/>
      <c r="G124" s="11">
        <v>38119.296436148099</v>
      </c>
      <c r="H124" s="197">
        <v>71.170772686004028</v>
      </c>
      <c r="I124" s="11">
        <v>23134</v>
      </c>
      <c r="J124" s="197">
        <v>102.56962268072206</v>
      </c>
      <c r="K124" s="11">
        <v>14985.296436148099</v>
      </c>
      <c r="L124" s="197">
        <v>4.0841086637091681</v>
      </c>
      <c r="M124" s="11">
        <v>74159</v>
      </c>
      <c r="N124" s="13">
        <v>0.75282412342163429</v>
      </c>
      <c r="O124" s="11">
        <v>81.658407330883392</v>
      </c>
      <c r="P124" s="14">
        <v>1</v>
      </c>
      <c r="Q124" s="13">
        <v>1.177402607910031</v>
      </c>
      <c r="R124" s="11">
        <v>164</v>
      </c>
      <c r="S124" s="13">
        <v>0.12358703843255464</v>
      </c>
      <c r="T124" s="11">
        <v>1163</v>
      </c>
      <c r="U124" s="13">
        <v>0.21324161650902837</v>
      </c>
      <c r="V124" s="11">
        <v>5177388</v>
      </c>
      <c r="W124" s="11">
        <v>6875202</v>
      </c>
      <c r="X124" s="11">
        <v>16009835</v>
      </c>
      <c r="Y124" s="13">
        <v>0.83022634678078977</v>
      </c>
      <c r="Z124" s="14">
        <v>0</v>
      </c>
      <c r="AA124" s="11">
        <v>3957245</v>
      </c>
      <c r="AB124" s="13">
        <v>2.1563073664041532E-3</v>
      </c>
      <c r="AC124" s="13"/>
      <c r="AD124" s="11">
        <v>535.60321044921875</v>
      </c>
      <c r="AE124" s="11">
        <v>225.54435729980469</v>
      </c>
      <c r="AF124" s="11">
        <v>3669.171875</v>
      </c>
      <c r="AG124" s="14">
        <v>0</v>
      </c>
      <c r="AH124" s="11">
        <v>1327</v>
      </c>
      <c r="AI124" s="12">
        <v>1.7893984913825989E-2</v>
      </c>
      <c r="AJ124" s="11">
        <v>78.960250854492188</v>
      </c>
      <c r="AK124" s="13">
        <v>0.24717587232589722</v>
      </c>
      <c r="AL124" s="13">
        <v>0.24413146078586578</v>
      </c>
      <c r="AM124" s="13">
        <v>0.21539792418479919</v>
      </c>
      <c r="AN124" s="15">
        <v>0</v>
      </c>
      <c r="AO124" s="14">
        <v>0</v>
      </c>
      <c r="AP124" s="12">
        <v>0</v>
      </c>
      <c r="AQ124" s="12"/>
      <c r="AR124" s="14">
        <v>0</v>
      </c>
      <c r="AS124" s="14">
        <v>0</v>
      </c>
      <c r="AT124" s="14">
        <v>0</v>
      </c>
      <c r="AU124" s="14"/>
      <c r="AV124" s="11">
        <v>686857</v>
      </c>
      <c r="AW124" s="11">
        <v>371.25189208984375</v>
      </c>
      <c r="AX124" s="11">
        <v>9502.8994140625</v>
      </c>
      <c r="AY124" s="11">
        <v>9874.1513671875</v>
      </c>
      <c r="AZ124" s="16">
        <v>2.636338397860527E-2</v>
      </c>
      <c r="BA124" s="16">
        <v>0.6214640736579895</v>
      </c>
      <c r="BB124" s="17">
        <v>1.121766209602356</v>
      </c>
      <c r="BC124" s="17">
        <v>80.504798889160156</v>
      </c>
      <c r="BD124" s="11">
        <v>52498248</v>
      </c>
      <c r="BE124" s="16">
        <v>0.90556889772415161</v>
      </c>
      <c r="BF124" s="16">
        <v>0.37853589653968811</v>
      </c>
      <c r="BG124" s="18">
        <v>0.38416764140129089</v>
      </c>
      <c r="BH124" s="16">
        <v>0.99261140823364258</v>
      </c>
      <c r="BI124" s="16">
        <v>4.793328233063221E-3</v>
      </c>
      <c r="BJ124" s="18">
        <v>0.14435389637947083</v>
      </c>
      <c r="BK124" s="16">
        <v>0.12239868938922882</v>
      </c>
      <c r="BL124" s="16">
        <v>3.932536393404007E-2</v>
      </c>
      <c r="BM124" s="14"/>
      <c r="BN124" s="18">
        <v>0.10796861350536346</v>
      </c>
      <c r="BO124" s="18">
        <v>0.44174858927726746</v>
      </c>
      <c r="BP124" s="18">
        <v>0.12238369882106781</v>
      </c>
      <c r="BQ124" s="18">
        <v>0.13439129292964935</v>
      </c>
      <c r="BR124" s="18">
        <v>4.6878290176391602</v>
      </c>
      <c r="BS124" s="18">
        <v>1.211371898651123</v>
      </c>
      <c r="BT124" s="18">
        <v>1.0495971441268921</v>
      </c>
      <c r="BU124" s="18">
        <v>0.98081421852111816</v>
      </c>
      <c r="BV124" s="18">
        <v>7.537861168384552E-2</v>
      </c>
      <c r="BW124" s="18">
        <v>0.916800856590271</v>
      </c>
      <c r="BX124" s="18">
        <v>0.65297865867614746</v>
      </c>
      <c r="BY124" s="18">
        <v>2.6030302047729492</v>
      </c>
      <c r="BZ124" s="18">
        <v>0</v>
      </c>
      <c r="CA124" s="18">
        <v>0</v>
      </c>
      <c r="CB124" s="18">
        <v>0</v>
      </c>
      <c r="CC124" s="18">
        <v>1.9945594072341919</v>
      </c>
      <c r="CD124" s="18">
        <v>5.4832484573125839E-2</v>
      </c>
      <c r="CE124" s="14"/>
      <c r="CF124" s="18">
        <v>-2.2259147167205811</v>
      </c>
      <c r="CG124" s="18">
        <v>-0.81701433658599854</v>
      </c>
      <c r="CH124" s="18">
        <v>-2.1005940437316895</v>
      </c>
      <c r="CI124" s="18">
        <v>-2.0069997310638428</v>
      </c>
      <c r="CJ124" s="18">
        <v>1.5449695587158203</v>
      </c>
      <c r="CK124" s="18">
        <v>0.19175352156162262</v>
      </c>
      <c r="CL124" s="18">
        <v>4.8406418412923813E-2</v>
      </c>
      <c r="CM124" s="18">
        <v>-1.9372217357158661E-2</v>
      </c>
      <c r="CN124" s="18">
        <v>-2.5852317810058594</v>
      </c>
      <c r="CO124" s="18">
        <v>-8.6865000426769257E-2</v>
      </c>
      <c r="CP124" s="18">
        <v>-0.42621082067489624</v>
      </c>
      <c r="CQ124" s="18">
        <v>2.4773480892181396</v>
      </c>
      <c r="CR124" s="18">
        <v>4.4674100875854492</v>
      </c>
      <c r="CS124" s="18"/>
      <c r="CT124" s="18">
        <v>6.283393383026123</v>
      </c>
      <c r="CU124" s="18">
        <v>5.4185166358947754</v>
      </c>
      <c r="CV124" s="18">
        <v>8.2077217102050781</v>
      </c>
      <c r="CW124" s="189"/>
      <c r="CX124">
        <v>-7.3379039764404297E-2</v>
      </c>
      <c r="CY124">
        <v>0.20277595520019531</v>
      </c>
      <c r="CZ124">
        <v>-0.11202716827392578</v>
      </c>
      <c r="DA124" s="68">
        <f t="shared" si="9"/>
        <v>6.3567724227905273</v>
      </c>
      <c r="DB124" s="68">
        <f t="shared" si="10"/>
        <v>5.2157406806945801</v>
      </c>
      <c r="DC124" s="68">
        <f t="shared" si="11"/>
        <v>8.3197488784790039</v>
      </c>
      <c r="DD124" s="192">
        <f t="shared" si="12"/>
        <v>576.38303026440542</v>
      </c>
      <c r="DE124" s="192">
        <f t="shared" si="13"/>
        <v>184.14816547065357</v>
      </c>
      <c r="DF124" s="192">
        <f t="shared" si="14"/>
        <v>4104.1292436779831</v>
      </c>
      <c r="DG124" s="191">
        <f t="shared" si="15"/>
        <v>41021.625627018177</v>
      </c>
      <c r="DH124" s="191">
        <f t="shared" si="16"/>
        <v>18888.007849672107</v>
      </c>
      <c r="DI124" s="191">
        <f t="shared" si="17"/>
        <v>16761.709801087407</v>
      </c>
    </row>
    <row r="125" spans="1:113" x14ac:dyDescent="0.35">
      <c r="A125" t="s">
        <v>9</v>
      </c>
      <c r="B125" s="1">
        <v>2009</v>
      </c>
      <c r="C125" s="1">
        <v>23</v>
      </c>
      <c r="D125" s="1">
        <v>4057076</v>
      </c>
      <c r="E125" s="1">
        <v>1</v>
      </c>
      <c r="F125" s="14"/>
      <c r="G125" s="11">
        <v>44173.500831616315</v>
      </c>
      <c r="H125" s="197">
        <v>78.601474384772004</v>
      </c>
      <c r="I125" s="11">
        <v>25296</v>
      </c>
      <c r="J125" s="197">
        <v>104.8088066724811</v>
      </c>
      <c r="K125" s="11">
        <v>18877.500831616315</v>
      </c>
      <c r="L125" s="197">
        <v>5.0436708300722444</v>
      </c>
      <c r="M125" s="11">
        <v>74350</v>
      </c>
      <c r="N125" s="13">
        <v>0.7446309040134339</v>
      </c>
      <c r="O125" s="11">
        <v>81.370221802737134</v>
      </c>
      <c r="P125" s="14">
        <v>1</v>
      </c>
      <c r="Q125" s="13">
        <v>1.177402607910031</v>
      </c>
      <c r="R125" s="11">
        <v>164</v>
      </c>
      <c r="S125" s="13">
        <v>0.12312312312312312</v>
      </c>
      <c r="T125" s="11">
        <v>1168</v>
      </c>
      <c r="U125" s="13">
        <v>0.22688356164383561</v>
      </c>
      <c r="V125" s="11">
        <v>5172705</v>
      </c>
      <c r="W125" s="11">
        <v>6825707</v>
      </c>
      <c r="X125" s="11">
        <v>16113234</v>
      </c>
      <c r="Y125" s="13">
        <v>0.83647554236259725</v>
      </c>
      <c r="Z125" s="14">
        <v>0</v>
      </c>
      <c r="AA125" s="11">
        <v>4114822</v>
      </c>
      <c r="AB125" s="13">
        <v>-1.1485637768403084E-2</v>
      </c>
      <c r="AC125" s="13"/>
      <c r="AD125" s="11">
        <v>561.9932861328125</v>
      </c>
      <c r="AE125" s="11">
        <v>241.353759765625</v>
      </c>
      <c r="AF125" s="11">
        <v>3742.809814453125</v>
      </c>
      <c r="AG125" s="14">
        <v>1</v>
      </c>
      <c r="AH125" s="11">
        <v>1332</v>
      </c>
      <c r="AI125" s="12">
        <v>1.7915265634655952E-2</v>
      </c>
      <c r="AJ125" s="11">
        <v>78.960250854492188</v>
      </c>
      <c r="AK125" s="13">
        <v>0.25536909699440002</v>
      </c>
      <c r="AL125" s="13">
        <v>0.23281393945217133</v>
      </c>
      <c r="AM125" s="13">
        <v>0.21539792418479919</v>
      </c>
      <c r="AN125" s="15">
        <v>0.21539792418479919</v>
      </c>
      <c r="AO125" s="14">
        <v>0</v>
      </c>
      <c r="AP125" s="12">
        <v>0</v>
      </c>
      <c r="AQ125" s="12"/>
      <c r="AR125" s="14">
        <v>0</v>
      </c>
      <c r="AS125" s="14">
        <v>0</v>
      </c>
      <c r="AT125" s="14">
        <v>0</v>
      </c>
      <c r="AU125" s="14"/>
      <c r="AV125" s="11">
        <v>686857</v>
      </c>
      <c r="AW125" s="11">
        <v>371.25189208984375</v>
      </c>
      <c r="AX125" s="11">
        <v>9502.8994140625</v>
      </c>
      <c r="AY125" s="11">
        <v>9874.1513671875</v>
      </c>
      <c r="AZ125" s="16">
        <v>2.636338397860527E-2</v>
      </c>
      <c r="BA125" s="16">
        <v>0.6214640736579895</v>
      </c>
      <c r="BB125" s="17">
        <v>1.121766209602356</v>
      </c>
      <c r="BC125" s="17">
        <v>80.504798889160156</v>
      </c>
      <c r="BD125" s="11">
        <v>52498248</v>
      </c>
      <c r="BE125" s="16">
        <v>0.90556889772415161</v>
      </c>
      <c r="BF125" s="16">
        <v>0.37853589653968811</v>
      </c>
      <c r="BG125" s="18">
        <v>0.38416764140129089</v>
      </c>
      <c r="BH125" s="16">
        <v>0.99261140823364258</v>
      </c>
      <c r="BI125" s="16">
        <v>4.793328233063221E-3</v>
      </c>
      <c r="BJ125" s="18">
        <v>0.14435389637947083</v>
      </c>
      <c r="BK125" s="16">
        <v>0.12239868938922882</v>
      </c>
      <c r="BL125" s="16">
        <v>3.932536393404007E-2</v>
      </c>
      <c r="BM125" s="14"/>
      <c r="BN125" s="18">
        <v>0.10824669152498245</v>
      </c>
      <c r="BO125" s="18">
        <v>0.44174858927726746</v>
      </c>
      <c r="BP125" s="18">
        <v>0.12290985882282257</v>
      </c>
      <c r="BQ125" s="18">
        <v>0.13489766418933868</v>
      </c>
      <c r="BR125" s="18">
        <v>4.6702322959899902</v>
      </c>
      <c r="BS125" s="18">
        <v>1.1981881856918335</v>
      </c>
      <c r="BT125" s="18">
        <v>1.0495971441268921</v>
      </c>
      <c r="BU125" s="18">
        <v>0.98081421852111816</v>
      </c>
      <c r="BV125" s="18">
        <v>7.8380174934864044E-2</v>
      </c>
      <c r="BW125" s="18">
        <v>0.9237017035484314</v>
      </c>
      <c r="BX125" s="18">
        <v>0.67462319135665894</v>
      </c>
      <c r="BY125" s="18">
        <v>2.6030302047729492</v>
      </c>
      <c r="BZ125" s="18">
        <v>0.21700125932693481</v>
      </c>
      <c r="CA125" s="18">
        <v>0</v>
      </c>
      <c r="CB125" s="18">
        <v>0</v>
      </c>
      <c r="CC125" s="18">
        <v>1.9020950794219971</v>
      </c>
      <c r="CD125" s="18">
        <v>-0.29206690192222595</v>
      </c>
      <c r="CE125" s="14"/>
      <c r="CF125" s="18">
        <v>-2.2233424186706543</v>
      </c>
      <c r="CG125" s="18">
        <v>-0.81701433658599854</v>
      </c>
      <c r="CH125" s="18">
        <v>-2.0963039398193359</v>
      </c>
      <c r="CI125" s="18">
        <v>-2.0032389163970947</v>
      </c>
      <c r="CJ125" s="18">
        <v>1.5412088632583618</v>
      </c>
      <c r="CK125" s="18">
        <v>0.18081057071685791</v>
      </c>
      <c r="CL125" s="18">
        <v>4.8406418412923813E-2</v>
      </c>
      <c r="CM125" s="18">
        <v>-1.9372217357158661E-2</v>
      </c>
      <c r="CN125" s="18">
        <v>-2.5461843013763428</v>
      </c>
      <c r="CO125" s="18">
        <v>-7.9366087913513184E-2</v>
      </c>
      <c r="CP125" s="18">
        <v>-0.39360097050666809</v>
      </c>
      <c r="CQ125" s="18">
        <v>2.471625804901123</v>
      </c>
      <c r="CR125" s="18">
        <v>4.4538860321044922</v>
      </c>
      <c r="CS125" s="18"/>
      <c r="CT125" s="18">
        <v>6.3314900398254395</v>
      </c>
      <c r="CU125" s="18">
        <v>5.4862637519836426</v>
      </c>
      <c r="CV125" s="18">
        <v>8.2275915145874023</v>
      </c>
      <c r="CW125" s="189"/>
      <c r="CX125">
        <v>1.1722087860107422E-2</v>
      </c>
      <c r="CY125">
        <v>0.30182695388793945</v>
      </c>
      <c r="CZ125">
        <v>-5.8139801025390625E-2</v>
      </c>
      <c r="DA125" s="68">
        <f t="shared" si="9"/>
        <v>6.319767951965332</v>
      </c>
      <c r="DB125" s="68">
        <f t="shared" si="10"/>
        <v>5.1844367980957031</v>
      </c>
      <c r="DC125" s="68">
        <f t="shared" si="11"/>
        <v>8.285731315612793</v>
      </c>
      <c r="DD125" s="192">
        <f t="shared" si="12"/>
        <v>555.44408778700529</v>
      </c>
      <c r="DE125" s="192">
        <f t="shared" si="13"/>
        <v>178.47290519895742</v>
      </c>
      <c r="DF125" s="192">
        <f t="shared" si="14"/>
        <v>3966.8647081626727</v>
      </c>
      <c r="DG125" s="191">
        <f t="shared" si="15"/>
        <v>43658.724238363349</v>
      </c>
      <c r="DH125" s="191">
        <f t="shared" si="16"/>
        <v>18705.532217273576</v>
      </c>
      <c r="DI125" s="191">
        <f t="shared" si="17"/>
        <v>20007.559815403118</v>
      </c>
    </row>
    <row r="126" spans="1:113" x14ac:dyDescent="0.35">
      <c r="A126" t="s">
        <v>9</v>
      </c>
      <c r="B126" s="1">
        <v>2010</v>
      </c>
      <c r="C126" s="1">
        <v>23</v>
      </c>
      <c r="D126" s="1">
        <v>4057076</v>
      </c>
      <c r="E126" s="1">
        <v>1</v>
      </c>
      <c r="F126" s="14"/>
      <c r="G126" s="11">
        <v>53731.937343776794</v>
      </c>
      <c r="H126" s="197">
        <v>88.163992099997458</v>
      </c>
      <c r="I126" s="11">
        <v>29331</v>
      </c>
      <c r="J126" s="197">
        <v>107.06073981380356</v>
      </c>
      <c r="K126" s="11">
        <v>24400.937343776794</v>
      </c>
      <c r="L126" s="197">
        <v>6.3703239473320128</v>
      </c>
      <c r="M126" s="11">
        <v>74933</v>
      </c>
      <c r="N126" s="13">
        <v>0.5708791828057499</v>
      </c>
      <c r="O126" s="11">
        <v>74.877200642455051</v>
      </c>
      <c r="P126" s="14">
        <v>1</v>
      </c>
      <c r="Q126" s="13">
        <v>1.177402607910031</v>
      </c>
      <c r="R126" s="11">
        <v>164</v>
      </c>
      <c r="S126" s="13">
        <v>0.12229679343773303</v>
      </c>
      <c r="T126" s="11">
        <v>1177</v>
      </c>
      <c r="U126" s="13">
        <v>0.2183517417162277</v>
      </c>
      <c r="V126" s="11">
        <v>4801800</v>
      </c>
      <c r="W126" s="11">
        <v>6240305</v>
      </c>
      <c r="X126" s="11">
        <v>19342280</v>
      </c>
      <c r="Y126" s="13">
        <v>0.8393230831577807</v>
      </c>
      <c r="Z126" s="14">
        <v>0</v>
      </c>
      <c r="AA126" s="11">
        <v>8300175</v>
      </c>
      <c r="AB126" s="13">
        <v>-2.9538178407951809E-3</v>
      </c>
      <c r="AC126" s="13"/>
      <c r="AD126" s="11">
        <v>609.4544677734375</v>
      </c>
      <c r="AE126" s="11">
        <v>273.96597290039063</v>
      </c>
      <c r="AF126" s="11">
        <v>3830.40771484375</v>
      </c>
      <c r="AG126" s="14">
        <v>2</v>
      </c>
      <c r="AH126" s="11">
        <v>1341</v>
      </c>
      <c r="AI126" s="12">
        <v>1.7895987257361412E-2</v>
      </c>
      <c r="AJ126" s="11">
        <v>78.960250854492188</v>
      </c>
      <c r="AK126" s="13">
        <v>0.42912080883979797</v>
      </c>
      <c r="AL126" s="13">
        <v>0.22271126508712769</v>
      </c>
      <c r="AM126" s="13">
        <v>0.21539792418479919</v>
      </c>
      <c r="AN126" s="15">
        <v>0.43079584836959839</v>
      </c>
      <c r="AO126" s="14">
        <v>0</v>
      </c>
      <c r="AP126" s="12">
        <v>0</v>
      </c>
      <c r="AQ126" s="12"/>
      <c r="AR126" s="14">
        <v>0</v>
      </c>
      <c r="AS126" s="14">
        <v>0</v>
      </c>
      <c r="AT126" s="14">
        <v>0</v>
      </c>
      <c r="AU126" s="14"/>
      <c r="AV126" s="11">
        <v>686857</v>
      </c>
      <c r="AW126" s="11">
        <v>371.25189208984375</v>
      </c>
      <c r="AX126" s="11">
        <v>9502.8994140625</v>
      </c>
      <c r="AY126" s="11">
        <v>9874.1513671875</v>
      </c>
      <c r="AZ126" s="16">
        <v>2.636338397860527E-2</v>
      </c>
      <c r="BA126" s="16">
        <v>0.6214640736579895</v>
      </c>
      <c r="BB126" s="17">
        <v>1.121766209602356</v>
      </c>
      <c r="BC126" s="17">
        <v>80.504798889160156</v>
      </c>
      <c r="BD126" s="11">
        <v>52498248</v>
      </c>
      <c r="BE126" s="16">
        <v>0.90556889772415161</v>
      </c>
      <c r="BF126" s="16">
        <v>0.37853589653968811</v>
      </c>
      <c r="BG126" s="18">
        <v>0.38416764140129089</v>
      </c>
      <c r="BH126" s="16">
        <v>0.99261140823364258</v>
      </c>
      <c r="BI126" s="16">
        <v>4.793328233063221E-3</v>
      </c>
      <c r="BJ126" s="18">
        <v>0.14435389637947083</v>
      </c>
      <c r="BK126" s="16">
        <v>0.12239868938922882</v>
      </c>
      <c r="BL126" s="16">
        <v>3.932536393404007E-2</v>
      </c>
      <c r="BM126" s="14"/>
      <c r="BN126" s="18">
        <v>0.1090954914689064</v>
      </c>
      <c r="BO126" s="18">
        <v>0.44174858927726746</v>
      </c>
      <c r="BP126" s="18">
        <v>0.12385693192481995</v>
      </c>
      <c r="BQ126" s="18">
        <v>0.13580913841724396</v>
      </c>
      <c r="BR126" s="18">
        <v>4.6388883590698242</v>
      </c>
      <c r="BS126" s="18">
        <v>0.91860365867614746</v>
      </c>
      <c r="BT126" s="18">
        <v>1.0495971441268921</v>
      </c>
      <c r="BU126" s="18">
        <v>0.98081421852111816</v>
      </c>
      <c r="BV126" s="18">
        <v>0.15810385346412659</v>
      </c>
      <c r="BW126" s="18">
        <v>0.9268462061882019</v>
      </c>
      <c r="BX126" s="18">
        <v>1.133633017539978</v>
      </c>
      <c r="BY126" s="18">
        <v>2.6030302047729492</v>
      </c>
      <c r="BZ126" s="18">
        <v>0.43400251865386963</v>
      </c>
      <c r="CA126" s="18">
        <v>0</v>
      </c>
      <c r="CB126" s="18">
        <v>0</v>
      </c>
      <c r="CC126" s="18">
        <v>1.8195559978485107</v>
      </c>
      <c r="CD126" s="18">
        <v>-7.5112283229827881E-2</v>
      </c>
      <c r="CE126" s="14"/>
      <c r="CF126" s="18">
        <v>-2.2155318260192871</v>
      </c>
      <c r="CG126" s="18">
        <v>-0.81701433658599854</v>
      </c>
      <c r="CH126" s="18">
        <v>-2.0886280536651611</v>
      </c>
      <c r="CI126" s="18">
        <v>-1.9965047836303711</v>
      </c>
      <c r="CJ126" s="18">
        <v>1.5344747304916382</v>
      </c>
      <c r="CK126" s="18">
        <v>-8.4900520741939545E-2</v>
      </c>
      <c r="CL126" s="18">
        <v>4.8406418412923813E-2</v>
      </c>
      <c r="CM126" s="18">
        <v>-1.9372217357158661E-2</v>
      </c>
      <c r="CN126" s="18">
        <v>-1.8445031642913818</v>
      </c>
      <c r="CO126" s="18">
        <v>-7.5967632234096527E-2</v>
      </c>
      <c r="CP126" s="18">
        <v>0.12542752921581268</v>
      </c>
      <c r="CQ126" s="18">
        <v>2.4542906284332275</v>
      </c>
      <c r="CR126" s="18">
        <v>4.4233198165893555</v>
      </c>
      <c r="CS126" s="18"/>
      <c r="CT126" s="18">
        <v>6.4125642776489258</v>
      </c>
      <c r="CU126" s="18">
        <v>5.6130037307739258</v>
      </c>
      <c r="CV126" s="18">
        <v>8.2507266998291016</v>
      </c>
      <c r="CW126" s="189"/>
      <c r="CX126">
        <v>7.0415496826171875E-2</v>
      </c>
      <c r="CY126">
        <v>0.44551467895507813</v>
      </c>
      <c r="CZ126">
        <v>-0.12326240539550781</v>
      </c>
      <c r="DA126" s="68">
        <f t="shared" si="9"/>
        <v>6.3421487808227539</v>
      </c>
      <c r="DB126" s="68">
        <f t="shared" si="10"/>
        <v>5.1674890518188477</v>
      </c>
      <c r="DC126" s="68">
        <f t="shared" si="11"/>
        <v>8.3739891052246094</v>
      </c>
      <c r="DD126" s="192">
        <f t="shared" si="12"/>
        <v>568.01554188633861</v>
      </c>
      <c r="DE126" s="192">
        <f t="shared" si="13"/>
        <v>175.4736785382604</v>
      </c>
      <c r="DF126" s="192">
        <f t="shared" si="14"/>
        <v>4332.8859720396213</v>
      </c>
      <c r="DG126" s="191">
        <f t="shared" si="15"/>
        <v>50078.51774754293</v>
      </c>
      <c r="DH126" s="191">
        <f t="shared" si="16"/>
        <v>18786.341842155703</v>
      </c>
      <c r="DI126" s="191">
        <f t="shared" si="17"/>
        <v>27601.887268742947</v>
      </c>
    </row>
    <row r="127" spans="1:113" x14ac:dyDescent="0.35">
      <c r="A127" t="s">
        <v>9</v>
      </c>
      <c r="B127" s="1">
        <v>2011</v>
      </c>
      <c r="C127" s="1">
        <v>23</v>
      </c>
      <c r="D127" s="1">
        <v>4057076</v>
      </c>
      <c r="E127" s="1">
        <v>1</v>
      </c>
      <c r="F127" s="14"/>
      <c r="G127" s="11">
        <v>57149.54085770496</v>
      </c>
      <c r="H127" s="197">
        <v>90.26888065823637</v>
      </c>
      <c r="I127" s="11">
        <v>32126</v>
      </c>
      <c r="J127" s="197">
        <v>109.80203971660283</v>
      </c>
      <c r="K127" s="11">
        <v>25023.54085770496</v>
      </c>
      <c r="L127" s="197">
        <v>6.5087465040932191</v>
      </c>
      <c r="M127" s="11">
        <v>75400</v>
      </c>
      <c r="N127" s="13">
        <v>0.6597308846985469</v>
      </c>
      <c r="O127" s="11">
        <v>80.097554928879106</v>
      </c>
      <c r="P127" s="14">
        <v>1</v>
      </c>
      <c r="Q127" s="13">
        <v>1.177402607910031</v>
      </c>
      <c r="R127" s="11">
        <v>164</v>
      </c>
      <c r="S127" s="13">
        <v>0.12158956109134046</v>
      </c>
      <c r="T127" s="11">
        <v>1184.8</v>
      </c>
      <c r="U127" s="13">
        <v>0.21075286968264687</v>
      </c>
      <c r="V127" s="11">
        <v>5169336</v>
      </c>
      <c r="W127" s="11">
        <v>6848017</v>
      </c>
      <c r="X127" s="11">
        <v>18215538</v>
      </c>
      <c r="Y127" s="13">
        <v>0.84366017086940415</v>
      </c>
      <c r="Z127" s="14">
        <v>0</v>
      </c>
      <c r="AA127" s="11">
        <v>6198185</v>
      </c>
      <c r="AB127" s="13">
        <v>4.6450541927856581E-3</v>
      </c>
      <c r="AC127" s="13"/>
      <c r="AD127" s="11">
        <v>633.10345458984375</v>
      </c>
      <c r="AE127" s="11">
        <v>292.58108520507813</v>
      </c>
      <c r="AF127" s="11">
        <v>3844.60205078125</v>
      </c>
      <c r="AG127" s="14">
        <v>3</v>
      </c>
      <c r="AH127" s="11">
        <v>1348.800048828125</v>
      </c>
      <c r="AI127" s="12">
        <v>1.7888594418764114E-2</v>
      </c>
      <c r="AJ127" s="11">
        <v>78.960250854492188</v>
      </c>
      <c r="AK127" s="13">
        <v>0.34026911854743958</v>
      </c>
      <c r="AL127" s="13">
        <v>0.21539792418479919</v>
      </c>
      <c r="AM127" s="13">
        <v>0.21539792418479919</v>
      </c>
      <c r="AN127" s="15">
        <v>0.6461937427520752</v>
      </c>
      <c r="AO127" s="14">
        <v>0</v>
      </c>
      <c r="AP127" s="12">
        <v>0</v>
      </c>
      <c r="AQ127" s="12"/>
      <c r="AR127" s="14">
        <v>0</v>
      </c>
      <c r="AS127" s="14">
        <v>0</v>
      </c>
      <c r="AT127" s="14">
        <v>0</v>
      </c>
      <c r="AU127" s="14"/>
      <c r="AV127" s="11">
        <v>686857</v>
      </c>
      <c r="AW127" s="11">
        <v>371.25189208984375</v>
      </c>
      <c r="AX127" s="11">
        <v>9502.8994140625</v>
      </c>
      <c r="AY127" s="11">
        <v>9874.1513671875</v>
      </c>
      <c r="AZ127" s="16">
        <v>2.636338397860527E-2</v>
      </c>
      <c r="BA127" s="16">
        <v>0.6214640736579895</v>
      </c>
      <c r="BB127" s="17">
        <v>1.121766209602356</v>
      </c>
      <c r="BC127" s="17">
        <v>80.504798889160156</v>
      </c>
      <c r="BD127" s="11">
        <v>52498248</v>
      </c>
      <c r="BE127" s="16">
        <v>0.90556889772415161</v>
      </c>
      <c r="BF127" s="16">
        <v>0.37853589653968811</v>
      </c>
      <c r="BG127" s="18">
        <v>0.38416764140129089</v>
      </c>
      <c r="BH127" s="16">
        <v>0.99261140823364258</v>
      </c>
      <c r="BI127" s="16">
        <v>4.793328233063221E-3</v>
      </c>
      <c r="BJ127" s="18">
        <v>0.14435389637947083</v>
      </c>
      <c r="BK127" s="16">
        <v>0.12239868938922882</v>
      </c>
      <c r="BL127" s="16">
        <v>3.932536393404007E-2</v>
      </c>
      <c r="BM127" s="14"/>
      <c r="BN127" s="18">
        <v>0.10977539420127869</v>
      </c>
      <c r="BO127" s="18">
        <v>0.44174858927726746</v>
      </c>
      <c r="BP127" s="18">
        <v>0.12467774003744125</v>
      </c>
      <c r="BQ127" s="18">
        <v>0.13659907877445221</v>
      </c>
      <c r="BR127" s="18">
        <v>4.6120619773864746</v>
      </c>
      <c r="BS127" s="18">
        <v>1.0615752935409546</v>
      </c>
      <c r="BT127" s="18">
        <v>1.0495971441268921</v>
      </c>
      <c r="BU127" s="18">
        <v>0.98081421852111816</v>
      </c>
      <c r="BV127" s="18">
        <v>0.11806460469961166</v>
      </c>
      <c r="BW127" s="18">
        <v>0.93163555860519409</v>
      </c>
      <c r="BX127" s="18">
        <v>0.89890843629837036</v>
      </c>
      <c r="BY127" s="18">
        <v>2.6030302047729492</v>
      </c>
      <c r="BZ127" s="18">
        <v>0.65100371837615967</v>
      </c>
      <c r="CA127" s="18">
        <v>0</v>
      </c>
      <c r="CB127" s="18">
        <v>0</v>
      </c>
      <c r="CC127" s="18">
        <v>1.7598057985305786</v>
      </c>
      <c r="CD127" s="18">
        <v>0.1181185320019722</v>
      </c>
      <c r="CE127" s="14"/>
      <c r="CF127" s="18">
        <v>-2.2093188762664795</v>
      </c>
      <c r="CG127" s="18">
        <v>-0.81701433658599854</v>
      </c>
      <c r="CH127" s="18">
        <v>-2.0820229053497314</v>
      </c>
      <c r="CI127" s="18">
        <v>-1.990705132484436</v>
      </c>
      <c r="CJ127" s="18">
        <v>1.5286750793457031</v>
      </c>
      <c r="CK127" s="18">
        <v>5.9753932058811188E-2</v>
      </c>
      <c r="CL127" s="18">
        <v>4.8406418412923813E-2</v>
      </c>
      <c r="CM127" s="18">
        <v>-1.9372217357158661E-2</v>
      </c>
      <c r="CN127" s="18">
        <v>-2.1365232467651367</v>
      </c>
      <c r="CO127" s="18">
        <v>-7.0813573896884918E-2</v>
      </c>
      <c r="CP127" s="18">
        <v>-0.10657410323619843</v>
      </c>
      <c r="CQ127" s="18">
        <v>2.4405448436737061</v>
      </c>
      <c r="CR127" s="18">
        <v>4.3981022834777832</v>
      </c>
      <c r="CS127" s="18"/>
      <c r="CT127" s="18">
        <v>6.4506340026855469</v>
      </c>
      <c r="CU127" s="18">
        <v>5.6787419319152832</v>
      </c>
      <c r="CV127" s="18">
        <v>8.254425048828125</v>
      </c>
      <c r="CW127" s="189"/>
      <c r="CX127">
        <v>8.8621616363525391E-2</v>
      </c>
      <c r="CY127">
        <v>0.49120044708251953</v>
      </c>
      <c r="CZ127">
        <v>-0.12574195861816406</v>
      </c>
      <c r="DA127" s="68">
        <f t="shared" si="9"/>
        <v>6.3620123863220215</v>
      </c>
      <c r="DB127" s="68">
        <f t="shared" si="10"/>
        <v>5.1875414848327637</v>
      </c>
      <c r="DC127" s="68">
        <f t="shared" si="11"/>
        <v>8.3801670074462891</v>
      </c>
      <c r="DD127" s="192">
        <f t="shared" si="12"/>
        <v>579.41118309965748</v>
      </c>
      <c r="DE127" s="192">
        <f t="shared" si="13"/>
        <v>179.0278687087995</v>
      </c>
      <c r="DF127" s="192">
        <f t="shared" si="14"/>
        <v>4359.7369739441074</v>
      </c>
      <c r="DG127" s="191">
        <f t="shared" si="15"/>
        <v>52302.79893927052</v>
      </c>
      <c r="DH127" s="191">
        <f t="shared" si="16"/>
        <v>19657.625150342359</v>
      </c>
      <c r="DI127" s="191">
        <f t="shared" si="17"/>
        <v>28376.422787924657</v>
      </c>
    </row>
    <row r="128" spans="1:113" x14ac:dyDescent="0.35">
      <c r="A128" t="s">
        <v>9</v>
      </c>
      <c r="B128" s="1">
        <v>2012</v>
      </c>
      <c r="C128" s="1">
        <v>23</v>
      </c>
      <c r="D128" s="1">
        <v>4057076</v>
      </c>
      <c r="E128" s="1">
        <v>1</v>
      </c>
      <c r="F128" s="14"/>
      <c r="G128" s="11">
        <v>57861.808908787425</v>
      </c>
      <c r="H128" s="197">
        <v>93.882852781796061</v>
      </c>
      <c r="I128" s="11">
        <v>31044</v>
      </c>
      <c r="J128" s="197">
        <v>112.1096096703739</v>
      </c>
      <c r="K128" s="11">
        <v>26817.808908787425</v>
      </c>
      <c r="L128" s="197">
        <v>6.9233478021558543</v>
      </c>
      <c r="M128" s="11">
        <v>75702</v>
      </c>
      <c r="N128" s="13">
        <v>0.574803572812705</v>
      </c>
      <c r="O128" s="11">
        <v>66.561802780392213</v>
      </c>
      <c r="P128" s="14">
        <v>1</v>
      </c>
      <c r="Q128" s="13">
        <v>1.177402607910031</v>
      </c>
      <c r="R128" s="11">
        <v>165.36</v>
      </c>
      <c r="S128" s="13">
        <v>0.12172607216995716</v>
      </c>
      <c r="T128" s="11">
        <v>1193.0999999999999</v>
      </c>
      <c r="U128" s="13">
        <v>0.20400636996060684</v>
      </c>
      <c r="V128" s="11">
        <v>4313937</v>
      </c>
      <c r="W128" s="11">
        <v>6038411</v>
      </c>
      <c r="X128" s="11">
        <v>18010236</v>
      </c>
      <c r="Y128" s="13">
        <v>0.84683963238008242</v>
      </c>
      <c r="Z128" s="14">
        <v>0</v>
      </c>
      <c r="AA128" s="11">
        <v>7657888</v>
      </c>
      <c r="AB128" s="13">
        <v>1.1391553914825686E-2</v>
      </c>
      <c r="AC128" s="13"/>
      <c r="AD128" s="11">
        <v>616.31927490234375</v>
      </c>
      <c r="AE128" s="11">
        <v>276.90756225585938</v>
      </c>
      <c r="AF128" s="11">
        <v>3873.531982421875</v>
      </c>
      <c r="AG128" s="14">
        <v>4</v>
      </c>
      <c r="AH128" s="11">
        <v>1358.4599609375</v>
      </c>
      <c r="AI128" s="12">
        <v>1.7944835126399994E-2</v>
      </c>
      <c r="AJ128" s="11">
        <v>78.960250854492188</v>
      </c>
      <c r="AK128" s="13">
        <v>0.42519643902778625</v>
      </c>
      <c r="AL128" s="13">
        <v>0.21324162185192108</v>
      </c>
      <c r="AM128" s="13">
        <v>0.21539792418479919</v>
      </c>
      <c r="AN128" s="15">
        <v>0.86159169673919678</v>
      </c>
      <c r="AO128" s="14">
        <v>0</v>
      </c>
      <c r="AP128" s="12">
        <v>0</v>
      </c>
      <c r="AQ128" s="12"/>
      <c r="AR128" s="14">
        <v>0</v>
      </c>
      <c r="AS128" s="14">
        <v>0</v>
      </c>
      <c r="AT128" s="14">
        <v>0</v>
      </c>
      <c r="AU128" s="14"/>
      <c r="AV128" s="11">
        <v>686857</v>
      </c>
      <c r="AW128" s="11">
        <v>371.25189208984375</v>
      </c>
      <c r="AX128" s="11">
        <v>9502.8994140625</v>
      </c>
      <c r="AY128" s="11">
        <v>9874.1513671875</v>
      </c>
      <c r="AZ128" s="16">
        <v>2.636338397860527E-2</v>
      </c>
      <c r="BA128" s="16">
        <v>0.6214640736579895</v>
      </c>
      <c r="BB128" s="17">
        <v>1.121766209602356</v>
      </c>
      <c r="BC128" s="17">
        <v>80.504798889160156</v>
      </c>
      <c r="BD128" s="11">
        <v>52498248</v>
      </c>
      <c r="BE128" s="16">
        <v>0.90556889772415161</v>
      </c>
      <c r="BF128" s="16">
        <v>0.37853589653968811</v>
      </c>
      <c r="BG128" s="18">
        <v>0.38416764140129089</v>
      </c>
      <c r="BH128" s="16">
        <v>0.99261140823364258</v>
      </c>
      <c r="BI128" s="16">
        <v>4.793328233063221E-3</v>
      </c>
      <c r="BJ128" s="18">
        <v>0.14435389637947083</v>
      </c>
      <c r="BK128" s="16">
        <v>0.12239868938922882</v>
      </c>
      <c r="BL128" s="16">
        <v>3.932536393404007E-2</v>
      </c>
      <c r="BM128" s="14"/>
      <c r="BN128" s="18">
        <v>0.11021508276462555</v>
      </c>
      <c r="BO128" s="18">
        <v>0.44541186094284058</v>
      </c>
      <c r="BP128" s="18">
        <v>0.12555114924907684</v>
      </c>
      <c r="BQ128" s="18">
        <v>0.13757738471031189</v>
      </c>
      <c r="BR128" s="18">
        <v>4.6172399520874023</v>
      </c>
      <c r="BS128" s="18">
        <v>0.92491841316223145</v>
      </c>
      <c r="BT128" s="18">
        <v>1.0495971441268921</v>
      </c>
      <c r="BU128" s="18">
        <v>0.98081421852111816</v>
      </c>
      <c r="BV128" s="18">
        <v>0.14586940407752991</v>
      </c>
      <c r="BW128" s="18">
        <v>0.93514657020568848</v>
      </c>
      <c r="BX128" s="18">
        <v>1.1232658624649048</v>
      </c>
      <c r="BY128" s="18">
        <v>2.6030302047729492</v>
      </c>
      <c r="BZ128" s="18">
        <v>0.86800503730773926</v>
      </c>
      <c r="CA128" s="18">
        <v>0</v>
      </c>
      <c r="CB128" s="18">
        <v>0</v>
      </c>
      <c r="CC128" s="18">
        <v>1.7421888113021851</v>
      </c>
      <c r="CD128" s="18">
        <v>0.28967446088790894</v>
      </c>
      <c r="CE128" s="14"/>
      <c r="CF128" s="18">
        <v>-2.2053215503692627</v>
      </c>
      <c r="CG128" s="18">
        <v>-0.80875587463378906</v>
      </c>
      <c r="CH128" s="18">
        <v>-2.0750420093536377</v>
      </c>
      <c r="CI128" s="18">
        <v>-1.9835686683654785</v>
      </c>
      <c r="CJ128" s="18">
        <v>1.5297970771789551</v>
      </c>
      <c r="CK128" s="18">
        <v>-7.8049749135971069E-2</v>
      </c>
      <c r="CL128" s="18">
        <v>4.8406418412923813E-2</v>
      </c>
      <c r="CM128" s="18">
        <v>-1.9372217357158661E-2</v>
      </c>
      <c r="CN128" s="18">
        <v>-1.9250435829162598</v>
      </c>
      <c r="CO128" s="18">
        <v>-6.7051999270915985E-2</v>
      </c>
      <c r="CP128" s="18">
        <v>0.11624038964509964</v>
      </c>
      <c r="CQ128" s="18">
        <v>2.4317216873168945</v>
      </c>
      <c r="CR128" s="18">
        <v>4.3744068145751953</v>
      </c>
      <c r="CS128" s="18"/>
      <c r="CT128" s="18">
        <v>6.4237651824951172</v>
      </c>
      <c r="CU128" s="18">
        <v>5.6236839294433594</v>
      </c>
      <c r="CV128" s="18">
        <v>8.2619218826293945</v>
      </c>
      <c r="CW128" s="189"/>
      <c r="CX128">
        <v>4.2181968688964844E-2</v>
      </c>
      <c r="CY128">
        <v>0.44149446487426758</v>
      </c>
      <c r="CZ128">
        <v>-0.16205024719238281</v>
      </c>
      <c r="DA128" s="68">
        <f t="shared" si="9"/>
        <v>6.3815832138061523</v>
      </c>
      <c r="DB128" s="68">
        <f t="shared" si="10"/>
        <v>5.1821894645690918</v>
      </c>
      <c r="DC128" s="68">
        <f t="shared" si="11"/>
        <v>8.4239721298217773</v>
      </c>
      <c r="DD128" s="192">
        <f t="shared" si="12"/>
        <v>590.86242908655527</v>
      </c>
      <c r="DE128" s="192">
        <f t="shared" si="13"/>
        <v>178.07226740750116</v>
      </c>
      <c r="DF128" s="192">
        <f t="shared" si="14"/>
        <v>4554.9604633533454</v>
      </c>
      <c r="DG128" s="191">
        <f t="shared" si="15"/>
        <v>55471.850444227486</v>
      </c>
      <c r="DH128" s="191">
        <f t="shared" si="16"/>
        <v>19963.6123921734</v>
      </c>
      <c r="DI128" s="191">
        <f t="shared" si="17"/>
        <v>31535.575512864194</v>
      </c>
    </row>
    <row r="129" spans="1:113" x14ac:dyDescent="0.35">
      <c r="A129" t="s">
        <v>9</v>
      </c>
      <c r="B129" s="1">
        <v>2013</v>
      </c>
      <c r="C129" s="1">
        <v>23</v>
      </c>
      <c r="D129" s="1">
        <v>4057076</v>
      </c>
      <c r="E129" s="1">
        <v>1</v>
      </c>
      <c r="F129" s="14"/>
      <c r="G129" s="11">
        <v>66311.132137814682</v>
      </c>
      <c r="H129" s="197">
        <v>103.85327502830128</v>
      </c>
      <c r="I129" s="11">
        <v>33257</v>
      </c>
      <c r="J129" s="197">
        <v>114.63882582017975</v>
      </c>
      <c r="K129" s="11">
        <v>33054.132137814682</v>
      </c>
      <c r="L129" s="197">
        <v>8.3367402296054642</v>
      </c>
      <c r="M129" s="11">
        <v>76709</v>
      </c>
      <c r="N129" s="13">
        <v>0.65977853227654382</v>
      </c>
      <c r="O129" s="11">
        <v>77.770837141290443</v>
      </c>
      <c r="P129" s="14">
        <v>1</v>
      </c>
      <c r="Q129" s="13">
        <v>1.177402607910031</v>
      </c>
      <c r="R129" s="11">
        <v>165.36</v>
      </c>
      <c r="S129" s="13">
        <v>0.1204492810628906</v>
      </c>
      <c r="T129" s="11">
        <v>1207.5</v>
      </c>
      <c r="U129" s="13">
        <v>0.19097308488612835</v>
      </c>
      <c r="V129" s="11">
        <v>5105811</v>
      </c>
      <c r="W129" s="11">
        <v>6831337</v>
      </c>
      <c r="X129" s="11">
        <v>18092659</v>
      </c>
      <c r="Y129" s="13">
        <v>0.85480578912643712</v>
      </c>
      <c r="Z129" s="14">
        <v>0</v>
      </c>
      <c r="AA129" s="11">
        <v>6155511</v>
      </c>
      <c r="AB129" s="13">
        <v>2.4424838989304171E-2</v>
      </c>
      <c r="AC129" s="13"/>
      <c r="AD129" s="11">
        <v>638.50787353515625</v>
      </c>
      <c r="AE129" s="11">
        <v>290.1024169921875</v>
      </c>
      <c r="AF129" s="11">
        <v>3964.875</v>
      </c>
      <c r="AG129" s="14">
        <v>5</v>
      </c>
      <c r="AH129" s="11">
        <v>1372.8599853515625</v>
      </c>
      <c r="AI129" s="12">
        <v>1.7896987497806549E-2</v>
      </c>
      <c r="AJ129" s="11">
        <v>78.960250854492188</v>
      </c>
      <c r="AK129" s="13">
        <v>0.34022146463394165</v>
      </c>
      <c r="AL129" s="13">
        <v>0.22688356041908264</v>
      </c>
      <c r="AM129" s="13">
        <v>0.21539792418479919</v>
      </c>
      <c r="AN129" s="15">
        <v>1.0769896507263184</v>
      </c>
      <c r="AO129" s="14">
        <v>0</v>
      </c>
      <c r="AP129" s="12">
        <v>0</v>
      </c>
      <c r="AQ129" s="12"/>
      <c r="AR129" s="14">
        <v>0</v>
      </c>
      <c r="AS129" s="14">
        <v>0</v>
      </c>
      <c r="AT129" s="14">
        <v>0</v>
      </c>
      <c r="AU129" s="14"/>
      <c r="AV129" s="11">
        <v>686857</v>
      </c>
      <c r="AW129" s="11">
        <v>371.25189208984375</v>
      </c>
      <c r="AX129" s="11">
        <v>9502.8994140625</v>
      </c>
      <c r="AY129" s="11">
        <v>9874.1513671875</v>
      </c>
      <c r="AZ129" s="16">
        <v>2.636338397860527E-2</v>
      </c>
      <c r="BA129" s="16">
        <v>0.6214640736579895</v>
      </c>
      <c r="BB129" s="17">
        <v>1.121766209602356</v>
      </c>
      <c r="BC129" s="17">
        <v>80.504798889160156</v>
      </c>
      <c r="BD129" s="11">
        <v>52498248</v>
      </c>
      <c r="BE129" s="16">
        <v>0.90556889772415161</v>
      </c>
      <c r="BF129" s="16">
        <v>0.37853589653968811</v>
      </c>
      <c r="BG129" s="18">
        <v>0.38416764140129089</v>
      </c>
      <c r="BH129" s="16">
        <v>0.99261140823364258</v>
      </c>
      <c r="BI129" s="16">
        <v>4.793328233063221E-3</v>
      </c>
      <c r="BJ129" s="18">
        <v>0.14435389637947083</v>
      </c>
      <c r="BK129" s="16">
        <v>0.12239868938922882</v>
      </c>
      <c r="BL129" s="16">
        <v>3.932536393404007E-2</v>
      </c>
      <c r="BM129" s="14"/>
      <c r="BN129" s="18">
        <v>0.11168117821216583</v>
      </c>
      <c r="BO129" s="18">
        <v>0.44541186094284058</v>
      </c>
      <c r="BP129" s="18">
        <v>0.1270664781332016</v>
      </c>
      <c r="BQ129" s="18">
        <v>0.13903574645519257</v>
      </c>
      <c r="BR129" s="18">
        <v>4.5688095092773438</v>
      </c>
      <c r="BS129" s="18">
        <v>1.0616519451141357</v>
      </c>
      <c r="BT129" s="18">
        <v>1.0495971441268921</v>
      </c>
      <c r="BU129" s="18">
        <v>0.98081421852111816</v>
      </c>
      <c r="BV129" s="18">
        <v>0.11725173890590668</v>
      </c>
      <c r="BW129" s="18">
        <v>0.94394338130950928</v>
      </c>
      <c r="BX129" s="18">
        <v>0.89878255128860474</v>
      </c>
      <c r="BY129" s="18">
        <v>2.6030302047729492</v>
      </c>
      <c r="BZ129" s="18">
        <v>1.0850063562393188</v>
      </c>
      <c r="CA129" s="18">
        <v>0</v>
      </c>
      <c r="CB129" s="18">
        <v>0</v>
      </c>
      <c r="CC129" s="18">
        <v>1.8536436557769775</v>
      </c>
      <c r="CD129" s="18">
        <v>0.62109631299972534</v>
      </c>
      <c r="CE129" s="14"/>
      <c r="CF129" s="18">
        <v>-2.1921072006225586</v>
      </c>
      <c r="CG129" s="18">
        <v>-0.80875587463378906</v>
      </c>
      <c r="CH129" s="18">
        <v>-2.0630447864532471</v>
      </c>
      <c r="CI129" s="18">
        <v>-1.9730242490768433</v>
      </c>
      <c r="CJ129" s="18">
        <v>1.5192526578903198</v>
      </c>
      <c r="CK129" s="18">
        <v>5.9826135635375977E-2</v>
      </c>
      <c r="CL129" s="18">
        <v>4.8406418412923813E-2</v>
      </c>
      <c r="CM129" s="18">
        <v>-1.9372217357158661E-2</v>
      </c>
      <c r="CN129" s="18">
        <v>-2.1434321403503418</v>
      </c>
      <c r="CO129" s="18">
        <v>-5.7689093053340912E-2</v>
      </c>
      <c r="CP129" s="18">
        <v>-0.1067141517996788</v>
      </c>
      <c r="CQ129" s="18">
        <v>2.4026670455932617</v>
      </c>
      <c r="CR129" s="18">
        <v>4.3250808715820313</v>
      </c>
      <c r="CS129" s="18"/>
      <c r="CT129" s="18">
        <v>6.4591341018676758</v>
      </c>
      <c r="CU129" s="18">
        <v>5.670234203338623</v>
      </c>
      <c r="CV129" s="18">
        <v>8.2852296829223633</v>
      </c>
      <c r="CW129" s="189"/>
      <c r="CX129">
        <v>2.4720668792724609E-2</v>
      </c>
      <c r="CY129">
        <v>0.44324493408203125</v>
      </c>
      <c r="CZ129">
        <v>-0.18319129943847656</v>
      </c>
      <c r="DA129" s="68">
        <f t="shared" si="9"/>
        <v>6.4344134330749512</v>
      </c>
      <c r="DB129" s="68">
        <f t="shared" si="10"/>
        <v>5.2269892692565918</v>
      </c>
      <c r="DC129" s="68">
        <f t="shared" si="11"/>
        <v>8.4684209823608398</v>
      </c>
      <c r="DD129" s="192">
        <f t="shared" si="12"/>
        <v>622.91709311809439</v>
      </c>
      <c r="DE129" s="192">
        <f t="shared" si="13"/>
        <v>186.23126642662905</v>
      </c>
      <c r="DF129" s="192">
        <f t="shared" si="14"/>
        <v>4761.9902632153735</v>
      </c>
      <c r="DG129" s="191">
        <f t="shared" si="15"/>
        <v>64691.980191423419</v>
      </c>
      <c r="DH129" s="191">
        <f t="shared" si="16"/>
        <v>21349.333714153814</v>
      </c>
      <c r="DI129" s="191">
        <f t="shared" si="17"/>
        <v>39699.475800337117</v>
      </c>
    </row>
    <row r="130" spans="1:113" x14ac:dyDescent="0.35">
      <c r="A130" t="s">
        <v>9</v>
      </c>
      <c r="B130" s="1">
        <v>2014</v>
      </c>
      <c r="C130" s="1">
        <v>23</v>
      </c>
      <c r="D130" s="1">
        <v>4057076</v>
      </c>
      <c r="E130" s="1">
        <v>1</v>
      </c>
      <c r="F130" s="14"/>
      <c r="G130" s="11">
        <v>68535.544949836287</v>
      </c>
      <c r="H130" s="197">
        <v>104.64226167818197</v>
      </c>
      <c r="I130" s="11">
        <v>33558</v>
      </c>
      <c r="J130" s="197">
        <v>117.45212732491925</v>
      </c>
      <c r="K130" s="11">
        <v>34977.544949836287</v>
      </c>
      <c r="L130" s="197">
        <v>8.2635694865794278</v>
      </c>
      <c r="M130" s="11">
        <v>77031</v>
      </c>
      <c r="N130" s="13">
        <v>0.72428010231414963</v>
      </c>
      <c r="O130" s="11">
        <v>86.603891865636527</v>
      </c>
      <c r="P130" s="14">
        <v>1</v>
      </c>
      <c r="Q130" s="13">
        <v>1.177402607910031</v>
      </c>
      <c r="R130" s="11">
        <v>165.44</v>
      </c>
      <c r="S130" s="13">
        <v>0.11865111809171362</v>
      </c>
      <c r="T130" s="11">
        <v>1228.9000000000001</v>
      </c>
      <c r="U130" s="13">
        <v>0.18292782162909918</v>
      </c>
      <c r="V130" s="11">
        <v>5705551</v>
      </c>
      <c r="W130" s="11">
        <v>7459658</v>
      </c>
      <c r="X130" s="11">
        <v>18176958</v>
      </c>
      <c r="Y130" s="13">
        <v>0.85861601370741403</v>
      </c>
      <c r="Z130" s="14">
        <v>0</v>
      </c>
      <c r="AA130" s="11">
        <v>5011749</v>
      </c>
      <c r="AB130" s="13">
        <v>3.2470102246333343E-2</v>
      </c>
      <c r="AC130" s="13"/>
      <c r="AD130" s="11">
        <v>654.950927734375</v>
      </c>
      <c r="AE130" s="11">
        <v>285.71640014648438</v>
      </c>
      <c r="AF130" s="11">
        <v>4232.740234375</v>
      </c>
      <c r="AG130" s="14">
        <v>6</v>
      </c>
      <c r="AH130" s="11">
        <v>1394.3399658203125</v>
      </c>
      <c r="AI130" s="12">
        <v>1.8101023510098457E-2</v>
      </c>
      <c r="AJ130" s="11">
        <v>78.960250854492188</v>
      </c>
      <c r="AK130" s="13">
        <v>0.27571991086006165</v>
      </c>
      <c r="AL130" s="13">
        <v>0.21835173666477203</v>
      </c>
      <c r="AM130" s="13">
        <v>0.21539792418479919</v>
      </c>
      <c r="AN130" s="15">
        <v>1.2923874855041504</v>
      </c>
      <c r="AO130" s="14">
        <v>0</v>
      </c>
      <c r="AP130" s="12">
        <v>0</v>
      </c>
      <c r="AQ130" s="12"/>
      <c r="AR130" s="14">
        <v>0</v>
      </c>
      <c r="AS130" s="14">
        <v>0</v>
      </c>
      <c r="AT130" s="14">
        <v>0</v>
      </c>
      <c r="AU130" s="14"/>
      <c r="AV130" s="11">
        <v>686857</v>
      </c>
      <c r="AW130" s="11">
        <v>371.25189208984375</v>
      </c>
      <c r="AX130" s="11">
        <v>9502.8994140625</v>
      </c>
      <c r="AY130" s="11">
        <v>9874.1513671875</v>
      </c>
      <c r="AZ130" s="16">
        <v>2.636338397860527E-2</v>
      </c>
      <c r="BA130" s="16">
        <v>0.6214640736579895</v>
      </c>
      <c r="BB130" s="17">
        <v>1.121766209602356</v>
      </c>
      <c r="BC130" s="17">
        <v>80.504798889160156</v>
      </c>
      <c r="BD130" s="11">
        <v>52498248</v>
      </c>
      <c r="BE130" s="16">
        <v>0.90556889772415161</v>
      </c>
      <c r="BF130" s="16">
        <v>0.37853589653968811</v>
      </c>
      <c r="BG130" s="18">
        <v>0.38416764140129089</v>
      </c>
      <c r="BH130" s="16">
        <v>0.99261140823364258</v>
      </c>
      <c r="BI130" s="16">
        <v>4.793328233063221E-3</v>
      </c>
      <c r="BJ130" s="18">
        <v>0.14435389637947083</v>
      </c>
      <c r="BK130" s="16">
        <v>0.12239868938922882</v>
      </c>
      <c r="BL130" s="16">
        <v>3.932536393404007E-2</v>
      </c>
      <c r="BM130" s="14"/>
      <c r="BN130" s="18">
        <v>0.11214998364448547</v>
      </c>
      <c r="BO130" s="18">
        <v>0.445627361536026</v>
      </c>
      <c r="BP130" s="18">
        <v>0.12931843101978302</v>
      </c>
      <c r="BQ130" s="18">
        <v>0.1412111222743988</v>
      </c>
      <c r="BR130" s="18">
        <v>4.5006027221679688</v>
      </c>
      <c r="BS130" s="18">
        <v>1.165441632270813</v>
      </c>
      <c r="BT130" s="18">
        <v>1.0495971441268921</v>
      </c>
      <c r="BU130" s="18">
        <v>0.98081421852111816</v>
      </c>
      <c r="BV130" s="18">
        <v>9.5465071499347687E-2</v>
      </c>
      <c r="BW130" s="18">
        <v>0.94815093278884888</v>
      </c>
      <c r="BX130" s="18">
        <v>0.72838509082794189</v>
      </c>
      <c r="BY130" s="18">
        <v>2.6030302047729492</v>
      </c>
      <c r="BZ130" s="18">
        <v>1.3020074367523193</v>
      </c>
      <c r="CA130" s="18">
        <v>0</v>
      </c>
      <c r="CB130" s="18">
        <v>0</v>
      </c>
      <c r="CC130" s="18">
        <v>1.7839385271072388</v>
      </c>
      <c r="CD130" s="18">
        <v>0.82567834854125977</v>
      </c>
      <c r="CE130" s="14"/>
      <c r="CF130" s="18">
        <v>-2.1879181861877441</v>
      </c>
      <c r="CG130" s="18">
        <v>-0.80827218294143677</v>
      </c>
      <c r="CH130" s="18">
        <v>-2.0454773902893066</v>
      </c>
      <c r="CI130" s="18">
        <v>-1.9574991464614868</v>
      </c>
      <c r="CJ130" s="18">
        <v>1.5042113065719604</v>
      </c>
      <c r="CK130" s="18">
        <v>0.15310010313987732</v>
      </c>
      <c r="CL130" s="18">
        <v>4.8406418412923813E-2</v>
      </c>
      <c r="CM130" s="18">
        <v>-1.9372217357158661E-2</v>
      </c>
      <c r="CN130" s="18">
        <v>-2.3489947319030762</v>
      </c>
      <c r="CO130" s="18">
        <v>-5.3241576999425888E-2</v>
      </c>
      <c r="CP130" s="18">
        <v>-0.31692540645599365</v>
      </c>
      <c r="CQ130" s="18">
        <v>2.3934929370880127</v>
      </c>
      <c r="CR130" s="18">
        <v>4.2828478813171387</v>
      </c>
      <c r="CS130" s="18"/>
      <c r="CT130" s="18">
        <v>6.484560489654541</v>
      </c>
      <c r="CU130" s="18">
        <v>5.6549997329711914</v>
      </c>
      <c r="CV130" s="18">
        <v>8.3506050109863281</v>
      </c>
      <c r="CW130" s="189"/>
      <c r="CX130">
        <v>3.6102294921875E-2</v>
      </c>
      <c r="CY130">
        <v>0.41428947448730469</v>
      </c>
      <c r="CZ130">
        <v>-0.12322902679443359</v>
      </c>
      <c r="DA130" s="68">
        <f t="shared" si="9"/>
        <v>6.448458194732666</v>
      </c>
      <c r="DB130" s="68">
        <f t="shared" si="10"/>
        <v>5.2407102584838867</v>
      </c>
      <c r="DC130" s="68">
        <f t="shared" si="11"/>
        <v>8.4738340377807617</v>
      </c>
      <c r="DD130" s="192">
        <f t="shared" si="12"/>
        <v>631.72754071659438</v>
      </c>
      <c r="DE130" s="192">
        <f t="shared" si="13"/>
        <v>188.8041545467552</v>
      </c>
      <c r="DF130" s="192">
        <f t="shared" si="14"/>
        <v>4787.8370724128145</v>
      </c>
      <c r="DG130" s="191">
        <f t="shared" si="15"/>
        <v>66105.398624980226</v>
      </c>
      <c r="DH130" s="191">
        <f t="shared" si="16"/>
        <v>22175.449599299223</v>
      </c>
      <c r="DI130" s="191">
        <f t="shared" si="17"/>
        <v>39564.624338304311</v>
      </c>
    </row>
    <row r="131" spans="1:113" x14ac:dyDescent="0.35">
      <c r="A131" t="s">
        <v>9</v>
      </c>
      <c r="B131" s="1">
        <v>2015</v>
      </c>
      <c r="C131" s="1">
        <v>23</v>
      </c>
      <c r="D131" s="1">
        <v>4057076</v>
      </c>
      <c r="E131" s="1">
        <v>1</v>
      </c>
      <c r="F131" s="14"/>
      <c r="G131" s="11">
        <v>67259.070482331153</v>
      </c>
      <c r="H131" s="197">
        <v>105.06487734902245</v>
      </c>
      <c r="I131" s="11">
        <v>31706</v>
      </c>
      <c r="J131" s="197">
        <v>120.02722991858192</v>
      </c>
      <c r="K131" s="11">
        <v>35553.070482331153</v>
      </c>
      <c r="L131" s="197">
        <v>8.1625286467267824</v>
      </c>
      <c r="M131" s="11">
        <v>79098</v>
      </c>
      <c r="N131" s="13">
        <v>0.68942901941976842</v>
      </c>
      <c r="O131" s="11">
        <v>84.208032757805114</v>
      </c>
      <c r="P131" s="14">
        <v>1</v>
      </c>
      <c r="Q131" s="13">
        <v>1.177402607910031</v>
      </c>
      <c r="R131" s="11">
        <v>165.44</v>
      </c>
      <c r="S131" s="13">
        <v>0.1170726184242184</v>
      </c>
      <c r="T131" s="11">
        <v>1247.7</v>
      </c>
      <c r="U131" s="13">
        <v>0.17464134006572091</v>
      </c>
      <c r="V131" s="11">
        <v>5696505</v>
      </c>
      <c r="W131" s="11">
        <v>7350580</v>
      </c>
      <c r="X131" s="11">
        <v>18924479</v>
      </c>
      <c r="Y131" s="13">
        <v>0.86553176999278203</v>
      </c>
      <c r="Z131" s="14">
        <v>0</v>
      </c>
      <c r="AA131" s="11">
        <v>5877394</v>
      </c>
      <c r="AB131" s="13">
        <v>4.0756583809711616E-2</v>
      </c>
      <c r="AC131" s="13"/>
      <c r="AD131" s="11">
        <v>640.16705322265625</v>
      </c>
      <c r="AE131" s="11">
        <v>264.15673828125</v>
      </c>
      <c r="AF131" s="11">
        <v>4355.64404296875</v>
      </c>
      <c r="AG131" s="14">
        <v>7</v>
      </c>
      <c r="AH131" s="11">
        <v>1413.1400146484375</v>
      </c>
      <c r="AI131" s="12">
        <v>1.7865685746073723E-2</v>
      </c>
      <c r="AJ131" s="11">
        <v>78.960250854492188</v>
      </c>
      <c r="AK131" s="13">
        <v>0.31057098507881165</v>
      </c>
      <c r="AL131" s="13">
        <v>0.21075287461280823</v>
      </c>
      <c r="AM131" s="13">
        <v>0.21539792418479919</v>
      </c>
      <c r="AN131" s="15">
        <v>1.507785439491272</v>
      </c>
      <c r="AO131" s="14">
        <v>0</v>
      </c>
      <c r="AP131" s="12">
        <v>0</v>
      </c>
      <c r="AQ131" s="12"/>
      <c r="AR131" s="14">
        <v>0</v>
      </c>
      <c r="AS131" s="14">
        <v>0</v>
      </c>
      <c r="AT131" s="14">
        <v>0</v>
      </c>
      <c r="AU131" s="14"/>
      <c r="AV131" s="11">
        <v>686857</v>
      </c>
      <c r="AW131" s="11">
        <v>371.25189208984375</v>
      </c>
      <c r="AX131" s="11">
        <v>9502.8994140625</v>
      </c>
      <c r="AY131" s="11">
        <v>9874.1513671875</v>
      </c>
      <c r="AZ131" s="16">
        <v>2.636338397860527E-2</v>
      </c>
      <c r="BA131" s="16">
        <v>0.6214640736579895</v>
      </c>
      <c r="BB131" s="17">
        <v>1.121766209602356</v>
      </c>
      <c r="BC131" s="17">
        <v>80.504798889160156</v>
      </c>
      <c r="BD131" s="11">
        <v>52498248</v>
      </c>
      <c r="BE131" s="16">
        <v>0.90556889772415161</v>
      </c>
      <c r="BF131" s="16">
        <v>0.37853589653968811</v>
      </c>
      <c r="BG131" s="18">
        <v>0.38416764140129089</v>
      </c>
      <c r="BH131" s="16">
        <v>0.99261140823364258</v>
      </c>
      <c r="BI131" s="16">
        <v>4.793328233063221E-3</v>
      </c>
      <c r="BJ131" s="18">
        <v>0.14435389637947083</v>
      </c>
      <c r="BK131" s="16">
        <v>0.12239868938922882</v>
      </c>
      <c r="BL131" s="16">
        <v>3.932536393404007E-2</v>
      </c>
      <c r="BM131" s="14"/>
      <c r="BN131" s="18">
        <v>0.11515934020280838</v>
      </c>
      <c r="BO131" s="18">
        <v>0.445627361536026</v>
      </c>
      <c r="BP131" s="18">
        <v>0.13129676878452301</v>
      </c>
      <c r="BQ131" s="18">
        <v>0.1431150883436203</v>
      </c>
      <c r="BR131" s="18">
        <v>4.4407281875610352</v>
      </c>
      <c r="BS131" s="18">
        <v>1.1093626022338867</v>
      </c>
      <c r="BT131" s="18">
        <v>1.0495971441268921</v>
      </c>
      <c r="BU131" s="18">
        <v>0.98081421852111816</v>
      </c>
      <c r="BV131" s="18">
        <v>0.11195410043001175</v>
      </c>
      <c r="BW131" s="18">
        <v>0.95578789710998535</v>
      </c>
      <c r="BX131" s="18">
        <v>0.82045316696166992</v>
      </c>
      <c r="BY131" s="18">
        <v>2.6030302047729492</v>
      </c>
      <c r="BZ131" s="18">
        <v>1.5190087556838989</v>
      </c>
      <c r="CA131" s="18">
        <v>0</v>
      </c>
      <c r="CB131" s="18">
        <v>0</v>
      </c>
      <c r="CC131" s="18">
        <v>1.721855640411377</v>
      </c>
      <c r="CD131" s="18">
        <v>1.0363943576812744</v>
      </c>
      <c r="CE131" s="14"/>
      <c r="CF131" s="18">
        <v>-2.1614384651184082</v>
      </c>
      <c r="CG131" s="18">
        <v>-0.80827218294143677</v>
      </c>
      <c r="CH131" s="18">
        <v>-2.0302951335906982</v>
      </c>
      <c r="CI131" s="18">
        <v>-1.9441061019897461</v>
      </c>
      <c r="CJ131" s="18">
        <v>1.4908183813095093</v>
      </c>
      <c r="CK131" s="18">
        <v>0.10378561913967133</v>
      </c>
      <c r="CL131" s="18">
        <v>4.8406418412923813E-2</v>
      </c>
      <c r="CM131" s="18">
        <v>-1.9372217357158661E-2</v>
      </c>
      <c r="CN131" s="18">
        <v>-2.1896662712097168</v>
      </c>
      <c r="CO131" s="18">
        <v>-4.5219253748655319E-2</v>
      </c>
      <c r="CP131" s="18">
        <v>-0.19789844751358032</v>
      </c>
      <c r="CQ131" s="18">
        <v>2.3359081745147705</v>
      </c>
      <c r="CR131" s="18">
        <v>4.2020659446716309</v>
      </c>
      <c r="CS131" s="18"/>
      <c r="CT131" s="18">
        <v>6.4617290496826172</v>
      </c>
      <c r="CU131" s="18">
        <v>5.576542854309082</v>
      </c>
      <c r="CV131" s="18">
        <v>8.3792276382446289</v>
      </c>
      <c r="CW131" s="189"/>
      <c r="CX131">
        <v>-2.7473926544189453E-2</v>
      </c>
      <c r="CY131">
        <v>0.31816911697387695</v>
      </c>
      <c r="CZ131">
        <v>-0.15937900543212891</v>
      </c>
      <c r="DA131" s="68">
        <f t="shared" si="9"/>
        <v>6.4892029762268066</v>
      </c>
      <c r="DB131" s="68">
        <f t="shared" si="10"/>
        <v>5.2583737373352051</v>
      </c>
      <c r="DC131" s="68">
        <f t="shared" si="11"/>
        <v>8.5386066436767578</v>
      </c>
      <c r="DD131" s="192">
        <f t="shared" si="12"/>
        <v>657.99871354643767</v>
      </c>
      <c r="DE131" s="192">
        <f t="shared" si="13"/>
        <v>192.16872022717476</v>
      </c>
      <c r="DF131" s="192">
        <f t="shared" si="14"/>
        <v>5108.2218275028308</v>
      </c>
      <c r="DG131" s="191">
        <f t="shared" si="15"/>
        <v>69132.554134571037</v>
      </c>
      <c r="DH131" s="191">
        <f t="shared" si="16"/>
        <v>23065.479165866749</v>
      </c>
      <c r="DI131" s="191">
        <f t="shared" si="17"/>
        <v>41696.007000826896</v>
      </c>
    </row>
    <row r="132" spans="1:113" x14ac:dyDescent="0.35">
      <c r="A132" t="s">
        <v>9</v>
      </c>
      <c r="B132" s="1">
        <v>2016</v>
      </c>
      <c r="C132" s="1">
        <v>23</v>
      </c>
      <c r="D132" s="1">
        <v>4057076</v>
      </c>
      <c r="E132" s="1">
        <v>1</v>
      </c>
      <c r="F132" s="14"/>
      <c r="G132" s="11">
        <v>72070.772941518517</v>
      </c>
      <c r="H132" s="197">
        <v>110.52442851414195</v>
      </c>
      <c r="I132" s="11">
        <v>31611</v>
      </c>
      <c r="J132" s="197">
        <v>122.58555626065842</v>
      </c>
      <c r="K132" s="11">
        <v>40459.772941518517</v>
      </c>
      <c r="L132" s="197">
        <v>8.8012898958643788</v>
      </c>
      <c r="M132" s="11">
        <v>80510</v>
      </c>
      <c r="N132" s="13">
        <v>0.66473724847357241</v>
      </c>
      <c r="O132" s="11">
        <v>73.896208193554941</v>
      </c>
      <c r="P132" s="14">
        <v>1</v>
      </c>
      <c r="Q132" s="13">
        <v>1.177402607910031</v>
      </c>
      <c r="R132" s="11">
        <v>165.44</v>
      </c>
      <c r="S132" s="13">
        <v>0.11488569761951058</v>
      </c>
      <c r="T132" s="11">
        <v>1274.5999999999999</v>
      </c>
      <c r="U132" s="13">
        <v>0.15683351639730114</v>
      </c>
      <c r="V132" s="11">
        <v>5088419</v>
      </c>
      <c r="W132" s="11">
        <v>7039746</v>
      </c>
      <c r="X132" s="11">
        <v>18245051</v>
      </c>
      <c r="Y132" s="13">
        <v>0.87747248417347445</v>
      </c>
      <c r="Z132" s="14">
        <v>0</v>
      </c>
      <c r="AA132" s="11">
        <v>6116886</v>
      </c>
      <c r="AB132" s="13">
        <v>5.8564407478131381E-2</v>
      </c>
      <c r="AC132" s="13"/>
      <c r="AD132" s="11">
        <v>652.08001708984375</v>
      </c>
      <c r="AE132" s="11">
        <v>257.86886596679688</v>
      </c>
      <c r="AF132" s="11">
        <v>4597.02783203125</v>
      </c>
      <c r="AG132" s="14">
        <v>8</v>
      </c>
      <c r="AH132" s="11">
        <v>1440.0400390625</v>
      </c>
      <c r="AI132" s="12">
        <v>1.788647472858429E-2</v>
      </c>
      <c r="AJ132" s="11">
        <v>78.960250854492188</v>
      </c>
      <c r="AK132" s="13">
        <v>0.33526274561882019</v>
      </c>
      <c r="AL132" s="13">
        <v>0.2040063738822937</v>
      </c>
      <c r="AM132" s="13">
        <v>0.21539792418479919</v>
      </c>
      <c r="AN132" s="15">
        <v>1.7231833934783936</v>
      </c>
      <c r="AO132" s="14">
        <v>0</v>
      </c>
      <c r="AP132" s="12">
        <v>0</v>
      </c>
      <c r="AQ132" s="12"/>
      <c r="AR132" s="14">
        <v>0</v>
      </c>
      <c r="AS132" s="14">
        <v>0</v>
      </c>
      <c r="AT132" s="14">
        <v>0</v>
      </c>
      <c r="AU132" s="14"/>
      <c r="AV132" s="11">
        <v>686857</v>
      </c>
      <c r="AW132" s="11">
        <v>371.25189208984375</v>
      </c>
      <c r="AX132" s="11">
        <v>9502.8994140625</v>
      </c>
      <c r="AY132" s="11">
        <v>9874.1513671875</v>
      </c>
      <c r="AZ132" s="16">
        <v>2.636338397860527E-2</v>
      </c>
      <c r="BA132" s="16">
        <v>0.6214640736579895</v>
      </c>
      <c r="BB132" s="17">
        <v>1.121766209602356</v>
      </c>
      <c r="BC132" s="17">
        <v>80.504798889160156</v>
      </c>
      <c r="BD132" s="11">
        <v>52498248</v>
      </c>
      <c r="BE132" s="16">
        <v>0.90556889772415161</v>
      </c>
      <c r="BF132" s="16">
        <v>0.37853589653968811</v>
      </c>
      <c r="BG132" s="18">
        <v>0.38416764140129089</v>
      </c>
      <c r="BH132" s="16">
        <v>0.99261140823364258</v>
      </c>
      <c r="BI132" s="16">
        <v>4.793328233063221E-3</v>
      </c>
      <c r="BJ132" s="18">
        <v>0.14435389637947083</v>
      </c>
      <c r="BK132" s="16">
        <v>0.12239868938922882</v>
      </c>
      <c r="BL132" s="16">
        <v>3.932536393404007E-2</v>
      </c>
      <c r="BM132" s="14"/>
      <c r="BN132" s="18">
        <v>0.11721508204936981</v>
      </c>
      <c r="BO132" s="18">
        <v>0.445627361536026</v>
      </c>
      <c r="BP132" s="18">
        <v>0.13412748277187347</v>
      </c>
      <c r="BQ132" s="18">
        <v>0.1458393782377243</v>
      </c>
      <c r="BR132" s="18">
        <v>4.3577752113342285</v>
      </c>
      <c r="BS132" s="18">
        <v>1.0696309804916382</v>
      </c>
      <c r="BT132" s="18">
        <v>1.0495971441268921</v>
      </c>
      <c r="BU132" s="18">
        <v>0.98081421852111816</v>
      </c>
      <c r="BV132" s="18">
        <v>0.11651600152254105</v>
      </c>
      <c r="BW132" s="18">
        <v>0.96897375583648682</v>
      </c>
      <c r="BX132" s="18">
        <v>0.88568282127380371</v>
      </c>
      <c r="BY132" s="18">
        <v>2.6030302047729492</v>
      </c>
      <c r="BZ132" s="18">
        <v>1.7360100746154785</v>
      </c>
      <c r="CA132" s="18">
        <v>0</v>
      </c>
      <c r="CB132" s="18">
        <v>0</v>
      </c>
      <c r="CC132" s="18">
        <v>1.6667366027832031</v>
      </c>
      <c r="CD132" s="18">
        <v>1.489227294921875</v>
      </c>
      <c r="CE132" s="14"/>
      <c r="CF132" s="18">
        <v>-2.1437447071075439</v>
      </c>
      <c r="CG132" s="18">
        <v>-0.80827218294143677</v>
      </c>
      <c r="CH132" s="18">
        <v>-2.0089645385742188</v>
      </c>
      <c r="CI132" s="18">
        <v>-1.925249457359314</v>
      </c>
      <c r="CJ132" s="18">
        <v>1.4719616174697876</v>
      </c>
      <c r="CK132" s="18">
        <v>6.7313708364963531E-2</v>
      </c>
      <c r="CL132" s="18">
        <v>4.8406418412923813E-2</v>
      </c>
      <c r="CM132" s="18">
        <v>-1.9372217357158661E-2</v>
      </c>
      <c r="CN132" s="18">
        <v>-2.1497266292572021</v>
      </c>
      <c r="CO132" s="18">
        <v>-3.1517751514911652E-2</v>
      </c>
      <c r="CP132" s="18">
        <v>-0.12139638513326645</v>
      </c>
      <c r="CQ132" s="18">
        <v>2.2978205680847168</v>
      </c>
      <c r="CR132" s="18">
        <v>4.1272435188293457</v>
      </c>
      <c r="CS132" s="18"/>
      <c r="CT132" s="18">
        <v>6.4801673889160156</v>
      </c>
      <c r="CU132" s="18">
        <v>5.5524511337280273</v>
      </c>
      <c r="CV132" s="18">
        <v>8.4331655502319336</v>
      </c>
      <c r="CW132" s="189"/>
      <c r="CX132">
        <v>-5.6357860565185547E-2</v>
      </c>
      <c r="CY132">
        <v>0.27130699157714844</v>
      </c>
      <c r="CZ132">
        <v>-0.17000770568847656</v>
      </c>
      <c r="DA132" s="68">
        <f t="shared" si="9"/>
        <v>6.5365252494812012</v>
      </c>
      <c r="DB132" s="68">
        <f t="shared" si="10"/>
        <v>5.2811441421508789</v>
      </c>
      <c r="DC132" s="68">
        <f t="shared" si="11"/>
        <v>8.6031732559204102</v>
      </c>
      <c r="DD132" s="192">
        <f t="shared" si="12"/>
        <v>689.88522935023332</v>
      </c>
      <c r="DE132" s="192">
        <f t="shared" si="13"/>
        <v>196.59467898248246</v>
      </c>
      <c r="DF132" s="192">
        <f t="shared" si="14"/>
        <v>5448.9230134608715</v>
      </c>
      <c r="DG132" s="191">
        <f t="shared" si="15"/>
        <v>76249.170714282285</v>
      </c>
      <c r="DH132" s="191">
        <f t="shared" si="16"/>
        <v>24099.668080953186</v>
      </c>
      <c r="DI132" s="191">
        <f t="shared" si="17"/>
        <v>47957.551061716054</v>
      </c>
    </row>
    <row r="133" spans="1:113" x14ac:dyDescent="0.35">
      <c r="A133" t="s">
        <v>9</v>
      </c>
      <c r="B133" s="1">
        <v>2017</v>
      </c>
      <c r="C133" s="1">
        <v>23</v>
      </c>
      <c r="D133" s="1">
        <v>4057076</v>
      </c>
      <c r="E133" s="1">
        <v>1</v>
      </c>
      <c r="F133" s="14"/>
      <c r="G133" s="11">
        <v>79054.39764988079</v>
      </c>
      <c r="H133" s="197">
        <v>113.87262723422846</v>
      </c>
      <c r="I133" s="11">
        <v>34670</v>
      </c>
      <c r="J133" s="197">
        <v>125.67440686373222</v>
      </c>
      <c r="K133" s="11">
        <v>44384.39764988079</v>
      </c>
      <c r="L133" s="197">
        <v>9.1031090580597969</v>
      </c>
      <c r="M133" s="11">
        <v>81143</v>
      </c>
      <c r="N133" s="13">
        <v>0.68150813081416717</v>
      </c>
      <c r="O133" s="11">
        <v>73.764167663290152</v>
      </c>
      <c r="P133" s="14">
        <v>1</v>
      </c>
      <c r="Q133" s="13">
        <v>1.177402607910031</v>
      </c>
      <c r="R133" s="11">
        <v>165.44</v>
      </c>
      <c r="S133" s="13">
        <v>0.11390487730990609</v>
      </c>
      <c r="T133" s="11">
        <v>1287</v>
      </c>
      <c r="U133" s="13">
        <v>0.14040404040404039</v>
      </c>
      <c r="V133" s="11">
        <v>5119307</v>
      </c>
      <c r="W133" s="11">
        <v>7083077</v>
      </c>
      <c r="X133" s="11">
        <v>17904972</v>
      </c>
      <c r="Y133" s="13">
        <v>0.8857875101637358</v>
      </c>
      <c r="Z133" s="14">
        <v>0</v>
      </c>
      <c r="AA133" s="11">
        <v>5702588</v>
      </c>
      <c r="AB133" s="13">
        <v>7.4993883471392131E-2</v>
      </c>
      <c r="AC133" s="13"/>
      <c r="AD133" s="11">
        <v>694.23529052734375</v>
      </c>
      <c r="AE133" s="11">
        <v>275.87161254882813</v>
      </c>
      <c r="AF133" s="11">
        <v>4875.74072265625</v>
      </c>
      <c r="AG133" s="14">
        <v>9</v>
      </c>
      <c r="AH133" s="11">
        <v>1452.43994140625</v>
      </c>
      <c r="AI133" s="12">
        <v>1.7899757251143456E-2</v>
      </c>
      <c r="AJ133" s="11">
        <v>78.960250854492188</v>
      </c>
      <c r="AK133" s="13">
        <v>0.31849187612533569</v>
      </c>
      <c r="AL133" s="13">
        <v>0.19097308814525604</v>
      </c>
      <c r="AM133" s="13">
        <v>0.21539792418479919</v>
      </c>
      <c r="AN133" s="15">
        <v>1.9385813474655151</v>
      </c>
      <c r="AO133" s="14">
        <v>0</v>
      </c>
      <c r="AP133" s="12">
        <v>0</v>
      </c>
      <c r="AQ133" s="12"/>
      <c r="AR133" s="14">
        <v>0</v>
      </c>
      <c r="AS133" s="14">
        <v>0</v>
      </c>
      <c r="AT133" s="14">
        <v>0</v>
      </c>
      <c r="AU133" s="14"/>
      <c r="AV133" s="11">
        <v>686857</v>
      </c>
      <c r="AW133" s="11">
        <v>371.25189208984375</v>
      </c>
      <c r="AX133" s="11">
        <v>9502.8994140625</v>
      </c>
      <c r="AY133" s="11">
        <v>9874.1513671875</v>
      </c>
      <c r="AZ133" s="16">
        <v>2.636338397860527E-2</v>
      </c>
      <c r="BA133" s="16">
        <v>0.6214640736579895</v>
      </c>
      <c r="BB133" s="17">
        <v>1.121766209602356</v>
      </c>
      <c r="BC133" s="17">
        <v>80.504798889160156</v>
      </c>
      <c r="BD133" s="11">
        <v>52498248</v>
      </c>
      <c r="BE133" s="16">
        <v>0.90556889772415161</v>
      </c>
      <c r="BF133" s="16">
        <v>0.37853589653968811</v>
      </c>
      <c r="BG133" s="18">
        <v>0.38416764140129089</v>
      </c>
      <c r="BH133" s="16">
        <v>0.99261140823364258</v>
      </c>
      <c r="BI133" s="16">
        <v>4.793328233063221E-3</v>
      </c>
      <c r="BJ133" s="18">
        <v>0.14435389637947083</v>
      </c>
      <c r="BK133" s="16">
        <v>0.12239868938922882</v>
      </c>
      <c r="BL133" s="16">
        <v>3.932536393404007E-2</v>
      </c>
      <c r="BM133" s="14"/>
      <c r="BN133" s="18">
        <v>0.11813667416572571</v>
      </c>
      <c r="BO133" s="18">
        <v>0.445627361536026</v>
      </c>
      <c r="BP133" s="18">
        <v>0.13543234765529633</v>
      </c>
      <c r="BQ133" s="18">
        <v>0.14709517359733582</v>
      </c>
      <c r="BR133" s="18">
        <v>4.3205714225769043</v>
      </c>
      <c r="BS133" s="18">
        <v>1.0966171026229858</v>
      </c>
      <c r="BT133" s="18">
        <v>1.0495971441268921</v>
      </c>
      <c r="BU133" s="18">
        <v>0.98081421852111816</v>
      </c>
      <c r="BV133" s="18">
        <v>0.10862434655427933</v>
      </c>
      <c r="BW133" s="18">
        <v>0.97815585136413574</v>
      </c>
      <c r="BX133" s="18">
        <v>0.84137827157974243</v>
      </c>
      <c r="BY133" s="18">
        <v>2.6030302047729492</v>
      </c>
      <c r="BZ133" s="18">
        <v>1.9530113935470581</v>
      </c>
      <c r="CA133" s="18">
        <v>0</v>
      </c>
      <c r="CB133" s="18">
        <v>0</v>
      </c>
      <c r="CC133" s="18">
        <v>1.5602543354034424</v>
      </c>
      <c r="CD133" s="18">
        <v>1.907010555267334</v>
      </c>
      <c r="CE133" s="14"/>
      <c r="CF133" s="18">
        <v>-2.1359131336212158</v>
      </c>
      <c r="CG133" s="18">
        <v>-0.80827218294143677</v>
      </c>
      <c r="CH133" s="18">
        <v>-1.9992830753326416</v>
      </c>
      <c r="CI133" s="18">
        <v>-1.9166754484176636</v>
      </c>
      <c r="CJ133" s="18">
        <v>1.4633876085281372</v>
      </c>
      <c r="CK133" s="18">
        <v>9.2230081558227539E-2</v>
      </c>
      <c r="CL133" s="18">
        <v>4.8406418412923813E-2</v>
      </c>
      <c r="CM133" s="18">
        <v>-1.9372217357158661E-2</v>
      </c>
      <c r="CN133" s="18">
        <v>-2.2198596000671387</v>
      </c>
      <c r="CO133" s="18">
        <v>-2.2086264565587044E-2</v>
      </c>
      <c r="CP133" s="18">
        <v>-0.17271393537521362</v>
      </c>
      <c r="CQ133" s="18">
        <v>2.2810623645782471</v>
      </c>
      <c r="CR133" s="18">
        <v>4.0938520431518555</v>
      </c>
      <c r="CS133" s="18"/>
      <c r="CT133" s="18">
        <v>6.5428109169006348</v>
      </c>
      <c r="CU133" s="18">
        <v>5.6199355125427246</v>
      </c>
      <c r="CV133" s="18">
        <v>8.4920272827148438</v>
      </c>
      <c r="CW133" s="189"/>
      <c r="CX133">
        <v>-2.7735233306884766E-2</v>
      </c>
      <c r="CY133">
        <v>0.32231855392456055</v>
      </c>
      <c r="CZ133">
        <v>-0.15436935424804688</v>
      </c>
      <c r="DA133" s="68">
        <f t="shared" ref="DA133:DA196" si="18">CT133-CX133</f>
        <v>6.5705461502075195</v>
      </c>
      <c r="DB133" s="68">
        <f t="shared" ref="DB133:DB196" si="19">CU133-CY133</f>
        <v>5.2976169586181641</v>
      </c>
      <c r="DC133" s="68">
        <f t="shared" ref="DC133:DC196" si="20">CV133-CZ133</f>
        <v>8.6463966369628906</v>
      </c>
      <c r="DD133" s="192">
        <f t="shared" ref="DD133:DD196" si="21">EXP(DA133)</f>
        <v>713.75955663210038</v>
      </c>
      <c r="DE133" s="192">
        <f t="shared" ref="DE133:DE196" si="22">EXP(DB133)</f>
        <v>199.85996745970098</v>
      </c>
      <c r="DF133" s="192">
        <f t="shared" ref="DF133:DF196" si="23">EXP(DC133)</f>
        <v>5689.6080285055486</v>
      </c>
      <c r="DG133" s="191">
        <f t="shared" ref="DG133:DG196" si="24">DD133*H133</f>
        <v>81277.675927235352</v>
      </c>
      <c r="DH133" s="191">
        <f t="shared" ref="DH133:DH196" si="25">DE133*J133</f>
        <v>25117.282866302743</v>
      </c>
      <c r="DI133" s="191">
        <f t="shared" ref="DI133:DI196" si="26">DF133*L133</f>
        <v>51793.122381098605</v>
      </c>
    </row>
    <row r="134" spans="1:113" x14ac:dyDescent="0.35">
      <c r="A134" t="s">
        <v>9</v>
      </c>
      <c r="B134" s="1">
        <v>2018</v>
      </c>
      <c r="C134" s="1">
        <v>23</v>
      </c>
      <c r="D134" s="1">
        <v>4057076</v>
      </c>
      <c r="E134" s="1">
        <v>1</v>
      </c>
      <c r="F134" s="14"/>
      <c r="G134" s="11">
        <v>79264.456795386737</v>
      </c>
      <c r="H134" s="197">
        <v>112.65594206415355</v>
      </c>
      <c r="I134" s="11">
        <v>33777</v>
      </c>
      <c r="J134" s="197">
        <v>128.59912799433349</v>
      </c>
      <c r="K134" s="11">
        <v>45487.456795386737</v>
      </c>
      <c r="L134" s="197">
        <v>8.7773155072491242</v>
      </c>
      <c r="M134" s="11">
        <v>82463</v>
      </c>
      <c r="N134" s="13">
        <v>0.68817854880943263</v>
      </c>
      <c r="O134" s="11">
        <v>83.590434140662708</v>
      </c>
      <c r="P134" s="14">
        <v>1</v>
      </c>
      <c r="Q134" s="13">
        <v>1.177402607910031</v>
      </c>
      <c r="R134" s="11">
        <v>165.44</v>
      </c>
      <c r="S134" s="13">
        <v>0.11312600858838652</v>
      </c>
      <c r="T134" s="11">
        <v>1297</v>
      </c>
      <c r="U134" s="13">
        <v>0.12289899768696994</v>
      </c>
      <c r="V134" s="11">
        <v>5887943</v>
      </c>
      <c r="W134" s="11">
        <v>7925918</v>
      </c>
      <c r="X134" s="11">
        <v>20073077</v>
      </c>
      <c r="Y134" s="13">
        <v>0.89620930651838082</v>
      </c>
      <c r="Z134" s="14">
        <v>0</v>
      </c>
      <c r="AA134" s="11">
        <v>6259216</v>
      </c>
      <c r="AB134" s="13">
        <v>9.2498926188462588E-2</v>
      </c>
      <c r="AC134" s="13"/>
      <c r="AD134" s="11">
        <v>703.59765625</v>
      </c>
      <c r="AE134" s="11">
        <v>262.65341186523438</v>
      </c>
      <c r="AF134" s="11">
        <v>5182.38818359375</v>
      </c>
      <c r="AG134" s="14">
        <v>10</v>
      </c>
      <c r="AH134" s="11">
        <v>1462.43994140625</v>
      </c>
      <c r="AI134" s="12">
        <v>1.7734497785568237E-2</v>
      </c>
      <c r="AJ134" s="11">
        <v>78.960250854492188</v>
      </c>
      <c r="AK134" s="13">
        <v>0.31182146072387695</v>
      </c>
      <c r="AL134" s="13">
        <v>0.18292781710624695</v>
      </c>
      <c r="AM134" s="13">
        <v>0.21539792418479919</v>
      </c>
      <c r="AN134" s="15">
        <v>2.1539793014526367</v>
      </c>
      <c r="AO134" s="14">
        <v>0</v>
      </c>
      <c r="AP134" s="12">
        <v>0</v>
      </c>
      <c r="AQ134" s="12"/>
      <c r="AR134" s="14">
        <v>0</v>
      </c>
      <c r="AS134" s="14">
        <v>0</v>
      </c>
      <c r="AT134" s="14">
        <v>0</v>
      </c>
      <c r="AU134" s="14"/>
      <c r="AV134" s="11">
        <v>686857</v>
      </c>
      <c r="AW134" s="11">
        <v>371.25189208984375</v>
      </c>
      <c r="AX134" s="11">
        <v>9502.8994140625</v>
      </c>
      <c r="AY134" s="11">
        <v>9874.1513671875</v>
      </c>
      <c r="AZ134" s="16">
        <v>2.636338397860527E-2</v>
      </c>
      <c r="BA134" s="16">
        <v>0.6214640736579895</v>
      </c>
      <c r="BB134" s="17">
        <v>1.121766209602356</v>
      </c>
      <c r="BC134" s="17">
        <v>80.504798889160156</v>
      </c>
      <c r="BD134" s="11">
        <v>52498248</v>
      </c>
      <c r="BE134" s="16">
        <v>0.90556889772415161</v>
      </c>
      <c r="BF134" s="16">
        <v>0.37853589653968811</v>
      </c>
      <c r="BG134" s="18">
        <v>0.38416764140129089</v>
      </c>
      <c r="BH134" s="16">
        <v>0.99261140823364258</v>
      </c>
      <c r="BI134" s="16">
        <v>4.793328233063221E-3</v>
      </c>
      <c r="BJ134" s="18">
        <v>0.14435389637947083</v>
      </c>
      <c r="BK134" s="16">
        <v>0.12239868938922882</v>
      </c>
      <c r="BL134" s="16">
        <v>3.932536393404007E-2</v>
      </c>
      <c r="BM134" s="14"/>
      <c r="BN134" s="18">
        <v>0.12005846947431564</v>
      </c>
      <c r="BO134" s="18">
        <v>0.445627361536026</v>
      </c>
      <c r="BP134" s="18">
        <v>0.13648466765880585</v>
      </c>
      <c r="BQ134" s="18">
        <v>0.14810791611671448</v>
      </c>
      <c r="BR134" s="18">
        <v>4.2910275459289551</v>
      </c>
      <c r="BS134" s="18">
        <v>1.1073504686355591</v>
      </c>
      <c r="BT134" s="18">
        <v>1.0495971441268921</v>
      </c>
      <c r="BU134" s="18">
        <v>0.98081421852111816</v>
      </c>
      <c r="BV134" s="18">
        <v>0.11922714114189148</v>
      </c>
      <c r="BW134" s="18">
        <v>0.98966443538665771</v>
      </c>
      <c r="BX134" s="18">
        <v>0.8237566351890564</v>
      </c>
      <c r="BY134" s="18">
        <v>2.6030302047729492</v>
      </c>
      <c r="BZ134" s="18">
        <v>2.1700127124786377</v>
      </c>
      <c r="CA134" s="18">
        <v>0</v>
      </c>
      <c r="CB134" s="18">
        <v>0</v>
      </c>
      <c r="CC134" s="18">
        <v>1.494524359703064</v>
      </c>
      <c r="CD134" s="18">
        <v>2.3521442413330078</v>
      </c>
      <c r="CE134" s="14"/>
      <c r="CF134" s="18">
        <v>-2.1197764873504639</v>
      </c>
      <c r="CG134" s="18">
        <v>-0.80827218294143677</v>
      </c>
      <c r="CH134" s="18">
        <v>-1.9915430545806885</v>
      </c>
      <c r="CI134" s="18">
        <v>-1.9098141193389893</v>
      </c>
      <c r="CJ134" s="18">
        <v>1.4565262794494629</v>
      </c>
      <c r="CK134" s="18">
        <v>0.10197019577026367</v>
      </c>
      <c r="CL134" s="18">
        <v>4.8406418412923813E-2</v>
      </c>
      <c r="CM134" s="18">
        <v>-1.9372217357158661E-2</v>
      </c>
      <c r="CN134" s="18">
        <v>-2.1267249584197998</v>
      </c>
      <c r="CO134" s="18">
        <v>-1.0389347560703754E-2</v>
      </c>
      <c r="CP134" s="18">
        <v>-0.19388014078140259</v>
      </c>
      <c r="CQ134" s="18">
        <v>2.2467262744903564</v>
      </c>
      <c r="CR134" s="18">
        <v>4.0483789443969727</v>
      </c>
      <c r="CS134" s="18"/>
      <c r="CT134" s="18">
        <v>6.5562067031860352</v>
      </c>
      <c r="CU134" s="18">
        <v>5.5708351135253906</v>
      </c>
      <c r="CV134" s="18">
        <v>8.5530214309692383</v>
      </c>
      <c r="CW134" s="189"/>
      <c r="CX134">
        <v>-6.3930988311767578E-2</v>
      </c>
      <c r="CY134">
        <v>0.24766778945922852</v>
      </c>
      <c r="CZ134">
        <v>-0.16639232635498047</v>
      </c>
      <c r="DA134" s="68">
        <f t="shared" si="18"/>
        <v>6.6201376914978027</v>
      </c>
      <c r="DB134" s="68">
        <f t="shared" si="19"/>
        <v>5.3231673240661621</v>
      </c>
      <c r="DC134" s="68">
        <f t="shared" si="20"/>
        <v>8.7194137573242188</v>
      </c>
      <c r="DD134" s="192">
        <f t="shared" si="21"/>
        <v>750.04836528498515</v>
      </c>
      <c r="DE134" s="192">
        <f t="shared" si="22"/>
        <v>205.03225824795885</v>
      </c>
      <c r="DF134" s="192">
        <f t="shared" si="23"/>
        <v>6120.5898851518687</v>
      </c>
      <c r="DG134" s="191">
        <f t="shared" si="24"/>
        <v>84497.405184858362</v>
      </c>
      <c r="DH134" s="191">
        <f t="shared" si="25"/>
        <v>26366.969621396496</v>
      </c>
      <c r="DI134" s="191">
        <f t="shared" si="26"/>
        <v>53722.348512455632</v>
      </c>
    </row>
    <row r="135" spans="1:113" x14ac:dyDescent="0.35">
      <c r="A135" t="s">
        <v>9</v>
      </c>
      <c r="B135" s="1">
        <v>2019</v>
      </c>
      <c r="C135" s="1">
        <v>23</v>
      </c>
      <c r="D135" s="1">
        <v>4057076</v>
      </c>
      <c r="E135" s="1">
        <v>1</v>
      </c>
      <c r="F135" s="14"/>
      <c r="G135" s="11">
        <v>89240.206191203441</v>
      </c>
      <c r="H135" s="197">
        <v>115.79684783103467</v>
      </c>
      <c r="I135" s="11">
        <v>38415</v>
      </c>
      <c r="J135" s="197">
        <v>132.14663267048249</v>
      </c>
      <c r="K135" s="11">
        <v>50825.206191203441</v>
      </c>
      <c r="L135" s="197">
        <v>9.0239702921256555</v>
      </c>
      <c r="M135" s="11">
        <v>83758</v>
      </c>
      <c r="N135" s="13">
        <v>0.74109908158540982</v>
      </c>
      <c r="O135" s="11">
        <v>80.530053574675819</v>
      </c>
      <c r="P135" s="14">
        <v>1</v>
      </c>
      <c r="Q135" s="13">
        <v>1.177402607910031</v>
      </c>
      <c r="R135" s="11">
        <v>165.44</v>
      </c>
      <c r="S135" s="13">
        <v>0.11287131414848472</v>
      </c>
      <c r="T135" s="11">
        <v>1300.3</v>
      </c>
      <c r="U135" s="13">
        <v>0.10636007075290319</v>
      </c>
      <c r="V135" s="11">
        <v>5757013</v>
      </c>
      <c r="W135" s="11">
        <v>7812131</v>
      </c>
      <c r="X135" s="11">
        <v>18309487</v>
      </c>
      <c r="Y135" s="13">
        <v>0.9031416249874068</v>
      </c>
      <c r="Z135" s="14">
        <v>0</v>
      </c>
      <c r="AA135" s="11">
        <v>4740343</v>
      </c>
      <c r="AB135" s="13">
        <v>0.10903785312252934</v>
      </c>
      <c r="AC135" s="13"/>
      <c r="AD135" s="11">
        <v>770.66180419921875</v>
      </c>
      <c r="AE135" s="11">
        <v>290.69979858398438</v>
      </c>
      <c r="AF135" s="11">
        <v>5632.24462890625</v>
      </c>
      <c r="AG135" s="14">
        <v>11</v>
      </c>
      <c r="AH135" s="11">
        <v>1465.739990234375</v>
      </c>
      <c r="AI135" s="12">
        <v>1.7499702051281929E-2</v>
      </c>
      <c r="AJ135" s="11">
        <v>78.960250854492188</v>
      </c>
      <c r="AK135" s="13">
        <v>0.25890091061592102</v>
      </c>
      <c r="AL135" s="13">
        <v>0.17464134097099304</v>
      </c>
      <c r="AM135" s="13">
        <v>0.21539792418479919</v>
      </c>
      <c r="AN135" s="15">
        <v>2.3693771362304688</v>
      </c>
      <c r="AO135" s="14">
        <v>0</v>
      </c>
      <c r="AP135" s="12">
        <v>0</v>
      </c>
      <c r="AQ135" s="12"/>
      <c r="AR135" s="14">
        <v>0</v>
      </c>
      <c r="AS135" s="14">
        <v>0</v>
      </c>
      <c r="AT135" s="14">
        <v>0</v>
      </c>
      <c r="AU135" s="14"/>
      <c r="AV135" s="11">
        <v>686857</v>
      </c>
      <c r="AW135" s="11">
        <v>371.25189208984375</v>
      </c>
      <c r="AX135" s="11">
        <v>9502.8994140625</v>
      </c>
      <c r="AY135" s="11">
        <v>9874.1513671875</v>
      </c>
      <c r="AZ135" s="16">
        <v>2.636338397860527E-2</v>
      </c>
      <c r="BA135" s="16">
        <v>0.6214640736579895</v>
      </c>
      <c r="BB135" s="17">
        <v>1.121766209602356</v>
      </c>
      <c r="BC135" s="17">
        <v>80.504798889160156</v>
      </c>
      <c r="BD135" s="11">
        <v>52498248</v>
      </c>
      <c r="BE135" s="16">
        <v>0.90556889772415161</v>
      </c>
      <c r="BF135" s="16">
        <v>0.37853589653968811</v>
      </c>
      <c r="BG135" s="18">
        <v>0.38416764140129089</v>
      </c>
      <c r="BH135" s="16">
        <v>0.99261140823364258</v>
      </c>
      <c r="BI135" s="16">
        <v>4.793328233063221E-3</v>
      </c>
      <c r="BJ135" s="18">
        <v>0.14435389637947083</v>
      </c>
      <c r="BK135" s="16">
        <v>0.12239868938922882</v>
      </c>
      <c r="BL135" s="16">
        <v>3.932536393404007E-2</v>
      </c>
      <c r="BM135" s="14"/>
      <c r="BN135" s="18">
        <v>0.12194386869668961</v>
      </c>
      <c r="BO135" s="18">
        <v>0.445627361536026</v>
      </c>
      <c r="BP135" s="18">
        <v>0.13683192431926727</v>
      </c>
      <c r="BQ135" s="18">
        <v>0.14844211935997009</v>
      </c>
      <c r="BR135" s="18">
        <v>4.2813668251037598</v>
      </c>
      <c r="BS135" s="18">
        <v>1.1925051212310791</v>
      </c>
      <c r="BT135" s="18">
        <v>1.0495971441268921</v>
      </c>
      <c r="BU135" s="18">
        <v>0.98081421852111816</v>
      </c>
      <c r="BV135" s="18">
        <v>9.0295262634754181E-2</v>
      </c>
      <c r="BW135" s="18">
        <v>0.99731963872909546</v>
      </c>
      <c r="BX135" s="18">
        <v>0.68395340442657471</v>
      </c>
      <c r="BY135" s="18">
        <v>2.6030302047729492</v>
      </c>
      <c r="BZ135" s="18">
        <v>2.3870139122009277</v>
      </c>
      <c r="CA135" s="18">
        <v>0</v>
      </c>
      <c r="CB135" s="18">
        <v>0</v>
      </c>
      <c r="CC135" s="18">
        <v>1.426823616027832</v>
      </c>
      <c r="CD135" s="18">
        <v>2.7727105617523193</v>
      </c>
      <c r="CE135" s="14"/>
      <c r="CF135" s="18">
        <v>-2.1041944026947021</v>
      </c>
      <c r="CG135" s="18">
        <v>-0.80827218294143677</v>
      </c>
      <c r="CH135" s="18">
        <v>-1.989001989364624</v>
      </c>
      <c r="CI135" s="18">
        <v>-1.9075601100921631</v>
      </c>
      <c r="CJ135" s="18">
        <v>1.4542722702026367</v>
      </c>
      <c r="CK135" s="18">
        <v>0.17605623602867126</v>
      </c>
      <c r="CL135" s="18">
        <v>4.8406418412923813E-2</v>
      </c>
      <c r="CM135" s="18">
        <v>-1.9372217357158661E-2</v>
      </c>
      <c r="CN135" s="18">
        <v>-2.404670238494873</v>
      </c>
      <c r="CO135" s="18">
        <v>-2.6839599013328552E-3</v>
      </c>
      <c r="CP135" s="18">
        <v>-0.37986549735069275</v>
      </c>
      <c r="CQ135" s="18">
        <v>2.2138171195983887</v>
      </c>
      <c r="CR135" s="18">
        <v>4.0138773918151855</v>
      </c>
      <c r="CS135" s="18"/>
      <c r="CT135" s="18">
        <v>6.647249698638916</v>
      </c>
      <c r="CU135" s="18">
        <v>5.6722912788391113</v>
      </c>
      <c r="CV135" s="18">
        <v>8.6362628936767578</v>
      </c>
      <c r="CW135" s="189"/>
      <c r="CX135">
        <v>-2.3461818695068359E-2</v>
      </c>
      <c r="CY135">
        <v>0.31747817993164063</v>
      </c>
      <c r="CZ135">
        <v>-0.12775897979736328</v>
      </c>
      <c r="DA135" s="68">
        <f t="shared" si="18"/>
        <v>6.6707115173339844</v>
      </c>
      <c r="DB135" s="68">
        <f t="shared" si="19"/>
        <v>5.3548130989074707</v>
      </c>
      <c r="DC135" s="68">
        <f t="shared" si="20"/>
        <v>8.7640218734741211</v>
      </c>
      <c r="DD135" s="192">
        <f t="shared" si="21"/>
        <v>788.95676121394843</v>
      </c>
      <c r="DE135" s="192">
        <f t="shared" si="22"/>
        <v>211.62441982115931</v>
      </c>
      <c r="DF135" s="192">
        <f t="shared" si="23"/>
        <v>6399.7990695629005</v>
      </c>
      <c r="DG135" s="191">
        <f t="shared" si="24"/>
        <v>91358.706023557534</v>
      </c>
      <c r="DH135" s="191">
        <f t="shared" si="25"/>
        <v>27965.454470210712</v>
      </c>
      <c r="DI135" s="191">
        <f t="shared" si="26"/>
        <v>57751.596679309027</v>
      </c>
    </row>
    <row r="136" spans="1:113" x14ac:dyDescent="0.35">
      <c r="A136" t="s">
        <v>9</v>
      </c>
      <c r="B136" s="1">
        <v>2020</v>
      </c>
      <c r="C136" s="1">
        <v>23</v>
      </c>
      <c r="D136" s="1">
        <v>4057076</v>
      </c>
      <c r="E136" s="1">
        <v>1</v>
      </c>
      <c r="F136" s="14"/>
      <c r="G136" s="11">
        <v>93133.940438837861</v>
      </c>
      <c r="H136" s="197">
        <v>116.15697663318163</v>
      </c>
      <c r="I136" s="11">
        <v>40097</v>
      </c>
      <c r="J136" s="197">
        <v>134.48436617550249</v>
      </c>
      <c r="K136" s="11">
        <v>53036.940438837861</v>
      </c>
      <c r="L136" s="197">
        <v>8.9538279678655197</v>
      </c>
      <c r="M136" s="11">
        <v>85137</v>
      </c>
      <c r="N136" s="13">
        <v>0.66624041200117556</v>
      </c>
      <c r="O136" s="11">
        <v>72.962716103674794</v>
      </c>
      <c r="P136" s="14">
        <v>1</v>
      </c>
      <c r="Q136" s="13">
        <v>1.177402607910031</v>
      </c>
      <c r="R136" s="11">
        <v>162.37</v>
      </c>
      <c r="S136" s="13">
        <v>0.11065375467673458</v>
      </c>
      <c r="T136" s="11">
        <v>1305</v>
      </c>
      <c r="U136" s="13">
        <v>8.9808429118773944E-2</v>
      </c>
      <c r="V136" s="11">
        <v>5309205</v>
      </c>
      <c r="W136" s="11">
        <v>7192793</v>
      </c>
      <c r="X136" s="11">
        <v>18764995</v>
      </c>
      <c r="Y136" s="13">
        <v>0.9092208551632891</v>
      </c>
      <c r="Z136" s="14">
        <v>0</v>
      </c>
      <c r="AA136" s="11">
        <v>6262997</v>
      </c>
      <c r="AB136" s="13">
        <v>0.12558949475665859</v>
      </c>
      <c r="AC136" s="13"/>
      <c r="AD136" s="11">
        <v>801.79376220703125</v>
      </c>
      <c r="AE136" s="11">
        <v>298.15362548828125</v>
      </c>
      <c r="AF136" s="11">
        <v>5923.3818359375</v>
      </c>
      <c r="AG136" s="14">
        <v>12</v>
      </c>
      <c r="AH136" s="11">
        <v>1467.3699951171875</v>
      </c>
      <c r="AI136" s="12">
        <v>1.7235396429896355E-2</v>
      </c>
      <c r="AJ136" s="11">
        <v>78.960250854492188</v>
      </c>
      <c r="AK136" s="13">
        <v>0.33375957608222961</v>
      </c>
      <c r="AL136" s="13">
        <v>0.15683351457118988</v>
      </c>
      <c r="AM136" s="13">
        <v>0.21539792418479919</v>
      </c>
      <c r="AN136" s="15">
        <v>2.5847749710083008</v>
      </c>
      <c r="AO136" s="14">
        <v>1</v>
      </c>
      <c r="AP136" s="12">
        <v>0.11065375804901123</v>
      </c>
      <c r="AQ136" s="12"/>
      <c r="AR136" s="14">
        <v>0</v>
      </c>
      <c r="AS136" s="14">
        <v>0</v>
      </c>
      <c r="AT136" s="14">
        <v>0</v>
      </c>
      <c r="AU136" s="14"/>
      <c r="AV136" s="11">
        <v>686857</v>
      </c>
      <c r="AW136" s="11">
        <v>371.25189208984375</v>
      </c>
      <c r="AX136" s="11">
        <v>9502.8994140625</v>
      </c>
      <c r="AY136" s="11">
        <v>9874.1513671875</v>
      </c>
      <c r="AZ136" s="16">
        <v>2.636338397860527E-2</v>
      </c>
      <c r="BA136" s="16">
        <v>0.6214640736579895</v>
      </c>
      <c r="BB136" s="17">
        <v>1.121766209602356</v>
      </c>
      <c r="BC136" s="17">
        <v>80.504798889160156</v>
      </c>
      <c r="BD136" s="11">
        <v>52498248</v>
      </c>
      <c r="BE136" s="16">
        <v>0.90556889772415161</v>
      </c>
      <c r="BF136" s="16">
        <v>0.37853589653968811</v>
      </c>
      <c r="BG136" s="18">
        <v>0.38416764140129089</v>
      </c>
      <c r="BH136" s="16">
        <v>0.99261140823364258</v>
      </c>
      <c r="BI136" s="16">
        <v>4.793328233063221E-3</v>
      </c>
      <c r="BJ136" s="18">
        <v>0.14435389637947083</v>
      </c>
      <c r="BK136" s="16">
        <v>0.12239868938922882</v>
      </c>
      <c r="BL136" s="16">
        <v>3.932536393404007E-2</v>
      </c>
      <c r="BM136" s="14"/>
      <c r="BN136" s="18">
        <v>0.12395156174898148</v>
      </c>
      <c r="BO136" s="18">
        <v>0.43735805153846741</v>
      </c>
      <c r="BP136" s="18">
        <v>0.13732650876045227</v>
      </c>
      <c r="BQ136" s="18">
        <v>0.14860719442367554</v>
      </c>
      <c r="BR136" s="18">
        <v>4.1972517967224121</v>
      </c>
      <c r="BS136" s="18">
        <v>1.0720497369766235</v>
      </c>
      <c r="BT136" s="18">
        <v>1.0495971441268921</v>
      </c>
      <c r="BU136" s="18">
        <v>0.98081421852111816</v>
      </c>
      <c r="BV136" s="18">
        <v>0.11929915845394135</v>
      </c>
      <c r="BW136" s="18">
        <v>1.0040327310562134</v>
      </c>
      <c r="BX136" s="18">
        <v>0.88171184062957764</v>
      </c>
      <c r="BY136" s="18">
        <v>2.6030302047729492</v>
      </c>
      <c r="BZ136" s="18">
        <v>2.6040148735046387</v>
      </c>
      <c r="CA136" s="18">
        <v>23.084953308105469</v>
      </c>
      <c r="CB136" s="18">
        <v>0</v>
      </c>
      <c r="CC136" s="18">
        <v>1.281333327293396</v>
      </c>
      <c r="CD136" s="18">
        <v>3.1936004161834717</v>
      </c>
      <c r="CE136" s="14"/>
      <c r="CF136" s="18">
        <v>-2.0878643989562988</v>
      </c>
      <c r="CG136" s="18">
        <v>-0.82700306177139282</v>
      </c>
      <c r="CH136" s="18">
        <v>-1.9853938817977905</v>
      </c>
      <c r="CI136" s="18">
        <v>-1.9064487218856812</v>
      </c>
      <c r="CJ136" s="18">
        <v>1.4344300031661987</v>
      </c>
      <c r="CK136" s="18">
        <v>6.9572456181049347E-2</v>
      </c>
      <c r="CL136" s="18">
        <v>4.8406418412923813E-2</v>
      </c>
      <c r="CM136" s="18">
        <v>-1.9372217357158661E-2</v>
      </c>
      <c r="CN136" s="18">
        <v>-2.1261210441589355</v>
      </c>
      <c r="CO136" s="18">
        <v>4.0246215648949146E-3</v>
      </c>
      <c r="CP136" s="18">
        <v>-0.12588998675346375</v>
      </c>
      <c r="CQ136" s="18">
        <v>2.179588794708252</v>
      </c>
      <c r="CR136" s="18">
        <v>3.9804065227508545</v>
      </c>
      <c r="CS136" s="18"/>
      <c r="CT136" s="18">
        <v>6.6868515014648438</v>
      </c>
      <c r="CU136" s="18">
        <v>5.6976089477539063</v>
      </c>
      <c r="CV136" s="18">
        <v>8.6866626739501953</v>
      </c>
      <c r="CW136" s="189"/>
      <c r="CX136">
        <v>-2.8812408447265625E-2</v>
      </c>
      <c r="CY136">
        <v>0.31679201126098633</v>
      </c>
      <c r="CZ136">
        <v>-0.16225624084472656</v>
      </c>
      <c r="DA136" s="68">
        <f t="shared" si="18"/>
        <v>6.7156639099121094</v>
      </c>
      <c r="DB136" s="68">
        <f t="shared" si="19"/>
        <v>5.3808169364929199</v>
      </c>
      <c r="DC136" s="68">
        <f t="shared" si="20"/>
        <v>8.8489189147949219</v>
      </c>
      <c r="DD136" s="192">
        <f t="shared" si="21"/>
        <v>825.23146441547351</v>
      </c>
      <c r="DE136" s="192">
        <f t="shared" si="22"/>
        <v>217.19964127997414</v>
      </c>
      <c r="DF136" s="192">
        <f t="shared" si="23"/>
        <v>6966.853135549356</v>
      </c>
      <c r="DG136" s="191">
        <f t="shared" si="24"/>
        <v>95856.391929074409</v>
      </c>
      <c r="DH136" s="191">
        <f t="shared" si="25"/>
        <v>29209.95609108383</v>
      </c>
      <c r="DI136" s="191">
        <f t="shared" si="26"/>
        <v>62380.004453093417</v>
      </c>
    </row>
    <row r="137" spans="1:113" x14ac:dyDescent="0.35">
      <c r="A137" t="s">
        <v>9</v>
      </c>
      <c r="B137" s="1">
        <v>2021</v>
      </c>
      <c r="C137" s="1">
        <v>23</v>
      </c>
      <c r="D137" s="1">
        <v>4057076</v>
      </c>
      <c r="E137" s="1">
        <v>1</v>
      </c>
      <c r="F137" s="14"/>
      <c r="G137" s="11">
        <v>93398.239289272096</v>
      </c>
      <c r="H137" s="197">
        <v>110.5636097231246</v>
      </c>
      <c r="I137" s="11">
        <v>43098</v>
      </c>
      <c r="J137" s="197">
        <v>138.75725136767517</v>
      </c>
      <c r="K137" s="11">
        <v>50300.239289272096</v>
      </c>
      <c r="L137" s="197">
        <v>7.9870533020193939</v>
      </c>
      <c r="M137" s="11">
        <v>84020</v>
      </c>
      <c r="N137" s="13">
        <v>0.62986029256863341</v>
      </c>
      <c r="O137" s="11">
        <v>74.275587359711523</v>
      </c>
      <c r="P137" s="14">
        <v>1</v>
      </c>
      <c r="Q137" s="13">
        <v>1.177402607910031</v>
      </c>
      <c r="R137" s="11">
        <v>162.37</v>
      </c>
      <c r="S137" s="13">
        <v>0.11006120913459909</v>
      </c>
      <c r="T137" s="11">
        <v>1312.9</v>
      </c>
      <c r="U137" s="13">
        <v>7.3882245410922379E-2</v>
      </c>
      <c r="V137" s="11">
        <v>5314344</v>
      </c>
      <c r="W137" s="11">
        <v>6944060</v>
      </c>
      <c r="X137" s="11">
        <v>19462100</v>
      </c>
      <c r="Y137" s="13">
        <v>0.91374934920855588</v>
      </c>
      <c r="Z137" s="14">
        <v>0</v>
      </c>
      <c r="AA137" s="11">
        <v>7203696</v>
      </c>
      <c r="AB137" s="13">
        <v>0.14151567846451013</v>
      </c>
      <c r="AC137" s="13"/>
      <c r="AD137" s="11">
        <v>844.74664306640625</v>
      </c>
      <c r="AE137" s="11">
        <v>310.5999755859375</v>
      </c>
      <c r="AF137" s="11">
        <v>6297.7216796875</v>
      </c>
      <c r="AG137" s="14">
        <v>13</v>
      </c>
      <c r="AH137" s="11">
        <v>1475.27001953125</v>
      </c>
      <c r="AI137" s="12">
        <v>1.7558557912707329E-2</v>
      </c>
      <c r="AJ137" s="11">
        <v>78.960250854492188</v>
      </c>
      <c r="AK137" s="13">
        <v>0.3701397180557251</v>
      </c>
      <c r="AL137" s="13">
        <v>0.14040404558181763</v>
      </c>
      <c r="AM137" s="13">
        <v>0.21539792418479919</v>
      </c>
      <c r="AN137" s="15">
        <v>2.8001730442047119</v>
      </c>
      <c r="AO137" s="14">
        <v>1</v>
      </c>
      <c r="AP137" s="12">
        <v>0.11006120592355728</v>
      </c>
      <c r="AQ137" s="12"/>
      <c r="AR137" s="14">
        <v>0</v>
      </c>
      <c r="AS137" s="14">
        <v>0</v>
      </c>
      <c r="AT137" s="14">
        <v>0</v>
      </c>
      <c r="AU137" s="14"/>
      <c r="AV137" s="11">
        <v>686857</v>
      </c>
      <c r="AW137" s="11">
        <v>371.25189208984375</v>
      </c>
      <c r="AX137" s="11">
        <v>9502.8994140625</v>
      </c>
      <c r="AY137" s="11">
        <v>9874.1513671875</v>
      </c>
      <c r="AZ137" s="16">
        <v>2.636338397860527E-2</v>
      </c>
      <c r="BA137" s="16">
        <v>0.6214640736579895</v>
      </c>
      <c r="BB137" s="17">
        <v>1.121766209602356</v>
      </c>
      <c r="BC137" s="17">
        <v>80.504798889160156</v>
      </c>
      <c r="BD137" s="11">
        <v>52498248</v>
      </c>
      <c r="BE137" s="16">
        <v>0.90556889772415161</v>
      </c>
      <c r="BF137" s="16">
        <v>0.37853589653968811</v>
      </c>
      <c r="BG137" s="18">
        <v>0.38416764140129089</v>
      </c>
      <c r="BH137" s="16">
        <v>0.99261140823364258</v>
      </c>
      <c r="BI137" s="16">
        <v>4.793328233063221E-3</v>
      </c>
      <c r="BJ137" s="18">
        <v>0.14435389637947083</v>
      </c>
      <c r="BK137" s="16">
        <v>0.12239868938922882</v>
      </c>
      <c r="BL137" s="16">
        <v>3.932536393404007E-2</v>
      </c>
      <c r="BM137" s="14"/>
      <c r="BN137" s="18">
        <v>0.12232531607151031</v>
      </c>
      <c r="BO137" s="18">
        <v>0.43735805153846741</v>
      </c>
      <c r="BP137" s="18">
        <v>0.13815782964229584</v>
      </c>
      <c r="BQ137" s="18">
        <v>0.14940726757049561</v>
      </c>
      <c r="BR137" s="18">
        <v>4.1747756004333496</v>
      </c>
      <c r="BS137" s="18">
        <v>1.0135103464126587</v>
      </c>
      <c r="BT137" s="18">
        <v>1.0495971441268921</v>
      </c>
      <c r="BU137" s="18">
        <v>0.98081421852111816</v>
      </c>
      <c r="BV137" s="18">
        <v>0.13721783459186554</v>
      </c>
      <c r="BW137" s="18">
        <v>1.0090334415435791</v>
      </c>
      <c r="BX137" s="18">
        <v>0.97781932353973389</v>
      </c>
      <c r="BY137" s="18">
        <v>2.6030302047729492</v>
      </c>
      <c r="BZ137" s="18">
        <v>2.8210163116455078</v>
      </c>
      <c r="CA137" s="18">
        <v>22.961332321166992</v>
      </c>
      <c r="CB137" s="18">
        <v>0</v>
      </c>
      <c r="CC137" s="18">
        <v>1.1471041440963745</v>
      </c>
      <c r="CD137" s="18">
        <v>3.5985853672027588</v>
      </c>
      <c r="CE137" s="14"/>
      <c r="CF137" s="18">
        <v>-2.1010713577270508</v>
      </c>
      <c r="CG137" s="18">
        <v>-0.82700306177139282</v>
      </c>
      <c r="CH137" s="18">
        <v>-1.9793585538864136</v>
      </c>
      <c r="CI137" s="18">
        <v>-1.9010794162750244</v>
      </c>
      <c r="CJ137" s="18">
        <v>1.4290605783462524</v>
      </c>
      <c r="CK137" s="18">
        <v>1.3419895432889462E-2</v>
      </c>
      <c r="CL137" s="18">
        <v>4.8406418412923813E-2</v>
      </c>
      <c r="CM137" s="18">
        <v>-1.9372217357158661E-2</v>
      </c>
      <c r="CN137" s="18">
        <v>-1.9861855506896973</v>
      </c>
      <c r="CO137" s="18">
        <v>8.9928843080997467E-3</v>
      </c>
      <c r="CP137" s="18">
        <v>-2.2430365905165672E-2</v>
      </c>
      <c r="CQ137" s="18">
        <v>2.2072503566741943</v>
      </c>
      <c r="CR137" s="18">
        <v>3.9943034648895264</v>
      </c>
      <c r="CS137" s="18"/>
      <c r="CT137" s="18">
        <v>6.7390365600585938</v>
      </c>
      <c r="CU137" s="18">
        <v>5.7385058403015137</v>
      </c>
      <c r="CV137" s="18">
        <v>8.7479429244995117</v>
      </c>
      <c r="CW137" s="189"/>
      <c r="CX137">
        <v>1.4101028442382813E-2</v>
      </c>
      <c r="CY137">
        <v>0.36682701110839844</v>
      </c>
      <c r="CZ137">
        <v>-0.13393974304199219</v>
      </c>
      <c r="DA137" s="68">
        <f t="shared" si="18"/>
        <v>6.7249355316162109</v>
      </c>
      <c r="DB137" s="68">
        <f t="shared" si="19"/>
        <v>5.3716788291931152</v>
      </c>
      <c r="DC137" s="68">
        <f t="shared" si="20"/>
        <v>8.8818826675415039</v>
      </c>
      <c r="DD137" s="192">
        <f t="shared" si="21"/>
        <v>832.91827792028846</v>
      </c>
      <c r="DE137" s="192">
        <f t="shared" si="22"/>
        <v>215.22388872067086</v>
      </c>
      <c r="DF137" s="192">
        <f t="shared" si="23"/>
        <v>7200.3338180072369</v>
      </c>
      <c r="DG137" s="191">
        <f t="shared" si="24"/>
        <v>92090.451411235801</v>
      </c>
      <c r="DH137" s="191">
        <f t="shared" si="25"/>
        <v>29863.875227542674</v>
      </c>
      <c r="DI137" s="191">
        <f t="shared" si="26"/>
        <v>57509.449996756608</v>
      </c>
    </row>
    <row r="138" spans="1:113" x14ac:dyDescent="0.35">
      <c r="A138" t="s">
        <v>9</v>
      </c>
      <c r="B138" s="1">
        <v>2022</v>
      </c>
      <c r="C138" s="1">
        <v>23</v>
      </c>
      <c r="D138" s="1">
        <v>4057076</v>
      </c>
      <c r="E138" s="1">
        <v>1</v>
      </c>
      <c r="F138" s="14"/>
      <c r="G138" s="11">
        <v>88904.219469531148</v>
      </c>
      <c r="H138" s="197">
        <v>103.5601967693253</v>
      </c>
      <c r="I138" s="11">
        <v>44320</v>
      </c>
      <c r="J138" s="197">
        <v>144.70868470968566</v>
      </c>
      <c r="K138" s="11">
        <v>44584.219469531148</v>
      </c>
      <c r="L138" s="197">
        <v>6.7748823963554141</v>
      </c>
      <c r="M138" s="11">
        <v>87315</v>
      </c>
      <c r="N138" s="13">
        <v>0.59767925878127692</v>
      </c>
      <c r="O138" s="11">
        <v>74.687082779277645</v>
      </c>
      <c r="P138" s="14">
        <v>1</v>
      </c>
      <c r="Q138" s="13">
        <v>1.177402607910031</v>
      </c>
      <c r="R138" s="11">
        <v>162.37</v>
      </c>
      <c r="S138" s="13">
        <v>0.10963760238222248</v>
      </c>
      <c r="T138" s="11">
        <v>1318.6</v>
      </c>
      <c r="U138" s="13">
        <v>6.2111330198695594E-2</v>
      </c>
      <c r="V138" s="11">
        <v>5560528</v>
      </c>
      <c r="W138" s="11">
        <v>7120596</v>
      </c>
      <c r="X138" s="11">
        <v>21217273</v>
      </c>
      <c r="Y138" s="13">
        <v>0.91797594786294112</v>
      </c>
      <c r="Z138" s="14">
        <v>0</v>
      </c>
      <c r="AA138" s="11">
        <v>8536149</v>
      </c>
      <c r="AB138" s="13">
        <v>0.15328659367673692</v>
      </c>
      <c r="AC138" s="13"/>
      <c r="AD138" s="11">
        <v>858.4786376953125</v>
      </c>
      <c r="AE138" s="11">
        <v>306.27047729492188</v>
      </c>
      <c r="AF138" s="11">
        <v>6580.81103515625</v>
      </c>
      <c r="AG138" s="14">
        <v>14</v>
      </c>
      <c r="AH138" s="11">
        <v>1480.969970703125</v>
      </c>
      <c r="AI138" s="12">
        <v>1.6961231827735901E-2</v>
      </c>
      <c r="AJ138" s="11">
        <v>78.960250854492188</v>
      </c>
      <c r="AK138" s="13">
        <v>0.4023207426071167</v>
      </c>
      <c r="AL138" s="13">
        <v>0.12289899587631226</v>
      </c>
      <c r="AM138" s="13">
        <v>0.21539792418479919</v>
      </c>
      <c r="AN138" s="15">
        <v>3.0155708789825439</v>
      </c>
      <c r="AO138" s="14">
        <v>1</v>
      </c>
      <c r="AP138" s="12">
        <v>0.10963760316371918</v>
      </c>
      <c r="AQ138" s="12"/>
      <c r="AR138" s="14">
        <v>0</v>
      </c>
      <c r="AS138" s="14">
        <v>0</v>
      </c>
      <c r="AT138" s="14">
        <v>0</v>
      </c>
      <c r="AU138" s="14"/>
      <c r="AV138" s="11">
        <v>686857</v>
      </c>
      <c r="AW138" s="11">
        <v>371.25189208984375</v>
      </c>
      <c r="AX138" s="11">
        <v>9502.8994140625</v>
      </c>
      <c r="AY138" s="11">
        <v>9874.1513671875</v>
      </c>
      <c r="AZ138" s="16">
        <v>2.636338397860527E-2</v>
      </c>
      <c r="BA138" s="16">
        <v>0.6214640736579895</v>
      </c>
      <c r="BB138" s="17">
        <v>1.121766209602356</v>
      </c>
      <c r="BC138" s="17">
        <v>80.504798889160156</v>
      </c>
      <c r="BD138" s="11">
        <v>52498248</v>
      </c>
      <c r="BE138" s="16">
        <v>0.90556889772415161</v>
      </c>
      <c r="BF138" s="16">
        <v>0.37853589653968811</v>
      </c>
      <c r="BG138" s="18">
        <v>0.38416764140129089</v>
      </c>
      <c r="BH138" s="16">
        <v>0.99261140823364258</v>
      </c>
      <c r="BI138" s="16">
        <v>4.793328233063221E-3</v>
      </c>
      <c r="BJ138" s="18">
        <v>0.14435389637947083</v>
      </c>
      <c r="BK138" s="16">
        <v>0.12239868938922882</v>
      </c>
      <c r="BL138" s="16">
        <v>3.932536393404007E-2</v>
      </c>
      <c r="BM138" s="14"/>
      <c r="BN138" s="18">
        <v>0.12712253630161285</v>
      </c>
      <c r="BO138" s="18">
        <v>0.43735805153846741</v>
      </c>
      <c r="BP138" s="18">
        <v>0.13875764608383179</v>
      </c>
      <c r="BQ138" s="18">
        <v>0.14998453855514526</v>
      </c>
      <c r="BR138" s="18">
        <v>4.1587076187133789</v>
      </c>
      <c r="BS138" s="18">
        <v>0.9617277979850769</v>
      </c>
      <c r="BT138" s="18">
        <v>1.0495971441268921</v>
      </c>
      <c r="BU138" s="18">
        <v>0.98081421852111816</v>
      </c>
      <c r="BV138" s="18">
        <v>0.16259874403476715</v>
      </c>
      <c r="BW138" s="18">
        <v>1.0137008428573608</v>
      </c>
      <c r="BX138" s="18">
        <v>1.0628337860107422</v>
      </c>
      <c r="BY138" s="18">
        <v>2.6030302047729492</v>
      </c>
      <c r="BZ138" s="18">
        <v>3.0380175113677979</v>
      </c>
      <c r="CA138" s="18">
        <v>22.872959136962891</v>
      </c>
      <c r="CB138" s="18">
        <v>0</v>
      </c>
      <c r="CC138" s="18">
        <v>1.0040875673294067</v>
      </c>
      <c r="CD138" s="18">
        <v>3.8979065418243408</v>
      </c>
      <c r="CE138" s="14"/>
      <c r="CF138" s="18">
        <v>-2.0626037120819092</v>
      </c>
      <c r="CG138" s="18">
        <v>-0.82700306177139282</v>
      </c>
      <c r="CH138" s="18">
        <v>-1.9750263690948486</v>
      </c>
      <c r="CI138" s="18">
        <v>-1.8972231149673462</v>
      </c>
      <c r="CJ138" s="18">
        <v>1.4252043962478638</v>
      </c>
      <c r="CK138" s="18">
        <v>-3.9023824036121368E-2</v>
      </c>
      <c r="CL138" s="18">
        <v>4.8406418412923813E-2</v>
      </c>
      <c r="CM138" s="18">
        <v>-1.9372217357158661E-2</v>
      </c>
      <c r="CN138" s="18">
        <v>-1.8164697885513306</v>
      </c>
      <c r="CO138" s="18">
        <v>1.3607834465801716E-2</v>
      </c>
      <c r="CP138" s="18">
        <v>6.0938723385334015E-2</v>
      </c>
      <c r="CQ138" s="18">
        <v>2.1271669864654541</v>
      </c>
      <c r="CR138" s="18">
        <v>3.9132194519042969</v>
      </c>
      <c r="CS138" s="18"/>
      <c r="CT138" s="18">
        <v>6.7551617622375488</v>
      </c>
      <c r="CU138" s="18">
        <v>5.7244687080383301</v>
      </c>
      <c r="CV138" s="18">
        <v>8.7919130325317383</v>
      </c>
      <c r="CW138" s="189"/>
      <c r="CX138">
        <v>-3.0041217803955078E-2</v>
      </c>
      <c r="CY138">
        <v>0.32585620880126953</v>
      </c>
      <c r="CZ138">
        <v>-0.18129444122314453</v>
      </c>
      <c r="DA138" s="68">
        <f t="shared" si="18"/>
        <v>6.7852029800415039</v>
      </c>
      <c r="DB138" s="68">
        <f t="shared" si="19"/>
        <v>5.3986124992370605</v>
      </c>
      <c r="DC138" s="68">
        <f t="shared" si="20"/>
        <v>8.9732074737548828</v>
      </c>
      <c r="DD138" s="192">
        <f t="shared" si="21"/>
        <v>884.65963697177665</v>
      </c>
      <c r="DE138" s="192">
        <f t="shared" si="22"/>
        <v>221.09942765545699</v>
      </c>
      <c r="DF138" s="192">
        <f t="shared" si="23"/>
        <v>7888.8643944605965</v>
      </c>
      <c r="DG138" s="191">
        <f t="shared" si="24"/>
        <v>91615.526078677081</v>
      </c>
      <c r="DH138" s="191">
        <f t="shared" si="25"/>
        <v>31995.00736608548</v>
      </c>
      <c r="DI138" s="191">
        <f t="shared" si="26"/>
        <v>53446.128513266107</v>
      </c>
    </row>
    <row r="139" spans="1:113" x14ac:dyDescent="0.35">
      <c r="A139" t="s">
        <v>10</v>
      </c>
      <c r="B139" s="1">
        <v>2008</v>
      </c>
      <c r="C139" s="1">
        <v>31</v>
      </c>
      <c r="D139" s="1">
        <v>4079709</v>
      </c>
      <c r="E139" s="1">
        <v>1</v>
      </c>
      <c r="F139" s="14"/>
      <c r="G139" s="11">
        <v>123867.2345508658</v>
      </c>
      <c r="H139" s="197">
        <v>63.109088353645447</v>
      </c>
      <c r="I139" s="11">
        <v>75593</v>
      </c>
      <c r="J139" s="197">
        <v>97.349831916720362</v>
      </c>
      <c r="K139" s="11">
        <v>48274.234550865804</v>
      </c>
      <c r="L139" s="197">
        <v>3.5483081731995387</v>
      </c>
      <c r="M139" s="11">
        <v>264102</v>
      </c>
      <c r="N139" s="13">
        <v>0.7459095076875728</v>
      </c>
      <c r="O139" s="11">
        <v>93.917159344502551</v>
      </c>
      <c r="P139" s="14">
        <v>0</v>
      </c>
      <c r="Q139" s="13">
        <v>1.0684091752428986</v>
      </c>
      <c r="R139" s="11">
        <v>243</v>
      </c>
      <c r="S139" s="13">
        <v>5.6868710507839926E-2</v>
      </c>
      <c r="T139" s="11">
        <v>4030</v>
      </c>
      <c r="U139" s="13">
        <v>1.1910669975186104E-2</v>
      </c>
      <c r="V139" s="11">
        <v>22557399</v>
      </c>
      <c r="W139" s="11">
        <v>14785558</v>
      </c>
      <c r="X139" s="11">
        <v>50063656</v>
      </c>
      <c r="Y139" s="13">
        <v>0.82028453236456211</v>
      </c>
      <c r="Z139" s="14">
        <v>0</v>
      </c>
      <c r="AA139" s="11">
        <v>12720699</v>
      </c>
      <c r="AB139" s="13">
        <v>5.0089617740052376E-3</v>
      </c>
      <c r="AC139" s="13"/>
      <c r="AD139" s="11">
        <v>1962.7479248046875</v>
      </c>
      <c r="AE139" s="11">
        <v>776.5087890625</v>
      </c>
      <c r="AF139" s="11">
        <v>13604.859375</v>
      </c>
      <c r="AG139" s="14">
        <v>0</v>
      </c>
      <c r="AH139" s="11">
        <v>4273</v>
      </c>
      <c r="AI139" s="12">
        <v>1.617935486137867E-2</v>
      </c>
      <c r="AJ139" s="11">
        <v>82.434120178222656</v>
      </c>
      <c r="AK139" s="13">
        <v>0.25409048795700073</v>
      </c>
      <c r="AL139" s="13">
        <v>2.8760498389601707E-2</v>
      </c>
      <c r="AM139" s="13">
        <v>1.6919631510972977E-2</v>
      </c>
      <c r="AN139" s="15">
        <v>0</v>
      </c>
      <c r="AO139" s="14">
        <v>0</v>
      </c>
      <c r="AP139" s="12">
        <v>0</v>
      </c>
      <c r="AQ139" s="12"/>
      <c r="AR139" s="14">
        <v>0</v>
      </c>
      <c r="AS139" s="14">
        <v>0</v>
      </c>
      <c r="AT139" s="14">
        <v>0</v>
      </c>
      <c r="AU139" s="14"/>
      <c r="AV139" s="11">
        <v>686857</v>
      </c>
      <c r="AW139" s="11">
        <v>371.25189208984375</v>
      </c>
      <c r="AX139" s="11">
        <v>9502.8994140625</v>
      </c>
      <c r="AY139" s="11">
        <v>9874.1513671875</v>
      </c>
      <c r="AZ139" s="16">
        <v>2.636338397860527E-2</v>
      </c>
      <c r="BA139" s="16">
        <v>0.6214640736579895</v>
      </c>
      <c r="BB139" s="17">
        <v>1.121766209602356</v>
      </c>
      <c r="BC139" s="17">
        <v>80.504798889160156</v>
      </c>
      <c r="BD139" s="11">
        <v>52498248</v>
      </c>
      <c r="BE139" s="16">
        <v>0.90556889772415161</v>
      </c>
      <c r="BF139" s="16">
        <v>0.37853589653968811</v>
      </c>
      <c r="BG139" s="18">
        <v>0.38416764140129089</v>
      </c>
      <c r="BH139" s="16">
        <v>0.99261140823364258</v>
      </c>
      <c r="BI139" s="16">
        <v>4.793328233063221E-3</v>
      </c>
      <c r="BJ139" s="18">
        <v>0.14435389637947083</v>
      </c>
      <c r="BK139" s="16">
        <v>0.12239868938922882</v>
      </c>
      <c r="BL139" s="16">
        <v>3.932536393404007E-2</v>
      </c>
      <c r="BM139" s="14"/>
      <c r="BN139" s="18">
        <v>0.38450798392295837</v>
      </c>
      <c r="BO139" s="18">
        <v>0.65454214811325073</v>
      </c>
      <c r="BP139" s="18">
        <v>0.42408108711242676</v>
      </c>
      <c r="BQ139" s="18">
        <v>0.43274605274200439</v>
      </c>
      <c r="BR139" s="18">
        <v>2.1571097373962402</v>
      </c>
      <c r="BS139" s="18">
        <v>1.2002456188201904</v>
      </c>
      <c r="BT139" s="18">
        <v>0.95243477821350098</v>
      </c>
      <c r="BU139" s="18">
        <v>1.0239652395248413</v>
      </c>
      <c r="BV139" s="18">
        <v>0.24230711162090302</v>
      </c>
      <c r="BW139" s="18">
        <v>0.90582233667373657</v>
      </c>
      <c r="BX139" s="18">
        <v>0.67124539613723755</v>
      </c>
      <c r="BY139" s="18">
        <v>0</v>
      </c>
      <c r="BZ139" s="18">
        <v>0</v>
      </c>
      <c r="CA139" s="18">
        <v>0</v>
      </c>
      <c r="CB139" s="18">
        <v>0</v>
      </c>
      <c r="CC139" s="18">
        <v>0.23497390747070313</v>
      </c>
      <c r="CD139" s="18">
        <v>0.12737229466438293</v>
      </c>
      <c r="CE139" s="14"/>
      <c r="CF139" s="18">
        <v>-0.95579069852828979</v>
      </c>
      <c r="CG139" s="18">
        <v>-0.42381930351257324</v>
      </c>
      <c r="CH139" s="18">
        <v>-0.85783058404922485</v>
      </c>
      <c r="CI139" s="18">
        <v>-0.83760422468185425</v>
      </c>
      <c r="CJ139" s="18">
        <v>0.76876926422119141</v>
      </c>
      <c r="CK139" s="18">
        <v>0.18252621591091156</v>
      </c>
      <c r="CL139" s="18">
        <v>-4.8733647912740707E-2</v>
      </c>
      <c r="CM139" s="18">
        <v>2.3682579398155212E-2</v>
      </c>
      <c r="CN139" s="18">
        <v>-1.4175492525100708</v>
      </c>
      <c r="CO139" s="18">
        <v>-9.8912090063095093E-2</v>
      </c>
      <c r="CP139" s="18">
        <v>-0.39862048625946045</v>
      </c>
      <c r="CQ139" s="18">
        <v>0.45676791667938232</v>
      </c>
      <c r="CR139" s="18">
        <v>0.80057430267333984</v>
      </c>
      <c r="CS139" s="18"/>
      <c r="CT139" s="18">
        <v>7.5821008682250977</v>
      </c>
      <c r="CU139" s="18">
        <v>6.6548080444335938</v>
      </c>
      <c r="CV139" s="18">
        <v>9.5181827545166016</v>
      </c>
      <c r="CW139" s="189"/>
      <c r="CX139">
        <v>0.41306447982788086</v>
      </c>
      <c r="CY139">
        <v>0.3995671272277832</v>
      </c>
      <c r="CZ139">
        <v>0.37914943695068359</v>
      </c>
      <c r="DA139" s="68">
        <f t="shared" si="18"/>
        <v>7.1690363883972168</v>
      </c>
      <c r="DB139" s="68">
        <f t="shared" si="19"/>
        <v>6.2552409172058105</v>
      </c>
      <c r="DC139" s="68">
        <f t="shared" si="20"/>
        <v>9.139033317565918</v>
      </c>
      <c r="DD139" s="192">
        <f t="shared" si="21"/>
        <v>1298.5926607527672</v>
      </c>
      <c r="DE139" s="192">
        <f t="shared" si="22"/>
        <v>520.73481362289851</v>
      </c>
      <c r="DF139" s="192">
        <f t="shared" si="23"/>
        <v>9311.7592655136323</v>
      </c>
      <c r="DG139" s="191">
        <f t="shared" si="24"/>
        <v>81952.998962841913</v>
      </c>
      <c r="DH139" s="191">
        <f t="shared" si="25"/>
        <v>50693.446579373878</v>
      </c>
      <c r="DI139" s="191">
        <f t="shared" si="26"/>
        <v>33040.991508688552</v>
      </c>
    </row>
    <row r="140" spans="1:113" x14ac:dyDescent="0.35">
      <c r="A140" t="s">
        <v>10</v>
      </c>
      <c r="B140" s="1">
        <v>2009</v>
      </c>
      <c r="C140" s="1">
        <v>31</v>
      </c>
      <c r="D140" s="1">
        <v>4079709</v>
      </c>
      <c r="E140" s="1">
        <v>1</v>
      </c>
      <c r="F140" s="14"/>
      <c r="G140" s="11">
        <v>133554.09032601994</v>
      </c>
      <c r="H140" s="197">
        <v>69.401379536622443</v>
      </c>
      <c r="I140" s="11">
        <v>75048</v>
      </c>
      <c r="J140" s="197">
        <v>99.142385684316039</v>
      </c>
      <c r="K140" s="11">
        <v>58506.090326019941</v>
      </c>
      <c r="L140" s="197">
        <v>4.350366257083996</v>
      </c>
      <c r="M140" s="11">
        <v>263858</v>
      </c>
      <c r="N140" s="13">
        <v>0.76078780888616326</v>
      </c>
      <c r="O140" s="11">
        <v>87.380315816205453</v>
      </c>
      <c r="P140" s="14">
        <v>0</v>
      </c>
      <c r="Q140" s="13">
        <v>1.0684091752428986</v>
      </c>
      <c r="R140" s="11">
        <v>240</v>
      </c>
      <c r="S140" s="13">
        <v>5.6061667834618079E-2</v>
      </c>
      <c r="T140" s="11">
        <v>4041</v>
      </c>
      <c r="U140" s="13">
        <v>6.6815144766146995E-3</v>
      </c>
      <c r="V140" s="11">
        <v>20989014</v>
      </c>
      <c r="W140" s="11">
        <v>13414624</v>
      </c>
      <c r="X140" s="11">
        <v>45221069</v>
      </c>
      <c r="Y140" s="13">
        <v>0.81938198971062759</v>
      </c>
      <c r="Z140" s="14">
        <v>0</v>
      </c>
      <c r="AA140" s="11">
        <v>10817431</v>
      </c>
      <c r="AB140" s="13">
        <v>1.0238117272576643E-2</v>
      </c>
      <c r="AC140" s="13"/>
      <c r="AD140" s="11">
        <v>1924.372314453125</v>
      </c>
      <c r="AE140" s="11">
        <v>756.971923828125</v>
      </c>
      <c r="AF140" s="11">
        <v>13448.5439453125</v>
      </c>
      <c r="AG140" s="14">
        <v>1</v>
      </c>
      <c r="AH140" s="11">
        <v>4281</v>
      </c>
      <c r="AI140" s="12">
        <v>1.6224635764956474E-2</v>
      </c>
      <c r="AJ140" s="11">
        <v>82.434120178222656</v>
      </c>
      <c r="AK140" s="13">
        <v>0.23921218514442444</v>
      </c>
      <c r="AL140" s="13">
        <v>2.2211253643035889E-2</v>
      </c>
      <c r="AM140" s="13">
        <v>1.6919631510972977E-2</v>
      </c>
      <c r="AN140" s="15">
        <v>1.6919631510972977E-2</v>
      </c>
      <c r="AO140" s="14">
        <v>0</v>
      </c>
      <c r="AP140" s="12">
        <v>0</v>
      </c>
      <c r="AQ140" s="12"/>
      <c r="AR140" s="14">
        <v>0</v>
      </c>
      <c r="AS140" s="14">
        <v>0</v>
      </c>
      <c r="AT140" s="14">
        <v>0</v>
      </c>
      <c r="AU140" s="14"/>
      <c r="AV140" s="11">
        <v>686857</v>
      </c>
      <c r="AW140" s="11">
        <v>371.25189208984375</v>
      </c>
      <c r="AX140" s="11">
        <v>9502.8994140625</v>
      </c>
      <c r="AY140" s="11">
        <v>9874.1513671875</v>
      </c>
      <c r="AZ140" s="16">
        <v>2.636338397860527E-2</v>
      </c>
      <c r="BA140" s="16">
        <v>0.6214640736579895</v>
      </c>
      <c r="BB140" s="17">
        <v>1.121766209602356</v>
      </c>
      <c r="BC140" s="17">
        <v>80.504798889160156</v>
      </c>
      <c r="BD140" s="11">
        <v>52498248</v>
      </c>
      <c r="BE140" s="16">
        <v>0.90556889772415161</v>
      </c>
      <c r="BF140" s="16">
        <v>0.37853589653968811</v>
      </c>
      <c r="BG140" s="18">
        <v>0.38416764140129089</v>
      </c>
      <c r="BH140" s="16">
        <v>0.99261140823364258</v>
      </c>
      <c r="BI140" s="16">
        <v>4.793328233063221E-3</v>
      </c>
      <c r="BJ140" s="18">
        <v>0.14435389637947083</v>
      </c>
      <c r="BK140" s="16">
        <v>0.12239868938922882</v>
      </c>
      <c r="BL140" s="16">
        <v>3.932536393404007E-2</v>
      </c>
      <c r="BM140" s="14"/>
      <c r="BN140" s="18">
        <v>0.38415274024009705</v>
      </c>
      <c r="BO140" s="18">
        <v>0.6464613676071167</v>
      </c>
      <c r="BP140" s="18">
        <v>0.42523863911628723</v>
      </c>
      <c r="BQ140" s="18">
        <v>0.43355625867843628</v>
      </c>
      <c r="BR140" s="18">
        <v>2.1264975070953369</v>
      </c>
      <c r="BS140" s="18">
        <v>1.2241863012313843</v>
      </c>
      <c r="BT140" s="18">
        <v>0.95243477821350098</v>
      </c>
      <c r="BU140" s="18">
        <v>1.0239652395248413</v>
      </c>
      <c r="BV140" s="18">
        <v>0.20605318248271942</v>
      </c>
      <c r="BW140" s="18">
        <v>0.90482568740844727</v>
      </c>
      <c r="BX140" s="18">
        <v>0.63194054365158081</v>
      </c>
      <c r="BY140" s="18">
        <v>0</v>
      </c>
      <c r="BZ140" s="18">
        <v>1.7045574262738228E-2</v>
      </c>
      <c r="CA140" s="18">
        <v>0</v>
      </c>
      <c r="CB140" s="18">
        <v>0</v>
      </c>
      <c r="CC140" s="18">
        <v>0.18146643042564392</v>
      </c>
      <c r="CD140" s="18">
        <v>0.26034387946128845</v>
      </c>
      <c r="CE140" s="14"/>
      <c r="CF140" s="18">
        <v>-0.95671504735946655</v>
      </c>
      <c r="CG140" s="18">
        <v>-0.43624183535575867</v>
      </c>
      <c r="CH140" s="18">
        <v>-0.85510474443435669</v>
      </c>
      <c r="CI140" s="18">
        <v>-0.83573371171951294</v>
      </c>
      <c r="CJ140" s="18">
        <v>0.75447624921798706</v>
      </c>
      <c r="CK140" s="18">
        <v>0.20227637887001038</v>
      </c>
      <c r="CL140" s="18">
        <v>-4.8733647912740707E-2</v>
      </c>
      <c r="CM140" s="18">
        <v>2.3682579398155212E-2</v>
      </c>
      <c r="CN140" s="18">
        <v>-1.5796209573745728</v>
      </c>
      <c r="CO140" s="18">
        <v>-0.10001296550035477</v>
      </c>
      <c r="CP140" s="18">
        <v>-0.45895996689796448</v>
      </c>
      <c r="CQ140" s="18">
        <v>0.45765185356140137</v>
      </c>
      <c r="CR140" s="18">
        <v>0.79955899715423584</v>
      </c>
      <c r="CS140" s="18"/>
      <c r="CT140" s="18">
        <v>7.5623550415039063</v>
      </c>
      <c r="CU140" s="18">
        <v>6.629326343536377</v>
      </c>
      <c r="CV140" s="18">
        <v>9.5066261291503906</v>
      </c>
      <c r="CW140" s="189"/>
      <c r="CX140">
        <v>0.38051271438598633</v>
      </c>
      <c r="CY140">
        <v>0.37153053283691406</v>
      </c>
      <c r="CZ140">
        <v>0.36026382446289063</v>
      </c>
      <c r="DA140" s="68">
        <f t="shared" si="18"/>
        <v>7.1818423271179199</v>
      </c>
      <c r="DB140" s="68">
        <f t="shared" si="19"/>
        <v>6.2577958106994629</v>
      </c>
      <c r="DC140" s="68">
        <f t="shared" si="20"/>
        <v>9.1463623046875</v>
      </c>
      <c r="DD140" s="192">
        <f t="shared" si="21"/>
        <v>1315.3292942184978</v>
      </c>
      <c r="DE140" s="192">
        <f t="shared" si="22"/>
        <v>522.06693660169037</v>
      </c>
      <c r="DF140" s="192">
        <f t="shared" si="23"/>
        <v>9380.2557274921073</v>
      </c>
      <c r="DG140" s="191">
        <f t="shared" si="24"/>
        <v>91285.667563695693</v>
      </c>
      <c r="DH140" s="191">
        <f t="shared" si="25"/>
        <v>51758.961581594158</v>
      </c>
      <c r="DI140" s="191">
        <f t="shared" si="26"/>
        <v>40807.547999700553</v>
      </c>
    </row>
    <row r="141" spans="1:113" x14ac:dyDescent="0.35">
      <c r="A141" t="s">
        <v>10</v>
      </c>
      <c r="B141" s="1">
        <v>2010</v>
      </c>
      <c r="C141" s="1">
        <v>31</v>
      </c>
      <c r="D141" s="1">
        <v>4079709</v>
      </c>
      <c r="E141" s="1">
        <v>1</v>
      </c>
      <c r="F141" s="14"/>
      <c r="G141" s="11">
        <v>155235.85033674369</v>
      </c>
      <c r="H141" s="197">
        <v>77.91943352738781</v>
      </c>
      <c r="I141" s="11">
        <v>82597</v>
      </c>
      <c r="J141" s="197">
        <v>101.17011406990365</v>
      </c>
      <c r="K141" s="11">
        <v>72638.850336743693</v>
      </c>
      <c r="L141" s="197">
        <v>5.4814698950230119</v>
      </c>
      <c r="M141" s="11">
        <v>264092</v>
      </c>
      <c r="N141" s="13">
        <v>0.75922478816160888</v>
      </c>
      <c r="O141" s="11">
        <v>87.89328495307447</v>
      </c>
      <c r="P141" s="14">
        <v>0</v>
      </c>
      <c r="Q141" s="13">
        <v>1.0684091752428986</v>
      </c>
      <c r="R141" s="11">
        <v>242</v>
      </c>
      <c r="S141" s="13">
        <v>5.6462902473168458E-2</v>
      </c>
      <c r="T141" s="11">
        <v>4044</v>
      </c>
      <c r="U141" s="13">
        <v>3.4619188921859545E-3</v>
      </c>
      <c r="V141" s="11">
        <v>21146597</v>
      </c>
      <c r="W141" s="11">
        <v>13768278</v>
      </c>
      <c r="X141" s="11">
        <v>45987533</v>
      </c>
      <c r="Y141" s="13">
        <v>0.8228488826674738</v>
      </c>
      <c r="Z141" s="14">
        <v>0</v>
      </c>
      <c r="AA141" s="11">
        <v>11072658</v>
      </c>
      <c r="AB141" s="13">
        <v>1.3457712857005387E-2</v>
      </c>
      <c r="AC141" s="13"/>
      <c r="AD141" s="11">
        <v>1992.260986328125</v>
      </c>
      <c r="AE141" s="11">
        <v>816.4169921875</v>
      </c>
      <c r="AF141" s="11">
        <v>13251.7099609375</v>
      </c>
      <c r="AG141" s="14">
        <v>2</v>
      </c>
      <c r="AH141" s="11">
        <v>4286</v>
      </c>
      <c r="AI141" s="12">
        <v>1.6229193657636642E-2</v>
      </c>
      <c r="AJ141" s="11">
        <v>82.434120178222656</v>
      </c>
      <c r="AK141" s="13">
        <v>0.2407752126455307</v>
      </c>
      <c r="AL141" s="13">
        <v>2.0255064591765404E-2</v>
      </c>
      <c r="AM141" s="13">
        <v>1.6919631510972977E-2</v>
      </c>
      <c r="AN141" s="15">
        <v>3.3839263021945953E-2</v>
      </c>
      <c r="AO141" s="14">
        <v>0</v>
      </c>
      <c r="AP141" s="12">
        <v>0</v>
      </c>
      <c r="AQ141" s="12"/>
      <c r="AR141" s="14">
        <v>0</v>
      </c>
      <c r="AS141" s="14">
        <v>0</v>
      </c>
      <c r="AT141" s="14">
        <v>0</v>
      </c>
      <c r="AU141" s="14"/>
      <c r="AV141" s="11">
        <v>686857</v>
      </c>
      <c r="AW141" s="11">
        <v>371.25189208984375</v>
      </c>
      <c r="AX141" s="11">
        <v>9502.8994140625</v>
      </c>
      <c r="AY141" s="11">
        <v>9874.1513671875</v>
      </c>
      <c r="AZ141" s="16">
        <v>2.636338397860527E-2</v>
      </c>
      <c r="BA141" s="16">
        <v>0.6214640736579895</v>
      </c>
      <c r="BB141" s="17">
        <v>1.121766209602356</v>
      </c>
      <c r="BC141" s="17">
        <v>80.504798889160156</v>
      </c>
      <c r="BD141" s="11">
        <v>52498248</v>
      </c>
      <c r="BE141" s="16">
        <v>0.90556889772415161</v>
      </c>
      <c r="BF141" s="16">
        <v>0.37853589653968811</v>
      </c>
      <c r="BG141" s="18">
        <v>0.38416764140129089</v>
      </c>
      <c r="BH141" s="16">
        <v>0.99261140823364258</v>
      </c>
      <c r="BI141" s="16">
        <v>4.793328233063221E-3</v>
      </c>
      <c r="BJ141" s="18">
        <v>0.14435389637947083</v>
      </c>
      <c r="BK141" s="16">
        <v>0.12239868938922882</v>
      </c>
      <c r="BL141" s="16">
        <v>3.932536393404007E-2</v>
      </c>
      <c r="BM141" s="14"/>
      <c r="BN141" s="18">
        <v>0.38449341058731079</v>
      </c>
      <c r="BO141" s="18">
        <v>0.65184855461120605</v>
      </c>
      <c r="BP141" s="18">
        <v>0.42555433511734009</v>
      </c>
      <c r="BQ141" s="18">
        <v>0.43406262993812561</v>
      </c>
      <c r="BR141" s="18">
        <v>2.1417167186737061</v>
      </c>
      <c r="BS141" s="18">
        <v>1.2216712236404419</v>
      </c>
      <c r="BT141" s="18">
        <v>0.95243477821350098</v>
      </c>
      <c r="BU141" s="18">
        <v>1.0239652395248413</v>
      </c>
      <c r="BV141" s="18">
        <v>0.21091480553150177</v>
      </c>
      <c r="BW141" s="18">
        <v>0.90865409374237061</v>
      </c>
      <c r="BX141" s="18">
        <v>0.63606971502304077</v>
      </c>
      <c r="BY141" s="18">
        <v>0</v>
      </c>
      <c r="BZ141" s="18">
        <v>3.4091148525476456E-2</v>
      </c>
      <c r="CA141" s="18">
        <v>0</v>
      </c>
      <c r="CB141" s="18">
        <v>0</v>
      </c>
      <c r="CC141" s="18">
        <v>0.16548432409763336</v>
      </c>
      <c r="CD141" s="18">
        <v>0.34221458435058594</v>
      </c>
      <c r="CE141" s="14"/>
      <c r="CF141" s="18">
        <v>-0.95582860708236694</v>
      </c>
      <c r="CG141" s="18">
        <v>-0.42794302105903625</v>
      </c>
      <c r="CH141" s="18">
        <v>-0.85436266660690308</v>
      </c>
      <c r="CI141" s="18">
        <v>-0.83456647396087646</v>
      </c>
      <c r="CJ141" s="18">
        <v>0.76160770654678345</v>
      </c>
      <c r="CK141" s="18">
        <v>0.2002197802066803</v>
      </c>
      <c r="CL141" s="18">
        <v>-4.8733647912740707E-2</v>
      </c>
      <c r="CM141" s="18">
        <v>2.3682579398155212E-2</v>
      </c>
      <c r="CN141" s="18">
        <v>-1.5563009977340698</v>
      </c>
      <c r="CO141" s="18">
        <v>-9.5790788531303406E-2</v>
      </c>
      <c r="CP141" s="18">
        <v>-0.45244711637496948</v>
      </c>
      <c r="CQ141" s="18">
        <v>0.45680415630340576</v>
      </c>
      <c r="CR141" s="18">
        <v>0.79770249128341675</v>
      </c>
      <c r="CS141" s="18"/>
      <c r="CT141" s="18">
        <v>7.5970253944396973</v>
      </c>
      <c r="CU141" s="18">
        <v>6.7049250602722168</v>
      </c>
      <c r="CV141" s="18">
        <v>9.49188232421875</v>
      </c>
      <c r="CW141" s="189"/>
      <c r="CX141">
        <v>0.40418291091918945</v>
      </c>
      <c r="CY141">
        <v>0.44736433029174805</v>
      </c>
      <c r="CZ141">
        <v>0.32613182067871094</v>
      </c>
      <c r="DA141" s="68">
        <f t="shared" si="18"/>
        <v>7.1928424835205078</v>
      </c>
      <c r="DB141" s="68">
        <f t="shared" si="19"/>
        <v>6.2575607299804688</v>
      </c>
      <c r="DC141" s="68">
        <f t="shared" si="20"/>
        <v>9.1657505035400391</v>
      </c>
      <c r="DD141" s="192">
        <f t="shared" si="21"/>
        <v>1329.8779944616012</v>
      </c>
      <c r="DE141" s="192">
        <f t="shared" si="22"/>
        <v>521.94422315521865</v>
      </c>
      <c r="DF141" s="192">
        <f t="shared" si="23"/>
        <v>9563.8964698952423</v>
      </c>
      <c r="DG141" s="191">
        <f t="shared" si="24"/>
        <v>103623.33998898655</v>
      </c>
      <c r="DH141" s="191">
        <f t="shared" si="25"/>
        <v>52805.156594740714</v>
      </c>
      <c r="DI141" s="191">
        <f t="shared" si="26"/>
        <v>52424.210578847626</v>
      </c>
    </row>
    <row r="142" spans="1:113" x14ac:dyDescent="0.35">
      <c r="A142" t="s">
        <v>10</v>
      </c>
      <c r="B142" s="1">
        <v>2011</v>
      </c>
      <c r="C142" s="1">
        <v>31</v>
      </c>
      <c r="D142" s="1">
        <v>4079709</v>
      </c>
      <c r="E142" s="1">
        <v>1</v>
      </c>
      <c r="F142" s="14"/>
      <c r="G142" s="11">
        <v>154181.37716629915</v>
      </c>
      <c r="H142" s="197">
        <v>80.277866927526233</v>
      </c>
      <c r="I142" s="11">
        <v>79509</v>
      </c>
      <c r="J142" s="197">
        <v>103.69846281273082</v>
      </c>
      <c r="K142" s="11">
        <v>74672.377166299149</v>
      </c>
      <c r="L142" s="197">
        <v>5.6793772096599007</v>
      </c>
      <c r="M142" s="11">
        <v>262678</v>
      </c>
      <c r="N142" s="13">
        <v>0.73886491513084407</v>
      </c>
      <c r="O142" s="11">
        <v>80.463674159089194</v>
      </c>
      <c r="P142" s="14">
        <v>0</v>
      </c>
      <c r="Q142" s="13">
        <v>1.0684091752428986</v>
      </c>
      <c r="R142" s="11">
        <v>242</v>
      </c>
      <c r="S142" s="13">
        <v>5.6122448979591837E-2</v>
      </c>
      <c r="T142" s="11">
        <v>4070</v>
      </c>
      <c r="U142" s="13">
        <v>3.9312039312039311E-3</v>
      </c>
      <c r="V142" s="11">
        <v>19237738</v>
      </c>
      <c r="W142" s="11">
        <v>12922315</v>
      </c>
      <c r="X142" s="11">
        <v>43526296</v>
      </c>
      <c r="Y142" s="13">
        <v>0.81888437530962055</v>
      </c>
      <c r="Z142" s="14">
        <v>0</v>
      </c>
      <c r="AA142" s="11">
        <v>11366243</v>
      </c>
      <c r="AB142" s="13">
        <v>1.2988427817987411E-2</v>
      </c>
      <c r="AC142" s="13"/>
      <c r="AD142" s="11">
        <v>1920.5963134765625</v>
      </c>
      <c r="AE142" s="11">
        <v>766.732666015625</v>
      </c>
      <c r="AF142" s="11">
        <v>13147.9873046875</v>
      </c>
      <c r="AG142" s="14">
        <v>3</v>
      </c>
      <c r="AH142" s="11">
        <v>4312</v>
      </c>
      <c r="AI142" s="12">
        <v>1.6415534541010857E-2</v>
      </c>
      <c r="AJ142" s="11">
        <v>82.434120178222656</v>
      </c>
      <c r="AK142" s="13">
        <v>0.26113507151603699</v>
      </c>
      <c r="AL142" s="13">
        <v>1.6919631510972977E-2</v>
      </c>
      <c r="AM142" s="13">
        <v>1.6919631510972977E-2</v>
      </c>
      <c r="AN142" s="15">
        <v>5.075889453291893E-2</v>
      </c>
      <c r="AO142" s="14">
        <v>0</v>
      </c>
      <c r="AP142" s="12">
        <v>0</v>
      </c>
      <c r="AQ142" s="12"/>
      <c r="AR142" s="14">
        <v>0</v>
      </c>
      <c r="AS142" s="14">
        <v>0</v>
      </c>
      <c r="AT142" s="14">
        <v>0</v>
      </c>
      <c r="AU142" s="14"/>
      <c r="AV142" s="11">
        <v>686857</v>
      </c>
      <c r="AW142" s="11">
        <v>371.25189208984375</v>
      </c>
      <c r="AX142" s="11">
        <v>9502.8994140625</v>
      </c>
      <c r="AY142" s="11">
        <v>9874.1513671875</v>
      </c>
      <c r="AZ142" s="16">
        <v>2.636338397860527E-2</v>
      </c>
      <c r="BA142" s="16">
        <v>0.6214640736579895</v>
      </c>
      <c r="BB142" s="17">
        <v>1.121766209602356</v>
      </c>
      <c r="BC142" s="17">
        <v>80.504798889160156</v>
      </c>
      <c r="BD142" s="11">
        <v>52498248</v>
      </c>
      <c r="BE142" s="16">
        <v>0.90556889772415161</v>
      </c>
      <c r="BF142" s="16">
        <v>0.37853589653968811</v>
      </c>
      <c r="BG142" s="18">
        <v>0.38416764140129089</v>
      </c>
      <c r="BH142" s="16">
        <v>0.99261140823364258</v>
      </c>
      <c r="BI142" s="16">
        <v>4.793328233063221E-3</v>
      </c>
      <c r="BJ142" s="18">
        <v>0.14435389637947083</v>
      </c>
      <c r="BK142" s="16">
        <v>0.12239868938922882</v>
      </c>
      <c r="BL142" s="16">
        <v>3.932536393404007E-2</v>
      </c>
      <c r="BM142" s="14"/>
      <c r="BN142" s="18">
        <v>0.38243478536605835</v>
      </c>
      <c r="BO142" s="18">
        <v>0.65184855461120605</v>
      </c>
      <c r="BP142" s="18">
        <v>0.42829033732414246</v>
      </c>
      <c r="BQ142" s="18">
        <v>0.43669575452804565</v>
      </c>
      <c r="BR142" s="18">
        <v>2.128803014755249</v>
      </c>
      <c r="BS142" s="18">
        <v>1.1889101266860962</v>
      </c>
      <c r="BT142" s="18">
        <v>0.95243477821350098</v>
      </c>
      <c r="BU142" s="18">
        <v>1.0239652395248413</v>
      </c>
      <c r="BV142" s="18">
        <v>0.21650709211826324</v>
      </c>
      <c r="BW142" s="18">
        <v>0.90427619218826294</v>
      </c>
      <c r="BX142" s="18">
        <v>0.68985551595687866</v>
      </c>
      <c r="BY142" s="18">
        <v>0</v>
      </c>
      <c r="BZ142" s="18">
        <v>5.1136724650859833E-2</v>
      </c>
      <c r="CA142" s="18">
        <v>0</v>
      </c>
      <c r="CB142" s="18">
        <v>0</v>
      </c>
      <c r="CC142" s="18">
        <v>0.13823376595973969</v>
      </c>
      <c r="CD142" s="18">
        <v>0.33028119802474976</v>
      </c>
      <c r="CE142" s="14"/>
      <c r="CF142" s="18">
        <v>-0.9611971378326416</v>
      </c>
      <c r="CG142" s="18">
        <v>-0.42794302105903625</v>
      </c>
      <c r="CH142" s="18">
        <v>-0.84795397520065308</v>
      </c>
      <c r="CI142" s="18">
        <v>-0.8285185694694519</v>
      </c>
      <c r="CJ142" s="18">
        <v>0.75555986166000366</v>
      </c>
      <c r="CK142" s="18">
        <v>0.17303702235221863</v>
      </c>
      <c r="CL142" s="18">
        <v>-4.8733647912740707E-2</v>
      </c>
      <c r="CM142" s="18">
        <v>2.3682579398155212E-2</v>
      </c>
      <c r="CN142" s="18">
        <v>-1.5301319360733032</v>
      </c>
      <c r="CO142" s="18">
        <v>-0.10062044113874435</v>
      </c>
      <c r="CP142" s="18">
        <v>-0.37127310037612915</v>
      </c>
      <c r="CQ142" s="18">
        <v>0.46194997429847717</v>
      </c>
      <c r="CR142" s="18">
        <v>0.79636967182159424</v>
      </c>
      <c r="CS142" s="18"/>
      <c r="CT142" s="18">
        <v>7.5603909492492676</v>
      </c>
      <c r="CU142" s="18">
        <v>6.6421380043029785</v>
      </c>
      <c r="CV142" s="18">
        <v>9.4840240478515625</v>
      </c>
      <c r="CW142" s="189"/>
      <c r="CX142">
        <v>0.36798572540283203</v>
      </c>
      <c r="CY142">
        <v>0.39322042465209961</v>
      </c>
      <c r="CZ142">
        <v>0.31326389312744141</v>
      </c>
      <c r="DA142" s="68">
        <f t="shared" si="18"/>
        <v>7.1924052238464355</v>
      </c>
      <c r="DB142" s="68">
        <f t="shared" si="19"/>
        <v>6.2489175796508789</v>
      </c>
      <c r="DC142" s="68">
        <f t="shared" si="20"/>
        <v>9.1707601547241211</v>
      </c>
      <c r="DD142" s="192">
        <f t="shared" si="21"/>
        <v>1329.2966195583504</v>
      </c>
      <c r="DE142" s="192">
        <f t="shared" si="22"/>
        <v>517.45242039702453</v>
      </c>
      <c r="DF142" s="192">
        <f t="shared" si="23"/>
        <v>9611.9284664911047</v>
      </c>
      <c r="DG142" s="191">
        <f t="shared" si="24"/>
        <v>106713.09713211571</v>
      </c>
      <c r="DH142" s="191">
        <f t="shared" si="25"/>
        <v>53659.020573898408</v>
      </c>
      <c r="DI142" s="191">
        <f t="shared" si="26"/>
        <v>54589.76747347082</v>
      </c>
    </row>
    <row r="143" spans="1:113" x14ac:dyDescent="0.35">
      <c r="A143" t="s">
        <v>10</v>
      </c>
      <c r="B143" s="1">
        <v>2012</v>
      </c>
      <c r="C143" s="1">
        <v>31</v>
      </c>
      <c r="D143" s="1">
        <v>4079709</v>
      </c>
      <c r="E143" s="1">
        <v>1</v>
      </c>
      <c r="F143" s="14"/>
      <c r="G143" s="11">
        <v>138512.50574958266</v>
      </c>
      <c r="H143" s="197">
        <v>82.518908930644969</v>
      </c>
      <c r="I143" s="11">
        <v>62679</v>
      </c>
      <c r="J143" s="197">
        <v>106.02320335697759</v>
      </c>
      <c r="K143" s="11">
        <v>75833.505749582662</v>
      </c>
      <c r="L143" s="197">
        <v>5.8673751115136437</v>
      </c>
      <c r="M143" s="11">
        <v>262967</v>
      </c>
      <c r="N143" s="13">
        <v>0.73542086209052748</v>
      </c>
      <c r="O143" s="11">
        <v>70.875053728440804</v>
      </c>
      <c r="P143" s="14">
        <v>0</v>
      </c>
      <c r="Q143" s="13">
        <v>1.0684091752428986</v>
      </c>
      <c r="R143" s="11">
        <v>239.78</v>
      </c>
      <c r="S143" s="13">
        <v>5.5856577788752283E-2</v>
      </c>
      <c r="T143" s="11">
        <v>4053</v>
      </c>
      <c r="U143" s="13">
        <v>3.7009622501850479E-3</v>
      </c>
      <c r="V143" s="11">
        <v>16983860</v>
      </c>
      <c r="W143" s="11">
        <v>11748558</v>
      </c>
      <c r="X143" s="11">
        <v>39069354</v>
      </c>
      <c r="Y143" s="13">
        <v>0.81083450157750492</v>
      </c>
      <c r="Z143" s="14">
        <v>0</v>
      </c>
      <c r="AA143" s="11">
        <v>10336936</v>
      </c>
      <c r="AB143" s="13">
        <v>1.3218669499006293E-2</v>
      </c>
      <c r="AC143" s="13"/>
      <c r="AD143" s="11">
        <v>1678.5546875</v>
      </c>
      <c r="AE143" s="11">
        <v>591.181884765625</v>
      </c>
      <c r="AF143" s="11">
        <v>12924.60546875</v>
      </c>
      <c r="AG143" s="14">
        <v>4</v>
      </c>
      <c r="AH143" s="11">
        <v>4292.77978515625</v>
      </c>
      <c r="AI143" s="12">
        <v>1.6324404627084732E-2</v>
      </c>
      <c r="AJ143" s="11">
        <v>82.434120178222656</v>
      </c>
      <c r="AK143" s="13">
        <v>0.26457914710044861</v>
      </c>
      <c r="AL143" s="13">
        <v>1.1910670436918736E-2</v>
      </c>
      <c r="AM143" s="13">
        <v>1.6919631510972977E-2</v>
      </c>
      <c r="AN143" s="15">
        <v>6.7678526043891907E-2</v>
      </c>
      <c r="AO143" s="14">
        <v>0</v>
      </c>
      <c r="AP143" s="12">
        <v>0</v>
      </c>
      <c r="AQ143" s="12"/>
      <c r="AR143" s="14">
        <v>0</v>
      </c>
      <c r="AS143" s="14">
        <v>0</v>
      </c>
      <c r="AT143" s="14">
        <v>0</v>
      </c>
      <c r="AU143" s="14"/>
      <c r="AV143" s="11">
        <v>686857</v>
      </c>
      <c r="AW143" s="11">
        <v>371.25189208984375</v>
      </c>
      <c r="AX143" s="11">
        <v>9502.8994140625</v>
      </c>
      <c r="AY143" s="11">
        <v>9874.1513671875</v>
      </c>
      <c r="AZ143" s="16">
        <v>2.636338397860527E-2</v>
      </c>
      <c r="BA143" s="16">
        <v>0.6214640736579895</v>
      </c>
      <c r="BB143" s="17">
        <v>1.121766209602356</v>
      </c>
      <c r="BC143" s="17">
        <v>80.504798889160156</v>
      </c>
      <c r="BD143" s="11">
        <v>52498248</v>
      </c>
      <c r="BE143" s="16">
        <v>0.90556889772415161</v>
      </c>
      <c r="BF143" s="16">
        <v>0.37853589653968811</v>
      </c>
      <c r="BG143" s="18">
        <v>0.38416764140129089</v>
      </c>
      <c r="BH143" s="16">
        <v>0.99261140823364258</v>
      </c>
      <c r="BI143" s="16">
        <v>4.793328233063221E-3</v>
      </c>
      <c r="BJ143" s="18">
        <v>0.14435389637947083</v>
      </c>
      <c r="BK143" s="16">
        <v>0.12239868938922882</v>
      </c>
      <c r="BL143" s="16">
        <v>3.932536393404007E-2</v>
      </c>
      <c r="BM143" s="14"/>
      <c r="BN143" s="18">
        <v>0.38285553455352783</v>
      </c>
      <c r="BO143" s="18">
        <v>0.64586877822875977</v>
      </c>
      <c r="BP143" s="18">
        <v>0.42650142312049866</v>
      </c>
      <c r="BQ143" s="18">
        <v>0.43474924564361572</v>
      </c>
      <c r="BR143" s="18">
        <v>2.118718147277832</v>
      </c>
      <c r="BS143" s="18">
        <v>1.1833682060241699</v>
      </c>
      <c r="BT143" s="18">
        <v>0.95243477821350098</v>
      </c>
      <c r="BU143" s="18">
        <v>1.0239652395248413</v>
      </c>
      <c r="BV143" s="18">
        <v>0.19690059125423431</v>
      </c>
      <c r="BW143" s="18">
        <v>0.89538687467575073</v>
      </c>
      <c r="BX143" s="18">
        <v>0.69895392656326294</v>
      </c>
      <c r="BY143" s="18">
        <v>0</v>
      </c>
      <c r="BZ143" s="18">
        <v>6.8182297050952911E-2</v>
      </c>
      <c r="CA143" s="18">
        <v>0</v>
      </c>
      <c r="CB143" s="18">
        <v>0</v>
      </c>
      <c r="CC143" s="18">
        <v>9.7310438752174377E-2</v>
      </c>
      <c r="CD143" s="18">
        <v>0.33613598346710205</v>
      </c>
      <c r="CE143" s="14"/>
      <c r="CF143" s="18">
        <v>-0.9600975513458252</v>
      </c>
      <c r="CG143" s="18">
        <v>-0.43715891242027283</v>
      </c>
      <c r="CH143" s="18">
        <v>-0.85213959217071533</v>
      </c>
      <c r="CI143" s="18">
        <v>-0.83298587799072266</v>
      </c>
      <c r="CJ143" s="18">
        <v>0.75081127882003784</v>
      </c>
      <c r="CK143" s="18">
        <v>0.16836477816104889</v>
      </c>
      <c r="CL143" s="18">
        <v>-4.8733647912740707E-2</v>
      </c>
      <c r="CM143" s="18">
        <v>2.3682579398155212E-2</v>
      </c>
      <c r="CN143" s="18">
        <v>-1.625056266784668</v>
      </c>
      <c r="CO143" s="18">
        <v>-0.11049938946962357</v>
      </c>
      <c r="CP143" s="18">
        <v>-0.35817044973373413</v>
      </c>
      <c r="CQ143" s="18">
        <v>0.4608936607837677</v>
      </c>
      <c r="CR143" s="18">
        <v>0.79974770545959473</v>
      </c>
      <c r="CS143" s="18"/>
      <c r="CT143" s="18">
        <v>7.4256882667541504</v>
      </c>
      <c r="CU143" s="18">
        <v>6.3821239471435547</v>
      </c>
      <c r="CV143" s="18">
        <v>9.466888427734375</v>
      </c>
      <c r="CW143" s="189"/>
      <c r="CX143">
        <v>0.22254705429077148</v>
      </c>
      <c r="CY143">
        <v>0.13222885131835938</v>
      </c>
      <c r="CZ143">
        <v>0.28865528106689453</v>
      </c>
      <c r="DA143" s="68">
        <f t="shared" si="18"/>
        <v>7.2031412124633789</v>
      </c>
      <c r="DB143" s="68">
        <f t="shared" si="19"/>
        <v>6.2498950958251953</v>
      </c>
      <c r="DC143" s="68">
        <f t="shared" si="20"/>
        <v>9.1782331466674805</v>
      </c>
      <c r="DD143" s="192">
        <f t="shared" si="21"/>
        <v>1343.6448161562453</v>
      </c>
      <c r="DE143" s="192">
        <f t="shared" si="22"/>
        <v>517.95848581066832</v>
      </c>
      <c r="DF143" s="192">
        <f t="shared" si="23"/>
        <v>9684.027392293443</v>
      </c>
      <c r="DG143" s="191">
        <f t="shared" si="24"/>
        <v>110876.1042195304</v>
      </c>
      <c r="DH143" s="191">
        <f t="shared" si="25"/>
        <v>54915.61787157668</v>
      </c>
      <c r="DI143" s="191">
        <f t="shared" si="26"/>
        <v>56819.821300758922</v>
      </c>
    </row>
    <row r="144" spans="1:113" x14ac:dyDescent="0.35">
      <c r="A144" t="s">
        <v>10</v>
      </c>
      <c r="B144" s="1">
        <v>2013</v>
      </c>
      <c r="C144" s="1">
        <v>31</v>
      </c>
      <c r="D144" s="1">
        <v>4079709</v>
      </c>
      <c r="E144" s="1">
        <v>1</v>
      </c>
      <c r="F144" s="14"/>
      <c r="G144" s="11">
        <v>155206.67274341377</v>
      </c>
      <c r="H144" s="197">
        <v>90.5489388905185</v>
      </c>
      <c r="I144" s="11">
        <v>67746</v>
      </c>
      <c r="J144" s="197">
        <v>108.39006200470629</v>
      </c>
      <c r="K144" s="11">
        <v>87460.672743413772</v>
      </c>
      <c r="L144" s="197">
        <v>6.8135360041181174</v>
      </c>
      <c r="M144" s="11">
        <v>264131</v>
      </c>
      <c r="N144" s="13">
        <v>0.74982871713184573</v>
      </c>
      <c r="O144" s="11">
        <v>88.318844483490253</v>
      </c>
      <c r="P144" s="14">
        <v>0</v>
      </c>
      <c r="Q144" s="13">
        <v>1.0684091752428986</v>
      </c>
      <c r="R144" s="11">
        <v>238.75</v>
      </c>
      <c r="S144" s="13">
        <v>5.5565252807354394E-2</v>
      </c>
      <c r="T144" s="11">
        <v>4058</v>
      </c>
      <c r="U144" s="13">
        <v>3.6964021685559388E-3</v>
      </c>
      <c r="V144" s="11">
        <v>21312397</v>
      </c>
      <c r="W144" s="11">
        <v>14441550</v>
      </c>
      <c r="X144" s="11">
        <v>47682819</v>
      </c>
      <c r="Y144" s="13">
        <v>0.82398321502591843</v>
      </c>
      <c r="Z144" s="14">
        <v>0</v>
      </c>
      <c r="AA144" s="11">
        <v>11928872</v>
      </c>
      <c r="AB144" s="13">
        <v>1.3223229580635404E-2</v>
      </c>
      <c r="AC144" s="13"/>
      <c r="AD144" s="11">
        <v>1714.06396484375</v>
      </c>
      <c r="AE144" s="11">
        <v>625.0203857421875</v>
      </c>
      <c r="AF144" s="11">
        <v>12836.3115234375</v>
      </c>
      <c r="AG144" s="14">
        <v>5</v>
      </c>
      <c r="AH144" s="11">
        <v>4296.75</v>
      </c>
      <c r="AI144" s="12">
        <v>1.6267495229840279E-2</v>
      </c>
      <c r="AJ144" s="11">
        <v>82.434120178222656</v>
      </c>
      <c r="AK144" s="13">
        <v>0.25017127394676208</v>
      </c>
      <c r="AL144" s="13">
        <v>6.6815144382417202E-3</v>
      </c>
      <c r="AM144" s="13">
        <v>1.6919631510972977E-2</v>
      </c>
      <c r="AN144" s="15">
        <v>8.4598153829574585E-2</v>
      </c>
      <c r="AO144" s="14">
        <v>0</v>
      </c>
      <c r="AP144" s="12">
        <v>0</v>
      </c>
      <c r="AQ144" s="12"/>
      <c r="AR144" s="14">
        <v>0</v>
      </c>
      <c r="AS144" s="14">
        <v>0</v>
      </c>
      <c r="AT144" s="14">
        <v>0</v>
      </c>
      <c r="AU144" s="14"/>
      <c r="AV144" s="11">
        <v>686857</v>
      </c>
      <c r="AW144" s="11">
        <v>371.25189208984375</v>
      </c>
      <c r="AX144" s="11">
        <v>9502.8994140625</v>
      </c>
      <c r="AY144" s="11">
        <v>9874.1513671875</v>
      </c>
      <c r="AZ144" s="16">
        <v>2.636338397860527E-2</v>
      </c>
      <c r="BA144" s="16">
        <v>0.6214640736579895</v>
      </c>
      <c r="BB144" s="17">
        <v>1.121766209602356</v>
      </c>
      <c r="BC144" s="17">
        <v>80.504798889160156</v>
      </c>
      <c r="BD144" s="11">
        <v>52498248</v>
      </c>
      <c r="BE144" s="16">
        <v>0.90556889772415161</v>
      </c>
      <c r="BF144" s="16">
        <v>0.37853589653968811</v>
      </c>
      <c r="BG144" s="18">
        <v>0.38416764140129089</v>
      </c>
      <c r="BH144" s="16">
        <v>0.99261140823364258</v>
      </c>
      <c r="BI144" s="16">
        <v>4.793328233063221E-3</v>
      </c>
      <c r="BJ144" s="18">
        <v>0.14435389637947083</v>
      </c>
      <c r="BK144" s="16">
        <v>0.12239868938922882</v>
      </c>
      <c r="BL144" s="16">
        <v>3.932536393404007E-2</v>
      </c>
      <c r="BM144" s="14"/>
      <c r="BN144" s="18">
        <v>0.38455021381378174</v>
      </c>
      <c r="BO144" s="18">
        <v>0.64309436082839966</v>
      </c>
      <c r="BP144" s="18">
        <v>0.42702755331993103</v>
      </c>
      <c r="BQ144" s="18">
        <v>0.43515130877494812</v>
      </c>
      <c r="BR144" s="18">
        <v>2.1076676845550537</v>
      </c>
      <c r="BS144" s="18">
        <v>1.2065520286560059</v>
      </c>
      <c r="BT144" s="18">
        <v>0.95243477821350098</v>
      </c>
      <c r="BU144" s="18">
        <v>1.0239652395248413</v>
      </c>
      <c r="BV144" s="18">
        <v>0.22722418606281281</v>
      </c>
      <c r="BW144" s="18">
        <v>0.90990668535232544</v>
      </c>
      <c r="BX144" s="18">
        <v>0.6608918309211731</v>
      </c>
      <c r="BY144" s="18">
        <v>0</v>
      </c>
      <c r="BZ144" s="18">
        <v>8.522786945104599E-2</v>
      </c>
      <c r="CA144" s="18">
        <v>0</v>
      </c>
      <c r="CB144" s="18">
        <v>0</v>
      </c>
      <c r="CC144" s="18">
        <v>5.4588120430707932E-2</v>
      </c>
      <c r="CD144" s="18">
        <v>0.33625194430351257</v>
      </c>
      <c r="CE144" s="14"/>
      <c r="CF144" s="18">
        <v>-0.95568090677261353</v>
      </c>
      <c r="CG144" s="18">
        <v>-0.44146382808685303</v>
      </c>
      <c r="CH144" s="18">
        <v>-0.85090672969818115</v>
      </c>
      <c r="CI144" s="18">
        <v>-0.83206146955490112</v>
      </c>
      <c r="CJ144" s="18">
        <v>0.7455819845199585</v>
      </c>
      <c r="CK144" s="18">
        <v>0.18776673078536987</v>
      </c>
      <c r="CL144" s="18">
        <v>-4.8733647912740707E-2</v>
      </c>
      <c r="CM144" s="18">
        <v>2.3682579398155212E-2</v>
      </c>
      <c r="CN144" s="18">
        <v>-1.4818181991577148</v>
      </c>
      <c r="CO144" s="18">
        <v>-9.4413228332996368E-2</v>
      </c>
      <c r="CP144" s="18">
        <v>-0.41416510939598083</v>
      </c>
      <c r="CQ144" s="18">
        <v>0.45666301250457764</v>
      </c>
      <c r="CR144" s="18">
        <v>0.79518526792526245</v>
      </c>
      <c r="CS144" s="18"/>
      <c r="CT144" s="18">
        <v>7.446622371673584</v>
      </c>
      <c r="CU144" s="18">
        <v>6.4377841949462891</v>
      </c>
      <c r="CV144" s="18">
        <v>9.4600334167480469</v>
      </c>
      <c r="CW144" s="189"/>
      <c r="CX144">
        <v>0.24540519714355469</v>
      </c>
      <c r="CY144">
        <v>0.19668245315551758</v>
      </c>
      <c r="CZ144">
        <v>0.26501274108886719</v>
      </c>
      <c r="DA144" s="68">
        <f t="shared" si="18"/>
        <v>7.2012171745300293</v>
      </c>
      <c r="DB144" s="68">
        <f t="shared" si="19"/>
        <v>6.2411017417907715</v>
      </c>
      <c r="DC144" s="68">
        <f t="shared" si="20"/>
        <v>9.1950206756591797</v>
      </c>
      <c r="DD144" s="192">
        <f t="shared" si="21"/>
        <v>1341.0620780008614</v>
      </c>
      <c r="DE144" s="192">
        <f t="shared" si="22"/>
        <v>513.42385997422798</v>
      </c>
      <c r="DF144" s="192">
        <f t="shared" si="23"/>
        <v>9847.9705328081654</v>
      </c>
      <c r="DG144" s="191">
        <f t="shared" si="24"/>
        <v>121431.74814929176</v>
      </c>
      <c r="DH144" s="191">
        <f t="shared" si="25"/>
        <v>55650.044017302214</v>
      </c>
      <c r="DI144" s="191">
        <f t="shared" si="26"/>
        <v>67099.501792782714</v>
      </c>
    </row>
    <row r="145" spans="1:113" x14ac:dyDescent="0.35">
      <c r="A145" t="s">
        <v>10</v>
      </c>
      <c r="B145" s="1">
        <v>2014</v>
      </c>
      <c r="C145" s="1">
        <v>31</v>
      </c>
      <c r="D145" s="1">
        <v>4079709</v>
      </c>
      <c r="E145" s="1">
        <v>1</v>
      </c>
      <c r="F145" s="14"/>
      <c r="G145" s="11">
        <v>142816.10354655961</v>
      </c>
      <c r="H145" s="197">
        <v>90.342519622431141</v>
      </c>
      <c r="I145" s="11">
        <v>58688</v>
      </c>
      <c r="J145" s="197">
        <v>110.86325210201986</v>
      </c>
      <c r="K145" s="11">
        <v>84128.103546559607</v>
      </c>
      <c r="L145" s="197">
        <v>6.6749594250456923</v>
      </c>
      <c r="M145" s="11">
        <v>266279</v>
      </c>
      <c r="N145" s="13">
        <v>0.71350430417679789</v>
      </c>
      <c r="O145" s="11">
        <v>95.624256490305626</v>
      </c>
      <c r="P145" s="14">
        <v>0</v>
      </c>
      <c r="Q145" s="13">
        <v>1.0684091752428986</v>
      </c>
      <c r="R145" s="11">
        <v>239.79</v>
      </c>
      <c r="S145" s="13">
        <v>5.563844178022595E-2</v>
      </c>
      <c r="T145" s="11">
        <v>4070</v>
      </c>
      <c r="U145" s="13">
        <v>2.9484029484029483E-3</v>
      </c>
      <c r="V145" s="11">
        <v>23278769</v>
      </c>
      <c r="W145" s="11">
        <v>16437619</v>
      </c>
      <c r="X145" s="11">
        <v>55663838</v>
      </c>
      <c r="Y145" s="13">
        <v>0.82378339506371334</v>
      </c>
      <c r="Z145" s="14">
        <v>0</v>
      </c>
      <c r="AA145" s="11">
        <v>15947450</v>
      </c>
      <c r="AB145" s="13">
        <v>1.3971228800788393E-2</v>
      </c>
      <c r="AC145" s="13"/>
      <c r="AD145" s="11">
        <v>1580.829345703125</v>
      </c>
      <c r="AE145" s="11">
        <v>529.37286376953125</v>
      </c>
      <c r="AF145" s="11">
        <v>12603.5380859375</v>
      </c>
      <c r="AG145" s="14">
        <v>6</v>
      </c>
      <c r="AH145" s="11">
        <v>4309.7900390625</v>
      </c>
      <c r="AI145" s="12">
        <v>1.6185242682695389E-2</v>
      </c>
      <c r="AJ145" s="11">
        <v>82.434120178222656</v>
      </c>
      <c r="AK145" s="13">
        <v>0.28649568557739258</v>
      </c>
      <c r="AL145" s="13">
        <v>3.461918793618679E-3</v>
      </c>
      <c r="AM145" s="13">
        <v>1.6919631510972977E-2</v>
      </c>
      <c r="AN145" s="15">
        <v>0.10151778906583786</v>
      </c>
      <c r="AO145" s="14">
        <v>0</v>
      </c>
      <c r="AP145" s="12">
        <v>0</v>
      </c>
      <c r="AQ145" s="12"/>
      <c r="AR145" s="14">
        <v>0</v>
      </c>
      <c r="AS145" s="14">
        <v>0</v>
      </c>
      <c r="AT145" s="14">
        <v>0</v>
      </c>
      <c r="AU145" s="14"/>
      <c r="AV145" s="11">
        <v>686857</v>
      </c>
      <c r="AW145" s="11">
        <v>371.25189208984375</v>
      </c>
      <c r="AX145" s="11">
        <v>9502.8994140625</v>
      </c>
      <c r="AY145" s="11">
        <v>9874.1513671875</v>
      </c>
      <c r="AZ145" s="16">
        <v>2.636338397860527E-2</v>
      </c>
      <c r="BA145" s="16">
        <v>0.6214640736579895</v>
      </c>
      <c r="BB145" s="17">
        <v>1.121766209602356</v>
      </c>
      <c r="BC145" s="17">
        <v>80.504798889160156</v>
      </c>
      <c r="BD145" s="11">
        <v>52498248</v>
      </c>
      <c r="BE145" s="16">
        <v>0.90556889772415161</v>
      </c>
      <c r="BF145" s="16">
        <v>0.37853589653968811</v>
      </c>
      <c r="BG145" s="18">
        <v>0.38416764140129089</v>
      </c>
      <c r="BH145" s="16">
        <v>0.99261140823364258</v>
      </c>
      <c r="BI145" s="16">
        <v>4.793328233063221E-3</v>
      </c>
      <c r="BJ145" s="18">
        <v>0.14435389637947083</v>
      </c>
      <c r="BK145" s="16">
        <v>0.12239868938922882</v>
      </c>
      <c r="BL145" s="16">
        <v>3.932536393404007E-2</v>
      </c>
      <c r="BM145" s="14"/>
      <c r="BN145" s="18">
        <v>0.38767749071121216</v>
      </c>
      <c r="BO145" s="18">
        <v>0.64589571952819824</v>
      </c>
      <c r="BP145" s="18">
        <v>0.42829033732414246</v>
      </c>
      <c r="BQ145" s="18">
        <v>0.43647193908691406</v>
      </c>
      <c r="BR145" s="18">
        <v>2.1104438304901123</v>
      </c>
      <c r="BS145" s="18">
        <v>1.1481022834777832</v>
      </c>
      <c r="BT145" s="18">
        <v>0.95243477821350098</v>
      </c>
      <c r="BU145" s="18">
        <v>1.0239652395248413</v>
      </c>
      <c r="BV145" s="18">
        <v>0.30377107858657837</v>
      </c>
      <c r="BW145" s="18">
        <v>0.90968602895736694</v>
      </c>
      <c r="BX145" s="18">
        <v>0.75685209035873413</v>
      </c>
      <c r="BY145" s="18">
        <v>0</v>
      </c>
      <c r="BZ145" s="18">
        <v>0.10227344930171967</v>
      </c>
      <c r="CA145" s="18">
        <v>0</v>
      </c>
      <c r="CB145" s="18">
        <v>0</v>
      </c>
      <c r="CC145" s="18">
        <v>2.8283953666687012E-2</v>
      </c>
      <c r="CD145" s="18">
        <v>0.35527271032333374</v>
      </c>
      <c r="CE145" s="14"/>
      <c r="CF145" s="18">
        <v>-0.94758147001266479</v>
      </c>
      <c r="CG145" s="18">
        <v>-0.43711721897125244</v>
      </c>
      <c r="CH145" s="18">
        <v>-0.84795397520065308</v>
      </c>
      <c r="CI145" s="18">
        <v>-0.82903116941452026</v>
      </c>
      <c r="CJ145" s="18">
        <v>0.74689829349517822</v>
      </c>
      <c r="CK145" s="18">
        <v>0.13811038434505463</v>
      </c>
      <c r="CL145" s="18">
        <v>-4.8733647912740707E-2</v>
      </c>
      <c r="CM145" s="18">
        <v>2.3682579398155212E-2</v>
      </c>
      <c r="CN145" s="18">
        <v>-1.1914808750152588</v>
      </c>
      <c r="CO145" s="18">
        <v>-9.4655759632587433E-2</v>
      </c>
      <c r="CP145" s="18">
        <v>-0.27858743071556091</v>
      </c>
      <c r="CQ145" s="18">
        <v>0.44895532727241516</v>
      </c>
      <c r="CR145" s="18">
        <v>0.78557455539703369</v>
      </c>
      <c r="CS145" s="18"/>
      <c r="CT145" s="18">
        <v>7.3657050132751465</v>
      </c>
      <c r="CU145" s="18">
        <v>6.271693229675293</v>
      </c>
      <c r="CV145" s="18">
        <v>9.4417324066162109</v>
      </c>
      <c r="CW145" s="189"/>
      <c r="CX145">
        <v>0.15086698532104492</v>
      </c>
      <c r="CY145">
        <v>3.1747817993164063E-2</v>
      </c>
      <c r="CZ145">
        <v>0.20444583892822266</v>
      </c>
      <c r="DA145" s="68">
        <f t="shared" si="18"/>
        <v>7.2148380279541016</v>
      </c>
      <c r="DB145" s="68">
        <f t="shared" si="19"/>
        <v>6.2399454116821289</v>
      </c>
      <c r="DC145" s="68">
        <f t="shared" si="20"/>
        <v>9.2372865676879883</v>
      </c>
      <c r="DD145" s="192">
        <f t="shared" si="21"/>
        <v>1359.4534567937367</v>
      </c>
      <c r="DE145" s="192">
        <f t="shared" si="22"/>
        <v>512.83051562352637</v>
      </c>
      <c r="DF145" s="192">
        <f t="shared" si="23"/>
        <v>10273.125274571854</v>
      </c>
      <c r="DG145" s="191">
        <f t="shared" si="24"/>
        <v>122816.45059617001</v>
      </c>
      <c r="DH145" s="191">
        <f t="shared" si="25"/>
        <v>56854.05873917984</v>
      </c>
      <c r="DI145" s="191">
        <f t="shared" si="26"/>
        <v>68572.694376178508</v>
      </c>
    </row>
    <row r="146" spans="1:113" x14ac:dyDescent="0.35">
      <c r="A146" t="s">
        <v>10</v>
      </c>
      <c r="B146" s="1">
        <v>2015</v>
      </c>
      <c r="C146" s="1">
        <v>31</v>
      </c>
      <c r="D146" s="1">
        <v>4079709</v>
      </c>
      <c r="E146" s="1">
        <v>1</v>
      </c>
      <c r="F146" s="14"/>
      <c r="G146" s="11">
        <v>144244.98240093159</v>
      </c>
      <c r="H146" s="197">
        <v>90.99088820638444</v>
      </c>
      <c r="I146" s="11">
        <v>60581</v>
      </c>
      <c r="J146" s="197">
        <v>112.86594793341091</v>
      </c>
      <c r="K146" s="11">
        <v>83663.982400931593</v>
      </c>
      <c r="L146" s="197">
        <v>6.6716832006471476</v>
      </c>
      <c r="M146" s="11">
        <v>267306</v>
      </c>
      <c r="N146" s="13">
        <v>0.6252479773027616</v>
      </c>
      <c r="O146" s="11">
        <v>80.65940783659039</v>
      </c>
      <c r="P146" s="14">
        <v>0</v>
      </c>
      <c r="Q146" s="13">
        <v>1.0684091752428986</v>
      </c>
      <c r="R146" s="11">
        <v>239.79</v>
      </c>
      <c r="S146" s="13">
        <v>5.5561090785232831E-2</v>
      </c>
      <c r="T146" s="11">
        <v>4076</v>
      </c>
      <c r="U146" s="13">
        <v>2.6987242394504417E-3</v>
      </c>
      <c r="V146" s="11">
        <v>19712514</v>
      </c>
      <c r="W146" s="11">
        <v>14091788</v>
      </c>
      <c r="X146" s="11">
        <v>54065432</v>
      </c>
      <c r="Y146" s="13">
        <v>0.82403063380732633</v>
      </c>
      <c r="Z146" s="14">
        <v>0</v>
      </c>
      <c r="AA146" s="11">
        <v>20261130</v>
      </c>
      <c r="AB146" s="13">
        <v>1.42209075097409E-2</v>
      </c>
      <c r="AC146" s="13"/>
      <c r="AD146" s="11">
        <v>1585.2684326171875</v>
      </c>
      <c r="AE146" s="11">
        <v>536.75177001953125</v>
      </c>
      <c r="AF146" s="11">
        <v>12540.1611328125</v>
      </c>
      <c r="AG146" s="14">
        <v>7</v>
      </c>
      <c r="AH146" s="11">
        <v>4315.7900390625</v>
      </c>
      <c r="AI146" s="12">
        <v>1.6145503148436546E-2</v>
      </c>
      <c r="AJ146" s="11">
        <v>82.434120178222656</v>
      </c>
      <c r="AK146" s="13">
        <v>0.37475201487541199</v>
      </c>
      <c r="AL146" s="13">
        <v>3.9312038570642471E-3</v>
      </c>
      <c r="AM146" s="13">
        <v>1.6919631510972977E-2</v>
      </c>
      <c r="AN146" s="15">
        <v>0.11843742430210114</v>
      </c>
      <c r="AO146" s="14">
        <v>0</v>
      </c>
      <c r="AP146" s="12">
        <v>0</v>
      </c>
      <c r="AQ146" s="12"/>
      <c r="AR146" s="14">
        <v>0</v>
      </c>
      <c r="AS146" s="14">
        <v>0</v>
      </c>
      <c r="AT146" s="14">
        <v>0</v>
      </c>
      <c r="AU146" s="14"/>
      <c r="AV146" s="11">
        <v>686857</v>
      </c>
      <c r="AW146" s="11">
        <v>371.25189208984375</v>
      </c>
      <c r="AX146" s="11">
        <v>9502.8994140625</v>
      </c>
      <c r="AY146" s="11">
        <v>9874.1513671875</v>
      </c>
      <c r="AZ146" s="16">
        <v>2.636338397860527E-2</v>
      </c>
      <c r="BA146" s="16">
        <v>0.6214640736579895</v>
      </c>
      <c r="BB146" s="17">
        <v>1.121766209602356</v>
      </c>
      <c r="BC146" s="17">
        <v>80.504798889160156</v>
      </c>
      <c r="BD146" s="11">
        <v>52498248</v>
      </c>
      <c r="BE146" s="16">
        <v>0.90556889772415161</v>
      </c>
      <c r="BF146" s="16">
        <v>0.37853589653968811</v>
      </c>
      <c r="BG146" s="18">
        <v>0.38416764140129089</v>
      </c>
      <c r="BH146" s="16">
        <v>0.99261140823364258</v>
      </c>
      <c r="BI146" s="16">
        <v>4.793328233063221E-3</v>
      </c>
      <c r="BJ146" s="18">
        <v>0.14435389637947083</v>
      </c>
      <c r="BK146" s="16">
        <v>0.12239868938922882</v>
      </c>
      <c r="BL146" s="16">
        <v>3.932536393404007E-2</v>
      </c>
      <c r="BM146" s="14"/>
      <c r="BN146" s="18">
        <v>0.38917270302772522</v>
      </c>
      <c r="BO146" s="18">
        <v>0.64589571952819824</v>
      </c>
      <c r="BP146" s="18">
        <v>0.42892172932624817</v>
      </c>
      <c r="BQ146" s="18">
        <v>0.43707957863807678</v>
      </c>
      <c r="BR146" s="18">
        <v>2.1075098514556885</v>
      </c>
      <c r="BS146" s="18">
        <v>1.0060887336730957</v>
      </c>
      <c r="BT146" s="18">
        <v>0.95243477821350098</v>
      </c>
      <c r="BU146" s="18">
        <v>1.0239652395248413</v>
      </c>
      <c r="BV146" s="18">
        <v>0.38593915104866028</v>
      </c>
      <c r="BW146" s="18">
        <v>0.90995907783508301</v>
      </c>
      <c r="BX146" s="18">
        <v>0.99000388383865356</v>
      </c>
      <c r="BY146" s="18">
        <v>0</v>
      </c>
      <c r="BZ146" s="18">
        <v>0.11931902170181274</v>
      </c>
      <c r="CA146" s="18">
        <v>0</v>
      </c>
      <c r="CB146" s="18">
        <v>0</v>
      </c>
      <c r="CC146" s="18">
        <v>3.2118022441864014E-2</v>
      </c>
      <c r="CD146" s="18">
        <v>0.36162176728248596</v>
      </c>
      <c r="CE146" s="14"/>
      <c r="CF146" s="18">
        <v>-0.94373208284378052</v>
      </c>
      <c r="CG146" s="18">
        <v>-0.43711721897125244</v>
      </c>
      <c r="CH146" s="18">
        <v>-0.8464808464050293</v>
      </c>
      <c r="CI146" s="18">
        <v>-0.82763999700546265</v>
      </c>
      <c r="CJ146" s="18">
        <v>0.74550706148147583</v>
      </c>
      <c r="CK146" s="18">
        <v>6.0702720656991005E-3</v>
      </c>
      <c r="CL146" s="18">
        <v>-4.8733647912740707E-2</v>
      </c>
      <c r="CM146" s="18">
        <v>2.3682579398155212E-2</v>
      </c>
      <c r="CN146" s="18">
        <v>-0.9520755410194397</v>
      </c>
      <c r="CO146" s="18">
        <v>-9.4355650246143341E-2</v>
      </c>
      <c r="CP146" s="18">
        <v>-1.0046413168311119E-2</v>
      </c>
      <c r="CQ146" s="18">
        <v>0.44531512260437012</v>
      </c>
      <c r="CR146" s="18">
        <v>0.78107041120529175</v>
      </c>
      <c r="CS146" s="18"/>
      <c r="CT146" s="18">
        <v>7.3685088157653809</v>
      </c>
      <c r="CU146" s="18">
        <v>6.2855358123779297</v>
      </c>
      <c r="CV146" s="18">
        <v>9.4366912841796875</v>
      </c>
      <c r="CW146" s="189"/>
      <c r="CX146">
        <v>0.14235210418701172</v>
      </c>
      <c r="CY146">
        <v>5.6171417236328125E-2</v>
      </c>
      <c r="CZ146">
        <v>0.16449928283691406</v>
      </c>
      <c r="DA146" s="68">
        <f t="shared" si="18"/>
        <v>7.2261567115783691</v>
      </c>
      <c r="DB146" s="68">
        <f t="shared" si="19"/>
        <v>6.2293643951416016</v>
      </c>
      <c r="DC146" s="68">
        <f t="shared" si="20"/>
        <v>9.2721920013427734</v>
      </c>
      <c r="DD146" s="192">
        <f t="shared" si="21"/>
        <v>1374.9280914122069</v>
      </c>
      <c r="DE146" s="192">
        <f t="shared" si="22"/>
        <v>507.43285418684513</v>
      </c>
      <c r="DF146" s="192">
        <f t="shared" si="23"/>
        <v>10638.044956713946</v>
      </c>
      <c r="DG146" s="191">
        <f t="shared" si="24"/>
        <v>125105.92825750564</v>
      </c>
      <c r="DH146" s="191">
        <f t="shared" si="25"/>
        <v>57271.890100354554</v>
      </c>
      <c r="DI146" s="191">
        <f t="shared" si="26"/>
        <v>70973.665825437551</v>
      </c>
    </row>
    <row r="147" spans="1:113" x14ac:dyDescent="0.35">
      <c r="A147" t="s">
        <v>10</v>
      </c>
      <c r="B147" s="1">
        <v>2016</v>
      </c>
      <c r="C147" s="1">
        <v>31</v>
      </c>
      <c r="D147" s="1">
        <v>4079709</v>
      </c>
      <c r="E147" s="1">
        <v>1</v>
      </c>
      <c r="F147" s="14"/>
      <c r="G147" s="11">
        <v>155214.58933257815</v>
      </c>
      <c r="H147" s="197">
        <v>95.722082798021873</v>
      </c>
      <c r="I147" s="11">
        <v>66104</v>
      </c>
      <c r="J147" s="197">
        <v>115.19400257307919</v>
      </c>
      <c r="K147" s="11">
        <v>89110.589332578151</v>
      </c>
      <c r="L147" s="197">
        <v>7.1760506029864342</v>
      </c>
      <c r="M147" s="11">
        <v>268798</v>
      </c>
      <c r="N147" s="13">
        <v>0.4810826250253144</v>
      </c>
      <c r="O147" s="11">
        <v>72.473565557092869</v>
      </c>
      <c r="P147" s="14">
        <v>0</v>
      </c>
      <c r="Q147" s="13">
        <v>1.0684091752428986</v>
      </c>
      <c r="R147" s="11">
        <v>239.79</v>
      </c>
      <c r="S147" s="13">
        <v>5.5381438822668071E-2</v>
      </c>
      <c r="T147" s="11">
        <v>4090</v>
      </c>
      <c r="U147" s="13">
        <v>2.4449877750611247E-3</v>
      </c>
      <c r="V147" s="11">
        <v>17809654</v>
      </c>
      <c r="W147" s="11">
        <v>12948812</v>
      </c>
      <c r="X147" s="11">
        <v>63935932</v>
      </c>
      <c r="Y147" s="13">
        <v>0.87257160171326364</v>
      </c>
      <c r="Z147" s="14">
        <v>0</v>
      </c>
      <c r="AA147" s="11">
        <v>33177466</v>
      </c>
      <c r="AB147" s="13">
        <v>1.4474643974130216E-2</v>
      </c>
      <c r="AC147" s="13"/>
      <c r="AD147" s="11">
        <v>1621.5128173828125</v>
      </c>
      <c r="AE147" s="11">
        <v>573.84930419921875</v>
      </c>
      <c r="AF147" s="11">
        <v>12417.7763671875</v>
      </c>
      <c r="AG147" s="14">
        <v>8</v>
      </c>
      <c r="AH147" s="11">
        <v>4329.7900390625</v>
      </c>
      <c r="AI147" s="12">
        <v>1.6107968986034393E-2</v>
      </c>
      <c r="AJ147" s="11">
        <v>82.434120178222656</v>
      </c>
      <c r="AK147" s="13">
        <v>0.51891738176345825</v>
      </c>
      <c r="AL147" s="13">
        <v>3.7009622901678085E-3</v>
      </c>
      <c r="AM147" s="13">
        <v>1.6919631510972977E-2</v>
      </c>
      <c r="AN147" s="15">
        <v>0.13535705208778381</v>
      </c>
      <c r="AO147" s="14">
        <v>0</v>
      </c>
      <c r="AP147" s="12">
        <v>0</v>
      </c>
      <c r="AQ147" s="12"/>
      <c r="AR147" s="14">
        <v>0</v>
      </c>
      <c r="AS147" s="14">
        <v>0</v>
      </c>
      <c r="AT147" s="14">
        <v>0</v>
      </c>
      <c r="AU147" s="14"/>
      <c r="AV147" s="11">
        <v>686857</v>
      </c>
      <c r="AW147" s="11">
        <v>371.25189208984375</v>
      </c>
      <c r="AX147" s="11">
        <v>9502.8994140625</v>
      </c>
      <c r="AY147" s="11">
        <v>9874.1513671875</v>
      </c>
      <c r="AZ147" s="16">
        <v>2.636338397860527E-2</v>
      </c>
      <c r="BA147" s="16">
        <v>0.6214640736579895</v>
      </c>
      <c r="BB147" s="17">
        <v>1.121766209602356</v>
      </c>
      <c r="BC147" s="17">
        <v>80.504798889160156</v>
      </c>
      <c r="BD147" s="11">
        <v>52498248</v>
      </c>
      <c r="BE147" s="16">
        <v>0.90556889772415161</v>
      </c>
      <c r="BF147" s="16">
        <v>0.37853589653968811</v>
      </c>
      <c r="BG147" s="18">
        <v>0.38416764140129089</v>
      </c>
      <c r="BH147" s="16">
        <v>0.99261140823364258</v>
      </c>
      <c r="BI147" s="16">
        <v>4.793328233063221E-3</v>
      </c>
      <c r="BJ147" s="18">
        <v>0.14435389637947083</v>
      </c>
      <c r="BK147" s="16">
        <v>0.12239868938922882</v>
      </c>
      <c r="BL147" s="16">
        <v>3.932536393404007E-2</v>
      </c>
      <c r="BM147" s="14"/>
      <c r="BN147" s="18">
        <v>0.39134493470191956</v>
      </c>
      <c r="BO147" s="18">
        <v>0.64589571952819824</v>
      </c>
      <c r="BP147" s="18">
        <v>0.43039494752883911</v>
      </c>
      <c r="BQ147" s="18">
        <v>0.43849742412567139</v>
      </c>
      <c r="BR147" s="18">
        <v>2.1006953716278076</v>
      </c>
      <c r="BS147" s="18">
        <v>0.77411174774169922</v>
      </c>
      <c r="BT147" s="18">
        <v>0.95243477821350098</v>
      </c>
      <c r="BU147" s="18">
        <v>1.0239652395248413</v>
      </c>
      <c r="BV147" s="18">
        <v>0.63197284936904907</v>
      </c>
      <c r="BW147" s="18">
        <v>0.96356183290481567</v>
      </c>
      <c r="BX147" s="18">
        <v>1.3708537817001343</v>
      </c>
      <c r="BY147" s="18">
        <v>0</v>
      </c>
      <c r="BZ147" s="18">
        <v>0.13636459410190582</v>
      </c>
      <c r="CA147" s="18">
        <v>0</v>
      </c>
      <c r="CB147" s="18">
        <v>0</v>
      </c>
      <c r="CC147" s="18">
        <v>3.0236944556236267E-2</v>
      </c>
      <c r="CD147" s="18">
        <v>0.36807399988174438</v>
      </c>
      <c r="CE147" s="14"/>
      <c r="CF147" s="18">
        <v>-0.93816590309143066</v>
      </c>
      <c r="CG147" s="18">
        <v>-0.43711721897125244</v>
      </c>
      <c r="CH147" s="18">
        <v>-0.84305202960968018</v>
      </c>
      <c r="CI147" s="18">
        <v>-0.82440131902694702</v>
      </c>
      <c r="CJ147" s="18">
        <v>0.74226844310760498</v>
      </c>
      <c r="CK147" s="18">
        <v>-0.25603905320167542</v>
      </c>
      <c r="CL147" s="18">
        <v>-4.8733647912740707E-2</v>
      </c>
      <c r="CM147" s="18">
        <v>2.3682579398155212E-2</v>
      </c>
      <c r="CN147" s="18">
        <v>-0.45890885591506958</v>
      </c>
      <c r="CO147" s="18">
        <v>-3.7118617445230484E-2</v>
      </c>
      <c r="CP147" s="18">
        <v>0.31543374061584473</v>
      </c>
      <c r="CQ147" s="18">
        <v>0.44007763266563416</v>
      </c>
      <c r="CR147" s="18">
        <v>0.77342522144317627</v>
      </c>
      <c r="CS147" s="18"/>
      <c r="CT147" s="18">
        <v>7.3911147117614746</v>
      </c>
      <c r="CU147" s="18">
        <v>6.3523669242858887</v>
      </c>
      <c r="CV147" s="18">
        <v>9.426884651184082</v>
      </c>
      <c r="CW147" s="189"/>
      <c r="CX147">
        <v>0.18418359756469727</v>
      </c>
      <c r="CY147">
        <v>0.17660617828369141</v>
      </c>
      <c r="CZ147">
        <v>0.12303924560546875</v>
      </c>
      <c r="DA147" s="68">
        <f t="shared" si="18"/>
        <v>7.2069311141967773</v>
      </c>
      <c r="DB147" s="68">
        <f t="shared" si="19"/>
        <v>6.1757607460021973</v>
      </c>
      <c r="DC147" s="68">
        <f t="shared" si="20"/>
        <v>9.3038454055786133</v>
      </c>
      <c r="DD147" s="192">
        <f t="shared" si="21"/>
        <v>1348.7467597998459</v>
      </c>
      <c r="DE147" s="192">
        <f t="shared" si="22"/>
        <v>480.94876463513486</v>
      </c>
      <c r="DF147" s="192">
        <f t="shared" si="23"/>
        <v>10980.161303040515</v>
      </c>
      <c r="DG147" s="191">
        <f t="shared" si="24"/>
        <v>129104.84901512456</v>
      </c>
      <c r="DH147" s="191">
        <f t="shared" si="25"/>
        <v>55402.413230898979</v>
      </c>
      <c r="DI147" s="191">
        <f t="shared" si="26"/>
        <v>78794.193139572206</v>
      </c>
    </row>
    <row r="148" spans="1:113" x14ac:dyDescent="0.35">
      <c r="A148" t="s">
        <v>10</v>
      </c>
      <c r="B148" s="1">
        <v>2017</v>
      </c>
      <c r="C148" s="1">
        <v>31</v>
      </c>
      <c r="D148" s="1">
        <v>4079709</v>
      </c>
      <c r="E148" s="1">
        <v>1</v>
      </c>
      <c r="F148" s="14"/>
      <c r="G148" s="11">
        <v>148884.41959105842</v>
      </c>
      <c r="H148" s="197">
        <v>99.13343249678654</v>
      </c>
      <c r="I148" s="11">
        <v>56575</v>
      </c>
      <c r="J148" s="197">
        <v>117.94732774037361</v>
      </c>
      <c r="K148" s="11">
        <v>92309.419591058424</v>
      </c>
      <c r="L148" s="197">
        <v>7.4891748002069445</v>
      </c>
      <c r="M148" s="11">
        <v>270467</v>
      </c>
      <c r="N148" s="13">
        <v>0.52805104362027999</v>
      </c>
      <c r="O148" s="11">
        <v>68.895070114998305</v>
      </c>
      <c r="P148" s="14">
        <v>0</v>
      </c>
      <c r="Q148" s="13">
        <v>1.0684091752428986</v>
      </c>
      <c r="R148" s="11">
        <v>237.6</v>
      </c>
      <c r="S148" s="13">
        <v>5.480210351508441E-2</v>
      </c>
      <c r="T148" s="11">
        <v>4098</v>
      </c>
      <c r="U148" s="13">
        <v>2.440214738897023E-3</v>
      </c>
      <c r="V148" s="11">
        <v>17038302</v>
      </c>
      <c r="W148" s="11">
        <v>12768148</v>
      </c>
      <c r="X148" s="11">
        <v>56446153</v>
      </c>
      <c r="Y148" s="13">
        <v>0.87260333625079223</v>
      </c>
      <c r="Z148" s="14">
        <v>0</v>
      </c>
      <c r="AA148" s="11">
        <v>26639703</v>
      </c>
      <c r="AB148" s="13">
        <v>1.4479417010294319E-2</v>
      </c>
      <c r="AC148" s="13"/>
      <c r="AD148" s="11">
        <v>1501.8587646484375</v>
      </c>
      <c r="AE148" s="11">
        <v>479.66326904296875</v>
      </c>
      <c r="AF148" s="11">
        <v>12325.712890625</v>
      </c>
      <c r="AG148" s="14">
        <v>9</v>
      </c>
      <c r="AH148" s="11">
        <v>4335.60009765625</v>
      </c>
      <c r="AI148" s="12">
        <v>1.6030052676796913E-2</v>
      </c>
      <c r="AJ148" s="11">
        <v>82.434120178222656</v>
      </c>
      <c r="AK148" s="13">
        <v>0.47194895148277283</v>
      </c>
      <c r="AL148" s="13">
        <v>3.6964020691812038E-3</v>
      </c>
      <c r="AM148" s="13">
        <v>1.6919631510972977E-2</v>
      </c>
      <c r="AN148" s="15">
        <v>0.15227667987346649</v>
      </c>
      <c r="AO148" s="14">
        <v>0</v>
      </c>
      <c r="AP148" s="12">
        <v>0</v>
      </c>
      <c r="AQ148" s="12"/>
      <c r="AR148" s="14">
        <v>0</v>
      </c>
      <c r="AS148" s="14">
        <v>0</v>
      </c>
      <c r="AT148" s="14">
        <v>0</v>
      </c>
      <c r="AU148" s="14"/>
      <c r="AV148" s="11">
        <v>686857</v>
      </c>
      <c r="AW148" s="11">
        <v>371.25189208984375</v>
      </c>
      <c r="AX148" s="11">
        <v>9502.8994140625</v>
      </c>
      <c r="AY148" s="11">
        <v>9874.1513671875</v>
      </c>
      <c r="AZ148" s="16">
        <v>2.636338397860527E-2</v>
      </c>
      <c r="BA148" s="16">
        <v>0.6214640736579895</v>
      </c>
      <c r="BB148" s="17">
        <v>1.121766209602356</v>
      </c>
      <c r="BC148" s="17">
        <v>80.504798889160156</v>
      </c>
      <c r="BD148" s="11">
        <v>52498248</v>
      </c>
      <c r="BE148" s="16">
        <v>0.90556889772415161</v>
      </c>
      <c r="BF148" s="16">
        <v>0.37853589653968811</v>
      </c>
      <c r="BG148" s="18">
        <v>0.38416764140129089</v>
      </c>
      <c r="BH148" s="16">
        <v>0.99261140823364258</v>
      </c>
      <c r="BI148" s="16">
        <v>4.793328233063221E-3</v>
      </c>
      <c r="BJ148" s="18">
        <v>0.14435389637947083</v>
      </c>
      <c r="BK148" s="16">
        <v>0.12239868938922882</v>
      </c>
      <c r="BL148" s="16">
        <v>3.932536393404007E-2</v>
      </c>
      <c r="BM148" s="14"/>
      <c r="BN148" s="18">
        <v>0.39377483725547791</v>
      </c>
      <c r="BO148" s="18">
        <v>0.63999676704406738</v>
      </c>
      <c r="BP148" s="18">
        <v>0.43123680353164673</v>
      </c>
      <c r="BQ148" s="18">
        <v>0.43908584117889404</v>
      </c>
      <c r="BR148" s="18">
        <v>2.0787203311920166</v>
      </c>
      <c r="BS148" s="18">
        <v>0.84968876838684082</v>
      </c>
      <c r="BT148" s="18">
        <v>0.95243477821350098</v>
      </c>
      <c r="BU148" s="18">
        <v>1.0239652395248413</v>
      </c>
      <c r="BV148" s="18">
        <v>0.50743985176086426</v>
      </c>
      <c r="BW148" s="18">
        <v>0.96359682083129883</v>
      </c>
      <c r="BX148" s="18">
        <v>1.2467746734619141</v>
      </c>
      <c r="BY148" s="18">
        <v>0</v>
      </c>
      <c r="BZ148" s="18">
        <v>0.1534101665019989</v>
      </c>
      <c r="CA148" s="18">
        <v>0</v>
      </c>
      <c r="CB148" s="18">
        <v>0</v>
      </c>
      <c r="CC148" s="18">
        <v>3.01996860653162E-2</v>
      </c>
      <c r="CD148" s="18">
        <v>0.36819538474082947</v>
      </c>
      <c r="CE148" s="14"/>
      <c r="CF148" s="18">
        <v>-0.93197602033615112</v>
      </c>
      <c r="CG148" s="18">
        <v>-0.44629216194152832</v>
      </c>
      <c r="CH148" s="18">
        <v>-0.84109789133071899</v>
      </c>
      <c r="CI148" s="18">
        <v>-0.82306033372879028</v>
      </c>
      <c r="CJ148" s="18">
        <v>0.73175245523452759</v>
      </c>
      <c r="CK148" s="18">
        <v>-0.1628851443529129</v>
      </c>
      <c r="CL148" s="18">
        <v>-4.8733647912740707E-2</v>
      </c>
      <c r="CM148" s="18">
        <v>2.3682579398155212E-2</v>
      </c>
      <c r="CN148" s="18">
        <v>-0.67837709188461304</v>
      </c>
      <c r="CO148" s="18">
        <v>-3.7082307040691376E-2</v>
      </c>
      <c r="CP148" s="18">
        <v>0.22055995464324951</v>
      </c>
      <c r="CQ148" s="18">
        <v>0.43428966403007507</v>
      </c>
      <c r="CR148" s="18">
        <v>0.76707249879837036</v>
      </c>
      <c r="CS148" s="18"/>
      <c r="CT148" s="18">
        <v>7.3144588470458984</v>
      </c>
      <c r="CU148" s="18">
        <v>6.1730842590332031</v>
      </c>
      <c r="CV148" s="18">
        <v>9.4194431304931641</v>
      </c>
      <c r="CW148" s="189"/>
      <c r="CX148">
        <v>9.4714641571044922E-2</v>
      </c>
      <c r="CY148">
        <v>-1.5268325805664063E-2</v>
      </c>
      <c r="CZ148">
        <v>0.11640357971191406</v>
      </c>
      <c r="DA148" s="68">
        <f t="shared" si="18"/>
        <v>7.2197442054748535</v>
      </c>
      <c r="DB148" s="68">
        <f t="shared" si="19"/>
        <v>6.1883525848388672</v>
      </c>
      <c r="DC148" s="68">
        <f t="shared" si="20"/>
        <v>9.30303955078125</v>
      </c>
      <c r="DD148" s="192">
        <f t="shared" si="21"/>
        <v>1366.1395649892966</v>
      </c>
      <c r="DE148" s="192">
        <f t="shared" si="22"/>
        <v>487.04308278086825</v>
      </c>
      <c r="DF148" s="192">
        <f t="shared" si="23"/>
        <v>10971.31645169024</v>
      </c>
      <c r="DG148" s="191">
        <f t="shared" si="24"/>
        <v>135430.10434705575</v>
      </c>
      <c r="DH148" s="191">
        <f t="shared" si="25"/>
        <v>57445.43010843698</v>
      </c>
      <c r="DI148" s="191">
        <f t="shared" si="26"/>
        <v>82166.106695094408</v>
      </c>
    </row>
    <row r="149" spans="1:113" x14ac:dyDescent="0.35">
      <c r="A149" t="s">
        <v>10</v>
      </c>
      <c r="B149" s="1">
        <v>2018</v>
      </c>
      <c r="C149" s="1">
        <v>31</v>
      </c>
      <c r="D149" s="1">
        <v>4079709</v>
      </c>
      <c r="E149" s="1">
        <v>1</v>
      </c>
      <c r="F149" s="14"/>
      <c r="G149" s="11">
        <v>145959.53200048395</v>
      </c>
      <c r="H149" s="197">
        <v>98.549268470743073</v>
      </c>
      <c r="I149" s="11">
        <v>57025</v>
      </c>
      <c r="J149" s="197">
        <v>120.65932001111139</v>
      </c>
      <c r="K149" s="11">
        <v>88934.532000483945</v>
      </c>
      <c r="L149" s="197">
        <v>7.3125467078930217</v>
      </c>
      <c r="M149" s="11">
        <v>273134</v>
      </c>
      <c r="N149" s="13">
        <v>0.54993992623842214</v>
      </c>
      <c r="O149" s="11">
        <v>81.84928731582319</v>
      </c>
      <c r="P149" s="14">
        <v>0</v>
      </c>
      <c r="Q149" s="13">
        <v>1.0684091752428986</v>
      </c>
      <c r="R149" s="11">
        <v>263.61</v>
      </c>
      <c r="S149" s="13">
        <v>6.0272863835595776E-2</v>
      </c>
      <c r="T149" s="11">
        <v>4110</v>
      </c>
      <c r="U149" s="13">
        <v>2.4330900243309003E-3</v>
      </c>
      <c r="V149" s="11">
        <v>20442678</v>
      </c>
      <c r="W149" s="11">
        <v>15004576</v>
      </c>
      <c r="X149" s="11">
        <v>64456593</v>
      </c>
      <c r="Y149" s="13">
        <v>0.84420591885000851</v>
      </c>
      <c r="Z149" s="14">
        <v>0</v>
      </c>
      <c r="AA149" s="11">
        <v>29009339</v>
      </c>
      <c r="AB149" s="13">
        <v>1.4486541724860441E-2</v>
      </c>
      <c r="AC149" s="13"/>
      <c r="AD149" s="11">
        <v>1481.081787109375</v>
      </c>
      <c r="AE149" s="11">
        <v>472.61163330078125</v>
      </c>
      <c r="AF149" s="11">
        <v>12161.9091796875</v>
      </c>
      <c r="AG149" s="14">
        <v>10</v>
      </c>
      <c r="AH149" s="11">
        <v>4373.60986328125</v>
      </c>
      <c r="AI149" s="12">
        <v>1.6012689098715782E-2</v>
      </c>
      <c r="AJ149" s="11">
        <v>82.434120178222656</v>
      </c>
      <c r="AK149" s="13">
        <v>0.45006006956100464</v>
      </c>
      <c r="AL149" s="13">
        <v>2.9484028927981853E-3</v>
      </c>
      <c r="AM149" s="13">
        <v>1.6919631510972977E-2</v>
      </c>
      <c r="AN149" s="15">
        <v>0.16919630765914917</v>
      </c>
      <c r="AO149" s="14">
        <v>0</v>
      </c>
      <c r="AP149" s="12">
        <v>0</v>
      </c>
      <c r="AQ149" s="12"/>
      <c r="AR149" s="14">
        <v>0</v>
      </c>
      <c r="AS149" s="14">
        <v>0</v>
      </c>
      <c r="AT149" s="14">
        <v>0</v>
      </c>
      <c r="AU149" s="14"/>
      <c r="AV149" s="11">
        <v>686857</v>
      </c>
      <c r="AW149" s="11">
        <v>371.25189208984375</v>
      </c>
      <c r="AX149" s="11">
        <v>9502.8994140625</v>
      </c>
      <c r="AY149" s="11">
        <v>9874.1513671875</v>
      </c>
      <c r="AZ149" s="16">
        <v>2.636338397860527E-2</v>
      </c>
      <c r="BA149" s="16">
        <v>0.6214640736579895</v>
      </c>
      <c r="BB149" s="17">
        <v>1.121766209602356</v>
      </c>
      <c r="BC149" s="17">
        <v>80.504798889160156</v>
      </c>
      <c r="BD149" s="11">
        <v>52498248</v>
      </c>
      <c r="BE149" s="16">
        <v>0.90556889772415161</v>
      </c>
      <c r="BF149" s="16">
        <v>0.37853589653968811</v>
      </c>
      <c r="BG149" s="18">
        <v>0.38416764140129089</v>
      </c>
      <c r="BH149" s="16">
        <v>0.99261140823364258</v>
      </c>
      <c r="BI149" s="16">
        <v>4.793328233063221E-3</v>
      </c>
      <c r="BJ149" s="18">
        <v>0.14435389637947083</v>
      </c>
      <c r="BK149" s="16">
        <v>0.12239868938922882</v>
      </c>
      <c r="BL149" s="16">
        <v>3.932536393404007E-2</v>
      </c>
      <c r="BM149" s="14"/>
      <c r="BN149" s="18">
        <v>0.39765772223472595</v>
      </c>
      <c r="BO149" s="18">
        <v>0.71005696058273315</v>
      </c>
      <c r="BP149" s="18">
        <v>0.43249958753585815</v>
      </c>
      <c r="BQ149" s="18">
        <v>0.44293525815010071</v>
      </c>
      <c r="BR149" s="18">
        <v>2.2862339019775391</v>
      </c>
      <c r="BS149" s="18">
        <v>0.8849102258682251</v>
      </c>
      <c r="BT149" s="18">
        <v>0.95243477821350098</v>
      </c>
      <c r="BU149" s="18">
        <v>1.0239652395248413</v>
      </c>
      <c r="BV149" s="18">
        <v>0.55257725715637207</v>
      </c>
      <c r="BW149" s="18">
        <v>0.93223822116851807</v>
      </c>
      <c r="BX149" s="18">
        <v>1.1889494657516479</v>
      </c>
      <c r="BY149" s="18">
        <v>0</v>
      </c>
      <c r="BZ149" s="18">
        <v>0.17045573890209198</v>
      </c>
      <c r="CA149" s="18">
        <v>0</v>
      </c>
      <c r="CB149" s="18">
        <v>0</v>
      </c>
      <c r="CC149" s="18">
        <v>2.408851683139801E-2</v>
      </c>
      <c r="CD149" s="18">
        <v>0.36837655305862427</v>
      </c>
      <c r="CE149" s="14"/>
      <c r="CF149" s="18">
        <v>-0.92216366529464722</v>
      </c>
      <c r="CG149" s="18">
        <v>-0.34241008758544922</v>
      </c>
      <c r="CH149" s="18">
        <v>-0.83817392587661743</v>
      </c>
      <c r="CI149" s="18">
        <v>-0.81433165073394775</v>
      </c>
      <c r="CJ149" s="18">
        <v>0.82690590620040894</v>
      </c>
      <c r="CK149" s="18">
        <v>-0.12226907908916473</v>
      </c>
      <c r="CL149" s="18">
        <v>-4.8733647912740707E-2</v>
      </c>
      <c r="CM149" s="18">
        <v>2.3682579398155212E-2</v>
      </c>
      <c r="CN149" s="18">
        <v>-0.59316200017929077</v>
      </c>
      <c r="CO149" s="18">
        <v>-7.0166893303394318E-2</v>
      </c>
      <c r="CP149" s="18">
        <v>0.17307011783123016</v>
      </c>
      <c r="CQ149" s="18">
        <v>0.42519292235374451</v>
      </c>
      <c r="CR149" s="18">
        <v>0.75094705820083618</v>
      </c>
      <c r="CS149" s="18"/>
      <c r="CT149" s="18">
        <v>7.3005280494689941</v>
      </c>
      <c r="CU149" s="18">
        <v>6.1582741737365723</v>
      </c>
      <c r="CV149" s="18">
        <v>9.4060640335083008</v>
      </c>
      <c r="CW149" s="189"/>
      <c r="CX149">
        <v>4.8056125640869141E-2</v>
      </c>
      <c r="CY149">
        <v>-5.7917594909667969E-2</v>
      </c>
      <c r="CZ149">
        <v>6.3381195068359375E-2</v>
      </c>
      <c r="DA149" s="68">
        <f t="shared" si="18"/>
        <v>7.252471923828125</v>
      </c>
      <c r="DB149" s="68">
        <f t="shared" si="19"/>
        <v>6.2161917686462402</v>
      </c>
      <c r="DC149" s="68">
        <f t="shared" si="20"/>
        <v>9.3426828384399414</v>
      </c>
      <c r="DD149" s="192">
        <f t="shared" si="21"/>
        <v>1411.5898817255911</v>
      </c>
      <c r="DE149" s="192">
        <f t="shared" si="22"/>
        <v>500.79246244598852</v>
      </c>
      <c r="DF149" s="192">
        <f t="shared" si="23"/>
        <v>11414.991775222023</v>
      </c>
      <c r="DG149" s="191">
        <f t="shared" si="24"/>
        <v>139111.15022475974</v>
      </c>
      <c r="DH149" s="191">
        <f t="shared" si="25"/>
        <v>60425.27798542301</v>
      </c>
      <c r="DI149" s="191">
        <f t="shared" si="26"/>
        <v>83472.660526525724</v>
      </c>
    </row>
    <row r="150" spans="1:113" x14ac:dyDescent="0.35">
      <c r="A150" t="s">
        <v>10</v>
      </c>
      <c r="B150" s="1">
        <v>2019</v>
      </c>
      <c r="C150" s="1">
        <v>31</v>
      </c>
      <c r="D150" s="1">
        <v>4079709</v>
      </c>
      <c r="E150" s="1">
        <v>1</v>
      </c>
      <c r="F150" s="14"/>
      <c r="G150" s="11">
        <v>146550.59404606326</v>
      </c>
      <c r="H150" s="197">
        <v>99.841836605255466</v>
      </c>
      <c r="I150" s="11">
        <v>56356</v>
      </c>
      <c r="J150" s="197">
        <v>123.52704419555495</v>
      </c>
      <c r="K150" s="11">
        <v>90194.594046063256</v>
      </c>
      <c r="L150" s="197">
        <v>7.3595766383558168</v>
      </c>
      <c r="M150" s="11">
        <v>275447</v>
      </c>
      <c r="N150" s="13">
        <v>0.56700789845040267</v>
      </c>
      <c r="O150" s="11">
        <v>79.814439785253654</v>
      </c>
      <c r="P150" s="14">
        <v>0</v>
      </c>
      <c r="Q150" s="13">
        <v>1.0684091752428986</v>
      </c>
      <c r="R150" s="11">
        <v>263.61</v>
      </c>
      <c r="S150" s="13">
        <v>6.0080544989185462E-2</v>
      </c>
      <c r="T150" s="11">
        <v>4124</v>
      </c>
      <c r="U150" s="13">
        <v>2.1823472356935015E-3</v>
      </c>
      <c r="V150" s="11">
        <v>20099830</v>
      </c>
      <c r="W150" s="11">
        <v>15394793</v>
      </c>
      <c r="X150" s="11">
        <v>62599874</v>
      </c>
      <c r="Y150" s="13">
        <v>0.84127345320344571</v>
      </c>
      <c r="Z150" s="14">
        <v>0</v>
      </c>
      <c r="AA150" s="11">
        <v>27105251</v>
      </c>
      <c r="AB150" s="13">
        <v>1.4737284513497841E-2</v>
      </c>
      <c r="AC150" s="13"/>
      <c r="AD150" s="11">
        <v>1467.8275146484375</v>
      </c>
      <c r="AE150" s="11">
        <v>456.22396850585938</v>
      </c>
      <c r="AF150" s="11">
        <v>12255.4052734375</v>
      </c>
      <c r="AG150" s="14">
        <v>11</v>
      </c>
      <c r="AH150" s="11">
        <v>4387.60986328125</v>
      </c>
      <c r="AI150" s="12">
        <v>1.5929052606225014E-2</v>
      </c>
      <c r="AJ150" s="11">
        <v>82.434120178222656</v>
      </c>
      <c r="AK150" s="13">
        <v>0.43299210071563721</v>
      </c>
      <c r="AL150" s="13">
        <v>2.6987241581082344E-3</v>
      </c>
      <c r="AM150" s="13">
        <v>1.6919631510972977E-2</v>
      </c>
      <c r="AN150" s="15">
        <v>0.18611595034599304</v>
      </c>
      <c r="AO150" s="14">
        <v>0</v>
      </c>
      <c r="AP150" s="12">
        <v>0</v>
      </c>
      <c r="AQ150" s="12"/>
      <c r="AR150" s="14">
        <v>0</v>
      </c>
      <c r="AS150" s="14">
        <v>0</v>
      </c>
      <c r="AT150" s="14">
        <v>0</v>
      </c>
      <c r="AU150" s="14"/>
      <c r="AV150" s="11">
        <v>686857</v>
      </c>
      <c r="AW150" s="11">
        <v>371.25189208984375</v>
      </c>
      <c r="AX150" s="11">
        <v>9502.8994140625</v>
      </c>
      <c r="AY150" s="11">
        <v>9874.1513671875</v>
      </c>
      <c r="AZ150" s="16">
        <v>2.636338397860527E-2</v>
      </c>
      <c r="BA150" s="16">
        <v>0.6214640736579895</v>
      </c>
      <c r="BB150" s="17">
        <v>1.121766209602356</v>
      </c>
      <c r="BC150" s="17">
        <v>80.504798889160156</v>
      </c>
      <c r="BD150" s="11">
        <v>52498248</v>
      </c>
      <c r="BE150" s="16">
        <v>0.90556889772415161</v>
      </c>
      <c r="BF150" s="16">
        <v>0.37853589653968811</v>
      </c>
      <c r="BG150" s="18">
        <v>0.38416764140129089</v>
      </c>
      <c r="BH150" s="16">
        <v>0.99261140823364258</v>
      </c>
      <c r="BI150" s="16">
        <v>4.793328233063221E-3</v>
      </c>
      <c r="BJ150" s="18">
        <v>0.14435389637947083</v>
      </c>
      <c r="BK150" s="16">
        <v>0.12239868938922882</v>
      </c>
      <c r="BL150" s="16">
        <v>3.932536393404007E-2</v>
      </c>
      <c r="BM150" s="14"/>
      <c r="BN150" s="18">
        <v>0.40102523565292358</v>
      </c>
      <c r="BO150" s="18">
        <v>0.71005696058273315</v>
      </c>
      <c r="BP150" s="18">
        <v>0.4339728057384491</v>
      </c>
      <c r="BQ150" s="18">
        <v>0.44435310363769531</v>
      </c>
      <c r="BR150" s="18">
        <v>2.2789390087127686</v>
      </c>
      <c r="BS150" s="18">
        <v>0.91237437725067139</v>
      </c>
      <c r="BT150" s="18">
        <v>0.95243477821350098</v>
      </c>
      <c r="BU150" s="18">
        <v>1.0239652395248413</v>
      </c>
      <c r="BV150" s="18">
        <v>0.51630771160125732</v>
      </c>
      <c r="BW150" s="18">
        <v>0.92899996042251587</v>
      </c>
      <c r="BX150" s="18">
        <v>1.1438601016998291</v>
      </c>
      <c r="BY150" s="18">
        <v>0</v>
      </c>
      <c r="BZ150" s="18">
        <v>0.18750132620334625</v>
      </c>
      <c r="CA150" s="18">
        <v>0</v>
      </c>
      <c r="CB150" s="18">
        <v>0</v>
      </c>
      <c r="CC150" s="18">
        <v>2.204863540828228E-2</v>
      </c>
      <c r="CD150" s="18">
        <v>0.37475264072418213</v>
      </c>
      <c r="CE150" s="14"/>
      <c r="CF150" s="18">
        <v>-0.9137309193611145</v>
      </c>
      <c r="CG150" s="18">
        <v>-0.34241008758544922</v>
      </c>
      <c r="CH150" s="18">
        <v>-0.83477342128753662</v>
      </c>
      <c r="CI150" s="18">
        <v>-0.81113576889038086</v>
      </c>
      <c r="CJ150" s="18">
        <v>0.82370996475219727</v>
      </c>
      <c r="CK150" s="18">
        <v>-9.1704875230789185E-2</v>
      </c>
      <c r="CL150" s="18">
        <v>-4.8733647912740707E-2</v>
      </c>
      <c r="CM150" s="18">
        <v>2.3682579398155212E-2</v>
      </c>
      <c r="CN150" s="18">
        <v>-0.66105234622955322</v>
      </c>
      <c r="CO150" s="18">
        <v>-7.3646582663059235E-2</v>
      </c>
      <c r="CP150" s="18">
        <v>0.13440859317779541</v>
      </c>
      <c r="CQ150" s="18">
        <v>0.41745209693908691</v>
      </c>
      <c r="CR150" s="18">
        <v>0.74115985631942749</v>
      </c>
      <c r="CS150" s="18"/>
      <c r="CT150" s="18">
        <v>7.2915387153625488</v>
      </c>
      <c r="CU150" s="18">
        <v>6.1229839324951172</v>
      </c>
      <c r="CV150" s="18">
        <v>9.413722038269043</v>
      </c>
      <c r="CW150" s="189"/>
      <c r="CX150">
        <v>2.21099853515625E-2</v>
      </c>
      <c r="CY150">
        <v>-0.10351228713989258</v>
      </c>
      <c r="CZ150">
        <v>5.5733680725097656E-2</v>
      </c>
      <c r="DA150" s="68">
        <f t="shared" si="18"/>
        <v>7.2694287300109863</v>
      </c>
      <c r="DB150" s="68">
        <f t="shared" si="19"/>
        <v>6.2264962196350098</v>
      </c>
      <c r="DC150" s="68">
        <f t="shared" si="20"/>
        <v>9.3579883575439453</v>
      </c>
      <c r="DD150" s="192">
        <f t="shared" si="21"/>
        <v>1435.7300292391371</v>
      </c>
      <c r="DE150" s="192">
        <f t="shared" si="22"/>
        <v>505.97953288980392</v>
      </c>
      <c r="DF150" s="192">
        <f t="shared" si="23"/>
        <v>11591.048029206935</v>
      </c>
      <c r="DG150" s="191">
        <f t="shared" si="24"/>
        <v>143345.92298855257</v>
      </c>
      <c r="DH150" s="191">
        <f t="shared" si="25"/>
        <v>62502.156121325061</v>
      </c>
      <c r="DI150" s="191">
        <f t="shared" si="26"/>
        <v>85305.206289811584</v>
      </c>
    </row>
    <row r="151" spans="1:113" x14ac:dyDescent="0.35">
      <c r="A151" t="s">
        <v>10</v>
      </c>
      <c r="B151" s="1">
        <v>2020</v>
      </c>
      <c r="C151" s="1">
        <v>31</v>
      </c>
      <c r="D151" s="1">
        <v>4079709</v>
      </c>
      <c r="E151" s="1">
        <v>1</v>
      </c>
      <c r="F151" s="14"/>
      <c r="G151" s="11">
        <v>135677.3918583552</v>
      </c>
      <c r="H151" s="197">
        <v>99.367248647274252</v>
      </c>
      <c r="I151" s="11">
        <v>47310</v>
      </c>
      <c r="J151" s="197">
        <v>125.88892484883664</v>
      </c>
      <c r="K151" s="11">
        <v>88367.3918583552</v>
      </c>
      <c r="L151" s="197">
        <v>7.2247786161971312</v>
      </c>
      <c r="M151" s="11">
        <v>278659</v>
      </c>
      <c r="N151" s="13">
        <v>0.48520054719725153</v>
      </c>
      <c r="O151" s="11">
        <v>73.901275597286357</v>
      </c>
      <c r="P151" s="14">
        <v>0</v>
      </c>
      <c r="Q151" s="13">
        <v>1.0684091752428986</v>
      </c>
      <c r="R151" s="11">
        <v>263.61</v>
      </c>
      <c r="S151" s="13">
        <v>5.9875846372946961E-2</v>
      </c>
      <c r="T151" s="11">
        <v>4139</v>
      </c>
      <c r="U151" s="13">
        <v>2.1744382701135538E-3</v>
      </c>
      <c r="V151" s="11">
        <v>18834553</v>
      </c>
      <c r="W151" s="11">
        <v>13760589</v>
      </c>
      <c r="X151" s="11">
        <v>67178700</v>
      </c>
      <c r="Y151" s="13">
        <v>0.84231787612757736</v>
      </c>
      <c r="Z151" s="14">
        <v>0</v>
      </c>
      <c r="AA151" s="11">
        <v>34583558</v>
      </c>
      <c r="AB151" s="13">
        <v>1.4745193479077788E-2</v>
      </c>
      <c r="AC151" s="13"/>
      <c r="AD151" s="11">
        <v>1365.41357421875</v>
      </c>
      <c r="AE151" s="11">
        <v>375.8074951171875</v>
      </c>
      <c r="AF151" s="11">
        <v>12231.1552734375</v>
      </c>
      <c r="AG151" s="14">
        <v>12</v>
      </c>
      <c r="AH151" s="11">
        <v>4402.60986328125</v>
      </c>
      <c r="AI151" s="12">
        <v>1.5799274668097496E-2</v>
      </c>
      <c r="AJ151" s="11">
        <v>82.434120178222656</v>
      </c>
      <c r="AK151" s="13">
        <v>0.51479947566986084</v>
      </c>
      <c r="AL151" s="13">
        <v>2.4449878837913275E-3</v>
      </c>
      <c r="AM151" s="13">
        <v>1.6919631510972977E-2</v>
      </c>
      <c r="AN151" s="15">
        <v>0.20303557813167572</v>
      </c>
      <c r="AO151" s="14">
        <v>1</v>
      </c>
      <c r="AP151" s="12">
        <v>5.9875845909118652E-2</v>
      </c>
      <c r="AQ151" s="12"/>
      <c r="AR151" s="14">
        <v>0</v>
      </c>
      <c r="AS151" s="14">
        <v>0</v>
      </c>
      <c r="AT151" s="14">
        <v>0</v>
      </c>
      <c r="AU151" s="14"/>
      <c r="AV151" s="11">
        <v>686857</v>
      </c>
      <c r="AW151" s="11">
        <v>371.25189208984375</v>
      </c>
      <c r="AX151" s="11">
        <v>9502.8994140625</v>
      </c>
      <c r="AY151" s="11">
        <v>9874.1513671875</v>
      </c>
      <c r="AZ151" s="16">
        <v>2.636338397860527E-2</v>
      </c>
      <c r="BA151" s="16">
        <v>0.6214640736579895</v>
      </c>
      <c r="BB151" s="17">
        <v>1.121766209602356</v>
      </c>
      <c r="BC151" s="17">
        <v>80.504798889160156</v>
      </c>
      <c r="BD151" s="11">
        <v>52498248</v>
      </c>
      <c r="BE151" s="16">
        <v>0.90556889772415161</v>
      </c>
      <c r="BF151" s="16">
        <v>0.37853589653968811</v>
      </c>
      <c r="BG151" s="18">
        <v>0.38416764140129089</v>
      </c>
      <c r="BH151" s="16">
        <v>0.99261140823364258</v>
      </c>
      <c r="BI151" s="16">
        <v>4.793328233063221E-3</v>
      </c>
      <c r="BJ151" s="18">
        <v>0.14435389637947083</v>
      </c>
      <c r="BK151" s="16">
        <v>0.12239868938922882</v>
      </c>
      <c r="BL151" s="16">
        <v>3.932536393404007E-2</v>
      </c>
      <c r="BM151" s="14"/>
      <c r="BN151" s="18">
        <v>0.40570163726806641</v>
      </c>
      <c r="BO151" s="18">
        <v>0.71005696058273315</v>
      </c>
      <c r="BP151" s="18">
        <v>0.43555128574371338</v>
      </c>
      <c r="BQ151" s="18">
        <v>0.44587221741676331</v>
      </c>
      <c r="BR151" s="18">
        <v>2.271174430847168</v>
      </c>
      <c r="BS151" s="18">
        <v>0.78073787689208984</v>
      </c>
      <c r="BT151" s="18">
        <v>0.95243477821350098</v>
      </c>
      <c r="BU151" s="18">
        <v>1.0239652395248413</v>
      </c>
      <c r="BV151" s="18">
        <v>0.65875643491744995</v>
      </c>
      <c r="BW151" s="18">
        <v>0.9301532506942749</v>
      </c>
      <c r="BX151" s="18">
        <v>1.3599753379821777</v>
      </c>
      <c r="BY151" s="18">
        <v>0</v>
      </c>
      <c r="BZ151" s="18">
        <v>0.20454689860343933</v>
      </c>
      <c r="CA151" s="18">
        <v>12.491497039794922</v>
      </c>
      <c r="CB151" s="18">
        <v>0</v>
      </c>
      <c r="CC151" s="18">
        <v>1.9975604489445686E-2</v>
      </c>
      <c r="CD151" s="18">
        <v>0.37495377659797668</v>
      </c>
      <c r="CE151" s="14"/>
      <c r="CF151" s="18">
        <v>-0.90213727951049805</v>
      </c>
      <c r="CG151" s="18">
        <v>-0.34241008758544922</v>
      </c>
      <c r="CH151" s="18">
        <v>-0.83114272356033325</v>
      </c>
      <c r="CI151" s="18">
        <v>-0.80772286653518677</v>
      </c>
      <c r="CJ151" s="18">
        <v>0.82029706239700317</v>
      </c>
      <c r="CK151" s="18">
        <v>-0.24751581251621246</v>
      </c>
      <c r="CL151" s="18">
        <v>-4.8733647912740707E-2</v>
      </c>
      <c r="CM151" s="18">
        <v>2.3682579398155212E-2</v>
      </c>
      <c r="CN151" s="18">
        <v>-0.41740140318870544</v>
      </c>
      <c r="CO151" s="18">
        <v>-7.2405919432640076E-2</v>
      </c>
      <c r="CP151" s="18">
        <v>0.30746656656265259</v>
      </c>
      <c r="CQ151" s="18">
        <v>0.40692582726478577</v>
      </c>
      <c r="CR151" s="18">
        <v>0.72867691516876221</v>
      </c>
      <c r="CS151" s="18"/>
      <c r="CT151" s="18">
        <v>7.219212532043457</v>
      </c>
      <c r="CU151" s="18">
        <v>5.9290771484375</v>
      </c>
      <c r="CV151" s="18">
        <v>9.4117412567138672</v>
      </c>
      <c r="CW151" s="189"/>
      <c r="CX151">
        <v>-6.7037582397460938E-2</v>
      </c>
      <c r="CY151">
        <v>-0.34235191345214844</v>
      </c>
      <c r="CZ151">
        <v>1.2820243835449219E-2</v>
      </c>
      <c r="DA151" s="68">
        <f t="shared" si="18"/>
        <v>7.286250114440918</v>
      </c>
      <c r="DB151" s="68">
        <f t="shared" si="19"/>
        <v>6.2714290618896484</v>
      </c>
      <c r="DC151" s="68">
        <f t="shared" si="20"/>
        <v>9.398921012878418</v>
      </c>
      <c r="DD151" s="192">
        <f t="shared" si="21"/>
        <v>1460.0852661079973</v>
      </c>
      <c r="DE151" s="192">
        <f t="shared" si="22"/>
        <v>529.23314464807822</v>
      </c>
      <c r="DF151" s="192">
        <f t="shared" si="23"/>
        <v>12075.344557284394</v>
      </c>
      <c r="DG151" s="191">
        <f t="shared" si="24"/>
        <v>145084.65568357497</v>
      </c>
      <c r="DH151" s="191">
        <f t="shared" si="25"/>
        <v>66624.591574115402</v>
      </c>
      <c r="DI151" s="191">
        <f t="shared" si="26"/>
        <v>87241.691140680705</v>
      </c>
    </row>
    <row r="152" spans="1:113" x14ac:dyDescent="0.35">
      <c r="A152" t="s">
        <v>10</v>
      </c>
      <c r="B152" s="1">
        <v>2021</v>
      </c>
      <c r="C152" s="1">
        <v>31</v>
      </c>
      <c r="D152" s="1">
        <v>4079709</v>
      </c>
      <c r="E152" s="1">
        <v>1</v>
      </c>
      <c r="F152" s="14"/>
      <c r="G152" s="11">
        <v>135675.36459319908</v>
      </c>
      <c r="H152" s="197">
        <v>93.105910469764737</v>
      </c>
      <c r="I152" s="11">
        <v>57776</v>
      </c>
      <c r="J152" s="197">
        <v>129.73172901964909</v>
      </c>
      <c r="K152" s="11">
        <v>77899.364593199076</v>
      </c>
      <c r="L152" s="197">
        <v>6.3744093072501249</v>
      </c>
      <c r="M152" s="11">
        <v>280477</v>
      </c>
      <c r="N152" s="13">
        <v>0.46185511282506814</v>
      </c>
      <c r="O152" s="11">
        <v>72.004883048456364</v>
      </c>
      <c r="P152" s="14">
        <v>0</v>
      </c>
      <c r="Q152" s="13">
        <v>1.0684091752428986</v>
      </c>
      <c r="R152" s="11">
        <v>262.33</v>
      </c>
      <c r="S152" s="13">
        <v>5.9480809826022087E-2</v>
      </c>
      <c r="T152" s="11">
        <v>4148</v>
      </c>
      <c r="U152" s="13">
        <v>1.4464802314368371E-3</v>
      </c>
      <c r="V152" s="11">
        <v>18476597</v>
      </c>
      <c r="W152" s="11">
        <v>13891557</v>
      </c>
      <c r="X152" s="11">
        <v>70082918</v>
      </c>
      <c r="Y152" s="13">
        <v>0.83880107623495004</v>
      </c>
      <c r="Z152" s="14">
        <v>0</v>
      </c>
      <c r="AA152" s="11">
        <v>37714764</v>
      </c>
      <c r="AB152" s="13">
        <v>1.5473151517754505E-2</v>
      </c>
      <c r="AC152" s="13"/>
      <c r="AD152" s="11">
        <v>1457.21533203125</v>
      </c>
      <c r="AE152" s="11">
        <v>445.34979248046875</v>
      </c>
      <c r="AF152" s="11">
        <v>12220.640625</v>
      </c>
      <c r="AG152" s="14">
        <v>13</v>
      </c>
      <c r="AH152" s="11">
        <v>4410.330078125</v>
      </c>
      <c r="AI152" s="12">
        <v>1.5724390745162964E-2</v>
      </c>
      <c r="AJ152" s="11">
        <v>82.434120178222656</v>
      </c>
      <c r="AK152" s="13">
        <v>0.53814488649368286</v>
      </c>
      <c r="AL152" s="13">
        <v>2.4402146227657795E-3</v>
      </c>
      <c r="AM152" s="13">
        <v>1.6919631510972977E-2</v>
      </c>
      <c r="AN152" s="15">
        <v>0.2199552059173584</v>
      </c>
      <c r="AO152" s="14">
        <v>1</v>
      </c>
      <c r="AP152" s="12">
        <v>5.9480808675289154E-2</v>
      </c>
      <c r="AQ152" s="12"/>
      <c r="AR152" s="14">
        <v>0</v>
      </c>
      <c r="AS152" s="14">
        <v>0</v>
      </c>
      <c r="AT152" s="14">
        <v>0</v>
      </c>
      <c r="AU152" s="14"/>
      <c r="AV152" s="11">
        <v>686857</v>
      </c>
      <c r="AW152" s="11">
        <v>371.25189208984375</v>
      </c>
      <c r="AX152" s="11">
        <v>9502.8994140625</v>
      </c>
      <c r="AY152" s="11">
        <v>9874.1513671875</v>
      </c>
      <c r="AZ152" s="16">
        <v>2.636338397860527E-2</v>
      </c>
      <c r="BA152" s="16">
        <v>0.6214640736579895</v>
      </c>
      <c r="BB152" s="17">
        <v>1.121766209602356</v>
      </c>
      <c r="BC152" s="17">
        <v>80.504798889160156</v>
      </c>
      <c r="BD152" s="11">
        <v>52498248</v>
      </c>
      <c r="BE152" s="16">
        <v>0.90556889772415161</v>
      </c>
      <c r="BF152" s="16">
        <v>0.37853589653968811</v>
      </c>
      <c r="BG152" s="18">
        <v>0.38416764140129089</v>
      </c>
      <c r="BH152" s="16">
        <v>0.99261140823364258</v>
      </c>
      <c r="BI152" s="16">
        <v>4.793328233063221E-3</v>
      </c>
      <c r="BJ152" s="18">
        <v>0.14435389637947083</v>
      </c>
      <c r="BK152" s="16">
        <v>0.12239868938922882</v>
      </c>
      <c r="BL152" s="16">
        <v>3.932536393404007E-2</v>
      </c>
      <c r="BM152" s="14"/>
      <c r="BN152" s="18">
        <v>0.40834847092628479</v>
      </c>
      <c r="BO152" s="18">
        <v>0.70660918951034546</v>
      </c>
      <c r="BP152" s="18">
        <v>0.43649837374687195</v>
      </c>
      <c r="BQ152" s="18">
        <v>0.44665408134460449</v>
      </c>
      <c r="BR152" s="18">
        <v>2.256190299987793</v>
      </c>
      <c r="BS152" s="18">
        <v>0.74317264556884766</v>
      </c>
      <c r="BT152" s="18">
        <v>0.95243477821350098</v>
      </c>
      <c r="BU152" s="18">
        <v>1.0239652395248413</v>
      </c>
      <c r="BV152" s="18">
        <v>0.71840041875839233</v>
      </c>
      <c r="BW152" s="18">
        <v>0.9262697696685791</v>
      </c>
      <c r="BX152" s="18">
        <v>1.4216482639312744</v>
      </c>
      <c r="BY152" s="18">
        <v>0</v>
      </c>
      <c r="BZ152" s="18">
        <v>0.22159245610237122</v>
      </c>
      <c r="CA152" s="18">
        <v>12.409083366394043</v>
      </c>
      <c r="CB152" s="18">
        <v>0</v>
      </c>
      <c r="CC152" s="18">
        <v>1.9936608150601387E-2</v>
      </c>
      <c r="CD152" s="18">
        <v>0.39346492290496826</v>
      </c>
      <c r="CE152" s="14"/>
      <c r="CF152" s="18">
        <v>-0.89563435316085815</v>
      </c>
      <c r="CG152" s="18">
        <v>-0.34727755188941956</v>
      </c>
      <c r="CH152" s="18">
        <v>-0.82897061109542847</v>
      </c>
      <c r="CI152" s="18">
        <v>-0.80597084760665894</v>
      </c>
      <c r="CJ152" s="18">
        <v>0.81367766857147217</v>
      </c>
      <c r="CK152" s="18">
        <v>-0.29682689905166626</v>
      </c>
      <c r="CL152" s="18">
        <v>-4.8733647912740707E-2</v>
      </c>
      <c r="CM152" s="18">
        <v>2.3682579398155212E-2</v>
      </c>
      <c r="CN152" s="18">
        <v>-0.33072817325592041</v>
      </c>
      <c r="CO152" s="18">
        <v>-7.6589755713939667E-2</v>
      </c>
      <c r="CP152" s="18">
        <v>0.35181695222854614</v>
      </c>
      <c r="CQ152" s="18">
        <v>0.40108045935630798</v>
      </c>
      <c r="CR152" s="18">
        <v>0.72185516357421875</v>
      </c>
      <c r="CS152" s="18"/>
      <c r="CT152" s="18">
        <v>7.2842826843261719</v>
      </c>
      <c r="CU152" s="18">
        <v>6.0988597869873047</v>
      </c>
      <c r="CV152" s="18">
        <v>9.4108819961547852</v>
      </c>
      <c r="CW152" s="189"/>
      <c r="CX152">
        <v>-1.8918991088867188E-2</v>
      </c>
      <c r="CY152">
        <v>-0.17447376251220703</v>
      </c>
      <c r="CZ152">
        <v>-1.6018867492675781E-2</v>
      </c>
      <c r="DA152" s="68">
        <f t="shared" si="18"/>
        <v>7.3032016754150391</v>
      </c>
      <c r="DB152" s="68">
        <f t="shared" si="19"/>
        <v>6.2733335494995117</v>
      </c>
      <c r="DC152" s="68">
        <f t="shared" si="20"/>
        <v>9.4269008636474609</v>
      </c>
      <c r="DD152" s="192">
        <f t="shared" si="21"/>
        <v>1485.0469626472586</v>
      </c>
      <c r="DE152" s="192">
        <f t="shared" si="22"/>
        <v>530.24202300801812</v>
      </c>
      <c r="DF152" s="192">
        <f t="shared" si="23"/>
        <v>12417.982015304553</v>
      </c>
      <c r="DG152" s="191">
        <f t="shared" si="24"/>
        <v>138266.64954763171</v>
      </c>
      <c r="DH152" s="191">
        <f t="shared" si="25"/>
        <v>68789.214443706747</v>
      </c>
      <c r="DI152" s="191">
        <f t="shared" si="26"/>
        <v>79157.300135622005</v>
      </c>
    </row>
    <row r="153" spans="1:113" x14ac:dyDescent="0.35">
      <c r="A153" t="s">
        <v>10</v>
      </c>
      <c r="B153" s="1">
        <v>2022</v>
      </c>
      <c r="C153" s="1">
        <v>31</v>
      </c>
      <c r="D153" s="1">
        <v>4079709</v>
      </c>
      <c r="E153" s="1">
        <v>1</v>
      </c>
      <c r="F153" s="14"/>
      <c r="G153" s="11">
        <v>132270.00569892058</v>
      </c>
      <c r="H153" s="197">
        <v>92.246680257192168</v>
      </c>
      <c r="I153" s="11">
        <v>59581</v>
      </c>
      <c r="J153" s="197">
        <v>136.04559735373073</v>
      </c>
      <c r="K153" s="11">
        <v>72689.005698920577</v>
      </c>
      <c r="L153" s="197">
        <v>6.0419813938136784</v>
      </c>
      <c r="M153" s="11">
        <v>282169</v>
      </c>
      <c r="N153" s="13">
        <v>0.50877624369369268</v>
      </c>
      <c r="O153" s="11">
        <v>76.515216650400461</v>
      </c>
      <c r="P153" s="14">
        <v>0</v>
      </c>
      <c r="Q153" s="13">
        <v>1.0684091752428986</v>
      </c>
      <c r="R153" s="11">
        <v>262.82</v>
      </c>
      <c r="S153" s="13">
        <v>5.9437064376207084E-2</v>
      </c>
      <c r="T153" s="11">
        <v>4159</v>
      </c>
      <c r="U153" s="13">
        <v>9.617696561673479E-4</v>
      </c>
      <c r="V153" s="11">
        <v>19756535</v>
      </c>
      <c r="W153" s="11">
        <v>15112221</v>
      </c>
      <c r="X153" s="11">
        <v>68534560</v>
      </c>
      <c r="Y153" s="13">
        <v>0.84042580072266282</v>
      </c>
      <c r="Z153" s="14">
        <v>0</v>
      </c>
      <c r="AA153" s="11">
        <v>33665804</v>
      </c>
      <c r="AB153" s="13">
        <v>1.5957862093023994E-2</v>
      </c>
      <c r="AC153" s="13"/>
      <c r="AD153" s="11">
        <v>1433.872802734375</v>
      </c>
      <c r="AE153" s="11">
        <v>437.94876098632813</v>
      </c>
      <c r="AF153" s="11">
        <v>12030.6572265625</v>
      </c>
      <c r="AG153" s="14">
        <v>14</v>
      </c>
      <c r="AH153" s="11">
        <v>4421.81982421875</v>
      </c>
      <c r="AI153" s="12">
        <v>1.5670821070671082E-2</v>
      </c>
      <c r="AJ153" s="11">
        <v>82.434120178222656</v>
      </c>
      <c r="AK153" s="13">
        <v>0.49122375249862671</v>
      </c>
      <c r="AL153" s="13">
        <v>2.4330900050699711E-3</v>
      </c>
      <c r="AM153" s="13">
        <v>1.6919631510972977E-2</v>
      </c>
      <c r="AN153" s="15">
        <v>0.23687484860420227</v>
      </c>
      <c r="AO153" s="14">
        <v>1</v>
      </c>
      <c r="AP153" s="12">
        <v>5.9437062591314316E-2</v>
      </c>
      <c r="AQ153" s="12"/>
      <c r="AR153" s="14">
        <v>0</v>
      </c>
      <c r="AS153" s="14">
        <v>0</v>
      </c>
      <c r="AT153" s="14">
        <v>0</v>
      </c>
      <c r="AU153" s="14"/>
      <c r="AV153" s="11">
        <v>686857</v>
      </c>
      <c r="AW153" s="11">
        <v>371.25189208984375</v>
      </c>
      <c r="AX153" s="11">
        <v>9502.8994140625</v>
      </c>
      <c r="AY153" s="11">
        <v>9874.1513671875</v>
      </c>
      <c r="AZ153" s="16">
        <v>2.636338397860527E-2</v>
      </c>
      <c r="BA153" s="16">
        <v>0.6214640736579895</v>
      </c>
      <c r="BB153" s="17">
        <v>1.121766209602356</v>
      </c>
      <c r="BC153" s="17">
        <v>80.504798889160156</v>
      </c>
      <c r="BD153" s="11">
        <v>52498248</v>
      </c>
      <c r="BE153" s="16">
        <v>0.90556889772415161</v>
      </c>
      <c r="BF153" s="16">
        <v>0.37853589653968811</v>
      </c>
      <c r="BG153" s="18">
        <v>0.38416764140129089</v>
      </c>
      <c r="BH153" s="16">
        <v>0.99261140823364258</v>
      </c>
      <c r="BI153" s="16">
        <v>4.793328233063221E-3</v>
      </c>
      <c r="BJ153" s="18">
        <v>0.14435389637947083</v>
      </c>
      <c r="BK153" s="16">
        <v>0.12239868938922882</v>
      </c>
      <c r="BL153" s="16">
        <v>3.932536393404007E-2</v>
      </c>
      <c r="BM153" s="14"/>
      <c r="BN153" s="18">
        <v>0.41081187129020691</v>
      </c>
      <c r="BO153" s="18">
        <v>0.70792907476425171</v>
      </c>
      <c r="BP153" s="18">
        <v>0.43765589594841003</v>
      </c>
      <c r="BQ153" s="18">
        <v>0.44781771302223206</v>
      </c>
      <c r="BR153" s="18">
        <v>2.2545309066772461</v>
      </c>
      <c r="BS153" s="18">
        <v>0.81867361068725586</v>
      </c>
      <c r="BT153" s="18">
        <v>0.95243477821350098</v>
      </c>
      <c r="BU153" s="18">
        <v>1.0239652395248413</v>
      </c>
      <c r="BV153" s="18">
        <v>0.64127480983734131</v>
      </c>
      <c r="BW153" s="18">
        <v>0.92806386947631836</v>
      </c>
      <c r="BX153" s="18">
        <v>1.2976939678192139</v>
      </c>
      <c r="BY153" s="18">
        <v>0</v>
      </c>
      <c r="BZ153" s="18">
        <v>0.23863804340362549</v>
      </c>
      <c r="CA153" s="18">
        <v>12.399956703186035</v>
      </c>
      <c r="CB153" s="18">
        <v>0</v>
      </c>
      <c r="CC153" s="18">
        <v>1.987839862704277E-2</v>
      </c>
      <c r="CD153" s="18">
        <v>0.40579056739807129</v>
      </c>
      <c r="CE153" s="14"/>
      <c r="CF153" s="18">
        <v>-0.88961988687515259</v>
      </c>
      <c r="CG153" s="18">
        <v>-0.34541136026382446</v>
      </c>
      <c r="CH153" s="18">
        <v>-0.82632231712341309</v>
      </c>
      <c r="CI153" s="18">
        <v>-0.80336904525756836</v>
      </c>
      <c r="CJ153" s="18">
        <v>0.81294190883636475</v>
      </c>
      <c r="CK153" s="18">
        <v>-0.20006980001926422</v>
      </c>
      <c r="CL153" s="18">
        <v>-4.8733647912740707E-2</v>
      </c>
      <c r="CM153" s="18">
        <v>2.3682579398155212E-2</v>
      </c>
      <c r="CN153" s="18">
        <v>-0.444297194480896</v>
      </c>
      <c r="CO153" s="18">
        <v>-7.4654720723628998E-2</v>
      </c>
      <c r="CP153" s="18">
        <v>0.26058882474899292</v>
      </c>
      <c r="CQ153" s="18">
        <v>0.39571177959442139</v>
      </c>
      <c r="CR153" s="18">
        <v>0.71469306945800781</v>
      </c>
      <c r="CS153" s="18"/>
      <c r="CT153" s="18">
        <v>7.2681341171264648</v>
      </c>
      <c r="CU153" s="18">
        <v>6.0821018218994141</v>
      </c>
      <c r="CV153" s="18">
        <v>9.3952131271362305</v>
      </c>
      <c r="CW153" s="189"/>
      <c r="CX153">
        <v>-4.7483444213867188E-2</v>
      </c>
      <c r="CY153">
        <v>-0.20360326766967773</v>
      </c>
      <c r="CZ153">
        <v>-3.9411544799804688E-2</v>
      </c>
      <c r="DA153" s="68">
        <f t="shared" si="18"/>
        <v>7.315617561340332</v>
      </c>
      <c r="DB153" s="68">
        <f t="shared" si="19"/>
        <v>6.2857050895690918</v>
      </c>
      <c r="DC153" s="68">
        <f t="shared" si="20"/>
        <v>9.4346246719360352</v>
      </c>
      <c r="DD153" s="192">
        <f t="shared" si="21"/>
        <v>1503.6000746542065</v>
      </c>
      <c r="DE153" s="192">
        <f t="shared" si="22"/>
        <v>536.84267939632446</v>
      </c>
      <c r="DF153" s="192">
        <f t="shared" si="23"/>
        <v>12514.267494335754</v>
      </c>
      <c r="DG153" s="191">
        <f t="shared" si="24"/>
        <v>138702.11532131687</v>
      </c>
      <c r="DH153" s="191">
        <f t="shared" si="25"/>
        <v>73035.083003450316</v>
      </c>
      <c r="DI153" s="191">
        <f t="shared" si="26"/>
        <v>75610.971357983944</v>
      </c>
    </row>
    <row r="154" spans="1:113" x14ac:dyDescent="0.35">
      <c r="A154" t="s">
        <v>11</v>
      </c>
      <c r="B154" s="1">
        <v>2008</v>
      </c>
      <c r="C154" s="1">
        <v>35</v>
      </c>
      <c r="D154" s="1">
        <v>4059355</v>
      </c>
      <c r="E154" s="1">
        <v>1</v>
      </c>
      <c r="F154" s="14"/>
      <c r="G154" s="11">
        <v>37797.37301138421</v>
      </c>
      <c r="H154" s="197">
        <v>57.487719078587517</v>
      </c>
      <c r="I154" s="11">
        <v>23579</v>
      </c>
      <c r="J154" s="197">
        <v>90.07914897773037</v>
      </c>
      <c r="K154" s="11">
        <v>14218.37301138421</v>
      </c>
      <c r="L154" s="197">
        <v>3.0766153808804586</v>
      </c>
      <c r="M154" s="11">
        <v>137538</v>
      </c>
      <c r="N154" s="13">
        <v>0.48259054540522112</v>
      </c>
      <c r="O154" s="11">
        <v>77.185120460383004</v>
      </c>
      <c r="P154" s="14">
        <v>0</v>
      </c>
      <c r="Q154" s="13">
        <v>1.003569922494147</v>
      </c>
      <c r="R154" s="11">
        <v>57.9</v>
      </c>
      <c r="S154" s="13">
        <v>2.2176261059404803E-2</v>
      </c>
      <c r="T154" s="11">
        <v>2553</v>
      </c>
      <c r="U154" s="13">
        <v>0.19506462984723855</v>
      </c>
      <c r="V154" s="11">
        <v>9495931</v>
      </c>
      <c r="W154" s="11">
        <v>7809349</v>
      </c>
      <c r="X154" s="11">
        <v>35859136</v>
      </c>
      <c r="Y154" s="13">
        <v>1</v>
      </c>
      <c r="Z154" s="14">
        <v>0</v>
      </c>
      <c r="AA154" s="11">
        <v>18553856</v>
      </c>
      <c r="AB154" s="13">
        <v>9.5167287625560759E-3</v>
      </c>
      <c r="AC154" s="13"/>
      <c r="AD154" s="11">
        <v>657.48602294921875</v>
      </c>
      <c r="AE154" s="11">
        <v>261.75869750976563</v>
      </c>
      <c r="AF154" s="11">
        <v>4621.43359375</v>
      </c>
      <c r="AG154" s="14">
        <v>0</v>
      </c>
      <c r="AH154" s="11">
        <v>2610.89990234375</v>
      </c>
      <c r="AI154" s="12">
        <v>1.8983116373419762E-2</v>
      </c>
      <c r="AJ154" s="11">
        <v>69.669700622558594</v>
      </c>
      <c r="AK154" s="13">
        <v>0.51740944385528564</v>
      </c>
      <c r="AL154" s="13">
        <v>0.21540312469005585</v>
      </c>
      <c r="AM154" s="13">
        <v>0.2045813649892807</v>
      </c>
      <c r="AN154" s="15">
        <v>0</v>
      </c>
      <c r="AO154" s="14">
        <v>0</v>
      </c>
      <c r="AP154" s="12">
        <v>0</v>
      </c>
      <c r="AQ154" s="12"/>
      <c r="AR154" s="14">
        <v>0</v>
      </c>
      <c r="AS154" s="14">
        <v>0</v>
      </c>
      <c r="AT154" s="14">
        <v>0</v>
      </c>
      <c r="AU154" s="14"/>
      <c r="AV154" s="11">
        <v>686857</v>
      </c>
      <c r="AW154" s="11">
        <v>371.25189208984375</v>
      </c>
      <c r="AX154" s="11">
        <v>9502.8994140625</v>
      </c>
      <c r="AY154" s="11">
        <v>9874.1513671875</v>
      </c>
      <c r="AZ154" s="16">
        <v>2.636338397860527E-2</v>
      </c>
      <c r="BA154" s="16">
        <v>0.6214640736579895</v>
      </c>
      <c r="BB154" s="17">
        <v>1.121766209602356</v>
      </c>
      <c r="BC154" s="17">
        <v>80.504798889160156</v>
      </c>
      <c r="BD154" s="11">
        <v>52498248</v>
      </c>
      <c r="BE154" s="16">
        <v>0.90556889772415161</v>
      </c>
      <c r="BF154" s="16">
        <v>0.37853589653968811</v>
      </c>
      <c r="BG154" s="18">
        <v>0.38416764140129089</v>
      </c>
      <c r="BH154" s="16">
        <v>0.99261140823364258</v>
      </c>
      <c r="BI154" s="16">
        <v>4.793328233063221E-3</v>
      </c>
      <c r="BJ154" s="18">
        <v>0.14435389637947083</v>
      </c>
      <c r="BK154" s="16">
        <v>0.12239868938922882</v>
      </c>
      <c r="BL154" s="16">
        <v>3.932536393404007E-2</v>
      </c>
      <c r="BM154" s="14"/>
      <c r="BN154" s="18">
        <v>0.2002425491809845</v>
      </c>
      <c r="BO154" s="18">
        <v>0.15595880150794983</v>
      </c>
      <c r="BP154" s="18">
        <v>0.26865485310554504</v>
      </c>
      <c r="BQ154" s="18">
        <v>0.26441764831542969</v>
      </c>
      <c r="BR154" s="18">
        <v>0.84117656946182251</v>
      </c>
      <c r="BS154" s="18">
        <v>0.77653813362121582</v>
      </c>
      <c r="BT154" s="18">
        <v>0.89463376998901367</v>
      </c>
      <c r="BU154" s="18">
        <v>0.86541050672531128</v>
      </c>
      <c r="BV154" s="18">
        <v>0.35341858863830566</v>
      </c>
      <c r="BW154" s="18">
        <v>1.1042782068252563</v>
      </c>
      <c r="BX154" s="18">
        <v>1.3668701648712158</v>
      </c>
      <c r="BY154" s="18">
        <v>0</v>
      </c>
      <c r="BZ154" s="18">
        <v>0</v>
      </c>
      <c r="CA154" s="18">
        <v>0</v>
      </c>
      <c r="CB154" s="18">
        <v>0</v>
      </c>
      <c r="CC154" s="18">
        <v>1.7598482370376587</v>
      </c>
      <c r="CD154" s="18">
        <v>0.24199976027011871</v>
      </c>
      <c r="CE154" s="14"/>
      <c r="CF154" s="18">
        <v>-1.60822594165802</v>
      </c>
      <c r="CG154" s="18">
        <v>-1.8581633567810059</v>
      </c>
      <c r="CH154" s="18">
        <v>-1.3143278360366821</v>
      </c>
      <c r="CI154" s="18">
        <v>-1.3302254676818848</v>
      </c>
      <c r="CJ154" s="18">
        <v>-0.17295369505882263</v>
      </c>
      <c r="CK154" s="18">
        <v>-0.25290954113006592</v>
      </c>
      <c r="CL154" s="18">
        <v>-0.11134084314107895</v>
      </c>
      <c r="CM154" s="18">
        <v>-0.14455130696296692</v>
      </c>
      <c r="CN154" s="18">
        <v>-1.0401021242141724</v>
      </c>
      <c r="CO154" s="18">
        <v>9.9191911518573761E-2</v>
      </c>
      <c r="CP154" s="18">
        <v>0.31252357363700867</v>
      </c>
      <c r="CQ154" s="18">
        <v>1.293195366859436</v>
      </c>
      <c r="CR154" s="18">
        <v>2.1393032073974609</v>
      </c>
      <c r="CS154" s="18"/>
      <c r="CT154" s="18">
        <v>6.4884233474731445</v>
      </c>
      <c r="CU154" s="18">
        <v>5.5674228668212891</v>
      </c>
      <c r="CV154" s="18">
        <v>8.4384603500366211</v>
      </c>
      <c r="CW154" s="189"/>
      <c r="CX154">
        <v>-0.14055871963500977</v>
      </c>
      <c r="CY154">
        <v>-0.21545886993408203</v>
      </c>
      <c r="CZ154">
        <v>-0.11432361602783203</v>
      </c>
      <c r="DA154" s="68">
        <f t="shared" si="18"/>
        <v>6.6289820671081543</v>
      </c>
      <c r="DB154" s="68">
        <f t="shared" si="19"/>
        <v>5.7828817367553711</v>
      </c>
      <c r="DC154" s="68">
        <f t="shared" si="20"/>
        <v>8.5527839660644531</v>
      </c>
      <c r="DD154" s="192">
        <f t="shared" si="21"/>
        <v>756.71149693892892</v>
      </c>
      <c r="DE154" s="192">
        <f t="shared" si="22"/>
        <v>324.69352478240728</v>
      </c>
      <c r="DF154" s="192">
        <f t="shared" si="23"/>
        <v>5181.1585371380597</v>
      </c>
      <c r="DG154" s="191">
        <f t="shared" si="24"/>
        <v>43501.61795956258</v>
      </c>
      <c r="DH154" s="191">
        <f t="shared" si="25"/>
        <v>29248.116390978852</v>
      </c>
      <c r="DI154" s="191">
        <f t="shared" si="26"/>
        <v>15940.432046139051</v>
      </c>
    </row>
    <row r="155" spans="1:113" x14ac:dyDescent="0.35">
      <c r="A155" t="s">
        <v>11</v>
      </c>
      <c r="B155" s="1">
        <v>2009</v>
      </c>
      <c r="C155" s="1">
        <v>35</v>
      </c>
      <c r="D155" s="1">
        <v>4059355</v>
      </c>
      <c r="E155" s="1">
        <v>1</v>
      </c>
      <c r="F155" s="14"/>
      <c r="G155" s="11">
        <v>44250.327759854728</v>
      </c>
      <c r="H155" s="197">
        <v>65.275746896325629</v>
      </c>
      <c r="I155" s="11">
        <v>25169</v>
      </c>
      <c r="J155" s="197">
        <v>91.925185153164406</v>
      </c>
      <c r="K155" s="11">
        <v>19081.327759854728</v>
      </c>
      <c r="L155" s="197">
        <v>4.0901501734064087</v>
      </c>
      <c r="M155" s="11">
        <v>135605</v>
      </c>
      <c r="N155" s="13">
        <v>0.52728157672326326</v>
      </c>
      <c r="O155" s="11">
        <v>74.015196616011281</v>
      </c>
      <c r="P155" s="14">
        <v>0</v>
      </c>
      <c r="Q155" s="13">
        <v>1.003569922494147</v>
      </c>
      <c r="R155" s="11">
        <v>57.9</v>
      </c>
      <c r="S155" s="13">
        <v>2.2116963978761603E-2</v>
      </c>
      <c r="T155" s="11">
        <v>2560</v>
      </c>
      <c r="U155" s="13">
        <v>0.18671874999999999</v>
      </c>
      <c r="V155" s="11">
        <v>8976341</v>
      </c>
      <c r="W155" s="11">
        <v>8061301</v>
      </c>
      <c r="X155" s="11">
        <v>32312227</v>
      </c>
      <c r="Y155" s="13">
        <v>1</v>
      </c>
      <c r="Z155" s="14">
        <v>0</v>
      </c>
      <c r="AA155" s="11">
        <v>15274585</v>
      </c>
      <c r="AB155" s="13">
        <v>1.7862608609794633E-2</v>
      </c>
      <c r="AC155" s="13"/>
      <c r="AD155" s="11">
        <v>677.8984375</v>
      </c>
      <c r="AE155" s="11">
        <v>273.79873657226563</v>
      </c>
      <c r="AF155" s="11">
        <v>4665.18994140625</v>
      </c>
      <c r="AG155" s="14">
        <v>1</v>
      </c>
      <c r="AH155" s="11">
        <v>2617.89990234375</v>
      </c>
      <c r="AI155" s="12">
        <v>1.9305335357785225E-2</v>
      </c>
      <c r="AJ155" s="11">
        <v>69.669700622558594</v>
      </c>
      <c r="AK155" s="13">
        <v>0.47271841764450073</v>
      </c>
      <c r="AL155" s="13">
        <v>0.21196337044239044</v>
      </c>
      <c r="AM155" s="13">
        <v>0.2045813649892807</v>
      </c>
      <c r="AN155" s="15">
        <v>0.2045813649892807</v>
      </c>
      <c r="AO155" s="14">
        <v>0</v>
      </c>
      <c r="AP155" s="12">
        <v>0</v>
      </c>
      <c r="AQ155" s="12"/>
      <c r="AR155" s="14">
        <v>0</v>
      </c>
      <c r="AS155" s="14">
        <v>0</v>
      </c>
      <c r="AT155" s="14">
        <v>0</v>
      </c>
      <c r="AU155" s="14"/>
      <c r="AV155" s="11">
        <v>686857</v>
      </c>
      <c r="AW155" s="11">
        <v>371.25189208984375</v>
      </c>
      <c r="AX155" s="11">
        <v>9502.8994140625</v>
      </c>
      <c r="AY155" s="11">
        <v>9874.1513671875</v>
      </c>
      <c r="AZ155" s="16">
        <v>2.636338397860527E-2</v>
      </c>
      <c r="BA155" s="16">
        <v>0.6214640736579895</v>
      </c>
      <c r="BB155" s="17">
        <v>1.121766209602356</v>
      </c>
      <c r="BC155" s="17">
        <v>80.504798889160156</v>
      </c>
      <c r="BD155" s="11">
        <v>52498248</v>
      </c>
      <c r="BE155" s="16">
        <v>0.90556889772415161</v>
      </c>
      <c r="BF155" s="16">
        <v>0.37853589653968811</v>
      </c>
      <c r="BG155" s="18">
        <v>0.38416764140129089</v>
      </c>
      <c r="BH155" s="16">
        <v>0.99261140823364258</v>
      </c>
      <c r="BI155" s="16">
        <v>4.793328233063221E-3</v>
      </c>
      <c r="BJ155" s="18">
        <v>0.14435389637947083</v>
      </c>
      <c r="BK155" s="16">
        <v>0.12239868938922882</v>
      </c>
      <c r="BL155" s="16">
        <v>3.932536393404007E-2</v>
      </c>
      <c r="BM155" s="14"/>
      <c r="BN155" s="18">
        <v>0.19742828607559204</v>
      </c>
      <c r="BO155" s="18">
        <v>0.15595880150794983</v>
      </c>
      <c r="BP155" s="18">
        <v>0.26939147710800171</v>
      </c>
      <c r="BQ155" s="18">
        <v>0.26512658596038818</v>
      </c>
      <c r="BR155" s="18">
        <v>0.83892732858657837</v>
      </c>
      <c r="BS155" s="18">
        <v>0.84845060110092163</v>
      </c>
      <c r="BT155" s="18">
        <v>0.89463376998901367</v>
      </c>
      <c r="BU155" s="18">
        <v>0.86541050672531128</v>
      </c>
      <c r="BV155" s="18">
        <v>0.29095417261123657</v>
      </c>
      <c r="BW155" s="18">
        <v>1.1042782068252563</v>
      </c>
      <c r="BX155" s="18">
        <v>1.2488073110580444</v>
      </c>
      <c r="BY155" s="18">
        <v>0</v>
      </c>
      <c r="BZ155" s="18">
        <v>0.20610418915748596</v>
      </c>
      <c r="CA155" s="18">
        <v>0</v>
      </c>
      <c r="CB155" s="18">
        <v>0</v>
      </c>
      <c r="CC155" s="18">
        <v>1.7317454814910889</v>
      </c>
      <c r="CD155" s="18">
        <v>0.45422613620758057</v>
      </c>
      <c r="CE155" s="14"/>
      <c r="CF155" s="18">
        <v>-1.6223798990249634</v>
      </c>
      <c r="CG155" s="18">
        <v>-1.8581633567810059</v>
      </c>
      <c r="CH155" s="18">
        <v>-1.3115895986557007</v>
      </c>
      <c r="CI155" s="18">
        <v>-1.3275479078292847</v>
      </c>
      <c r="CJ155" s="18">
        <v>-0.17563119530677795</v>
      </c>
      <c r="CK155" s="18">
        <v>-0.16434341669082642</v>
      </c>
      <c r="CL155" s="18">
        <v>-0.11134084314107895</v>
      </c>
      <c r="CM155" s="18">
        <v>-0.14455130696296692</v>
      </c>
      <c r="CN155" s="18">
        <v>-1.2345894575119019</v>
      </c>
      <c r="CO155" s="18">
        <v>9.9191911518573761E-2</v>
      </c>
      <c r="CP155" s="18">
        <v>0.22218894958496094</v>
      </c>
      <c r="CQ155" s="18">
        <v>1.3160582780838013</v>
      </c>
      <c r="CR155" s="18">
        <v>2.1537871360778809</v>
      </c>
      <c r="CS155" s="18"/>
      <c r="CT155" s="18">
        <v>6.5189976692199707</v>
      </c>
      <c r="CU155" s="18">
        <v>5.6123933792114258</v>
      </c>
      <c r="CV155" s="18">
        <v>8.4478836059570313</v>
      </c>
      <c r="CW155" s="189"/>
      <c r="CX155">
        <v>-0.11549901962280273</v>
      </c>
      <c r="CY155">
        <v>-0.17481327056884766</v>
      </c>
      <c r="CZ155">
        <v>-0.10205078125</v>
      </c>
      <c r="DA155" s="68">
        <f t="shared" si="18"/>
        <v>6.6344966888427734</v>
      </c>
      <c r="DB155" s="68">
        <f t="shared" si="19"/>
        <v>5.7872066497802734</v>
      </c>
      <c r="DC155" s="68">
        <f t="shared" si="20"/>
        <v>8.5499343872070313</v>
      </c>
      <c r="DD155" s="192">
        <f t="shared" si="21"/>
        <v>760.89600198342293</v>
      </c>
      <c r="DE155" s="192">
        <f t="shared" si="22"/>
        <v>326.10083709488288</v>
      </c>
      <c r="DF155" s="192">
        <f t="shared" si="23"/>
        <v>5166.4154331087357</v>
      </c>
      <c r="DG155" s="191">
        <f t="shared" si="24"/>
        <v>49668.054839896002</v>
      </c>
      <c r="DH155" s="191">
        <f t="shared" si="25"/>
        <v>29976.879828549012</v>
      </c>
      <c r="DI155" s="191">
        <f t="shared" si="26"/>
        <v>21131.414979619243</v>
      </c>
    </row>
    <row r="156" spans="1:113" x14ac:dyDescent="0.35">
      <c r="A156" t="s">
        <v>11</v>
      </c>
      <c r="B156" s="1">
        <v>2010</v>
      </c>
      <c r="C156" s="1">
        <v>35</v>
      </c>
      <c r="D156" s="1">
        <v>4059355</v>
      </c>
      <c r="E156" s="1">
        <v>1</v>
      </c>
      <c r="F156" s="14"/>
      <c r="G156" s="11">
        <v>51496.655017908088</v>
      </c>
      <c r="H156" s="197">
        <v>74.307938181488353</v>
      </c>
      <c r="I156" s="11">
        <v>26519</v>
      </c>
      <c r="J156" s="197">
        <v>93.705643232436543</v>
      </c>
      <c r="K156" s="11">
        <v>24977.655017908088</v>
      </c>
      <c r="L156" s="197">
        <v>5.3056811247416968</v>
      </c>
      <c r="M156" s="11">
        <v>134869</v>
      </c>
      <c r="N156" s="13">
        <v>0.49027517908773183</v>
      </c>
      <c r="O156" s="11">
        <v>75.83731803561362</v>
      </c>
      <c r="P156" s="14">
        <v>0</v>
      </c>
      <c r="Q156" s="13">
        <v>1.003569922494147</v>
      </c>
      <c r="R156" s="11">
        <v>57.9</v>
      </c>
      <c r="S156" s="13">
        <v>2.2057983161263284E-2</v>
      </c>
      <c r="T156" s="11">
        <v>2567</v>
      </c>
      <c r="U156" s="13">
        <v>0.18465134398130112</v>
      </c>
      <c r="V156" s="11">
        <v>9148104</v>
      </c>
      <c r="W156" s="11">
        <v>7884445</v>
      </c>
      <c r="X156" s="11">
        <v>34740794</v>
      </c>
      <c r="Y156" s="13">
        <v>1</v>
      </c>
      <c r="Z156" s="14">
        <v>0</v>
      </c>
      <c r="AA156" s="11">
        <v>17708245</v>
      </c>
      <c r="AB156" s="13">
        <v>1.9930014628493503E-2</v>
      </c>
      <c r="AC156" s="13"/>
      <c r="AD156" s="11">
        <v>693.016845703125</v>
      </c>
      <c r="AE156" s="11">
        <v>283.00323486328125</v>
      </c>
      <c r="AF156" s="11">
        <v>4707.71875</v>
      </c>
      <c r="AG156" s="14">
        <v>2</v>
      </c>
      <c r="AH156" s="11">
        <v>2624.89990234375</v>
      </c>
      <c r="AI156" s="12">
        <v>1.9462589174509048E-2</v>
      </c>
      <c r="AJ156" s="11">
        <v>69.669700622558594</v>
      </c>
      <c r="AK156" s="13">
        <v>0.50972479581832886</v>
      </c>
      <c r="AL156" s="13">
        <v>0.20820063352584839</v>
      </c>
      <c r="AM156" s="13">
        <v>0.2045813649892807</v>
      </c>
      <c r="AN156" s="15">
        <v>0.4091627299785614</v>
      </c>
      <c r="AO156" s="14">
        <v>0</v>
      </c>
      <c r="AP156" s="12">
        <v>0</v>
      </c>
      <c r="AQ156" s="12"/>
      <c r="AR156" s="14">
        <v>0</v>
      </c>
      <c r="AS156" s="14">
        <v>0</v>
      </c>
      <c r="AT156" s="14">
        <v>0</v>
      </c>
      <c r="AU156" s="14"/>
      <c r="AV156" s="11">
        <v>686857</v>
      </c>
      <c r="AW156" s="11">
        <v>371.25189208984375</v>
      </c>
      <c r="AX156" s="11">
        <v>9502.8994140625</v>
      </c>
      <c r="AY156" s="11">
        <v>9874.1513671875</v>
      </c>
      <c r="AZ156" s="16">
        <v>2.636338397860527E-2</v>
      </c>
      <c r="BA156" s="16">
        <v>0.6214640736579895</v>
      </c>
      <c r="BB156" s="17">
        <v>1.121766209602356</v>
      </c>
      <c r="BC156" s="17">
        <v>80.504798889160156</v>
      </c>
      <c r="BD156" s="11">
        <v>52498248</v>
      </c>
      <c r="BE156" s="16">
        <v>0.90556889772415161</v>
      </c>
      <c r="BF156" s="16">
        <v>0.37853589653968811</v>
      </c>
      <c r="BG156" s="18">
        <v>0.38416764140129089</v>
      </c>
      <c r="BH156" s="16">
        <v>0.99261140823364258</v>
      </c>
      <c r="BI156" s="16">
        <v>4.793328233063221E-3</v>
      </c>
      <c r="BJ156" s="18">
        <v>0.14435389637947083</v>
      </c>
      <c r="BK156" s="16">
        <v>0.12239868938922882</v>
      </c>
      <c r="BL156" s="16">
        <v>3.932536393404007E-2</v>
      </c>
      <c r="BM156" s="14"/>
      <c r="BN156" s="18">
        <v>0.19635674357414246</v>
      </c>
      <c r="BO156" s="18">
        <v>0.15595880150794983</v>
      </c>
      <c r="BP156" s="18">
        <v>0.27012807130813599</v>
      </c>
      <c r="BQ156" s="18">
        <v>0.26583549380302429</v>
      </c>
      <c r="BR156" s="18">
        <v>0.83669012784957886</v>
      </c>
      <c r="BS156" s="18">
        <v>0.78890347480773926</v>
      </c>
      <c r="BT156" s="18">
        <v>0.89463376998901367</v>
      </c>
      <c r="BU156" s="18">
        <v>0.86541050672531128</v>
      </c>
      <c r="BV156" s="18">
        <v>0.33731114864349365</v>
      </c>
      <c r="BW156" s="18">
        <v>1.1042782068252563</v>
      </c>
      <c r="BX156" s="18">
        <v>1.346569299697876</v>
      </c>
      <c r="BY156" s="18">
        <v>0</v>
      </c>
      <c r="BZ156" s="18">
        <v>0.41220837831497192</v>
      </c>
      <c r="CA156" s="18">
        <v>0</v>
      </c>
      <c r="CB156" s="18">
        <v>0</v>
      </c>
      <c r="CC156" s="18">
        <v>1.7010037899017334</v>
      </c>
      <c r="CD156" s="18">
        <v>0.50679796934127808</v>
      </c>
      <c r="CE156" s="14"/>
      <c r="CF156" s="18">
        <v>-1.6278221607208252</v>
      </c>
      <c r="CG156" s="18">
        <v>-1.8581633567810059</v>
      </c>
      <c r="CH156" s="18">
        <v>-1.30885910987854</v>
      </c>
      <c r="CI156" s="18">
        <v>-1.3248776197433472</v>
      </c>
      <c r="CJ156" s="18">
        <v>-0.17830149829387665</v>
      </c>
      <c r="CK156" s="18">
        <v>-0.23711130023002625</v>
      </c>
      <c r="CL156" s="18">
        <v>-0.11134084314107895</v>
      </c>
      <c r="CM156" s="18">
        <v>-0.14455130696296692</v>
      </c>
      <c r="CN156" s="18">
        <v>-1.0867494344711304</v>
      </c>
      <c r="CO156" s="18">
        <v>9.9191911518573761E-2</v>
      </c>
      <c r="CP156" s="18">
        <v>0.29756009578704834</v>
      </c>
      <c r="CQ156" s="18">
        <v>1.3249025344848633</v>
      </c>
      <c r="CR156" s="18">
        <v>2.1566650867462158</v>
      </c>
      <c r="CS156" s="18"/>
      <c r="CT156" s="18">
        <v>6.5410542488098145</v>
      </c>
      <c r="CU156" s="18">
        <v>5.6454582214355469</v>
      </c>
      <c r="CV156" s="18">
        <v>8.4569587707519531</v>
      </c>
      <c r="CW156" s="189"/>
      <c r="CX156">
        <v>-9.4121932983398438E-2</v>
      </c>
      <c r="CY156">
        <v>-0.12747669219970703</v>
      </c>
      <c r="CZ156">
        <v>-0.1107940673828125</v>
      </c>
      <c r="DA156" s="68">
        <f t="shared" si="18"/>
        <v>6.6351761817932129</v>
      </c>
      <c r="DB156" s="68">
        <f t="shared" si="19"/>
        <v>5.7729349136352539</v>
      </c>
      <c r="DC156" s="68">
        <f t="shared" si="20"/>
        <v>8.5677528381347656</v>
      </c>
      <c r="DD156" s="192">
        <f t="shared" si="21"/>
        <v>761.41320114948223</v>
      </c>
      <c r="DE156" s="192">
        <f t="shared" si="22"/>
        <v>321.47986507189421</v>
      </c>
      <c r="DF156" s="192">
        <f t="shared" si="23"/>
        <v>5259.2980072875152</v>
      </c>
      <c r="DG156" s="191">
        <f t="shared" si="24"/>
        <v>56579.045081584882</v>
      </c>
      <c r="DH156" s="191">
        <f t="shared" si="25"/>
        <v>30124.477542838758</v>
      </c>
      <c r="DI156" s="191">
        <f t="shared" si="26"/>
        <v>27904.158166656987</v>
      </c>
    </row>
    <row r="157" spans="1:113" x14ac:dyDescent="0.35">
      <c r="A157" t="s">
        <v>11</v>
      </c>
      <c r="B157" s="1">
        <v>2011</v>
      </c>
      <c r="C157" s="1">
        <v>35</v>
      </c>
      <c r="D157" s="1">
        <v>4059355</v>
      </c>
      <c r="E157" s="1">
        <v>1</v>
      </c>
      <c r="F157" s="14"/>
      <c r="G157" s="11">
        <v>52871.489770834742</v>
      </c>
      <c r="H157" s="197">
        <v>76.994675059298615</v>
      </c>
      <c r="I157" s="11">
        <v>26791</v>
      </c>
      <c r="J157" s="197">
        <v>96.096280292131738</v>
      </c>
      <c r="K157" s="11">
        <v>26080.489770834742</v>
      </c>
      <c r="L157" s="197">
        <v>5.5571239058683677</v>
      </c>
      <c r="M157" s="11">
        <v>134272</v>
      </c>
      <c r="N157" s="13">
        <v>0.49626494639596674</v>
      </c>
      <c r="O157" s="11">
        <v>73.877266898699389</v>
      </c>
      <c r="P157" s="14">
        <v>0</v>
      </c>
      <c r="Q157" s="13">
        <v>1.003569922494147</v>
      </c>
      <c r="R157" s="11">
        <v>58.4</v>
      </c>
      <c r="S157" s="13">
        <v>2.2329280415997552E-2</v>
      </c>
      <c r="T157" s="11">
        <v>2557</v>
      </c>
      <c r="U157" s="13">
        <v>0.18380915134923739</v>
      </c>
      <c r="V157" s="11">
        <v>8872512</v>
      </c>
      <c r="W157" s="11">
        <v>7645433</v>
      </c>
      <c r="X157" s="11">
        <v>33284529</v>
      </c>
      <c r="Y157" s="13">
        <v>1</v>
      </c>
      <c r="Z157" s="14">
        <v>0</v>
      </c>
      <c r="AA157" s="11">
        <v>16766584</v>
      </c>
      <c r="AB157" s="13">
        <v>2.0772207260557229E-2</v>
      </c>
      <c r="AC157" s="13"/>
      <c r="AD157" s="11">
        <v>686.690185546875</v>
      </c>
      <c r="AE157" s="11">
        <v>278.79330444335938</v>
      </c>
      <c r="AF157" s="11">
        <v>4693.1630859375</v>
      </c>
      <c r="AG157" s="14">
        <v>3</v>
      </c>
      <c r="AH157" s="11">
        <v>2615.39990234375</v>
      </c>
      <c r="AI157" s="12">
        <v>1.9478371366858482E-2</v>
      </c>
      <c r="AJ157" s="11">
        <v>69.669700622558594</v>
      </c>
      <c r="AK157" s="13">
        <v>0.50373506546020508</v>
      </c>
      <c r="AL157" s="13">
        <v>0.2045813649892807</v>
      </c>
      <c r="AM157" s="13">
        <v>0.2045813649892807</v>
      </c>
      <c r="AN157" s="15">
        <v>0.61374408006668091</v>
      </c>
      <c r="AO157" s="14">
        <v>0</v>
      </c>
      <c r="AP157" s="12">
        <v>0</v>
      </c>
      <c r="AQ157" s="12"/>
      <c r="AR157" s="14">
        <v>0</v>
      </c>
      <c r="AS157" s="14">
        <v>0</v>
      </c>
      <c r="AT157" s="14">
        <v>0</v>
      </c>
      <c r="AU157" s="14"/>
      <c r="AV157" s="11">
        <v>686857</v>
      </c>
      <c r="AW157" s="11">
        <v>371.25189208984375</v>
      </c>
      <c r="AX157" s="11">
        <v>9502.8994140625</v>
      </c>
      <c r="AY157" s="11">
        <v>9874.1513671875</v>
      </c>
      <c r="AZ157" s="16">
        <v>2.636338397860527E-2</v>
      </c>
      <c r="BA157" s="16">
        <v>0.6214640736579895</v>
      </c>
      <c r="BB157" s="17">
        <v>1.121766209602356</v>
      </c>
      <c r="BC157" s="17">
        <v>80.504798889160156</v>
      </c>
      <c r="BD157" s="11">
        <v>52498248</v>
      </c>
      <c r="BE157" s="16">
        <v>0.90556889772415161</v>
      </c>
      <c r="BF157" s="16">
        <v>0.37853589653968811</v>
      </c>
      <c r="BG157" s="18">
        <v>0.38416764140129089</v>
      </c>
      <c r="BH157" s="16">
        <v>0.99261140823364258</v>
      </c>
      <c r="BI157" s="16">
        <v>4.793328233063221E-3</v>
      </c>
      <c r="BJ157" s="18">
        <v>0.14435389637947083</v>
      </c>
      <c r="BK157" s="16">
        <v>0.12239868938922882</v>
      </c>
      <c r="BL157" s="16">
        <v>3.932536393404007E-2</v>
      </c>
      <c r="BM157" s="14"/>
      <c r="BN157" s="18">
        <v>0.19548755884170532</v>
      </c>
      <c r="BO157" s="18">
        <v>0.15730559825897217</v>
      </c>
      <c r="BP157" s="18">
        <v>0.26907578110694885</v>
      </c>
      <c r="BQ157" s="18">
        <v>0.26487338542938232</v>
      </c>
      <c r="BR157" s="18">
        <v>0.84698081016540527</v>
      </c>
      <c r="BS157" s="18">
        <v>0.79854166507720947</v>
      </c>
      <c r="BT157" s="18">
        <v>0.89463376998901367</v>
      </c>
      <c r="BU157" s="18">
        <v>0.86541050672531128</v>
      </c>
      <c r="BV157" s="18">
        <v>0.31937417387962341</v>
      </c>
      <c r="BW157" s="18">
        <v>1.1042782068252563</v>
      </c>
      <c r="BX157" s="18">
        <v>1.3307458162307739</v>
      </c>
      <c r="BY157" s="18">
        <v>0</v>
      </c>
      <c r="BZ157" s="18">
        <v>0.6183125376701355</v>
      </c>
      <c r="CA157" s="18">
        <v>0</v>
      </c>
      <c r="CB157" s="18">
        <v>0</v>
      </c>
      <c r="CC157" s="18">
        <v>1.6714342832565308</v>
      </c>
      <c r="CD157" s="18">
        <v>0.5282139778137207</v>
      </c>
      <c r="CE157" s="14"/>
      <c r="CF157" s="18">
        <v>-1.6322585344314575</v>
      </c>
      <c r="CG157" s="18">
        <v>-1.8495649099349976</v>
      </c>
      <c r="CH157" s="18">
        <v>-1.3127622604370117</v>
      </c>
      <c r="CI157" s="18">
        <v>-1.3285033702850342</v>
      </c>
      <c r="CJ157" s="18">
        <v>-0.16607724130153656</v>
      </c>
      <c r="CK157" s="18">
        <v>-0.22496813535690308</v>
      </c>
      <c r="CL157" s="18">
        <v>-0.11134084314107895</v>
      </c>
      <c r="CM157" s="18">
        <v>-0.14455130696296692</v>
      </c>
      <c r="CN157" s="18">
        <v>-1.1413918733596802</v>
      </c>
      <c r="CO157" s="18">
        <v>9.9191911518573761E-2</v>
      </c>
      <c r="CP157" s="18">
        <v>0.28573954105377197</v>
      </c>
      <c r="CQ157" s="18">
        <v>1.3321340084075928</v>
      </c>
      <c r="CR157" s="18">
        <v>2.1684608459472656</v>
      </c>
      <c r="CS157" s="18"/>
      <c r="CT157" s="18">
        <v>6.5318832397460938</v>
      </c>
      <c r="CU157" s="18">
        <v>5.6304707527160645</v>
      </c>
      <c r="CV157" s="18">
        <v>8.453862190246582</v>
      </c>
      <c r="CW157" s="189"/>
      <c r="CX157">
        <v>-0.10428714752197266</v>
      </c>
      <c r="CY157">
        <v>-0.13602924346923828</v>
      </c>
      <c r="CZ157">
        <v>-0.11598777770996094</v>
      </c>
      <c r="DA157" s="68">
        <f t="shared" si="18"/>
        <v>6.6361703872680664</v>
      </c>
      <c r="DB157" s="68">
        <f t="shared" si="19"/>
        <v>5.7664999961853027</v>
      </c>
      <c r="DC157" s="68">
        <f t="shared" si="20"/>
        <v>8.569849967956543</v>
      </c>
      <c r="DD157" s="192">
        <f t="shared" si="21"/>
        <v>762.17057875478622</v>
      </c>
      <c r="DE157" s="192">
        <f t="shared" si="22"/>
        <v>319.41781036971446</v>
      </c>
      <c r="DF157" s="192">
        <f t="shared" si="23"/>
        <v>5270.3390111429508</v>
      </c>
      <c r="DG157" s="191">
        <f t="shared" si="24"/>
        <v>58683.07605098233</v>
      </c>
      <c r="DH157" s="191">
        <f t="shared" si="25"/>
        <v>30694.863435587064</v>
      </c>
      <c r="DI157" s="191">
        <f t="shared" si="26"/>
        <v>29287.926910853144</v>
      </c>
    </row>
    <row r="158" spans="1:113" x14ac:dyDescent="0.35">
      <c r="A158" t="s">
        <v>11</v>
      </c>
      <c r="B158" s="1">
        <v>2012</v>
      </c>
      <c r="C158" s="1">
        <v>35</v>
      </c>
      <c r="D158" s="1">
        <v>4059355</v>
      </c>
      <c r="E158" s="1">
        <v>1</v>
      </c>
      <c r="F158" s="14"/>
      <c r="G158" s="11">
        <v>55124.38175603711</v>
      </c>
      <c r="H158" s="197">
        <v>79.515452533295971</v>
      </c>
      <c r="I158" s="11">
        <v>27598</v>
      </c>
      <c r="J158" s="197">
        <v>98.40160777482599</v>
      </c>
      <c r="K158" s="11">
        <v>27526.38175603711</v>
      </c>
      <c r="L158" s="197">
        <v>5.7888329245277577</v>
      </c>
      <c r="M158" s="11">
        <v>133632</v>
      </c>
      <c r="N158" s="13">
        <v>0.462566007731323</v>
      </c>
      <c r="O158" s="11">
        <v>60.107346901218769</v>
      </c>
      <c r="P158" s="14">
        <v>0</v>
      </c>
      <c r="Q158" s="13">
        <v>1.003569922494147</v>
      </c>
      <c r="R158" s="11">
        <v>57.9</v>
      </c>
      <c r="S158" s="13">
        <v>2.2102611085661934E-2</v>
      </c>
      <c r="T158" s="11">
        <v>2561.6999999999998</v>
      </c>
      <c r="U158" s="13">
        <v>0.17550845141897961</v>
      </c>
      <c r="V158" s="11">
        <v>7185653</v>
      </c>
      <c r="W158" s="11">
        <v>6880050</v>
      </c>
      <c r="X158" s="11">
        <v>30407991</v>
      </c>
      <c r="Y158" s="13">
        <v>1</v>
      </c>
      <c r="Z158" s="14">
        <v>0</v>
      </c>
      <c r="AA158" s="11">
        <v>16342288</v>
      </c>
      <c r="AB158" s="13">
        <v>2.9072907190815012E-2</v>
      </c>
      <c r="AC158" s="13"/>
      <c r="AD158" s="11">
        <v>693.25372314453125</v>
      </c>
      <c r="AE158" s="11">
        <v>280.462890625</v>
      </c>
      <c r="AF158" s="11">
        <v>4755.0830078125</v>
      </c>
      <c r="AG158" s="14">
        <v>4</v>
      </c>
      <c r="AH158" s="11">
        <v>2619.60009765625</v>
      </c>
      <c r="AI158" s="12">
        <v>1.9603090360760689E-2</v>
      </c>
      <c r="AJ158" s="11">
        <v>69.669700622558594</v>
      </c>
      <c r="AK158" s="13">
        <v>0.53743398189544678</v>
      </c>
      <c r="AL158" s="13">
        <v>0.19506463408470154</v>
      </c>
      <c r="AM158" s="13">
        <v>0.2045813649892807</v>
      </c>
      <c r="AN158" s="15">
        <v>0.8183254599571228</v>
      </c>
      <c r="AO158" s="14">
        <v>0</v>
      </c>
      <c r="AP158" s="12">
        <v>0</v>
      </c>
      <c r="AQ158" s="12"/>
      <c r="AR158" s="14">
        <v>0</v>
      </c>
      <c r="AS158" s="14">
        <v>0</v>
      </c>
      <c r="AT158" s="14">
        <v>0</v>
      </c>
      <c r="AU158" s="14"/>
      <c r="AV158" s="11">
        <v>686857</v>
      </c>
      <c r="AW158" s="11">
        <v>371.25189208984375</v>
      </c>
      <c r="AX158" s="11">
        <v>9502.8994140625</v>
      </c>
      <c r="AY158" s="11">
        <v>9874.1513671875</v>
      </c>
      <c r="AZ158" s="16">
        <v>2.636338397860527E-2</v>
      </c>
      <c r="BA158" s="16">
        <v>0.6214640736579895</v>
      </c>
      <c r="BB158" s="17">
        <v>1.121766209602356</v>
      </c>
      <c r="BC158" s="17">
        <v>80.504798889160156</v>
      </c>
      <c r="BD158" s="11">
        <v>52498248</v>
      </c>
      <c r="BE158" s="16">
        <v>0.90556889772415161</v>
      </c>
      <c r="BF158" s="16">
        <v>0.37853589653968811</v>
      </c>
      <c r="BG158" s="18">
        <v>0.38416764140129089</v>
      </c>
      <c r="BH158" s="16">
        <v>0.99261140823364258</v>
      </c>
      <c r="BI158" s="16">
        <v>4.793328233063221E-3</v>
      </c>
      <c r="BJ158" s="18">
        <v>0.14435389637947083</v>
      </c>
      <c r="BK158" s="16">
        <v>0.12239868938922882</v>
      </c>
      <c r="BL158" s="16">
        <v>3.932536393404007E-2</v>
      </c>
      <c r="BM158" s="14"/>
      <c r="BN158" s="18">
        <v>0.19455577433109283</v>
      </c>
      <c r="BO158" s="18">
        <v>0.15595880150794983</v>
      </c>
      <c r="BP158" s="18">
        <v>0.26957035064697266</v>
      </c>
      <c r="BQ158" s="18">
        <v>0.2652987539768219</v>
      </c>
      <c r="BR158" s="18">
        <v>0.83838289976119995</v>
      </c>
      <c r="BS158" s="18">
        <v>0.74431657791137695</v>
      </c>
      <c r="BT158" s="18">
        <v>0.89463376998901367</v>
      </c>
      <c r="BU158" s="18">
        <v>0.86541050672531128</v>
      </c>
      <c r="BV158" s="18">
        <v>0.31129205226898193</v>
      </c>
      <c r="BW158" s="18">
        <v>1.1042782068252563</v>
      </c>
      <c r="BX158" s="18">
        <v>1.4197702407836914</v>
      </c>
      <c r="BY158" s="18">
        <v>0</v>
      </c>
      <c r="BZ158" s="18">
        <v>0.82441675662994385</v>
      </c>
      <c r="CA158" s="18">
        <v>0</v>
      </c>
      <c r="CB158" s="18">
        <v>0</v>
      </c>
      <c r="CC158" s="18">
        <v>1.5936824083328247</v>
      </c>
      <c r="CD158" s="18">
        <v>0.7392914891242981</v>
      </c>
      <c r="CE158" s="14"/>
      <c r="CF158" s="18">
        <v>-1.6370364427566528</v>
      </c>
      <c r="CG158" s="18">
        <v>-1.8581633567810059</v>
      </c>
      <c r="CH158" s="18">
        <v>-1.3109258413314819</v>
      </c>
      <c r="CI158" s="18">
        <v>-1.3268986940383911</v>
      </c>
      <c r="CJ158" s="18">
        <v>-0.17628036439418793</v>
      </c>
      <c r="CK158" s="18">
        <v>-0.29528883099555969</v>
      </c>
      <c r="CL158" s="18">
        <v>-0.11134084314107895</v>
      </c>
      <c r="CM158" s="18">
        <v>-0.14455130696296692</v>
      </c>
      <c r="CN158" s="18">
        <v>-1.167023777961731</v>
      </c>
      <c r="CO158" s="18">
        <v>9.9191911518573761E-2</v>
      </c>
      <c r="CP158" s="18">
        <v>0.35049507021903992</v>
      </c>
      <c r="CQ158" s="18">
        <v>1.3399441242218018</v>
      </c>
      <c r="CR158" s="18">
        <v>2.1721816062927246</v>
      </c>
      <c r="CS158" s="18"/>
      <c r="CT158" s="18">
        <v>6.5413961410522461</v>
      </c>
      <c r="CU158" s="18">
        <v>5.6364412307739258</v>
      </c>
      <c r="CV158" s="18">
        <v>8.4669694900512695</v>
      </c>
      <c r="CW158" s="189"/>
      <c r="CX158">
        <v>-0.10613775253295898</v>
      </c>
      <c r="CY158">
        <v>-0.12098598480224609</v>
      </c>
      <c r="CZ158">
        <v>-0.12168312072753906</v>
      </c>
      <c r="DA158" s="68">
        <f t="shared" si="18"/>
        <v>6.6475338935852051</v>
      </c>
      <c r="DB158" s="68">
        <f t="shared" si="19"/>
        <v>5.7574272155761719</v>
      </c>
      <c r="DC158" s="68">
        <f t="shared" si="20"/>
        <v>8.5886526107788086</v>
      </c>
      <c r="DD158" s="192">
        <f t="shared" si="21"/>
        <v>770.88090513598888</v>
      </c>
      <c r="DE158" s="192">
        <f t="shared" si="22"/>
        <v>316.53290947928463</v>
      </c>
      <c r="DF158" s="192">
        <f t="shared" si="23"/>
        <v>5370.3728159324755</v>
      </c>
      <c r="DG158" s="191">
        <f t="shared" si="24"/>
        <v>61296.944021164956</v>
      </c>
      <c r="DH158" s="191">
        <f t="shared" si="25"/>
        <v>31147.347206405066</v>
      </c>
      <c r="DI158" s="191">
        <f t="shared" si="26"/>
        <v>31088.19097385876</v>
      </c>
    </row>
    <row r="159" spans="1:113" x14ac:dyDescent="0.35">
      <c r="A159" t="s">
        <v>11</v>
      </c>
      <c r="B159" s="1">
        <v>2013</v>
      </c>
      <c r="C159" s="1">
        <v>35</v>
      </c>
      <c r="D159" s="1">
        <v>4059355</v>
      </c>
      <c r="E159" s="1">
        <v>1</v>
      </c>
      <c r="F159" s="14"/>
      <c r="G159" s="11">
        <v>61512.971159469882</v>
      </c>
      <c r="H159" s="197">
        <v>86.901651275790414</v>
      </c>
      <c r="I159" s="11">
        <v>28939</v>
      </c>
      <c r="J159" s="197">
        <v>100.93449654288479</v>
      </c>
      <c r="K159" s="11">
        <v>32573.971159469882</v>
      </c>
      <c r="L159" s="197">
        <v>6.7167579167677678</v>
      </c>
      <c r="M159" s="11">
        <v>134796</v>
      </c>
      <c r="N159" s="13">
        <v>0.4987021749420455</v>
      </c>
      <c r="O159" s="11">
        <v>74.619451193724132</v>
      </c>
      <c r="P159" s="14">
        <v>0</v>
      </c>
      <c r="Q159" s="13">
        <v>1.003569922494147</v>
      </c>
      <c r="R159" s="11">
        <v>57.9</v>
      </c>
      <c r="S159" s="13">
        <v>2.2084906739901589E-2</v>
      </c>
      <c r="T159" s="11">
        <v>2563.8000000000002</v>
      </c>
      <c r="U159" s="13">
        <v>0.17025509010063186</v>
      </c>
      <c r="V159" s="11">
        <v>8998285</v>
      </c>
      <c r="W159" s="11">
        <v>8432130</v>
      </c>
      <c r="X159" s="11">
        <v>34951552</v>
      </c>
      <c r="Y159" s="13">
        <v>1</v>
      </c>
      <c r="Z159" s="14">
        <v>0</v>
      </c>
      <c r="AA159" s="11">
        <v>17521137</v>
      </c>
      <c r="AB159" s="13">
        <v>3.4326268509162761E-2</v>
      </c>
      <c r="AC159" s="13"/>
      <c r="AD159" s="11">
        <v>707.8458251953125</v>
      </c>
      <c r="AE159" s="11">
        <v>286.710693359375</v>
      </c>
      <c r="AF159" s="11">
        <v>4849.65673828125</v>
      </c>
      <c r="AG159" s="14">
        <v>5</v>
      </c>
      <c r="AH159" s="11">
        <v>2621.699951171875</v>
      </c>
      <c r="AI159" s="12">
        <v>1.9449390470981598E-2</v>
      </c>
      <c r="AJ159" s="11">
        <v>69.669700622558594</v>
      </c>
      <c r="AK159" s="13">
        <v>0.50129783153533936</v>
      </c>
      <c r="AL159" s="13">
        <v>0.18671874701976776</v>
      </c>
      <c r="AM159" s="13">
        <v>0.2045813649892807</v>
      </c>
      <c r="AN159" s="15">
        <v>1.0229067802429199</v>
      </c>
      <c r="AO159" s="14">
        <v>0</v>
      </c>
      <c r="AP159" s="12">
        <v>0</v>
      </c>
      <c r="AQ159" s="12"/>
      <c r="AR159" s="14">
        <v>0</v>
      </c>
      <c r="AS159" s="14">
        <v>0</v>
      </c>
      <c r="AT159" s="14">
        <v>0</v>
      </c>
      <c r="AU159" s="14"/>
      <c r="AV159" s="11">
        <v>686857</v>
      </c>
      <c r="AW159" s="11">
        <v>371.25189208984375</v>
      </c>
      <c r="AX159" s="11">
        <v>9502.8994140625</v>
      </c>
      <c r="AY159" s="11">
        <v>9874.1513671875</v>
      </c>
      <c r="AZ159" s="16">
        <v>2.636338397860527E-2</v>
      </c>
      <c r="BA159" s="16">
        <v>0.6214640736579895</v>
      </c>
      <c r="BB159" s="17">
        <v>1.121766209602356</v>
      </c>
      <c r="BC159" s="17">
        <v>80.504798889160156</v>
      </c>
      <c r="BD159" s="11">
        <v>52498248</v>
      </c>
      <c r="BE159" s="16">
        <v>0.90556889772415161</v>
      </c>
      <c r="BF159" s="16">
        <v>0.37853589653968811</v>
      </c>
      <c r="BG159" s="18">
        <v>0.38416764140129089</v>
      </c>
      <c r="BH159" s="16">
        <v>0.99261140823364258</v>
      </c>
      <c r="BI159" s="16">
        <v>4.793328233063221E-3</v>
      </c>
      <c r="BJ159" s="18">
        <v>0.14435389637947083</v>
      </c>
      <c r="BK159" s="16">
        <v>0.12239868938922882</v>
      </c>
      <c r="BL159" s="16">
        <v>3.932536393404007E-2</v>
      </c>
      <c r="BM159" s="14"/>
      <c r="BN159" s="18">
        <v>0.19625045359134674</v>
      </c>
      <c r="BO159" s="18">
        <v>0.15595880150794983</v>
      </c>
      <c r="BP159" s="18">
        <v>0.26979133486747742</v>
      </c>
      <c r="BQ159" s="18">
        <v>0.26551142334938049</v>
      </c>
      <c r="BR159" s="18">
        <v>0.8377113938331604</v>
      </c>
      <c r="BS159" s="18">
        <v>0.80246341228485107</v>
      </c>
      <c r="BT159" s="18">
        <v>0.89463376998901367</v>
      </c>
      <c r="BU159" s="18">
        <v>0.86541050672531128</v>
      </c>
      <c r="BV159" s="18">
        <v>0.33374708890914917</v>
      </c>
      <c r="BW159" s="18">
        <v>1.1042782068252563</v>
      </c>
      <c r="BX159" s="18">
        <v>1.3243072032928467</v>
      </c>
      <c r="BY159" s="18">
        <v>0</v>
      </c>
      <c r="BZ159" s="18">
        <v>1.0305209159851074</v>
      </c>
      <c r="CA159" s="18">
        <v>0</v>
      </c>
      <c r="CB159" s="18">
        <v>0</v>
      </c>
      <c r="CC159" s="18">
        <v>1.525496244430542</v>
      </c>
      <c r="CD159" s="18">
        <v>0.87287861108779907</v>
      </c>
      <c r="CE159" s="14"/>
      <c r="CF159" s="18">
        <v>-1.6283636093139648</v>
      </c>
      <c r="CG159" s="18">
        <v>-1.8581633567810059</v>
      </c>
      <c r="CH159" s="18">
        <v>-1.3101063966751099</v>
      </c>
      <c r="CI159" s="18">
        <v>-1.3260973691940308</v>
      </c>
      <c r="CJ159" s="18">
        <v>-0.1770816296339035</v>
      </c>
      <c r="CK159" s="18">
        <v>-0.22006902098655701</v>
      </c>
      <c r="CL159" s="18">
        <v>-0.11134084314107895</v>
      </c>
      <c r="CM159" s="18">
        <v>-0.14455130696296692</v>
      </c>
      <c r="CN159" s="18">
        <v>-1.0973718166351318</v>
      </c>
      <c r="CO159" s="18">
        <v>9.9191911518573761E-2</v>
      </c>
      <c r="CP159" s="18">
        <v>0.28088945150375366</v>
      </c>
      <c r="CQ159" s="18">
        <v>1.3257839679718018</v>
      </c>
      <c r="CR159" s="18">
        <v>2.1593687534332275</v>
      </c>
      <c r="CS159" s="18"/>
      <c r="CT159" s="18">
        <v>6.5622262954711914</v>
      </c>
      <c r="CU159" s="18">
        <v>5.6584734916687012</v>
      </c>
      <c r="CV159" s="18">
        <v>8.4866628646850586</v>
      </c>
      <c r="CW159" s="189"/>
      <c r="CX159">
        <v>-0.1060028076171875</v>
      </c>
      <c r="CY159">
        <v>-0.11193275451660156</v>
      </c>
      <c r="CZ159">
        <v>-0.13752937316894531</v>
      </c>
      <c r="DA159" s="68">
        <f t="shared" si="18"/>
        <v>6.6682291030883789</v>
      </c>
      <c r="DB159" s="68">
        <f t="shared" si="19"/>
        <v>5.7704062461853027</v>
      </c>
      <c r="DC159" s="68">
        <f t="shared" si="20"/>
        <v>8.6241922378540039</v>
      </c>
      <c r="DD159" s="192">
        <f t="shared" si="21"/>
        <v>787.00067262634525</v>
      </c>
      <c r="DE159" s="192">
        <f t="shared" si="22"/>
        <v>320.6679763321988</v>
      </c>
      <c r="DF159" s="192">
        <f t="shared" si="23"/>
        <v>5564.6659661387903</v>
      </c>
      <c r="DG159" s="191">
        <f t="shared" si="24"/>
        <v>68391.658006387152</v>
      </c>
      <c r="DH159" s="191">
        <f t="shared" si="25"/>
        <v>32366.46074851618</v>
      </c>
      <c r="DI159" s="191">
        <f t="shared" si="26"/>
        <v>37376.51418223088</v>
      </c>
    </row>
    <row r="160" spans="1:113" x14ac:dyDescent="0.35">
      <c r="A160" t="s">
        <v>11</v>
      </c>
      <c r="B160" s="1">
        <v>2014</v>
      </c>
      <c r="C160" s="1">
        <v>35</v>
      </c>
      <c r="D160" s="1">
        <v>4059355</v>
      </c>
      <c r="E160" s="1">
        <v>1</v>
      </c>
      <c r="F160" s="14"/>
      <c r="G160" s="11">
        <v>64348.188925776391</v>
      </c>
      <c r="H160" s="197">
        <v>87.468369889417545</v>
      </c>
      <c r="I160" s="11">
        <v>31215</v>
      </c>
      <c r="J160" s="197">
        <v>103.36694108472925</v>
      </c>
      <c r="K160" s="11">
        <v>33133.188925776391</v>
      </c>
      <c r="L160" s="197">
        <v>6.6543198349620418</v>
      </c>
      <c r="M160" s="11">
        <v>134955</v>
      </c>
      <c r="N160" s="13">
        <v>0.51490669492565766</v>
      </c>
      <c r="O160" s="11">
        <v>80.257574502625602</v>
      </c>
      <c r="P160" s="14">
        <v>0</v>
      </c>
      <c r="Q160" s="13">
        <v>1.003569922494147</v>
      </c>
      <c r="R160" s="11">
        <v>57.9</v>
      </c>
      <c r="S160" s="13">
        <v>2.2034478821783304E-2</v>
      </c>
      <c r="T160" s="11">
        <v>2569.8000000000002</v>
      </c>
      <c r="U160" s="13">
        <v>0.16503229823332555</v>
      </c>
      <c r="V160" s="11">
        <v>9689818</v>
      </c>
      <c r="W160" s="11">
        <v>8769742</v>
      </c>
      <c r="X160" s="11">
        <v>35850301</v>
      </c>
      <c r="Y160" s="13">
        <v>1</v>
      </c>
      <c r="Z160" s="14">
        <v>0</v>
      </c>
      <c r="AA160" s="11">
        <v>17390741</v>
      </c>
      <c r="AB160" s="13">
        <v>3.9549060376469075E-2</v>
      </c>
      <c r="AC160" s="13"/>
      <c r="AD160" s="11">
        <v>735.673828125</v>
      </c>
      <c r="AE160" s="11">
        <v>301.982421875</v>
      </c>
      <c r="AF160" s="11">
        <v>4979.19970703125</v>
      </c>
      <c r="AG160" s="14">
        <v>6</v>
      </c>
      <c r="AH160" s="11">
        <v>2627.699951171875</v>
      </c>
      <c r="AI160" s="12">
        <v>1.9470933824777603E-2</v>
      </c>
      <c r="AJ160" s="11">
        <v>69.669700622558594</v>
      </c>
      <c r="AK160" s="13">
        <v>0.48509329557418823</v>
      </c>
      <c r="AL160" s="13">
        <v>0.18465134501457214</v>
      </c>
      <c r="AM160" s="13">
        <v>0.2045813649892807</v>
      </c>
      <c r="AN160" s="15">
        <v>1.2274881601333618</v>
      </c>
      <c r="AO160" s="14">
        <v>0</v>
      </c>
      <c r="AP160" s="12">
        <v>0</v>
      </c>
      <c r="AQ160" s="12"/>
      <c r="AR160" s="14">
        <v>0</v>
      </c>
      <c r="AS160" s="14">
        <v>0</v>
      </c>
      <c r="AT160" s="14">
        <v>0</v>
      </c>
      <c r="AU160" s="14"/>
      <c r="AV160" s="11">
        <v>686857</v>
      </c>
      <c r="AW160" s="11">
        <v>371.25189208984375</v>
      </c>
      <c r="AX160" s="11">
        <v>9502.8994140625</v>
      </c>
      <c r="AY160" s="11">
        <v>9874.1513671875</v>
      </c>
      <c r="AZ160" s="16">
        <v>2.636338397860527E-2</v>
      </c>
      <c r="BA160" s="16">
        <v>0.6214640736579895</v>
      </c>
      <c r="BB160" s="17">
        <v>1.121766209602356</v>
      </c>
      <c r="BC160" s="17">
        <v>80.504798889160156</v>
      </c>
      <c r="BD160" s="11">
        <v>52498248</v>
      </c>
      <c r="BE160" s="16">
        <v>0.90556889772415161</v>
      </c>
      <c r="BF160" s="16">
        <v>0.37853589653968811</v>
      </c>
      <c r="BG160" s="18">
        <v>0.38416764140129089</v>
      </c>
      <c r="BH160" s="16">
        <v>0.99261140823364258</v>
      </c>
      <c r="BI160" s="16">
        <v>4.793328233063221E-3</v>
      </c>
      <c r="BJ160" s="18">
        <v>0.14435389637947083</v>
      </c>
      <c r="BK160" s="16">
        <v>0.12239868938922882</v>
      </c>
      <c r="BL160" s="16">
        <v>3.932536393404007E-2</v>
      </c>
      <c r="BM160" s="14"/>
      <c r="BN160" s="18">
        <v>0.19648194313049316</v>
      </c>
      <c r="BO160" s="18">
        <v>0.15595880150794983</v>
      </c>
      <c r="BP160" s="18">
        <v>0.27042272686958313</v>
      </c>
      <c r="BQ160" s="18">
        <v>0.26611906290054321</v>
      </c>
      <c r="BR160" s="18">
        <v>0.83579856157302856</v>
      </c>
      <c r="BS160" s="18">
        <v>0.82853817939758301</v>
      </c>
      <c r="BT160" s="18">
        <v>0.89463376998901367</v>
      </c>
      <c r="BU160" s="18">
        <v>0.86541050672531128</v>
      </c>
      <c r="BV160" s="18">
        <v>0.33126327395439148</v>
      </c>
      <c r="BW160" s="18">
        <v>1.1042782068252563</v>
      </c>
      <c r="BX160" s="18">
        <v>1.2814987897872925</v>
      </c>
      <c r="BY160" s="18">
        <v>0</v>
      </c>
      <c r="BZ160" s="18">
        <v>1.236625075340271</v>
      </c>
      <c r="CA160" s="18">
        <v>0</v>
      </c>
      <c r="CB160" s="18">
        <v>0</v>
      </c>
      <c r="CC160" s="18">
        <v>1.5086055994033813</v>
      </c>
      <c r="CD160" s="18">
        <v>1.0056883096694946</v>
      </c>
      <c r="CE160" s="14"/>
      <c r="CF160" s="18">
        <v>-1.6271847486495972</v>
      </c>
      <c r="CG160" s="18">
        <v>-1.8581633567810059</v>
      </c>
      <c r="CH160" s="18">
        <v>-1.3077689409255981</v>
      </c>
      <c r="CI160" s="18">
        <v>-1.323811411857605</v>
      </c>
      <c r="CJ160" s="18">
        <v>-0.17936764657497406</v>
      </c>
      <c r="CK160" s="18">
        <v>-0.18809236586093903</v>
      </c>
      <c r="CL160" s="18">
        <v>-0.11134084314107895</v>
      </c>
      <c r="CM160" s="18">
        <v>-0.14455130696296692</v>
      </c>
      <c r="CN160" s="18">
        <v>-1.1048418283462524</v>
      </c>
      <c r="CO160" s="18">
        <v>9.9191911518573761E-2</v>
      </c>
      <c r="CP160" s="18">
        <v>0.24803031980991364</v>
      </c>
      <c r="CQ160" s="18">
        <v>1.3238650560379028</v>
      </c>
      <c r="CR160" s="18">
        <v>2.154085636138916</v>
      </c>
      <c r="CS160" s="18"/>
      <c r="CT160" s="18">
        <v>6.6007866859436035</v>
      </c>
      <c r="CU160" s="18">
        <v>5.7103686332702637</v>
      </c>
      <c r="CV160" s="18">
        <v>8.5130243301391602</v>
      </c>
      <c r="CW160" s="189"/>
      <c r="CX160">
        <v>-8.4164619445800781E-2</v>
      </c>
      <c r="CY160">
        <v>-6.7343711853027344E-2</v>
      </c>
      <c r="CZ160">
        <v>-0.13433933258056641</v>
      </c>
      <c r="DA160" s="68">
        <f t="shared" si="18"/>
        <v>6.6849513053894043</v>
      </c>
      <c r="DB160" s="68">
        <f t="shared" si="19"/>
        <v>5.777712345123291</v>
      </c>
      <c r="DC160" s="68">
        <f t="shared" si="20"/>
        <v>8.6473636627197266</v>
      </c>
      <c r="DD160" s="192">
        <f t="shared" si="21"/>
        <v>800.27170830761463</v>
      </c>
      <c r="DE160" s="192">
        <f t="shared" si="22"/>
        <v>323.01938765574107</v>
      </c>
      <c r="DF160" s="192">
        <f t="shared" si="23"/>
        <v>5695.1126871597962</v>
      </c>
      <c r="DG160" s="191">
        <f t="shared" si="24"/>
        <v>69998.461794286501</v>
      </c>
      <c r="DH160" s="191">
        <f t="shared" si="25"/>
        <v>33389.526013036302</v>
      </c>
      <c r="DI160" s="191">
        <f t="shared" si="26"/>
        <v>37897.101316511405</v>
      </c>
    </row>
    <row r="161" spans="1:113" x14ac:dyDescent="0.35">
      <c r="A161" t="s">
        <v>11</v>
      </c>
      <c r="B161" s="1">
        <v>2015</v>
      </c>
      <c r="C161" s="1">
        <v>35</v>
      </c>
      <c r="D161" s="1">
        <v>4059355</v>
      </c>
      <c r="E161" s="1">
        <v>1</v>
      </c>
      <c r="F161" s="14"/>
      <c r="G161" s="11">
        <v>64100.938515887632</v>
      </c>
      <c r="H161" s="197">
        <v>86.681346211765842</v>
      </c>
      <c r="I161" s="11">
        <v>30370</v>
      </c>
      <c r="J161" s="197">
        <v>105.15505731206143</v>
      </c>
      <c r="K161" s="11">
        <v>33730.938515887632</v>
      </c>
      <c r="L161" s="197">
        <v>6.4372868278633861</v>
      </c>
      <c r="M161" s="11">
        <v>134859</v>
      </c>
      <c r="N161" s="13">
        <v>0.48842515084883481</v>
      </c>
      <c r="O161" s="11">
        <v>69.38724126511012</v>
      </c>
      <c r="P161" s="14">
        <v>0</v>
      </c>
      <c r="Q161" s="13">
        <v>1.003569922494147</v>
      </c>
      <c r="R161" s="11">
        <v>57.2</v>
      </c>
      <c r="S161" s="13">
        <v>2.1737478148514101E-2</v>
      </c>
      <c r="T161" s="11">
        <v>2574.1999999999998</v>
      </c>
      <c r="U161" s="13">
        <v>0.15981664206355375</v>
      </c>
      <c r="V161" s="11">
        <v>8380591</v>
      </c>
      <c r="W161" s="11">
        <v>7984692</v>
      </c>
      <c r="X161" s="11">
        <v>33506225</v>
      </c>
      <c r="Y161" s="13">
        <v>1</v>
      </c>
      <c r="Z161" s="14">
        <v>0</v>
      </c>
      <c r="AA161" s="11">
        <v>17140942</v>
      </c>
      <c r="AB161" s="13">
        <v>4.4764716546240868E-2</v>
      </c>
      <c r="AC161" s="13"/>
      <c r="AD161" s="11">
        <v>739.5009765625</v>
      </c>
      <c r="AE161" s="11">
        <v>288.81158447265625</v>
      </c>
      <c r="AF161" s="11">
        <v>5239.93115234375</v>
      </c>
      <c r="AG161" s="14">
        <v>7</v>
      </c>
      <c r="AH161" s="11">
        <v>2631.39990234375</v>
      </c>
      <c r="AI161" s="12">
        <v>1.9512230530381203E-2</v>
      </c>
      <c r="AJ161" s="11">
        <v>69.669700622558594</v>
      </c>
      <c r="AK161" s="13">
        <v>0.51157486438751221</v>
      </c>
      <c r="AL161" s="13">
        <v>0.18380914628505707</v>
      </c>
      <c r="AM161" s="13">
        <v>0.2045813649892807</v>
      </c>
      <c r="AN161" s="15">
        <v>1.4320695400238037</v>
      </c>
      <c r="AO161" s="14">
        <v>0</v>
      </c>
      <c r="AP161" s="12">
        <v>0</v>
      </c>
      <c r="AQ161" s="12"/>
      <c r="AR161" s="14">
        <v>0</v>
      </c>
      <c r="AS161" s="14">
        <v>0</v>
      </c>
      <c r="AT161" s="14">
        <v>0</v>
      </c>
      <c r="AU161" s="14"/>
      <c r="AV161" s="11">
        <v>686857</v>
      </c>
      <c r="AW161" s="11">
        <v>371.25189208984375</v>
      </c>
      <c r="AX161" s="11">
        <v>9502.8994140625</v>
      </c>
      <c r="AY161" s="11">
        <v>9874.1513671875</v>
      </c>
      <c r="AZ161" s="16">
        <v>2.636338397860527E-2</v>
      </c>
      <c r="BA161" s="16">
        <v>0.6214640736579895</v>
      </c>
      <c r="BB161" s="17">
        <v>1.121766209602356</v>
      </c>
      <c r="BC161" s="17">
        <v>80.504798889160156</v>
      </c>
      <c r="BD161" s="11">
        <v>52498248</v>
      </c>
      <c r="BE161" s="16">
        <v>0.90556889772415161</v>
      </c>
      <c r="BF161" s="16">
        <v>0.37853589653968811</v>
      </c>
      <c r="BG161" s="18">
        <v>0.38416764140129089</v>
      </c>
      <c r="BH161" s="16">
        <v>0.99261140823364258</v>
      </c>
      <c r="BI161" s="16">
        <v>4.793328233063221E-3</v>
      </c>
      <c r="BJ161" s="18">
        <v>0.14435389637947083</v>
      </c>
      <c r="BK161" s="16">
        <v>0.12239868938922882</v>
      </c>
      <c r="BL161" s="16">
        <v>3.932536393404007E-2</v>
      </c>
      <c r="BM161" s="14"/>
      <c r="BN161" s="18">
        <v>0.19634218513965607</v>
      </c>
      <c r="BO161" s="18">
        <v>0.15407328307628632</v>
      </c>
      <c r="BP161" s="18">
        <v>0.27088573575019836</v>
      </c>
      <c r="BQ161" s="18">
        <v>0.26649376749992371</v>
      </c>
      <c r="BR161" s="18">
        <v>0.82453292608261108</v>
      </c>
      <c r="BS161" s="18">
        <v>0.78592658042907715</v>
      </c>
      <c r="BT161" s="18">
        <v>0.89463376998901367</v>
      </c>
      <c r="BU161" s="18">
        <v>0.86541050672531128</v>
      </c>
      <c r="BV161" s="18">
        <v>0.32650503516197205</v>
      </c>
      <c r="BW161" s="18">
        <v>1.1042782068252563</v>
      </c>
      <c r="BX161" s="18">
        <v>1.3514566421508789</v>
      </c>
      <c r="BY161" s="18">
        <v>0</v>
      </c>
      <c r="BZ161" s="18">
        <v>1.4427292346954346</v>
      </c>
      <c r="CA161" s="18">
        <v>0</v>
      </c>
      <c r="CB161" s="18">
        <v>0</v>
      </c>
      <c r="CC161" s="18">
        <v>1.5017248392105103</v>
      </c>
      <c r="CD161" s="18">
        <v>1.1383166313171387</v>
      </c>
      <c r="CE161" s="14"/>
      <c r="CF161" s="18">
        <v>-1.6278963088989258</v>
      </c>
      <c r="CG161" s="18">
        <v>-1.8703268766403198</v>
      </c>
      <c r="CH161" s="18">
        <v>-1.3060581684112549</v>
      </c>
      <c r="CI161" s="18">
        <v>-1.3224043846130371</v>
      </c>
      <c r="CJ161" s="18">
        <v>-0.19293820858001709</v>
      </c>
      <c r="CK161" s="18">
        <v>-0.24089190363883972</v>
      </c>
      <c r="CL161" s="18">
        <v>-0.11134084314107895</v>
      </c>
      <c r="CM161" s="18">
        <v>-0.14455130696296692</v>
      </c>
      <c r="CN161" s="18">
        <v>-1.1193099021911621</v>
      </c>
      <c r="CO161" s="18">
        <v>9.9191911518573761E-2</v>
      </c>
      <c r="CP161" s="18">
        <v>0.30118301510810852</v>
      </c>
      <c r="CQ161" s="18">
        <v>1.3250231742858887</v>
      </c>
      <c r="CR161" s="18">
        <v>2.1527371406555176</v>
      </c>
      <c r="CS161" s="18"/>
      <c r="CT161" s="18">
        <v>6.6059756278991699</v>
      </c>
      <c r="CU161" s="18">
        <v>5.6657743453979492</v>
      </c>
      <c r="CV161" s="18">
        <v>8.5640640258789063</v>
      </c>
      <c r="CW161" s="189"/>
      <c r="CX161">
        <v>-9.4788551330566406E-2</v>
      </c>
      <c r="CY161">
        <v>-0.11002111434936523</v>
      </c>
      <c r="CZ161">
        <v>-0.10468864440917969</v>
      </c>
      <c r="DA161" s="68">
        <f t="shared" si="18"/>
        <v>6.7007641792297363</v>
      </c>
      <c r="DB161" s="68">
        <f t="shared" si="19"/>
        <v>5.7757954597473145</v>
      </c>
      <c r="DC161" s="68">
        <f t="shared" si="20"/>
        <v>8.6687526702880859</v>
      </c>
      <c r="DD161" s="192">
        <f t="shared" si="21"/>
        <v>813.02688609596055</v>
      </c>
      <c r="DE161" s="192">
        <f t="shared" si="22"/>
        <v>322.40078959559173</v>
      </c>
      <c r="DF161" s="192">
        <f t="shared" si="23"/>
        <v>5818.2375609631599</v>
      </c>
      <c r="DG161" s="191">
        <f t="shared" si="24"/>
        <v>70474.264993157864</v>
      </c>
      <c r="DH161" s="191">
        <f t="shared" si="25"/>
        <v>33902.073507378307</v>
      </c>
      <c r="DI161" s="191">
        <f t="shared" si="26"/>
        <v>37453.664012568144</v>
      </c>
    </row>
    <row r="162" spans="1:113" x14ac:dyDescent="0.35">
      <c r="A162" t="s">
        <v>11</v>
      </c>
      <c r="B162" s="1">
        <v>2016</v>
      </c>
      <c r="C162" s="1">
        <v>35</v>
      </c>
      <c r="D162" s="1">
        <v>4059355</v>
      </c>
      <c r="E162" s="1">
        <v>1</v>
      </c>
      <c r="F162" s="14"/>
      <c r="G162" s="11">
        <v>72212.225599340862</v>
      </c>
      <c r="H162" s="197">
        <v>90.901350819007803</v>
      </c>
      <c r="I162" s="11">
        <v>33958</v>
      </c>
      <c r="J162" s="197">
        <v>106.64042231483749</v>
      </c>
      <c r="K162" s="11">
        <v>38254.225599340862</v>
      </c>
      <c r="L162" s="197">
        <v>6.9559749333026382</v>
      </c>
      <c r="M162" s="11">
        <v>135426</v>
      </c>
      <c r="N162" s="13">
        <v>0.50661896955003438</v>
      </c>
      <c r="O162" s="11">
        <v>58.731905672192745</v>
      </c>
      <c r="P162" s="14">
        <v>0</v>
      </c>
      <c r="Q162" s="13">
        <v>1.003569922494147</v>
      </c>
      <c r="R162" s="11">
        <v>57.2</v>
      </c>
      <c r="S162" s="13">
        <v>2.1718494893116152E-2</v>
      </c>
      <c r="T162" s="11">
        <v>2576.5</v>
      </c>
      <c r="U162" s="13">
        <v>0.15303706578692025</v>
      </c>
      <c r="V162" s="11">
        <v>7127939</v>
      </c>
      <c r="W162" s="11">
        <v>7439777</v>
      </c>
      <c r="X162" s="11">
        <v>28754778</v>
      </c>
      <c r="Y162" s="13">
        <v>1</v>
      </c>
      <c r="Z162" s="14">
        <v>0</v>
      </c>
      <c r="AA162" s="11">
        <v>14187062</v>
      </c>
      <c r="AB162" s="13">
        <v>5.1544292822874371E-2</v>
      </c>
      <c r="AC162" s="13"/>
      <c r="AD162" s="11">
        <v>794.402099609375</v>
      </c>
      <c r="AE162" s="11">
        <v>318.43460083007813</v>
      </c>
      <c r="AF162" s="11">
        <v>5499.47705078125</v>
      </c>
      <c r="AG162" s="14">
        <v>8</v>
      </c>
      <c r="AH162" s="11">
        <v>2633.699951171875</v>
      </c>
      <c r="AI162" s="12">
        <v>1.944752037525177E-2</v>
      </c>
      <c r="AJ162" s="11">
        <v>69.669700622558594</v>
      </c>
      <c r="AK162" s="13">
        <v>0.49338102340698242</v>
      </c>
      <c r="AL162" s="13">
        <v>0.17550845444202423</v>
      </c>
      <c r="AM162" s="13">
        <v>0.2045813649892807</v>
      </c>
      <c r="AN162" s="15">
        <v>1.6366509199142456</v>
      </c>
      <c r="AO162" s="14">
        <v>0</v>
      </c>
      <c r="AP162" s="12">
        <v>0</v>
      </c>
      <c r="AQ162" s="12"/>
      <c r="AR162" s="14">
        <v>0</v>
      </c>
      <c r="AS162" s="14">
        <v>0</v>
      </c>
      <c r="AT162" s="14">
        <v>0</v>
      </c>
      <c r="AU162" s="14"/>
      <c r="AV162" s="11">
        <v>686857</v>
      </c>
      <c r="AW162" s="11">
        <v>371.25189208984375</v>
      </c>
      <c r="AX162" s="11">
        <v>9502.8994140625</v>
      </c>
      <c r="AY162" s="11">
        <v>9874.1513671875</v>
      </c>
      <c r="AZ162" s="16">
        <v>2.636338397860527E-2</v>
      </c>
      <c r="BA162" s="16">
        <v>0.6214640736579895</v>
      </c>
      <c r="BB162" s="17">
        <v>1.121766209602356</v>
      </c>
      <c r="BC162" s="17">
        <v>80.504798889160156</v>
      </c>
      <c r="BD162" s="11">
        <v>52498248</v>
      </c>
      <c r="BE162" s="16">
        <v>0.90556889772415161</v>
      </c>
      <c r="BF162" s="16">
        <v>0.37853589653968811</v>
      </c>
      <c r="BG162" s="18">
        <v>0.38416764140129089</v>
      </c>
      <c r="BH162" s="16">
        <v>0.99261140823364258</v>
      </c>
      <c r="BI162" s="16">
        <v>4.793328233063221E-3</v>
      </c>
      <c r="BJ162" s="18">
        <v>0.14435389637947083</v>
      </c>
      <c r="BK162" s="16">
        <v>0.12239868938922882</v>
      </c>
      <c r="BL162" s="16">
        <v>3.932536393404007E-2</v>
      </c>
      <c r="BM162" s="14"/>
      <c r="BN162" s="18">
        <v>0.19716767966747284</v>
      </c>
      <c r="BO162" s="18">
        <v>0.15407328307628632</v>
      </c>
      <c r="BP162" s="18">
        <v>0.27112779021263123</v>
      </c>
      <c r="BQ162" s="18">
        <v>0.26672670245170593</v>
      </c>
      <c r="BR162" s="18">
        <v>0.82381284236907959</v>
      </c>
      <c r="BS162" s="18">
        <v>0.81520235538482666</v>
      </c>
      <c r="BT162" s="18">
        <v>0.89463376998901367</v>
      </c>
      <c r="BU162" s="18">
        <v>0.86541050672531128</v>
      </c>
      <c r="BV162" s="18">
        <v>0.27023875713348389</v>
      </c>
      <c r="BW162" s="18">
        <v>1.1042782068252563</v>
      </c>
      <c r="BX162" s="18">
        <v>1.3033930063247681</v>
      </c>
      <c r="BY162" s="18">
        <v>0</v>
      </c>
      <c r="BZ162" s="18">
        <v>1.6488335132598877</v>
      </c>
      <c r="CA162" s="18">
        <v>0</v>
      </c>
      <c r="CB162" s="18">
        <v>0</v>
      </c>
      <c r="CC162" s="18">
        <v>1.4339079856872559</v>
      </c>
      <c r="CD162" s="18">
        <v>1.3107136487960815</v>
      </c>
      <c r="CE162" s="14"/>
      <c r="CF162" s="18">
        <v>-1.623700737953186</v>
      </c>
      <c r="CG162" s="18">
        <v>-1.8703268766403198</v>
      </c>
      <c r="CH162" s="18">
        <v>-1.3051650524139404</v>
      </c>
      <c r="CI162" s="18">
        <v>-1.3215306997299194</v>
      </c>
      <c r="CJ162" s="18">
        <v>-0.19381190836429596</v>
      </c>
      <c r="CK162" s="18">
        <v>-0.20431891083717346</v>
      </c>
      <c r="CL162" s="18">
        <v>-0.11134084314107895</v>
      </c>
      <c r="CM162" s="18">
        <v>-0.14455130696296692</v>
      </c>
      <c r="CN162" s="18">
        <v>-1.308449387550354</v>
      </c>
      <c r="CO162" s="18">
        <v>9.9191911518573761E-2</v>
      </c>
      <c r="CP162" s="18">
        <v>0.26497086882591248</v>
      </c>
      <c r="CQ162" s="18">
        <v>1.318202018737793</v>
      </c>
      <c r="CR162" s="18">
        <v>2.1457703113555908</v>
      </c>
      <c r="CS162" s="18"/>
      <c r="CT162" s="18">
        <v>6.6775898933410645</v>
      </c>
      <c r="CU162" s="18">
        <v>5.7634172439575195</v>
      </c>
      <c r="CV162" s="18">
        <v>8.6124086380004883</v>
      </c>
      <c r="CW162" s="189"/>
      <c r="CX162">
        <v>-4.2324066162109375E-2</v>
      </c>
      <c r="CY162">
        <v>-2.0055770874023438E-2</v>
      </c>
      <c r="CZ162">
        <v>-6.9724082946777344E-2</v>
      </c>
      <c r="DA162" s="68">
        <f t="shared" si="18"/>
        <v>6.7199139595031738</v>
      </c>
      <c r="DB162" s="68">
        <f t="shared" si="19"/>
        <v>5.783473014831543</v>
      </c>
      <c r="DC162" s="68">
        <f t="shared" si="20"/>
        <v>8.6821327209472656</v>
      </c>
      <c r="DD162" s="192">
        <f t="shared" si="21"/>
        <v>828.74620267877003</v>
      </c>
      <c r="DE162" s="192">
        <f t="shared" si="22"/>
        <v>324.88556571428751</v>
      </c>
      <c r="DF162" s="192">
        <f t="shared" si="23"/>
        <v>5896.6090120634335</v>
      </c>
      <c r="DG162" s="191">
        <f t="shared" si="24"/>
        <v>75334.149309623419</v>
      </c>
      <c r="DH162" s="191">
        <f t="shared" si="25"/>
        <v>34645.933931766507</v>
      </c>
      <c r="DI162" s="191">
        <f t="shared" si="26"/>
        <v>41016.664479399675</v>
      </c>
    </row>
    <row r="163" spans="1:113" x14ac:dyDescent="0.35">
      <c r="A163" t="s">
        <v>11</v>
      </c>
      <c r="B163" s="1">
        <v>2017</v>
      </c>
      <c r="C163" s="1">
        <v>35</v>
      </c>
      <c r="D163" s="1">
        <v>4059355</v>
      </c>
      <c r="E163" s="1">
        <v>1</v>
      </c>
      <c r="F163" s="14"/>
      <c r="G163" s="11">
        <v>81054.029935404949</v>
      </c>
      <c r="H163" s="197">
        <v>93.212946600063049</v>
      </c>
      <c r="I163" s="11">
        <v>39790</v>
      </c>
      <c r="J163" s="197">
        <v>108.90203660714548</v>
      </c>
      <c r="K163" s="11">
        <v>41264.029935404949</v>
      </c>
      <c r="L163" s="197">
        <v>7.1601427795168595</v>
      </c>
      <c r="M163" s="11">
        <v>135734</v>
      </c>
      <c r="N163" s="13">
        <v>0.50669199535236131</v>
      </c>
      <c r="O163" s="11">
        <v>58.78109841322042</v>
      </c>
      <c r="P163" s="14">
        <v>0</v>
      </c>
      <c r="Q163" s="13">
        <v>1.003569922494147</v>
      </c>
      <c r="R163" s="11">
        <v>56.2</v>
      </c>
      <c r="S163" s="13">
        <v>2.1266129337420066E-2</v>
      </c>
      <c r="T163" s="11">
        <v>2586.5</v>
      </c>
      <c r="U163" s="13">
        <v>0.14645273535665959</v>
      </c>
      <c r="V163" s="11">
        <v>7149545</v>
      </c>
      <c r="W163" s="11">
        <v>7570958</v>
      </c>
      <c r="X163" s="11">
        <v>29052172</v>
      </c>
      <c r="Y163" s="13">
        <v>1</v>
      </c>
      <c r="Z163" s="14">
        <v>0</v>
      </c>
      <c r="AA163" s="11">
        <v>14331669</v>
      </c>
      <c r="AB163" s="13">
        <v>5.8128623253135031E-2</v>
      </c>
      <c r="AC163" s="13"/>
      <c r="AD163" s="11">
        <v>869.5576171875</v>
      </c>
      <c r="AE163" s="11">
        <v>365.37423706054688</v>
      </c>
      <c r="AF163" s="11">
        <v>5763.017578125</v>
      </c>
      <c r="AG163" s="14">
        <v>9</v>
      </c>
      <c r="AH163" s="11">
        <v>2642.699951171875</v>
      </c>
      <c r="AI163" s="12">
        <v>1.9469697028398514E-2</v>
      </c>
      <c r="AJ163" s="11">
        <v>69.669700622558594</v>
      </c>
      <c r="AK163" s="13">
        <v>0.49330800771713257</v>
      </c>
      <c r="AL163" s="13">
        <v>0.17025509476661682</v>
      </c>
      <c r="AM163" s="13">
        <v>0.2045813649892807</v>
      </c>
      <c r="AN163" s="15">
        <v>1.8412322998046875</v>
      </c>
      <c r="AO163" s="14">
        <v>0</v>
      </c>
      <c r="AP163" s="12">
        <v>0</v>
      </c>
      <c r="AQ163" s="12"/>
      <c r="AR163" s="14">
        <v>0</v>
      </c>
      <c r="AS163" s="14">
        <v>0</v>
      </c>
      <c r="AT163" s="14">
        <v>0</v>
      </c>
      <c r="AU163" s="14"/>
      <c r="AV163" s="11">
        <v>686857</v>
      </c>
      <c r="AW163" s="11">
        <v>371.25189208984375</v>
      </c>
      <c r="AX163" s="11">
        <v>9502.8994140625</v>
      </c>
      <c r="AY163" s="11">
        <v>9874.1513671875</v>
      </c>
      <c r="AZ163" s="16">
        <v>2.636338397860527E-2</v>
      </c>
      <c r="BA163" s="16">
        <v>0.6214640736579895</v>
      </c>
      <c r="BB163" s="17">
        <v>1.121766209602356</v>
      </c>
      <c r="BC163" s="17">
        <v>80.504798889160156</v>
      </c>
      <c r="BD163" s="11">
        <v>52498248</v>
      </c>
      <c r="BE163" s="16">
        <v>0.90556889772415161</v>
      </c>
      <c r="BF163" s="16">
        <v>0.37853589653968811</v>
      </c>
      <c r="BG163" s="18">
        <v>0.38416764140129089</v>
      </c>
      <c r="BH163" s="16">
        <v>0.99261140823364258</v>
      </c>
      <c r="BI163" s="16">
        <v>4.793328233063221E-3</v>
      </c>
      <c r="BJ163" s="18">
        <v>0.14435389637947083</v>
      </c>
      <c r="BK163" s="16">
        <v>0.12239868938922882</v>
      </c>
      <c r="BL163" s="16">
        <v>3.932536393404007E-2</v>
      </c>
      <c r="BM163" s="14"/>
      <c r="BN163" s="18">
        <v>0.1976161003112793</v>
      </c>
      <c r="BO163" s="18">
        <v>0.15137970447540283</v>
      </c>
      <c r="BP163" s="18">
        <v>0.27218008041381836</v>
      </c>
      <c r="BQ163" s="18">
        <v>0.26763817667961121</v>
      </c>
      <c r="BR163" s="18">
        <v>0.80665403604507446</v>
      </c>
      <c r="BS163" s="18">
        <v>0.81531983613967896</v>
      </c>
      <c r="BT163" s="18">
        <v>0.89463376998901367</v>
      </c>
      <c r="BU163" s="18">
        <v>0.86541050672531128</v>
      </c>
      <c r="BV163" s="18">
        <v>0.2729932963848114</v>
      </c>
      <c r="BW163" s="18">
        <v>1.1042782068252563</v>
      </c>
      <c r="BX163" s="18">
        <v>1.3032001256942749</v>
      </c>
      <c r="BY163" s="18">
        <v>0</v>
      </c>
      <c r="BZ163" s="18">
        <v>1.8549376726150513</v>
      </c>
      <c r="CA163" s="18">
        <v>0</v>
      </c>
      <c r="CB163" s="18">
        <v>0</v>
      </c>
      <c r="CC163" s="18">
        <v>1.3909878730773926</v>
      </c>
      <c r="CD163" s="18">
        <v>1.4781458377838135</v>
      </c>
      <c r="CE163" s="14"/>
      <c r="CF163" s="18">
        <v>-1.6214289665222168</v>
      </c>
      <c r="CG163" s="18">
        <v>-1.8879640102386475</v>
      </c>
      <c r="CH163" s="18">
        <v>-1.3012913465499878</v>
      </c>
      <c r="CI163" s="18">
        <v>-1.3181192874908447</v>
      </c>
      <c r="CJ163" s="18">
        <v>-0.21486040949821472</v>
      </c>
      <c r="CK163" s="18">
        <v>-0.20417480170726776</v>
      </c>
      <c r="CL163" s="18">
        <v>-0.11134084314107895</v>
      </c>
      <c r="CM163" s="18">
        <v>-0.14455130696296692</v>
      </c>
      <c r="CN163" s="18">
        <v>-1.2983080148696899</v>
      </c>
      <c r="CO163" s="18">
        <v>9.9191911518573761E-2</v>
      </c>
      <c r="CP163" s="18">
        <v>0.26482287049293518</v>
      </c>
      <c r="CQ163" s="18">
        <v>1.3145159482955933</v>
      </c>
      <c r="CR163" s="18">
        <v>2.1372368335723877</v>
      </c>
      <c r="CS163" s="18"/>
      <c r="CT163" s="18">
        <v>6.7679843902587891</v>
      </c>
      <c r="CU163" s="18">
        <v>5.9009222984313965</v>
      </c>
      <c r="CV163" s="18">
        <v>8.6592168807983398</v>
      </c>
      <c r="CW163" s="189"/>
      <c r="CX163">
        <v>2.9870510101318359E-2</v>
      </c>
      <c r="CY163">
        <v>0.11299800872802734</v>
      </c>
      <c r="CZ163">
        <v>-5.0221443176269531E-2</v>
      </c>
      <c r="DA163" s="68">
        <f t="shared" si="18"/>
        <v>6.7381138801574707</v>
      </c>
      <c r="DB163" s="68">
        <f t="shared" si="19"/>
        <v>5.7879242897033691</v>
      </c>
      <c r="DC163" s="68">
        <f t="shared" si="20"/>
        <v>8.7094383239746094</v>
      </c>
      <c r="DD163" s="192">
        <f t="shared" si="21"/>
        <v>843.96741004314299</v>
      </c>
      <c r="DE163" s="192">
        <f t="shared" si="22"/>
        <v>326.33494406674453</v>
      </c>
      <c r="DF163" s="192">
        <f t="shared" si="23"/>
        <v>6059.8378663311305</v>
      </c>
      <c r="DG163" s="191">
        <f t="shared" si="24"/>
        <v>78668.689124544995</v>
      </c>
      <c r="DH163" s="191">
        <f t="shared" si="25"/>
        <v>35538.540024947382</v>
      </c>
      <c r="DI163" s="191">
        <f t="shared" si="26"/>
        <v>43389.304343653697</v>
      </c>
    </row>
    <row r="164" spans="1:113" x14ac:dyDescent="0.35">
      <c r="A164" t="s">
        <v>11</v>
      </c>
      <c r="B164" s="1">
        <v>2018</v>
      </c>
      <c r="C164" s="1">
        <v>35</v>
      </c>
      <c r="D164" s="1">
        <v>4059355</v>
      </c>
      <c r="E164" s="1">
        <v>1</v>
      </c>
      <c r="F164" s="14"/>
      <c r="G164" s="11">
        <v>78613.206517501967</v>
      </c>
      <c r="H164" s="197">
        <v>91.979934940275641</v>
      </c>
      <c r="I164" s="11">
        <v>37530</v>
      </c>
      <c r="J164" s="197">
        <v>111.3797813034503</v>
      </c>
      <c r="K164" s="11">
        <v>41083.206517501967</v>
      </c>
      <c r="L164" s="197">
        <v>6.8318859934146676</v>
      </c>
      <c r="M164" s="11">
        <v>136313</v>
      </c>
      <c r="N164" s="13">
        <v>0.53929102491383929</v>
      </c>
      <c r="O164" s="11">
        <v>70.126690572092869</v>
      </c>
      <c r="P164" s="14">
        <v>0</v>
      </c>
      <c r="Q164" s="13">
        <v>1.003569922494147</v>
      </c>
      <c r="R164" s="11">
        <v>56.2</v>
      </c>
      <c r="S164" s="13">
        <v>2.1206746915210749E-2</v>
      </c>
      <c r="T164" s="11">
        <v>2593.9</v>
      </c>
      <c r="U164" s="13">
        <v>0.13932688230078258</v>
      </c>
      <c r="V164" s="11">
        <v>8565835</v>
      </c>
      <c r="W164" s="11">
        <v>8650050</v>
      </c>
      <c r="X164" s="11">
        <v>31923181</v>
      </c>
      <c r="Y164" s="13">
        <v>1</v>
      </c>
      <c r="Z164" s="14">
        <v>0</v>
      </c>
      <c r="AA164" s="11">
        <v>14707296</v>
      </c>
      <c r="AB164" s="13">
        <v>6.5254476309012044E-2</v>
      </c>
      <c r="AC164" s="13"/>
      <c r="AD164" s="11">
        <v>854.67779541015625</v>
      </c>
      <c r="AE164" s="11">
        <v>336.95523071289063</v>
      </c>
      <c r="AF164" s="11">
        <v>6013.4501953125</v>
      </c>
      <c r="AG164" s="14">
        <v>10</v>
      </c>
      <c r="AH164" s="11">
        <v>2650.10009765625</v>
      </c>
      <c r="AI164" s="12">
        <v>1.9441286101937294E-2</v>
      </c>
      <c r="AJ164" s="11">
        <v>69.669700622558594</v>
      </c>
      <c r="AK164" s="13">
        <v>0.46070897579193115</v>
      </c>
      <c r="AL164" s="13">
        <v>0.16503229737281799</v>
      </c>
      <c r="AM164" s="13">
        <v>0.2045813649892807</v>
      </c>
      <c r="AN164" s="15">
        <v>2.0458135604858398</v>
      </c>
      <c r="AO164" s="14">
        <v>0</v>
      </c>
      <c r="AP164" s="12">
        <v>0</v>
      </c>
      <c r="AQ164" s="12"/>
      <c r="AR164" s="14">
        <v>0</v>
      </c>
      <c r="AS164" s="14">
        <v>0</v>
      </c>
      <c r="AT164" s="14">
        <v>0</v>
      </c>
      <c r="AU164" s="14"/>
      <c r="AV164" s="11">
        <v>686857</v>
      </c>
      <c r="AW164" s="11">
        <v>371.25189208984375</v>
      </c>
      <c r="AX164" s="11">
        <v>9502.8994140625</v>
      </c>
      <c r="AY164" s="11">
        <v>9874.1513671875</v>
      </c>
      <c r="AZ164" s="16">
        <v>2.636338397860527E-2</v>
      </c>
      <c r="BA164" s="16">
        <v>0.6214640736579895</v>
      </c>
      <c r="BB164" s="17">
        <v>1.121766209602356</v>
      </c>
      <c r="BC164" s="17">
        <v>80.504798889160156</v>
      </c>
      <c r="BD164" s="11">
        <v>52498248</v>
      </c>
      <c r="BE164" s="16">
        <v>0.90556889772415161</v>
      </c>
      <c r="BF164" s="16">
        <v>0.37853589653968811</v>
      </c>
      <c r="BG164" s="18">
        <v>0.38416764140129089</v>
      </c>
      <c r="BH164" s="16">
        <v>0.99261140823364258</v>
      </c>
      <c r="BI164" s="16">
        <v>4.793328233063221E-3</v>
      </c>
      <c r="BJ164" s="18">
        <v>0.14435389637947083</v>
      </c>
      <c r="BK164" s="16">
        <v>0.12239868938922882</v>
      </c>
      <c r="BL164" s="16">
        <v>3.932536393404007E-2</v>
      </c>
      <c r="BM164" s="14"/>
      <c r="BN164" s="18">
        <v>0.19845907390117645</v>
      </c>
      <c r="BO164" s="18">
        <v>0.15137970447540283</v>
      </c>
      <c r="BP164" s="18">
        <v>0.27295878529548645</v>
      </c>
      <c r="BQ164" s="18">
        <v>0.26838764548301697</v>
      </c>
      <c r="BR164" s="18">
        <v>0.80440157651901245</v>
      </c>
      <c r="BS164" s="18">
        <v>0.8677750825881958</v>
      </c>
      <c r="BT164" s="18">
        <v>0.89463376998901367</v>
      </c>
      <c r="BU164" s="18">
        <v>0.86541050672531128</v>
      </c>
      <c r="BV164" s="18">
        <v>0.28014832735061646</v>
      </c>
      <c r="BW164" s="18">
        <v>1.1042782068252563</v>
      </c>
      <c r="BX164" s="18">
        <v>1.2170813083648682</v>
      </c>
      <c r="BY164" s="18">
        <v>0</v>
      </c>
      <c r="BZ164" s="18">
        <v>2.0610418319702148</v>
      </c>
      <c r="CA164" s="18">
        <v>0</v>
      </c>
      <c r="CB164" s="18">
        <v>0</v>
      </c>
      <c r="CC164" s="18">
        <v>1.3483175039291382</v>
      </c>
      <c r="CD164" s="18">
        <v>1.6593483686447144</v>
      </c>
      <c r="CE164" s="14"/>
      <c r="CF164" s="18">
        <v>-1.6171723604202271</v>
      </c>
      <c r="CG164" s="18">
        <v>-1.8879640102386475</v>
      </c>
      <c r="CH164" s="18">
        <v>-1.2984344959259033</v>
      </c>
      <c r="CI164" s="18">
        <v>-1.3153228759765625</v>
      </c>
      <c r="CJ164" s="18">
        <v>-0.21765665709972382</v>
      </c>
      <c r="CK164" s="18">
        <v>-0.14182272553443909</v>
      </c>
      <c r="CL164" s="18">
        <v>-0.11134084314107895</v>
      </c>
      <c r="CM164" s="18">
        <v>-0.14455130696296692</v>
      </c>
      <c r="CN164" s="18">
        <v>-1.2724360227584839</v>
      </c>
      <c r="CO164" s="18">
        <v>9.9191911518573761E-2</v>
      </c>
      <c r="CP164" s="18">
        <v>0.19645562767982483</v>
      </c>
      <c r="CQ164" s="18">
        <v>1.3076232671737671</v>
      </c>
      <c r="CR164" s="18">
        <v>2.1271038055419922</v>
      </c>
      <c r="CS164" s="18"/>
      <c r="CT164" s="18">
        <v>6.7507243156433105</v>
      </c>
      <c r="CU164" s="18">
        <v>5.8199501037597656</v>
      </c>
      <c r="CV164" s="18">
        <v>8.7017536163330078</v>
      </c>
      <c r="CW164" s="189"/>
      <c r="CX164">
        <v>-9.2496871948242188E-3</v>
      </c>
      <c r="CY164">
        <v>1.8890380859375E-2</v>
      </c>
      <c r="CZ164">
        <v>-4.0442466735839844E-2</v>
      </c>
      <c r="DA164" s="68">
        <f t="shared" si="18"/>
        <v>6.7599740028381348</v>
      </c>
      <c r="DB164" s="68">
        <f t="shared" si="19"/>
        <v>5.8010597229003906</v>
      </c>
      <c r="DC164" s="68">
        <f t="shared" si="20"/>
        <v>8.7421960830688477</v>
      </c>
      <c r="DD164" s="192">
        <f t="shared" si="21"/>
        <v>862.61976983194836</v>
      </c>
      <c r="DE164" s="192">
        <f t="shared" si="22"/>
        <v>330.64977144809313</v>
      </c>
      <c r="DF164" s="192">
        <f t="shared" si="23"/>
        <v>6261.6316873967562</v>
      </c>
      <c r="DG164" s="191">
        <f t="shared" si="24"/>
        <v>79343.710307338159</v>
      </c>
      <c r="DH164" s="191">
        <f t="shared" si="25"/>
        <v>36827.699231924438</v>
      </c>
      <c r="DI164" s="191">
        <f t="shared" si="26"/>
        <v>42778.75382104735</v>
      </c>
    </row>
    <row r="165" spans="1:113" x14ac:dyDescent="0.35">
      <c r="A165" t="s">
        <v>11</v>
      </c>
      <c r="B165" s="1">
        <v>2019</v>
      </c>
      <c r="C165" s="1">
        <v>35</v>
      </c>
      <c r="D165" s="1">
        <v>4059355</v>
      </c>
      <c r="E165" s="1">
        <v>1</v>
      </c>
      <c r="F165" s="14"/>
      <c r="G165" s="11">
        <v>84492.284441120864</v>
      </c>
      <c r="H165" s="197">
        <v>91.765335554034365</v>
      </c>
      <c r="I165" s="11">
        <v>42753</v>
      </c>
      <c r="J165" s="197">
        <v>113.78883409461281</v>
      </c>
      <c r="K165" s="11">
        <v>41739.284441120864</v>
      </c>
      <c r="L165" s="197">
        <v>6.6612399621977829</v>
      </c>
      <c r="M165" s="11">
        <v>136798</v>
      </c>
      <c r="N165" s="13">
        <v>0.53092192771859492</v>
      </c>
      <c r="O165" s="11">
        <v>65.31375154914879</v>
      </c>
      <c r="P165" s="14">
        <v>0</v>
      </c>
      <c r="Q165" s="13">
        <v>1.003569922494147</v>
      </c>
      <c r="R165" s="11">
        <v>56.2</v>
      </c>
      <c r="S165" s="13">
        <v>2.1081060804981438E-2</v>
      </c>
      <c r="T165" s="11">
        <v>2609.6999999999998</v>
      </c>
      <c r="U165" s="13">
        <v>0.13104954592481896</v>
      </c>
      <c r="V165" s="11">
        <v>8010601</v>
      </c>
      <c r="W165" s="11">
        <v>8328593</v>
      </c>
      <c r="X165" s="11">
        <v>30775135</v>
      </c>
      <c r="Y165" s="13">
        <v>1</v>
      </c>
      <c r="Z165" s="14">
        <v>0</v>
      </c>
      <c r="AA165" s="11">
        <v>14435941</v>
      </c>
      <c r="AB165" s="13">
        <v>7.3531812684975661E-2</v>
      </c>
      <c r="AC165" s="13"/>
      <c r="AD165" s="11">
        <v>920.742919921875</v>
      </c>
      <c r="AE165" s="11">
        <v>375.7222900390625</v>
      </c>
      <c r="AF165" s="11">
        <v>6265.9931640625</v>
      </c>
      <c r="AG165" s="14">
        <v>11</v>
      </c>
      <c r="AH165" s="11">
        <v>2665.89990234375</v>
      </c>
      <c r="AI165" s="12">
        <v>1.9487857818603516E-2</v>
      </c>
      <c r="AJ165" s="11">
        <v>69.669700622558594</v>
      </c>
      <c r="AK165" s="13">
        <v>0.46907806396484375</v>
      </c>
      <c r="AL165" s="13">
        <v>0.15981663763523102</v>
      </c>
      <c r="AM165" s="13">
        <v>0.2045813649892807</v>
      </c>
      <c r="AN165" s="15">
        <v>2.2503950595855713</v>
      </c>
      <c r="AO165" s="14">
        <v>0</v>
      </c>
      <c r="AP165" s="12">
        <v>0</v>
      </c>
      <c r="AQ165" s="12"/>
      <c r="AR165" s="14">
        <v>0</v>
      </c>
      <c r="AS165" s="14">
        <v>0</v>
      </c>
      <c r="AT165" s="14">
        <v>0</v>
      </c>
      <c r="AU165" s="14"/>
      <c r="AV165" s="11">
        <v>686857</v>
      </c>
      <c r="AW165" s="11">
        <v>371.25189208984375</v>
      </c>
      <c r="AX165" s="11">
        <v>9502.8994140625</v>
      </c>
      <c r="AY165" s="11">
        <v>9874.1513671875</v>
      </c>
      <c r="AZ165" s="16">
        <v>2.636338397860527E-2</v>
      </c>
      <c r="BA165" s="16">
        <v>0.6214640736579895</v>
      </c>
      <c r="BB165" s="17">
        <v>1.121766209602356</v>
      </c>
      <c r="BC165" s="17">
        <v>80.504798889160156</v>
      </c>
      <c r="BD165" s="11">
        <v>52498248</v>
      </c>
      <c r="BE165" s="16">
        <v>0.90556889772415161</v>
      </c>
      <c r="BF165" s="16">
        <v>0.37853589653968811</v>
      </c>
      <c r="BG165" s="18">
        <v>0.38416764140129089</v>
      </c>
      <c r="BH165" s="16">
        <v>0.99261140823364258</v>
      </c>
      <c r="BI165" s="16">
        <v>4.793328233063221E-3</v>
      </c>
      <c r="BJ165" s="18">
        <v>0.14435389637947083</v>
      </c>
      <c r="BK165" s="16">
        <v>0.12239868938922882</v>
      </c>
      <c r="BL165" s="16">
        <v>3.932536393404007E-2</v>
      </c>
      <c r="BM165" s="14"/>
      <c r="BN165" s="18">
        <v>0.19916518032550812</v>
      </c>
      <c r="BO165" s="18">
        <v>0.15137970447540283</v>
      </c>
      <c r="BP165" s="18">
        <v>0.27462145686149597</v>
      </c>
      <c r="BQ165" s="18">
        <v>0.26998776197433472</v>
      </c>
      <c r="BR165" s="18">
        <v>0.79963409900665283</v>
      </c>
      <c r="BS165" s="18">
        <v>0.85430830717086792</v>
      </c>
      <c r="BT165" s="18">
        <v>0.89463376998901367</v>
      </c>
      <c r="BU165" s="18">
        <v>0.86541050672531128</v>
      </c>
      <c r="BV165" s="18">
        <v>0.27497947216033936</v>
      </c>
      <c r="BW165" s="18">
        <v>1.1042782068252563</v>
      </c>
      <c r="BX165" s="18">
        <v>1.2391904592514038</v>
      </c>
      <c r="BY165" s="18">
        <v>0</v>
      </c>
      <c r="BZ165" s="18">
        <v>2.267146110534668</v>
      </c>
      <c r="CA165" s="18">
        <v>0</v>
      </c>
      <c r="CB165" s="18">
        <v>0</v>
      </c>
      <c r="CC165" s="18">
        <v>1.3057054281234741</v>
      </c>
      <c r="CD165" s="18">
        <v>1.8698316812515259</v>
      </c>
      <c r="CE165" s="14"/>
      <c r="CF165" s="18">
        <v>-1.6136207580566406</v>
      </c>
      <c r="CG165" s="18">
        <v>-1.8879640102386475</v>
      </c>
      <c r="CH165" s="18">
        <v>-1.2923616170883179</v>
      </c>
      <c r="CI165" s="18">
        <v>-1.3093786239624023</v>
      </c>
      <c r="CJ165" s="18">
        <v>-0.22360102832317352</v>
      </c>
      <c r="CK165" s="18">
        <v>-0.15746313333511353</v>
      </c>
      <c r="CL165" s="18">
        <v>-0.11134084314107895</v>
      </c>
      <c r="CM165" s="18">
        <v>-0.14455130696296692</v>
      </c>
      <c r="CN165" s="18">
        <v>-1.2910587787628174</v>
      </c>
      <c r="CO165" s="18">
        <v>9.9191911518573761E-2</v>
      </c>
      <c r="CP165" s="18">
        <v>0.21445831656455994</v>
      </c>
      <c r="CQ165" s="18">
        <v>1.3018859624862671</v>
      </c>
      <c r="CR165" s="18">
        <v>2.1128404140472412</v>
      </c>
      <c r="CS165" s="18"/>
      <c r="CT165" s="18">
        <v>6.8251810073852539</v>
      </c>
      <c r="CU165" s="18">
        <v>5.9288501739501953</v>
      </c>
      <c r="CV165" s="18">
        <v>8.7428922653198242</v>
      </c>
      <c r="CW165" s="189"/>
      <c r="CX165">
        <v>4.2438983917236328E-2</v>
      </c>
      <c r="CY165">
        <v>0.12154102325439453</v>
      </c>
      <c r="CZ165">
        <v>-2.9445648193359375E-2</v>
      </c>
      <c r="DA165" s="68">
        <f t="shared" si="18"/>
        <v>6.7827420234680176</v>
      </c>
      <c r="DB165" s="68">
        <f t="shared" si="19"/>
        <v>5.8073091506958008</v>
      </c>
      <c r="DC165" s="68">
        <f t="shared" si="20"/>
        <v>8.7723379135131836</v>
      </c>
      <c r="DD165" s="192">
        <f t="shared" si="21"/>
        <v>882.48520471197367</v>
      </c>
      <c r="DE165" s="192">
        <f t="shared" si="22"/>
        <v>332.72261361275332</v>
      </c>
      <c r="DF165" s="192">
        <f t="shared" si="23"/>
        <v>6453.2419634968519</v>
      </c>
      <c r="DG165" s="191">
        <f t="shared" si="24"/>
        <v>80981.550931864971</v>
      </c>
      <c r="DH165" s="191">
        <f t="shared" si="25"/>
        <v>37860.118279907547</v>
      </c>
      <c r="DI165" s="191">
        <f t="shared" si="26"/>
        <v>42986.593252976912</v>
      </c>
    </row>
    <row r="166" spans="1:113" x14ac:dyDescent="0.35">
      <c r="A166" t="s">
        <v>11</v>
      </c>
      <c r="B166" s="1">
        <v>2020</v>
      </c>
      <c r="C166" s="1">
        <v>35</v>
      </c>
      <c r="D166" s="1">
        <v>4059355</v>
      </c>
      <c r="E166" s="1">
        <v>1</v>
      </c>
      <c r="F166" s="14"/>
      <c r="G166" s="11">
        <v>84352.511783450871</v>
      </c>
      <c r="H166" s="197">
        <v>89.672564475817737</v>
      </c>
      <c r="I166" s="11">
        <v>42565</v>
      </c>
      <c r="J166" s="197">
        <v>115.89166155240714</v>
      </c>
      <c r="K166" s="11">
        <v>41787.511783450871</v>
      </c>
      <c r="L166" s="197">
        <v>6.2399204070903558</v>
      </c>
      <c r="M166" s="11">
        <v>137497</v>
      </c>
      <c r="N166" s="13">
        <v>0.53665227473828281</v>
      </c>
      <c r="O166" s="11">
        <v>62.594520770010135</v>
      </c>
      <c r="P166" s="14">
        <v>0</v>
      </c>
      <c r="Q166" s="13">
        <v>1.003569922494147</v>
      </c>
      <c r="R166" s="11">
        <v>55.7</v>
      </c>
      <c r="S166" s="13">
        <v>2.0852051512428874E-2</v>
      </c>
      <c r="T166" s="11">
        <v>2615.5</v>
      </c>
      <c r="U166" s="13">
        <v>0.12242401070541005</v>
      </c>
      <c r="V166" s="11">
        <v>7722599</v>
      </c>
      <c r="W166" s="11">
        <v>7736310</v>
      </c>
      <c r="X166" s="11">
        <v>28806193</v>
      </c>
      <c r="Y166" s="13">
        <v>1</v>
      </c>
      <c r="Z166" s="14">
        <v>0</v>
      </c>
      <c r="AA166" s="11">
        <v>13347284</v>
      </c>
      <c r="AB166" s="13">
        <v>8.2157347904384573E-2</v>
      </c>
      <c r="AC166" s="13"/>
      <c r="AD166" s="11">
        <v>940.6724853515625</v>
      </c>
      <c r="AE166" s="11">
        <v>367.28268432617188</v>
      </c>
      <c r="AF166" s="11">
        <v>6696.80224609375</v>
      </c>
      <c r="AG166" s="14">
        <v>12</v>
      </c>
      <c r="AH166" s="11">
        <v>2671.199951171875</v>
      </c>
      <c r="AI166" s="12">
        <v>1.9427333027124405E-2</v>
      </c>
      <c r="AJ166" s="11">
        <v>69.669700622558594</v>
      </c>
      <c r="AK166" s="13">
        <v>0.46334773302078247</v>
      </c>
      <c r="AL166" s="13">
        <v>0.15303707122802734</v>
      </c>
      <c r="AM166" s="13">
        <v>0.2045813649892807</v>
      </c>
      <c r="AN166" s="15">
        <v>2.4549763202667236</v>
      </c>
      <c r="AO166" s="14">
        <v>1</v>
      </c>
      <c r="AP166" s="12">
        <v>2.0852051675319672E-2</v>
      </c>
      <c r="AQ166" s="12"/>
      <c r="AR166" s="14">
        <v>0</v>
      </c>
      <c r="AS166" s="14">
        <v>0</v>
      </c>
      <c r="AT166" s="14">
        <v>0</v>
      </c>
      <c r="AU166" s="14"/>
      <c r="AV166" s="11">
        <v>686857</v>
      </c>
      <c r="AW166" s="11">
        <v>371.25189208984375</v>
      </c>
      <c r="AX166" s="11">
        <v>9502.8994140625</v>
      </c>
      <c r="AY166" s="11">
        <v>9874.1513671875</v>
      </c>
      <c r="AZ166" s="16">
        <v>2.636338397860527E-2</v>
      </c>
      <c r="BA166" s="16">
        <v>0.6214640736579895</v>
      </c>
      <c r="BB166" s="17">
        <v>1.121766209602356</v>
      </c>
      <c r="BC166" s="17">
        <v>80.504798889160156</v>
      </c>
      <c r="BD166" s="11">
        <v>52498248</v>
      </c>
      <c r="BE166" s="16">
        <v>0.90556889772415161</v>
      </c>
      <c r="BF166" s="16">
        <v>0.37853589653968811</v>
      </c>
      <c r="BG166" s="18">
        <v>0.38416764140129089</v>
      </c>
      <c r="BH166" s="16">
        <v>0.99261140823364258</v>
      </c>
      <c r="BI166" s="16">
        <v>4.793328233063221E-3</v>
      </c>
      <c r="BJ166" s="18">
        <v>0.14435389637947083</v>
      </c>
      <c r="BK166" s="16">
        <v>0.12239868938922882</v>
      </c>
      <c r="BL166" s="16">
        <v>3.932536393404007E-2</v>
      </c>
      <c r="BM166" s="14"/>
      <c r="BN166" s="18">
        <v>0.20018285512924194</v>
      </c>
      <c r="BO166" s="18">
        <v>0.15003290772438049</v>
      </c>
      <c r="BP166" s="18">
        <v>0.27523177862167358</v>
      </c>
      <c r="BQ166" s="18">
        <v>0.27052450180053711</v>
      </c>
      <c r="BR166" s="18">
        <v>0.79094743728637695</v>
      </c>
      <c r="BS166" s="18">
        <v>0.8635290265083313</v>
      </c>
      <c r="BT166" s="18">
        <v>0.89463376998901367</v>
      </c>
      <c r="BU166" s="18">
        <v>0.86541050672531128</v>
      </c>
      <c r="BV166" s="18">
        <v>0.25424247980117798</v>
      </c>
      <c r="BW166" s="18">
        <v>1.1042782068252563</v>
      </c>
      <c r="BX166" s="18">
        <v>1.2240523099899292</v>
      </c>
      <c r="BY166" s="18">
        <v>0</v>
      </c>
      <c r="BZ166" s="18">
        <v>2.473250150680542</v>
      </c>
      <c r="CA166" s="18">
        <v>4.3502240180969238</v>
      </c>
      <c r="CB166" s="18">
        <v>0</v>
      </c>
      <c r="CC166" s="18">
        <v>1.2503162622451782</v>
      </c>
      <c r="CD166" s="18">
        <v>2.0891695022583008</v>
      </c>
      <c r="CE166" s="14"/>
      <c r="CF166" s="18">
        <v>-1.6085240840911865</v>
      </c>
      <c r="CG166" s="18">
        <v>-1.8969006538391113</v>
      </c>
      <c r="CH166" s="18">
        <v>-1.2901417016983032</v>
      </c>
      <c r="CI166" s="18">
        <v>-1.3073925971984863</v>
      </c>
      <c r="CJ166" s="18">
        <v>-0.23452375829219818</v>
      </c>
      <c r="CK166" s="18">
        <v>-0.14672777056694031</v>
      </c>
      <c r="CL166" s="18">
        <v>-0.11134084314107895</v>
      </c>
      <c r="CM166" s="18">
        <v>-0.14455130696296692</v>
      </c>
      <c r="CN166" s="18">
        <v>-1.3694667816162109</v>
      </c>
      <c r="CO166" s="18">
        <v>9.9191911518573761E-2</v>
      </c>
      <c r="CP166" s="18">
        <v>0.20216691493988037</v>
      </c>
      <c r="CQ166" s="18">
        <v>1.2936748266220093</v>
      </c>
      <c r="CR166" s="18">
        <v>2.1029725074768066</v>
      </c>
      <c r="CS166" s="18"/>
      <c r="CT166" s="18">
        <v>6.8465948104858398</v>
      </c>
      <c r="CU166" s="18">
        <v>5.9061317443847656</v>
      </c>
      <c r="CV166" s="18">
        <v>8.8093852996826172</v>
      </c>
      <c r="CW166" s="189"/>
      <c r="CX166">
        <v>3.8632392883300781E-2</v>
      </c>
      <c r="CY166">
        <v>7.4845790863037109E-2</v>
      </c>
      <c r="CZ166">
        <v>8.14056396484375E-3</v>
      </c>
      <c r="DA166" s="68">
        <f t="shared" si="18"/>
        <v>6.8079624176025391</v>
      </c>
      <c r="DB166" s="68">
        <f t="shared" si="19"/>
        <v>5.8312859535217285</v>
      </c>
      <c r="DC166" s="68">
        <f t="shared" si="20"/>
        <v>8.8012447357177734</v>
      </c>
      <c r="DD166" s="192">
        <f t="shared" si="21"/>
        <v>905.02486422342179</v>
      </c>
      <c r="DE166" s="192">
        <f t="shared" si="22"/>
        <v>340.79664605599015</v>
      </c>
      <c r="DF166" s="192">
        <f t="shared" si="23"/>
        <v>6642.5070283253917</v>
      </c>
      <c r="DG166" s="191">
        <f t="shared" si="24"/>
        <v>81155.900489292981</v>
      </c>
      <c r="DH166" s="191">
        <f t="shared" si="25"/>
        <v>39495.4895629163</v>
      </c>
      <c r="DI166" s="191">
        <f t="shared" si="26"/>
        <v>41448.715160288724</v>
      </c>
    </row>
    <row r="167" spans="1:113" x14ac:dyDescent="0.35">
      <c r="A167" t="s">
        <v>11</v>
      </c>
      <c r="B167" s="1">
        <v>2021</v>
      </c>
      <c r="C167" s="1">
        <v>35</v>
      </c>
      <c r="D167" s="1">
        <v>4059355</v>
      </c>
      <c r="E167" s="1">
        <v>1</v>
      </c>
      <c r="F167" s="14"/>
      <c r="G167" s="11">
        <v>84986.778506489703</v>
      </c>
      <c r="H167" s="197">
        <v>84.365594807615381</v>
      </c>
      <c r="I167" s="11">
        <v>47344</v>
      </c>
      <c r="J167" s="197">
        <v>119.91649738124889</v>
      </c>
      <c r="K167" s="11">
        <v>37642.778506489703</v>
      </c>
      <c r="L167" s="197">
        <v>5.2714624869381943</v>
      </c>
      <c r="M167" s="11">
        <v>137752</v>
      </c>
      <c r="N167" s="13">
        <v>0.53867401481443722</v>
      </c>
      <c r="O167" s="11">
        <v>64.29481311358748</v>
      </c>
      <c r="P167" s="14">
        <v>0</v>
      </c>
      <c r="Q167" s="13">
        <v>1.003569922494147</v>
      </c>
      <c r="R167" s="11">
        <v>56.49</v>
      </c>
      <c r="S167" s="13">
        <v>2.1068217164126223E-2</v>
      </c>
      <c r="T167" s="11">
        <v>2624.8</v>
      </c>
      <c r="U167" s="13">
        <v>0.11730417555623286</v>
      </c>
      <c r="V167" s="11">
        <v>7950568</v>
      </c>
      <c r="W167" s="11">
        <v>8281462</v>
      </c>
      <c r="X167" s="11">
        <v>30133308</v>
      </c>
      <c r="Y167" s="13">
        <v>1</v>
      </c>
      <c r="Z167" s="14">
        <v>0</v>
      </c>
      <c r="AA167" s="11">
        <v>13901278</v>
      </c>
      <c r="AB167" s="13">
        <v>8.727718305356176E-2</v>
      </c>
      <c r="AC167" s="13"/>
      <c r="AD167" s="11">
        <v>1007.3629760742188</v>
      </c>
      <c r="AE167" s="11">
        <v>394.80807495117188</v>
      </c>
      <c r="AF167" s="11">
        <v>7140.8603515625</v>
      </c>
      <c r="AG167" s="14">
        <v>13</v>
      </c>
      <c r="AH167" s="11">
        <v>2681.2900390625</v>
      </c>
      <c r="AI167" s="12">
        <v>1.9464617595076561E-2</v>
      </c>
      <c r="AJ167" s="11">
        <v>69.669700622558594</v>
      </c>
      <c r="AK167" s="13">
        <v>0.46132597327232361</v>
      </c>
      <c r="AL167" s="13">
        <v>0.14645273983478546</v>
      </c>
      <c r="AM167" s="13">
        <v>0.2045813649892807</v>
      </c>
      <c r="AN167" s="15">
        <v>2.6595578193664551</v>
      </c>
      <c r="AO167" s="14">
        <v>1</v>
      </c>
      <c r="AP167" s="12">
        <v>2.1068217232823372E-2</v>
      </c>
      <c r="AQ167" s="12"/>
      <c r="AR167" s="14">
        <v>0</v>
      </c>
      <c r="AS167" s="14">
        <v>0</v>
      </c>
      <c r="AT167" s="14">
        <v>0</v>
      </c>
      <c r="AU167" s="14"/>
      <c r="AV167" s="11">
        <v>686857</v>
      </c>
      <c r="AW167" s="11">
        <v>371.25189208984375</v>
      </c>
      <c r="AX167" s="11">
        <v>9502.8994140625</v>
      </c>
      <c r="AY167" s="11">
        <v>9874.1513671875</v>
      </c>
      <c r="AZ167" s="16">
        <v>2.636338397860527E-2</v>
      </c>
      <c r="BA167" s="16">
        <v>0.6214640736579895</v>
      </c>
      <c r="BB167" s="17">
        <v>1.121766209602356</v>
      </c>
      <c r="BC167" s="17">
        <v>80.504798889160156</v>
      </c>
      <c r="BD167" s="11">
        <v>52498248</v>
      </c>
      <c r="BE167" s="16">
        <v>0.90556889772415161</v>
      </c>
      <c r="BF167" s="16">
        <v>0.37853589653968811</v>
      </c>
      <c r="BG167" s="18">
        <v>0.38416764140129089</v>
      </c>
      <c r="BH167" s="16">
        <v>0.99261140823364258</v>
      </c>
      <c r="BI167" s="16">
        <v>4.793328233063221E-3</v>
      </c>
      <c r="BJ167" s="18">
        <v>0.14435389637947083</v>
      </c>
      <c r="BK167" s="16">
        <v>0.12239868938922882</v>
      </c>
      <c r="BL167" s="16">
        <v>3.932536393404007E-2</v>
      </c>
      <c r="BM167" s="14"/>
      <c r="BN167" s="18">
        <v>0.20055411756038666</v>
      </c>
      <c r="BO167" s="18">
        <v>0.15216083824634552</v>
      </c>
      <c r="BP167" s="18">
        <v>0.27621042728424072</v>
      </c>
      <c r="BQ167" s="18">
        <v>0.27154636383056641</v>
      </c>
      <c r="BR167" s="18">
        <v>0.79914695024490356</v>
      </c>
      <c r="BS167" s="18">
        <v>0.86678224802017212</v>
      </c>
      <c r="BT167" s="18">
        <v>0.89463376998901367</v>
      </c>
      <c r="BU167" s="18">
        <v>0.86541050672531128</v>
      </c>
      <c r="BV167" s="18">
        <v>0.26479509472846985</v>
      </c>
      <c r="BW167" s="18">
        <v>1.1042782068252563</v>
      </c>
      <c r="BX167" s="18">
        <v>1.218711256980896</v>
      </c>
      <c r="BY167" s="18">
        <v>0</v>
      </c>
      <c r="BZ167" s="18">
        <v>2.6793544292449951</v>
      </c>
      <c r="CA167" s="18">
        <v>4.3953213691711426</v>
      </c>
      <c r="CB167" s="18">
        <v>0</v>
      </c>
      <c r="CC167" s="18">
        <v>1.1965221166610718</v>
      </c>
      <c r="CD167" s="18">
        <v>2.2193610668182373</v>
      </c>
      <c r="CE167" s="14"/>
      <c r="CF167" s="18">
        <v>-1.6066712141036987</v>
      </c>
      <c r="CG167" s="18">
        <v>-1.8828171491622925</v>
      </c>
      <c r="CH167" s="18">
        <v>-1.2865922451019287</v>
      </c>
      <c r="CI167" s="18">
        <v>-1.3036223649978638</v>
      </c>
      <c r="CJ167" s="18">
        <v>-0.22421042621135712</v>
      </c>
      <c r="CK167" s="18">
        <v>-0.14296749234199524</v>
      </c>
      <c r="CL167" s="18">
        <v>-0.11134084314107895</v>
      </c>
      <c r="CM167" s="18">
        <v>-0.14455130696296692</v>
      </c>
      <c r="CN167" s="18">
        <v>-1.3287990093231201</v>
      </c>
      <c r="CO167" s="18">
        <v>9.9191911518573761E-2</v>
      </c>
      <c r="CP167" s="18">
        <v>0.19779396057128906</v>
      </c>
      <c r="CQ167" s="18">
        <v>1.2906961441040039</v>
      </c>
      <c r="CR167" s="18">
        <v>2.0944924354553223</v>
      </c>
      <c r="CS167" s="18"/>
      <c r="CT167" s="18">
        <v>6.9150915145874023</v>
      </c>
      <c r="CU167" s="18">
        <v>5.9783997535705566</v>
      </c>
      <c r="CV167" s="18">
        <v>8.8735885620117188</v>
      </c>
      <c r="CW167" s="189"/>
      <c r="CX167">
        <v>9.387969970703125E-2</v>
      </c>
      <c r="CY167">
        <v>0.14551877975463867</v>
      </c>
      <c r="CZ167">
        <v>4.8045158386230469E-2</v>
      </c>
      <c r="DA167" s="68">
        <f t="shared" si="18"/>
        <v>6.8212118148803711</v>
      </c>
      <c r="DB167" s="68">
        <f t="shared" si="19"/>
        <v>5.832880973815918</v>
      </c>
      <c r="DC167" s="68">
        <f t="shared" si="20"/>
        <v>8.8255434036254883</v>
      </c>
      <c r="DD167" s="192">
        <f t="shared" si="21"/>
        <v>917.0956871781608</v>
      </c>
      <c r="DE167" s="192">
        <f t="shared" si="22"/>
        <v>341.34065736184323</v>
      </c>
      <c r="DF167" s="192">
        <f t="shared" si="23"/>
        <v>6805.8880324519369</v>
      </c>
      <c r="DG167" s="191">
        <f t="shared" si="24"/>
        <v>77371.323144284295</v>
      </c>
      <c r="DH167" s="191">
        <f t="shared" si="25"/>
        <v>40932.376044645251</v>
      </c>
      <c r="DI167" s="191">
        <f t="shared" si="26"/>
        <v>35876.983453371984</v>
      </c>
    </row>
    <row r="168" spans="1:113" x14ac:dyDescent="0.35">
      <c r="A168" t="s">
        <v>11</v>
      </c>
      <c r="B168" s="1">
        <v>2022</v>
      </c>
      <c r="C168" s="1">
        <v>35</v>
      </c>
      <c r="D168" s="1">
        <v>4059355</v>
      </c>
      <c r="E168" s="1">
        <v>1</v>
      </c>
      <c r="F168" s="14"/>
      <c r="G168" s="11">
        <v>82113.494058859127</v>
      </c>
      <c r="H168" s="197">
        <v>81.220269302591333</v>
      </c>
      <c r="I168" s="11">
        <v>47438</v>
      </c>
      <c r="J168" s="197">
        <v>125.40938664497544</v>
      </c>
      <c r="K168" s="11">
        <v>34675.494058859127</v>
      </c>
      <c r="L168" s="197">
        <v>4.5527783186545054</v>
      </c>
      <c r="M168" s="11">
        <v>138029</v>
      </c>
      <c r="N168" s="13">
        <v>0.49233244940795129</v>
      </c>
      <c r="O168" s="11">
        <v>66.098976439558314</v>
      </c>
      <c r="P168" s="14">
        <v>0</v>
      </c>
      <c r="Q168" s="13">
        <v>1.003569922494147</v>
      </c>
      <c r="R168" s="11">
        <v>56.49</v>
      </c>
      <c r="S168" s="13">
        <v>2.1006325324726037E-2</v>
      </c>
      <c r="T168" s="11">
        <v>2632.7</v>
      </c>
      <c r="U168" s="13">
        <v>0.11098871880578874</v>
      </c>
      <c r="V168" s="11">
        <v>8194885</v>
      </c>
      <c r="W168" s="11">
        <v>8605243</v>
      </c>
      <c r="X168" s="11">
        <v>34123544</v>
      </c>
      <c r="Y168" s="13">
        <v>1</v>
      </c>
      <c r="Z168" s="14">
        <v>0</v>
      </c>
      <c r="AA168" s="11">
        <v>17323416</v>
      </c>
      <c r="AB168" s="13">
        <v>9.3592639804005881E-2</v>
      </c>
      <c r="AC168" s="13"/>
      <c r="AD168" s="11">
        <v>1010.99755859375</v>
      </c>
      <c r="AE168" s="11">
        <v>378.26513671875</v>
      </c>
      <c r="AF168" s="11">
        <v>7616.3369140625</v>
      </c>
      <c r="AG168" s="14">
        <v>14</v>
      </c>
      <c r="AH168" s="11">
        <v>2689.18994140625</v>
      </c>
      <c r="AI168" s="12">
        <v>1.9482789561152458E-2</v>
      </c>
      <c r="AJ168" s="11">
        <v>69.669700622558594</v>
      </c>
      <c r="AK168" s="13">
        <v>0.50766754150390625</v>
      </c>
      <c r="AL168" s="13">
        <v>0.13932688534259796</v>
      </c>
      <c r="AM168" s="13">
        <v>0.2045813649892807</v>
      </c>
      <c r="AN168" s="15">
        <v>2.8641390800476074</v>
      </c>
      <c r="AO168" s="14">
        <v>1</v>
      </c>
      <c r="AP168" s="12">
        <v>2.1006325259804726E-2</v>
      </c>
      <c r="AQ168" s="12"/>
      <c r="AR168" s="14">
        <v>0</v>
      </c>
      <c r="AS168" s="14">
        <v>0</v>
      </c>
      <c r="AT168" s="14">
        <v>0</v>
      </c>
      <c r="AU168" s="14"/>
      <c r="AV168" s="11">
        <v>686857</v>
      </c>
      <c r="AW168" s="11">
        <v>371.25189208984375</v>
      </c>
      <c r="AX168" s="11">
        <v>9502.8994140625</v>
      </c>
      <c r="AY168" s="11">
        <v>9874.1513671875</v>
      </c>
      <c r="AZ168" s="16">
        <v>2.636338397860527E-2</v>
      </c>
      <c r="BA168" s="16">
        <v>0.6214640736579895</v>
      </c>
      <c r="BB168" s="17">
        <v>1.121766209602356</v>
      </c>
      <c r="BC168" s="17">
        <v>80.504798889160156</v>
      </c>
      <c r="BD168" s="11">
        <v>52498248</v>
      </c>
      <c r="BE168" s="16">
        <v>0.90556889772415161</v>
      </c>
      <c r="BF168" s="16">
        <v>0.37853589653968811</v>
      </c>
      <c r="BG168" s="18">
        <v>0.38416764140129089</v>
      </c>
      <c r="BH168" s="16">
        <v>0.99261140823364258</v>
      </c>
      <c r="BI168" s="16">
        <v>4.793328233063221E-3</v>
      </c>
      <c r="BJ168" s="18">
        <v>0.14435389637947083</v>
      </c>
      <c r="BK168" s="16">
        <v>0.12239868938922882</v>
      </c>
      <c r="BL168" s="16">
        <v>3.932536393404007E-2</v>
      </c>
      <c r="BM168" s="14"/>
      <c r="BN168" s="18">
        <v>0.20095740258693695</v>
      </c>
      <c r="BO168" s="18">
        <v>0.15216083824634552</v>
      </c>
      <c r="BP168" s="18">
        <v>0.27704176306724548</v>
      </c>
      <c r="BQ168" s="18">
        <v>0.27234643697738647</v>
      </c>
      <c r="BR168" s="18">
        <v>0.79679930210113525</v>
      </c>
      <c r="BS168" s="18">
        <v>0.79221385717391968</v>
      </c>
      <c r="BT168" s="18">
        <v>0.89463376998901367</v>
      </c>
      <c r="BU168" s="18">
        <v>0.86541050672531128</v>
      </c>
      <c r="BV168" s="18">
        <v>0.32998085021972656</v>
      </c>
      <c r="BW168" s="18">
        <v>1.1042782068252563</v>
      </c>
      <c r="BX168" s="18">
        <v>1.3411344289779663</v>
      </c>
      <c r="BY168" s="18">
        <v>0</v>
      </c>
      <c r="BZ168" s="18">
        <v>2.8854584693908691</v>
      </c>
      <c r="CA168" s="18">
        <v>4.3824090957641602</v>
      </c>
      <c r="CB168" s="18">
        <v>0</v>
      </c>
      <c r="CC168" s="18">
        <v>1.1383037567138672</v>
      </c>
      <c r="CD168" s="18">
        <v>2.3799560070037842</v>
      </c>
      <c r="CE168" s="14"/>
      <c r="CF168" s="18">
        <v>-1.604662299156189</v>
      </c>
      <c r="CG168" s="18">
        <v>-1.8828171491622925</v>
      </c>
      <c r="CH168" s="18">
        <v>-1.2835869789123535</v>
      </c>
      <c r="CI168" s="18">
        <v>-1.30068039894104</v>
      </c>
      <c r="CJ168" s="18">
        <v>-0.22715245187282562</v>
      </c>
      <c r="CK168" s="18">
        <v>-0.23292389512062073</v>
      </c>
      <c r="CL168" s="18">
        <v>-0.11134084314107895</v>
      </c>
      <c r="CM168" s="18">
        <v>-0.14455130696296692</v>
      </c>
      <c r="CN168" s="18">
        <v>-1.1087206602096558</v>
      </c>
      <c r="CO168" s="18">
        <v>9.9191911518573761E-2</v>
      </c>
      <c r="CP168" s="18">
        <v>0.29351583123207092</v>
      </c>
      <c r="CQ168" s="18">
        <v>1.2874705791473389</v>
      </c>
      <c r="CR168" s="18">
        <v>2.0871527194976807</v>
      </c>
      <c r="CS168" s="18"/>
      <c r="CT168" s="18">
        <v>6.9186925888061523</v>
      </c>
      <c r="CU168" s="18">
        <v>5.9355955123901367</v>
      </c>
      <c r="CV168" s="18">
        <v>8.9380512237548828</v>
      </c>
      <c r="CW168" s="189"/>
      <c r="CX168">
        <v>8.1520557403564453E-2</v>
      </c>
      <c r="CY168">
        <v>0.10946989059448242</v>
      </c>
      <c r="CZ168">
        <v>7.0214271545410156E-2</v>
      </c>
      <c r="DA168" s="68">
        <f t="shared" si="18"/>
        <v>6.8371720314025879</v>
      </c>
      <c r="DB168" s="68">
        <f t="shared" si="19"/>
        <v>5.8261256217956543</v>
      </c>
      <c r="DC168" s="68">
        <f t="shared" si="20"/>
        <v>8.8678369522094727</v>
      </c>
      <c r="DD168" s="192">
        <f t="shared" si="21"/>
        <v>931.85016202628435</v>
      </c>
      <c r="DE168" s="192">
        <f t="shared" si="22"/>
        <v>339.04255205714657</v>
      </c>
      <c r="DF168" s="192">
        <f t="shared" si="23"/>
        <v>7099.9069137886872</v>
      </c>
      <c r="DG168" s="191">
        <f t="shared" si="24"/>
        <v>75685.121109438187</v>
      </c>
      <c r="DH168" s="191">
        <f t="shared" si="25"/>
        <v>42519.11850003391</v>
      </c>
      <c r="DI168" s="191">
        <f t="shared" si="26"/>
        <v>32324.302261562359</v>
      </c>
    </row>
    <row r="169" spans="1:113" x14ac:dyDescent="0.35">
      <c r="A169" t="s">
        <v>12</v>
      </c>
      <c r="B169" s="1">
        <v>2008</v>
      </c>
      <c r="C169" s="1">
        <v>36</v>
      </c>
      <c r="D169" s="1">
        <v>4088325</v>
      </c>
      <c r="E169" s="1">
        <v>1</v>
      </c>
      <c r="F169" s="14"/>
      <c r="G169" s="11">
        <v>13052.670811235659</v>
      </c>
      <c r="H169" s="197">
        <v>56.358028883779177</v>
      </c>
      <c r="I169" s="11">
        <v>7376</v>
      </c>
      <c r="J169" s="197">
        <v>86.701657466533987</v>
      </c>
      <c r="K169" s="11">
        <v>5676.6708112356591</v>
      </c>
      <c r="L169" s="197">
        <v>3.2347273125044893</v>
      </c>
      <c r="M169" s="11">
        <v>32440</v>
      </c>
      <c r="N169" s="13">
        <v>0.79076320953319235</v>
      </c>
      <c r="O169" s="11">
        <v>81.881444922818446</v>
      </c>
      <c r="P169" s="14">
        <v>0</v>
      </c>
      <c r="Q169" s="13">
        <v>1.0602342786683108</v>
      </c>
      <c r="R169" s="11">
        <v>4.9000000000000004</v>
      </c>
      <c r="S169" s="13">
        <v>7.5745864894110381E-3</v>
      </c>
      <c r="T169" s="11">
        <v>642</v>
      </c>
      <c r="U169" s="13">
        <v>0.2102803738317757</v>
      </c>
      <c r="V169" s="11">
        <v>2339271</v>
      </c>
      <c r="W169" s="11">
        <v>2529602</v>
      </c>
      <c r="X169" s="11">
        <v>6157182</v>
      </c>
      <c r="Y169" s="13">
        <v>1</v>
      </c>
      <c r="Z169" s="14">
        <v>0</v>
      </c>
      <c r="AA169" s="11">
        <v>1288309</v>
      </c>
      <c r="AB169" s="13">
        <v>6.7007582436960089E-3</v>
      </c>
      <c r="AC169" s="13"/>
      <c r="AD169" s="11">
        <v>231.60269165039063</v>
      </c>
      <c r="AE169" s="11">
        <v>85.073341369628906</v>
      </c>
      <c r="AF169" s="11">
        <v>1754.914794921875</v>
      </c>
      <c r="AG169" s="14">
        <v>0</v>
      </c>
      <c r="AH169" s="11">
        <v>646.9000244140625</v>
      </c>
      <c r="AI169" s="12">
        <v>1.9941430538892746E-2</v>
      </c>
      <c r="AJ169" s="11">
        <v>78.547409057617188</v>
      </c>
      <c r="AK169" s="13">
        <v>0.20923678576946259</v>
      </c>
      <c r="AL169" s="13">
        <v>0.25806450843811035</v>
      </c>
      <c r="AM169" s="13">
        <v>0.21698112785816193</v>
      </c>
      <c r="AN169" s="15">
        <v>0</v>
      </c>
      <c r="AO169" s="14">
        <v>0</v>
      </c>
      <c r="AP169" s="12">
        <v>0</v>
      </c>
      <c r="AQ169" s="12"/>
      <c r="AR169" s="14">
        <v>0</v>
      </c>
      <c r="AS169" s="14">
        <v>0</v>
      </c>
      <c r="AT169" s="14">
        <v>0</v>
      </c>
      <c r="AU169" s="14"/>
      <c r="AV169" s="11">
        <v>686857</v>
      </c>
      <c r="AW169" s="11">
        <v>371.25189208984375</v>
      </c>
      <c r="AX169" s="11">
        <v>9502.8994140625</v>
      </c>
      <c r="AY169" s="11">
        <v>9874.1513671875</v>
      </c>
      <c r="AZ169" s="16">
        <v>2.636338397860527E-2</v>
      </c>
      <c r="BA169" s="16">
        <v>0.6214640736579895</v>
      </c>
      <c r="BB169" s="17">
        <v>1.121766209602356</v>
      </c>
      <c r="BC169" s="17">
        <v>80.504798889160156</v>
      </c>
      <c r="BD169" s="11">
        <v>52498248</v>
      </c>
      <c r="BE169" s="16">
        <v>0.90556889772415161</v>
      </c>
      <c r="BF169" s="16">
        <v>0.37853589653968811</v>
      </c>
      <c r="BG169" s="18">
        <v>0.38416764140129089</v>
      </c>
      <c r="BH169" s="16">
        <v>0.99261140823364258</v>
      </c>
      <c r="BI169" s="16">
        <v>4.793328233063221E-3</v>
      </c>
      <c r="BJ169" s="18">
        <v>0.14435389637947083</v>
      </c>
      <c r="BK169" s="16">
        <v>0.12239868938922882</v>
      </c>
      <c r="BL169" s="16">
        <v>3.932536393404007E-2</v>
      </c>
      <c r="BM169" s="14"/>
      <c r="BN169" s="18">
        <v>4.7229625284671783E-2</v>
      </c>
      <c r="BO169" s="18">
        <v>1.319858618080616E-2</v>
      </c>
      <c r="BP169" s="18">
        <v>6.7558325827121735E-2</v>
      </c>
      <c r="BQ169" s="18">
        <v>6.5514490008354187E-2</v>
      </c>
      <c r="BR169" s="18">
        <v>0.28731465339660645</v>
      </c>
      <c r="BS169" s="18">
        <v>1.272419810295105</v>
      </c>
      <c r="BT169" s="18">
        <v>0.94514727592468262</v>
      </c>
      <c r="BU169" s="18">
        <v>0.97568607330322266</v>
      </c>
      <c r="BV169" s="18">
        <v>2.4540038779377937E-2</v>
      </c>
      <c r="BW169" s="18">
        <v>1.1042782068252563</v>
      </c>
      <c r="BX169" s="18">
        <v>0.55275285243988037</v>
      </c>
      <c r="BY169" s="18">
        <v>0</v>
      </c>
      <c r="BZ169" s="18">
        <v>0</v>
      </c>
      <c r="CA169" s="18">
        <v>0</v>
      </c>
      <c r="CB169" s="18">
        <v>0</v>
      </c>
      <c r="CC169" s="18">
        <v>2.1083927154541016</v>
      </c>
      <c r="CD169" s="18">
        <v>0.17039278149604797</v>
      </c>
      <c r="CE169" s="14"/>
      <c r="CF169" s="18">
        <v>-3.0527338981628418</v>
      </c>
      <c r="CG169" s="18">
        <v>-4.3276457786560059</v>
      </c>
      <c r="CH169" s="18">
        <v>-2.6947638988494873</v>
      </c>
      <c r="CI169" s="18">
        <v>-2.7254838943481445</v>
      </c>
      <c r="CJ169" s="18">
        <v>-1.2471773624420166</v>
      </c>
      <c r="CK169" s="18">
        <v>0.24092045426368713</v>
      </c>
      <c r="CL169" s="18">
        <v>-5.6414514780044556E-2</v>
      </c>
      <c r="CM169" s="18">
        <v>-2.4614389985799789E-2</v>
      </c>
      <c r="CN169" s="18">
        <v>-3.707449197769165</v>
      </c>
      <c r="CO169" s="18">
        <v>9.9191911518573761E-2</v>
      </c>
      <c r="CP169" s="18">
        <v>-0.59284430742263794</v>
      </c>
      <c r="CQ169" s="18">
        <v>4.6595921516418457</v>
      </c>
      <c r="CR169" s="18">
        <v>8.3201770782470703</v>
      </c>
      <c r="CS169" s="18"/>
      <c r="CT169" s="18">
        <v>5.4450235366821289</v>
      </c>
      <c r="CU169" s="18">
        <v>4.4435138702392578</v>
      </c>
      <c r="CV169" s="18">
        <v>7.4701757431030273</v>
      </c>
      <c r="CW169" s="189"/>
      <c r="CX169">
        <v>-5.0118923187255859E-2</v>
      </c>
      <c r="CY169">
        <v>-0.25015926361083984</v>
      </c>
      <c r="CZ169">
        <v>0.21608829498291016</v>
      </c>
      <c r="DA169" s="68">
        <f t="shared" si="18"/>
        <v>5.4951424598693848</v>
      </c>
      <c r="DB169" s="68">
        <f t="shared" si="19"/>
        <v>4.6936731338500977</v>
      </c>
      <c r="DC169" s="68">
        <f t="shared" si="20"/>
        <v>7.2540874481201172</v>
      </c>
      <c r="DD169" s="192">
        <f t="shared" si="21"/>
        <v>243.50621355320763</v>
      </c>
      <c r="DE169" s="192">
        <f t="shared" si="22"/>
        <v>109.25374732554403</v>
      </c>
      <c r="DF169" s="192">
        <f t="shared" si="23"/>
        <v>1413.8721825296595</v>
      </c>
      <c r="DG169" s="191">
        <f t="shared" si="24"/>
        <v>13723.530216811376</v>
      </c>
      <c r="DH169" s="191">
        <f t="shared" si="25"/>
        <v>9472.4809775545727</v>
      </c>
      <c r="DI169" s="191">
        <f t="shared" si="26"/>
        <v>4573.4909652190227</v>
      </c>
    </row>
    <row r="170" spans="1:113" x14ac:dyDescent="0.35">
      <c r="A170" t="s">
        <v>12</v>
      </c>
      <c r="B170" s="1">
        <v>2009</v>
      </c>
      <c r="C170" s="1">
        <v>36</v>
      </c>
      <c r="D170" s="1">
        <v>4088325</v>
      </c>
      <c r="E170" s="1">
        <v>1</v>
      </c>
      <c r="F170" s="14"/>
      <c r="G170" s="11">
        <v>15081.319719719588</v>
      </c>
      <c r="H170" s="197">
        <v>62.694671644750215</v>
      </c>
      <c r="I170" s="11">
        <v>7999</v>
      </c>
      <c r="J170" s="197">
        <v>88.478477052084045</v>
      </c>
      <c r="K170" s="11">
        <v>7082.3197197195877</v>
      </c>
      <c r="L170" s="197">
        <v>3.9947271565736826</v>
      </c>
      <c r="M170" s="11">
        <v>32390</v>
      </c>
      <c r="N170" s="13">
        <v>0.82694721784691982</v>
      </c>
      <c r="O170" s="11">
        <v>80.100077117218177</v>
      </c>
      <c r="P170" s="14">
        <v>0</v>
      </c>
      <c r="Q170" s="13">
        <v>1.0602342786683108</v>
      </c>
      <c r="R170" s="11">
        <v>4.9000000000000004</v>
      </c>
      <c r="S170" s="13">
        <v>7.4820583295159577E-3</v>
      </c>
      <c r="T170" s="11">
        <v>650</v>
      </c>
      <c r="U170" s="13">
        <v>0.19384615384615383</v>
      </c>
      <c r="V170" s="11">
        <v>2285095</v>
      </c>
      <c r="W170" s="11">
        <v>2545518</v>
      </c>
      <c r="X170" s="11">
        <v>5841501</v>
      </c>
      <c r="Y170" s="13">
        <v>1</v>
      </c>
      <c r="Z170" s="14">
        <v>0</v>
      </c>
      <c r="AA170" s="11">
        <v>1010888</v>
      </c>
      <c r="AB170" s="13">
        <v>2.3134978229317871E-2</v>
      </c>
      <c r="AC170" s="13"/>
      <c r="AD170" s="11">
        <v>240.55186462402344</v>
      </c>
      <c r="AE170" s="11">
        <v>90.406166076660156</v>
      </c>
      <c r="AF170" s="11">
        <v>1772.9169921875</v>
      </c>
      <c r="AG170" s="14">
        <v>1</v>
      </c>
      <c r="AH170" s="11">
        <v>654.9000244140625</v>
      </c>
      <c r="AI170" s="12">
        <v>2.0219204947352409E-2</v>
      </c>
      <c r="AJ170" s="11">
        <v>78.547409057617188</v>
      </c>
      <c r="AK170" s="13">
        <v>0.17305278778076172</v>
      </c>
      <c r="AL170" s="13">
        <v>0.2477065771818161</v>
      </c>
      <c r="AM170" s="13">
        <v>0.21698112785816193</v>
      </c>
      <c r="AN170" s="15">
        <v>0.21698112785816193</v>
      </c>
      <c r="AO170" s="14">
        <v>0</v>
      </c>
      <c r="AP170" s="12">
        <v>0</v>
      </c>
      <c r="AQ170" s="12"/>
      <c r="AR170" s="14">
        <v>0</v>
      </c>
      <c r="AS170" s="14">
        <v>0</v>
      </c>
      <c r="AT170" s="14">
        <v>0</v>
      </c>
      <c r="AU170" s="14"/>
      <c r="AV170" s="11">
        <v>686857</v>
      </c>
      <c r="AW170" s="11">
        <v>371.25189208984375</v>
      </c>
      <c r="AX170" s="11">
        <v>9502.8994140625</v>
      </c>
      <c r="AY170" s="11">
        <v>9874.1513671875</v>
      </c>
      <c r="AZ170" s="16">
        <v>2.636338397860527E-2</v>
      </c>
      <c r="BA170" s="16">
        <v>0.6214640736579895</v>
      </c>
      <c r="BB170" s="17">
        <v>1.121766209602356</v>
      </c>
      <c r="BC170" s="17">
        <v>80.504798889160156</v>
      </c>
      <c r="BD170" s="11">
        <v>52498248</v>
      </c>
      <c r="BE170" s="16">
        <v>0.90556889772415161</v>
      </c>
      <c r="BF170" s="16">
        <v>0.37853589653968811</v>
      </c>
      <c r="BG170" s="18">
        <v>0.38416764140129089</v>
      </c>
      <c r="BH170" s="16">
        <v>0.99261140823364258</v>
      </c>
      <c r="BI170" s="16">
        <v>4.793328233063221E-3</v>
      </c>
      <c r="BJ170" s="18">
        <v>0.14435389637947083</v>
      </c>
      <c r="BK170" s="16">
        <v>0.12239868938922882</v>
      </c>
      <c r="BL170" s="16">
        <v>3.932536393404007E-2</v>
      </c>
      <c r="BM170" s="14"/>
      <c r="BN170" s="18">
        <v>4.7156833112239838E-2</v>
      </c>
      <c r="BO170" s="18">
        <v>1.319858618080616E-2</v>
      </c>
      <c r="BP170" s="18">
        <v>6.8400174379348755E-2</v>
      </c>
      <c r="BQ170" s="18">
        <v>6.6324688494205475E-2</v>
      </c>
      <c r="BR170" s="18">
        <v>0.28380492329597473</v>
      </c>
      <c r="BS170" s="18">
        <v>1.3306436538696289</v>
      </c>
      <c r="BT170" s="18">
        <v>0.94514727592468262</v>
      </c>
      <c r="BU170" s="18">
        <v>0.97568607330322266</v>
      </c>
      <c r="BV170" s="18">
        <v>1.9255653023719788E-2</v>
      </c>
      <c r="BW170" s="18">
        <v>1.1042782068252563</v>
      </c>
      <c r="BX170" s="18">
        <v>0.4571634829044342</v>
      </c>
      <c r="BY170" s="18">
        <v>0</v>
      </c>
      <c r="BZ170" s="18">
        <v>0.21859624981880188</v>
      </c>
      <c r="CA170" s="18">
        <v>0</v>
      </c>
      <c r="CB170" s="18">
        <v>0</v>
      </c>
      <c r="CC170" s="18">
        <v>2.0237681865692139</v>
      </c>
      <c r="CD170" s="18">
        <v>0.58829659223556519</v>
      </c>
      <c r="CE170" s="14"/>
      <c r="CF170" s="18">
        <v>-3.0542764663696289</v>
      </c>
      <c r="CG170" s="18">
        <v>-4.3276457786560059</v>
      </c>
      <c r="CH170" s="18">
        <v>-2.6823799610137939</v>
      </c>
      <c r="CI170" s="18">
        <v>-2.7131931781768799</v>
      </c>
      <c r="CJ170" s="18">
        <v>-1.2594681978225708</v>
      </c>
      <c r="CK170" s="18">
        <v>0.28566277027130127</v>
      </c>
      <c r="CL170" s="18">
        <v>-5.6414514780044556E-2</v>
      </c>
      <c r="CM170" s="18">
        <v>-2.4614389985799789E-2</v>
      </c>
      <c r="CN170" s="18">
        <v>-3.9499506950378418</v>
      </c>
      <c r="CO170" s="18">
        <v>9.9191911518573761E-2</v>
      </c>
      <c r="CP170" s="18">
        <v>-0.78271424770355225</v>
      </c>
      <c r="CQ170" s="18">
        <v>4.6643023490905762</v>
      </c>
      <c r="CR170" s="18">
        <v>8.2868423461914063</v>
      </c>
      <c r="CS170" s="18"/>
      <c r="CT170" s="18">
        <v>5.482935905456543</v>
      </c>
      <c r="CU170" s="18">
        <v>4.5043125152587891</v>
      </c>
      <c r="CV170" s="18">
        <v>7.4803814888000488</v>
      </c>
      <c r="CW170" s="189"/>
      <c r="CX170">
        <v>-3.8657665252685547E-2</v>
      </c>
      <c r="CY170">
        <v>-0.20678949356079102</v>
      </c>
      <c r="CZ170">
        <v>0.20945405960083008</v>
      </c>
      <c r="DA170" s="68">
        <f t="shared" si="18"/>
        <v>5.5215935707092285</v>
      </c>
      <c r="DB170" s="68">
        <f t="shared" si="19"/>
        <v>4.7111020088195801</v>
      </c>
      <c r="DC170" s="68">
        <f t="shared" si="20"/>
        <v>7.2709274291992188</v>
      </c>
      <c r="DD170" s="192">
        <f t="shared" si="21"/>
        <v>250.03316541144002</v>
      </c>
      <c r="DE170" s="192">
        <f t="shared" si="22"/>
        <v>111.17460782229873</v>
      </c>
      <c r="DF170" s="192">
        <f t="shared" si="23"/>
        <v>1437.8833698703554</v>
      </c>
      <c r="DG170" s="191">
        <f t="shared" si="24"/>
        <v>15675.74720576775</v>
      </c>
      <c r="DH170" s="191">
        <f t="shared" si="25"/>
        <v>9836.5599869797006</v>
      </c>
      <c r="DI170" s="191">
        <f t="shared" si="26"/>
        <v>5743.9517456067897</v>
      </c>
    </row>
    <row r="171" spans="1:113" x14ac:dyDescent="0.35">
      <c r="A171" t="s">
        <v>12</v>
      </c>
      <c r="B171" s="1">
        <v>2010</v>
      </c>
      <c r="C171" s="1">
        <v>36</v>
      </c>
      <c r="D171" s="1">
        <v>4088325</v>
      </c>
      <c r="E171" s="1">
        <v>1</v>
      </c>
      <c r="F171" s="14"/>
      <c r="G171" s="11">
        <v>17483.122440678198</v>
      </c>
      <c r="H171" s="197">
        <v>71.181607707974024</v>
      </c>
      <c r="I171" s="11">
        <v>8111</v>
      </c>
      <c r="J171" s="197">
        <v>90.1921773731288</v>
      </c>
      <c r="K171" s="11">
        <v>9372.1224406781985</v>
      </c>
      <c r="L171" s="197">
        <v>5.0454732130515261</v>
      </c>
      <c r="M171" s="11">
        <v>32343</v>
      </c>
      <c r="N171" s="13">
        <v>0.82448502543618452</v>
      </c>
      <c r="O171" s="11">
        <v>81.627428250254681</v>
      </c>
      <c r="P171" s="14">
        <v>0</v>
      </c>
      <c r="Q171" s="13">
        <v>1.0602342786683108</v>
      </c>
      <c r="R171" s="11">
        <v>4.9000000000000004</v>
      </c>
      <c r="S171" s="13">
        <v>7.4820583295159577E-3</v>
      </c>
      <c r="T171" s="11">
        <v>650</v>
      </c>
      <c r="U171" s="13">
        <v>0.18461538461538463</v>
      </c>
      <c r="V171" s="11">
        <v>2323688</v>
      </c>
      <c r="W171" s="11">
        <v>2497226</v>
      </c>
      <c r="X171" s="11">
        <v>5847182</v>
      </c>
      <c r="Y171" s="13">
        <v>1</v>
      </c>
      <c r="Z171" s="14">
        <v>0</v>
      </c>
      <c r="AA171" s="11">
        <v>1026268</v>
      </c>
      <c r="AB171" s="13">
        <v>3.236574746008708E-2</v>
      </c>
      <c r="AC171" s="13"/>
      <c r="AD171" s="11">
        <v>245.6129150390625</v>
      </c>
      <c r="AE171" s="11">
        <v>89.930191040039063</v>
      </c>
      <c r="AF171" s="11">
        <v>1857.5308837890625</v>
      </c>
      <c r="AG171" s="14">
        <v>2</v>
      </c>
      <c r="AH171" s="11">
        <v>654.9000244140625</v>
      </c>
      <c r="AI171" s="12">
        <v>2.0248586311936378E-2</v>
      </c>
      <c r="AJ171" s="11">
        <v>78.547409057617188</v>
      </c>
      <c r="AK171" s="13">
        <v>0.17551498115062714</v>
      </c>
      <c r="AL171" s="13">
        <v>0.22893482446670532</v>
      </c>
      <c r="AM171" s="13">
        <v>0.21698112785816193</v>
      </c>
      <c r="AN171" s="15">
        <v>0.43396225571632385</v>
      </c>
      <c r="AO171" s="14">
        <v>0</v>
      </c>
      <c r="AP171" s="12">
        <v>0</v>
      </c>
      <c r="AQ171" s="12"/>
      <c r="AR171" s="14">
        <v>0</v>
      </c>
      <c r="AS171" s="14">
        <v>0</v>
      </c>
      <c r="AT171" s="14">
        <v>0</v>
      </c>
      <c r="AU171" s="14"/>
      <c r="AV171" s="11">
        <v>686857</v>
      </c>
      <c r="AW171" s="11">
        <v>371.25189208984375</v>
      </c>
      <c r="AX171" s="11">
        <v>9502.8994140625</v>
      </c>
      <c r="AY171" s="11">
        <v>9874.1513671875</v>
      </c>
      <c r="AZ171" s="16">
        <v>2.636338397860527E-2</v>
      </c>
      <c r="BA171" s="16">
        <v>0.6214640736579895</v>
      </c>
      <c r="BB171" s="17">
        <v>1.121766209602356</v>
      </c>
      <c r="BC171" s="17">
        <v>80.504798889160156</v>
      </c>
      <c r="BD171" s="11">
        <v>52498248</v>
      </c>
      <c r="BE171" s="16">
        <v>0.90556889772415161</v>
      </c>
      <c r="BF171" s="16">
        <v>0.37853589653968811</v>
      </c>
      <c r="BG171" s="18">
        <v>0.38416764140129089</v>
      </c>
      <c r="BH171" s="16">
        <v>0.99261140823364258</v>
      </c>
      <c r="BI171" s="16">
        <v>4.793328233063221E-3</v>
      </c>
      <c r="BJ171" s="18">
        <v>0.14435389637947083</v>
      </c>
      <c r="BK171" s="16">
        <v>0.12239868938922882</v>
      </c>
      <c r="BL171" s="16">
        <v>3.932536393404007E-2</v>
      </c>
      <c r="BM171" s="14"/>
      <c r="BN171" s="18">
        <v>4.7088403254747391E-2</v>
      </c>
      <c r="BO171" s="18">
        <v>1.319858618080616E-2</v>
      </c>
      <c r="BP171" s="18">
        <v>6.8400174379348755E-2</v>
      </c>
      <c r="BQ171" s="18">
        <v>6.6324688494205475E-2</v>
      </c>
      <c r="BR171" s="18">
        <v>0.28380492329597473</v>
      </c>
      <c r="BS171" s="18">
        <v>1.3266817331314087</v>
      </c>
      <c r="BT171" s="18">
        <v>0.94514727592468262</v>
      </c>
      <c r="BU171" s="18">
        <v>0.97568607330322266</v>
      </c>
      <c r="BV171" s="18">
        <v>1.9548613578081131E-2</v>
      </c>
      <c r="BW171" s="18">
        <v>1.1042782068252563</v>
      </c>
      <c r="BX171" s="18">
        <v>0.46366798877716064</v>
      </c>
      <c r="BY171" s="18">
        <v>0</v>
      </c>
      <c r="BZ171" s="18">
        <v>0.43719249963760376</v>
      </c>
      <c r="CA171" s="18">
        <v>0</v>
      </c>
      <c r="CB171" s="18">
        <v>0</v>
      </c>
      <c r="CC171" s="18">
        <v>1.8704025745391846</v>
      </c>
      <c r="CD171" s="18">
        <v>0.82302474975585938</v>
      </c>
      <c r="CE171" s="14"/>
      <c r="CF171" s="18">
        <v>-3.0557284355163574</v>
      </c>
      <c r="CG171" s="18">
        <v>-4.3276457786560059</v>
      </c>
      <c r="CH171" s="18">
        <v>-2.6823799610137939</v>
      </c>
      <c r="CI171" s="18">
        <v>-2.7131931781768799</v>
      </c>
      <c r="CJ171" s="18">
        <v>-1.2594681978225708</v>
      </c>
      <c r="CK171" s="18">
        <v>0.28268089890480042</v>
      </c>
      <c r="CL171" s="18">
        <v>-5.6414514780044556E-2</v>
      </c>
      <c r="CM171" s="18">
        <v>-2.4614389985799789E-2</v>
      </c>
      <c r="CN171" s="18">
        <v>-3.9348509311676025</v>
      </c>
      <c r="CO171" s="18">
        <v>9.9191911518573761E-2</v>
      </c>
      <c r="CP171" s="18">
        <v>-0.76858651638031006</v>
      </c>
      <c r="CQ171" s="18">
        <v>4.6687383651733398</v>
      </c>
      <c r="CR171" s="18">
        <v>8.2907819747924805</v>
      </c>
      <c r="CS171" s="18"/>
      <c r="CT171" s="18">
        <v>5.5037569999694824</v>
      </c>
      <c r="CU171" s="18">
        <v>4.4990339279174805</v>
      </c>
      <c r="CV171" s="18">
        <v>7.527003288269043</v>
      </c>
      <c r="CW171" s="189"/>
      <c r="CX171">
        <v>-2.8155803680419922E-2</v>
      </c>
      <c r="CY171">
        <v>-0.20769500732421875</v>
      </c>
      <c r="CZ171">
        <v>0.23257780075073242</v>
      </c>
      <c r="DA171" s="68">
        <f t="shared" si="18"/>
        <v>5.5319128036499023</v>
      </c>
      <c r="DB171" s="68">
        <f t="shared" si="19"/>
        <v>4.7067289352416992</v>
      </c>
      <c r="DC171" s="68">
        <f t="shared" si="20"/>
        <v>7.2944254875183105</v>
      </c>
      <c r="DD171" s="192">
        <f t="shared" si="21"/>
        <v>252.62667438538421</v>
      </c>
      <c r="DE171" s="192">
        <f t="shared" si="22"/>
        <v>110.68949457336473</v>
      </c>
      <c r="DF171" s="192">
        <f t="shared" si="23"/>
        <v>1472.0709347829049</v>
      </c>
      <c r="DG171" s="191">
        <f t="shared" si="24"/>
        <v>17982.37283267051</v>
      </c>
      <c r="DH171" s="191">
        <f t="shared" si="25"/>
        <v>9983.3265279028892</v>
      </c>
      <c r="DI171" s="191">
        <f t="shared" si="26"/>
        <v>7427.2944691588673</v>
      </c>
    </row>
    <row r="172" spans="1:113" x14ac:dyDescent="0.35">
      <c r="A172" t="s">
        <v>12</v>
      </c>
      <c r="B172" s="1">
        <v>2011</v>
      </c>
      <c r="C172" s="1">
        <v>36</v>
      </c>
      <c r="D172" s="1">
        <v>4088325</v>
      </c>
      <c r="E172" s="1">
        <v>1</v>
      </c>
      <c r="F172" s="14"/>
      <c r="G172" s="11">
        <v>18158.245394291429</v>
      </c>
      <c r="H172" s="197">
        <v>72.853132774005587</v>
      </c>
      <c r="I172" s="11">
        <v>8424</v>
      </c>
      <c r="J172" s="197">
        <v>92.493178191062114</v>
      </c>
      <c r="K172" s="11">
        <v>9734.245394291429</v>
      </c>
      <c r="L172" s="197">
        <v>5.1551077164135179</v>
      </c>
      <c r="M172" s="11">
        <v>32376</v>
      </c>
      <c r="N172" s="13">
        <v>0.80513459722034808</v>
      </c>
      <c r="O172" s="11">
        <v>80.676696475539188</v>
      </c>
      <c r="P172" s="14">
        <v>0</v>
      </c>
      <c r="Q172" s="13">
        <v>1.0602342786683108</v>
      </c>
      <c r="R172" s="11">
        <v>5</v>
      </c>
      <c r="S172" s="13">
        <v>7.7041602465331279E-3</v>
      </c>
      <c r="T172" s="11">
        <v>644</v>
      </c>
      <c r="U172" s="13">
        <v>0.17391304347826086</v>
      </c>
      <c r="V172" s="11">
        <v>2300496</v>
      </c>
      <c r="W172" s="11">
        <v>2472986</v>
      </c>
      <c r="X172" s="11">
        <v>5928800</v>
      </c>
      <c r="Y172" s="13">
        <v>1</v>
      </c>
      <c r="Z172" s="14">
        <v>0</v>
      </c>
      <c r="AA172" s="11">
        <v>1155318</v>
      </c>
      <c r="AB172" s="13">
        <v>4.3068088597210841E-2</v>
      </c>
      <c r="AC172" s="13"/>
      <c r="AD172" s="11">
        <v>249.24453735351563</v>
      </c>
      <c r="AE172" s="11">
        <v>91.076988220214844</v>
      </c>
      <c r="AF172" s="11">
        <v>1888.27197265625</v>
      </c>
      <c r="AG172" s="14">
        <v>3</v>
      </c>
      <c r="AH172" s="11">
        <v>649</v>
      </c>
      <c r="AI172" s="12">
        <v>2.004571259021759E-2</v>
      </c>
      <c r="AJ172" s="11">
        <v>78.547409057617188</v>
      </c>
      <c r="AK172" s="13">
        <v>0.19486540555953979</v>
      </c>
      <c r="AL172" s="13">
        <v>0.21698112785816193</v>
      </c>
      <c r="AM172" s="13">
        <v>0.21698112785816193</v>
      </c>
      <c r="AN172" s="15">
        <v>0.65094339847564697</v>
      </c>
      <c r="AO172" s="14">
        <v>0</v>
      </c>
      <c r="AP172" s="12">
        <v>0</v>
      </c>
      <c r="AQ172" s="12"/>
      <c r="AR172" s="14">
        <v>0</v>
      </c>
      <c r="AS172" s="14">
        <v>0</v>
      </c>
      <c r="AT172" s="14">
        <v>0</v>
      </c>
      <c r="AU172" s="14"/>
      <c r="AV172" s="11">
        <v>686857</v>
      </c>
      <c r="AW172" s="11">
        <v>371.25189208984375</v>
      </c>
      <c r="AX172" s="11">
        <v>9502.8994140625</v>
      </c>
      <c r="AY172" s="11">
        <v>9874.1513671875</v>
      </c>
      <c r="AZ172" s="16">
        <v>2.636338397860527E-2</v>
      </c>
      <c r="BA172" s="16">
        <v>0.6214640736579895</v>
      </c>
      <c r="BB172" s="17">
        <v>1.121766209602356</v>
      </c>
      <c r="BC172" s="17">
        <v>80.504798889160156</v>
      </c>
      <c r="BD172" s="11">
        <v>52498248</v>
      </c>
      <c r="BE172" s="16">
        <v>0.90556889772415161</v>
      </c>
      <c r="BF172" s="16">
        <v>0.37853589653968811</v>
      </c>
      <c r="BG172" s="18">
        <v>0.38416764140129089</v>
      </c>
      <c r="BH172" s="16">
        <v>0.99261140823364258</v>
      </c>
      <c r="BI172" s="16">
        <v>4.793328233063221E-3</v>
      </c>
      <c r="BJ172" s="18">
        <v>0.14435389637947083</v>
      </c>
      <c r="BK172" s="16">
        <v>0.12239868938922882</v>
      </c>
      <c r="BL172" s="16">
        <v>3.932536393404007E-2</v>
      </c>
      <c r="BM172" s="14"/>
      <c r="BN172" s="18">
        <v>4.7136448323726654E-2</v>
      </c>
      <c r="BO172" s="18">
        <v>1.3467945158481598E-2</v>
      </c>
      <c r="BP172" s="18">
        <v>6.7768789827823639E-2</v>
      </c>
      <c r="BQ172" s="18">
        <v>6.5727166831493378E-2</v>
      </c>
      <c r="BR172" s="18">
        <v>0.29222956299781799</v>
      </c>
      <c r="BS172" s="18">
        <v>1.2955448627471924</v>
      </c>
      <c r="BT172" s="18">
        <v>0.94514727592468262</v>
      </c>
      <c r="BU172" s="18">
        <v>0.97568607330322266</v>
      </c>
      <c r="BV172" s="18">
        <v>2.2006791085004807E-2</v>
      </c>
      <c r="BW172" s="18">
        <v>1.1042782068252563</v>
      </c>
      <c r="BX172" s="18">
        <v>0.51478713750839233</v>
      </c>
      <c r="BY172" s="18">
        <v>0</v>
      </c>
      <c r="BZ172" s="18">
        <v>0.65578877925872803</v>
      </c>
      <c r="CA172" s="18">
        <v>0</v>
      </c>
      <c r="CB172" s="18">
        <v>0</v>
      </c>
      <c r="CC172" s="18">
        <v>1.7727406024932861</v>
      </c>
      <c r="CD172" s="18">
        <v>1.0951733589172363</v>
      </c>
      <c r="CE172" s="14"/>
      <c r="CF172" s="18">
        <v>-3.05470871925354</v>
      </c>
      <c r="CG172" s="18">
        <v>-4.3074426651000977</v>
      </c>
      <c r="CH172" s="18">
        <v>-2.6916534900665283</v>
      </c>
      <c r="CI172" s="18">
        <v>-2.7222428321838379</v>
      </c>
      <c r="CJ172" s="18">
        <v>-1.2302156686782837</v>
      </c>
      <c r="CK172" s="18">
        <v>0.25893133878707886</v>
      </c>
      <c r="CL172" s="18">
        <v>-5.6414514780044556E-2</v>
      </c>
      <c r="CM172" s="18">
        <v>-2.4614389985799789E-2</v>
      </c>
      <c r="CN172" s="18">
        <v>-3.8164041042327881</v>
      </c>
      <c r="CO172" s="18">
        <v>9.9191911518573761E-2</v>
      </c>
      <c r="CP172" s="18">
        <v>-0.66400176286697388</v>
      </c>
      <c r="CQ172" s="18">
        <v>4.6656227111816406</v>
      </c>
      <c r="CR172" s="18">
        <v>8.3156585693359375</v>
      </c>
      <c r="CS172" s="18"/>
      <c r="CT172" s="18">
        <v>5.5184345245361328</v>
      </c>
      <c r="CU172" s="18">
        <v>4.5117053985595703</v>
      </c>
      <c r="CV172" s="18">
        <v>7.5434174537658691</v>
      </c>
      <c r="CW172" s="189"/>
      <c r="CX172">
        <v>-4.0893077850341797E-2</v>
      </c>
      <c r="CY172">
        <v>-0.19750547409057617</v>
      </c>
      <c r="CZ172">
        <v>0.19860029220581055</v>
      </c>
      <c r="DA172" s="68">
        <f t="shared" si="18"/>
        <v>5.5593276023864746</v>
      </c>
      <c r="DB172" s="68">
        <f t="shared" si="19"/>
        <v>4.7092108726501465</v>
      </c>
      <c r="DC172" s="68">
        <f t="shared" si="20"/>
        <v>7.3448171615600586</v>
      </c>
      <c r="DD172" s="192">
        <f t="shared" si="21"/>
        <v>259.6481907900677</v>
      </c>
      <c r="DE172" s="192">
        <f t="shared" si="22"/>
        <v>110.96456017727391</v>
      </c>
      <c r="DF172" s="192">
        <f t="shared" si="23"/>
        <v>1548.1518777213209</v>
      </c>
      <c r="DG172" s="191">
        <f t="shared" si="24"/>
        <v>18916.184118159137</v>
      </c>
      <c r="DH172" s="191">
        <f t="shared" si="25"/>
        <v>10263.464837369431</v>
      </c>
      <c r="DI172" s="191">
        <f t="shared" si="26"/>
        <v>7980.8896910212588</v>
      </c>
    </row>
    <row r="173" spans="1:113" x14ac:dyDescent="0.35">
      <c r="A173" t="s">
        <v>12</v>
      </c>
      <c r="B173" s="1">
        <v>2012</v>
      </c>
      <c r="C173" s="1">
        <v>36</v>
      </c>
      <c r="D173" s="1">
        <v>4088325</v>
      </c>
      <c r="E173" s="1">
        <v>1</v>
      </c>
      <c r="F173" s="14"/>
      <c r="G173" s="11">
        <v>19311.739415584107</v>
      </c>
      <c r="H173" s="197">
        <v>76.162181670818953</v>
      </c>
      <c r="I173" s="11">
        <v>8637</v>
      </c>
      <c r="J173" s="197">
        <v>94.712068089790606</v>
      </c>
      <c r="K173" s="11">
        <v>10674.739415584107</v>
      </c>
      <c r="L173" s="197">
        <v>5.4834834412222282</v>
      </c>
      <c r="M173" s="11">
        <v>32425</v>
      </c>
      <c r="N173" s="13">
        <v>0.78604507462778739</v>
      </c>
      <c r="O173" s="11">
        <v>68.05957387160079</v>
      </c>
      <c r="P173" s="14">
        <v>0</v>
      </c>
      <c r="Q173" s="13">
        <v>1.0602342786683108</v>
      </c>
      <c r="R173" s="11">
        <v>4.9000000000000004</v>
      </c>
      <c r="S173" s="13">
        <v>7.5582292148696599E-3</v>
      </c>
      <c r="T173" s="11">
        <v>643.4</v>
      </c>
      <c r="U173" s="13">
        <v>0.16304009947155734</v>
      </c>
      <c r="V173" s="11">
        <v>1942148</v>
      </c>
      <c r="W173" s="11">
        <v>2131125</v>
      </c>
      <c r="X173" s="11">
        <v>5181984</v>
      </c>
      <c r="Y173" s="13">
        <v>1</v>
      </c>
      <c r="Z173" s="14">
        <v>0</v>
      </c>
      <c r="AA173" s="11">
        <v>1108711</v>
      </c>
      <c r="AB173" s="13">
        <v>5.3941032603914363E-2</v>
      </c>
      <c r="AC173" s="13"/>
      <c r="AD173" s="11">
        <v>253.56074523925781</v>
      </c>
      <c r="AE173" s="11">
        <v>91.192176818847656</v>
      </c>
      <c r="AF173" s="11">
        <v>1946.7076416015625</v>
      </c>
      <c r="AG173" s="14">
        <v>4</v>
      </c>
      <c r="AH173" s="11">
        <v>648.29998779296875</v>
      </c>
      <c r="AI173" s="12">
        <v>1.999383233487606E-2</v>
      </c>
      <c r="AJ173" s="11">
        <v>78.547409057617188</v>
      </c>
      <c r="AK173" s="13">
        <v>0.21395492553710938</v>
      </c>
      <c r="AL173" s="13">
        <v>0.21028037369251251</v>
      </c>
      <c r="AM173" s="13">
        <v>0.21698112785816193</v>
      </c>
      <c r="AN173" s="15">
        <v>0.86792451143264771</v>
      </c>
      <c r="AO173" s="14">
        <v>0</v>
      </c>
      <c r="AP173" s="12">
        <v>0</v>
      </c>
      <c r="AQ173" s="12"/>
      <c r="AR173" s="14">
        <v>0</v>
      </c>
      <c r="AS173" s="14">
        <v>0</v>
      </c>
      <c r="AT173" s="14">
        <v>0</v>
      </c>
      <c r="AU173" s="14"/>
      <c r="AV173" s="11">
        <v>686857</v>
      </c>
      <c r="AW173" s="11">
        <v>371.25189208984375</v>
      </c>
      <c r="AX173" s="11">
        <v>9502.8994140625</v>
      </c>
      <c r="AY173" s="11">
        <v>9874.1513671875</v>
      </c>
      <c r="AZ173" s="16">
        <v>2.636338397860527E-2</v>
      </c>
      <c r="BA173" s="16">
        <v>0.6214640736579895</v>
      </c>
      <c r="BB173" s="17">
        <v>1.121766209602356</v>
      </c>
      <c r="BC173" s="17">
        <v>80.504798889160156</v>
      </c>
      <c r="BD173" s="11">
        <v>52498248</v>
      </c>
      <c r="BE173" s="16">
        <v>0.90556889772415161</v>
      </c>
      <c r="BF173" s="16">
        <v>0.37853589653968811</v>
      </c>
      <c r="BG173" s="18">
        <v>0.38416764140129089</v>
      </c>
      <c r="BH173" s="16">
        <v>0.99261140823364258</v>
      </c>
      <c r="BI173" s="16">
        <v>4.793328233063221E-3</v>
      </c>
      <c r="BJ173" s="18">
        <v>0.14435389637947083</v>
      </c>
      <c r="BK173" s="16">
        <v>0.12239868938922882</v>
      </c>
      <c r="BL173" s="16">
        <v>3.932536393404007E-2</v>
      </c>
      <c r="BM173" s="14"/>
      <c r="BN173" s="18">
        <v>4.72077876329422E-2</v>
      </c>
      <c r="BO173" s="18">
        <v>1.319858618080616E-2</v>
      </c>
      <c r="BP173" s="18">
        <v>6.7705653607845306E-2</v>
      </c>
      <c r="BQ173" s="18">
        <v>6.5656274557113647E-2</v>
      </c>
      <c r="BR173" s="18">
        <v>0.28669419884681702</v>
      </c>
      <c r="BS173" s="18">
        <v>1.2648278474807739</v>
      </c>
      <c r="BT173" s="18">
        <v>0.94514727592468262</v>
      </c>
      <c r="BU173" s="18">
        <v>0.97568607330322266</v>
      </c>
      <c r="BV173" s="18">
        <v>2.1119009703397751E-2</v>
      </c>
      <c r="BW173" s="18">
        <v>1.1042782068252563</v>
      </c>
      <c r="BX173" s="18">
        <v>0.56521701812744141</v>
      </c>
      <c r="BY173" s="18">
        <v>0</v>
      </c>
      <c r="BZ173" s="18">
        <v>0.87438499927520752</v>
      </c>
      <c r="CA173" s="18">
        <v>0</v>
      </c>
      <c r="CB173" s="18">
        <v>0</v>
      </c>
      <c r="CC173" s="18">
        <v>1.717995285987854</v>
      </c>
      <c r="CD173" s="18">
        <v>1.3716601133346558</v>
      </c>
      <c r="CE173" s="14"/>
      <c r="CF173" s="18">
        <v>-3.0531964302062988</v>
      </c>
      <c r="CG173" s="18">
        <v>-4.3276457786560059</v>
      </c>
      <c r="CH173" s="18">
        <v>-2.6925857067108154</v>
      </c>
      <c r="CI173" s="18">
        <v>-2.7233221530914307</v>
      </c>
      <c r="CJ173" s="18">
        <v>-1.2493391036987305</v>
      </c>
      <c r="CK173" s="18">
        <v>0.23493602871894836</v>
      </c>
      <c r="CL173" s="18">
        <v>-5.6414514780044556E-2</v>
      </c>
      <c r="CM173" s="18">
        <v>-2.4614389985799789E-2</v>
      </c>
      <c r="CN173" s="18">
        <v>-3.857581615447998</v>
      </c>
      <c r="CO173" s="18">
        <v>9.9191911518573761E-2</v>
      </c>
      <c r="CP173" s="18">
        <v>-0.570545494556427</v>
      </c>
      <c r="CQ173" s="18">
        <v>4.6610040664672852</v>
      </c>
      <c r="CR173" s="18">
        <v>8.3148374557495117</v>
      </c>
      <c r="CS173" s="18"/>
      <c r="CT173" s="18">
        <v>5.5356035232543945</v>
      </c>
      <c r="CU173" s="18">
        <v>4.5129690170288086</v>
      </c>
      <c r="CV173" s="18">
        <v>7.5738949775695801</v>
      </c>
      <c r="CW173" s="189"/>
      <c r="CX173">
        <v>-5.1912307739257813E-2</v>
      </c>
      <c r="CY173">
        <v>-0.20319414138793945</v>
      </c>
      <c r="CZ173">
        <v>0.1936798095703125</v>
      </c>
      <c r="DA173" s="68">
        <f t="shared" si="18"/>
        <v>5.5875158309936523</v>
      </c>
      <c r="DB173" s="68">
        <f t="shared" si="19"/>
        <v>4.716163158416748</v>
      </c>
      <c r="DC173" s="68">
        <f t="shared" si="20"/>
        <v>7.3802151679992676</v>
      </c>
      <c r="DD173" s="192">
        <f t="shared" si="21"/>
        <v>267.07134461267674</v>
      </c>
      <c r="DE173" s="192">
        <f t="shared" si="22"/>
        <v>111.73870543096238</v>
      </c>
      <c r="DF173" s="192">
        <f t="shared" si="23"/>
        <v>1603.934846158081</v>
      </c>
      <c r="DG173" s="191">
        <f t="shared" si="24"/>
        <v>20340.736267460579</v>
      </c>
      <c r="DH173" s="191">
        <f t="shared" si="25"/>
        <v>10583.003877042365</v>
      </c>
      <c r="DI173" s="191">
        <f t="shared" si="26"/>
        <v>8795.1501697071599</v>
      </c>
    </row>
    <row r="174" spans="1:113" x14ac:dyDescent="0.35">
      <c r="A174" t="s">
        <v>12</v>
      </c>
      <c r="B174" s="1">
        <v>2013</v>
      </c>
      <c r="C174" s="1">
        <v>36</v>
      </c>
      <c r="D174" s="1">
        <v>4088325</v>
      </c>
      <c r="E174" s="1">
        <v>1</v>
      </c>
      <c r="F174" s="14"/>
      <c r="G174" s="11">
        <v>29186.942683318863</v>
      </c>
      <c r="H174" s="197">
        <v>84.684934113325426</v>
      </c>
      <c r="I174" s="11">
        <v>15959</v>
      </c>
      <c r="J174" s="197">
        <v>97.149986929625072</v>
      </c>
      <c r="K174" s="11">
        <v>13227.942683318863</v>
      </c>
      <c r="L174" s="197">
        <v>6.6029294366199265</v>
      </c>
      <c r="M174" s="11">
        <v>32966</v>
      </c>
      <c r="N174" s="13">
        <v>0.82367319377397363</v>
      </c>
      <c r="O174" s="11">
        <v>79.79362890436461</v>
      </c>
      <c r="P174" s="14">
        <v>0</v>
      </c>
      <c r="Q174" s="13">
        <v>1.0602342786683108</v>
      </c>
      <c r="R174" s="11">
        <v>5.3</v>
      </c>
      <c r="S174" s="13">
        <v>8.1475787855495776E-3</v>
      </c>
      <c r="T174" s="11">
        <v>645.20000000000005</v>
      </c>
      <c r="U174" s="13">
        <v>0.15344079355238685</v>
      </c>
      <c r="V174" s="11">
        <v>2314494</v>
      </c>
      <c r="W174" s="11">
        <v>2450037</v>
      </c>
      <c r="X174" s="11">
        <v>5784492</v>
      </c>
      <c r="Y174" s="13">
        <v>1</v>
      </c>
      <c r="Z174" s="14">
        <v>0</v>
      </c>
      <c r="AA174" s="11">
        <v>1019961</v>
      </c>
      <c r="AB174" s="13">
        <v>6.3540338523084855E-2</v>
      </c>
      <c r="AC174" s="13"/>
      <c r="AD174" s="11">
        <v>344.6533203125</v>
      </c>
      <c r="AE174" s="11">
        <v>164.27177429199219</v>
      </c>
      <c r="AF174" s="11">
        <v>2003.3446044921875</v>
      </c>
      <c r="AG174" s="14">
        <v>5</v>
      </c>
      <c r="AH174" s="11">
        <v>650.5</v>
      </c>
      <c r="AI174" s="12">
        <v>1.9732451066374779E-2</v>
      </c>
      <c r="AJ174" s="11">
        <v>78.547409057617188</v>
      </c>
      <c r="AK174" s="13">
        <v>0.17632681131362915</v>
      </c>
      <c r="AL174" s="13">
        <v>0.19384615123271942</v>
      </c>
      <c r="AM174" s="13">
        <v>0.21698112785816193</v>
      </c>
      <c r="AN174" s="15">
        <v>1.0849056243896484</v>
      </c>
      <c r="AO174" s="14">
        <v>0</v>
      </c>
      <c r="AP174" s="12">
        <v>0</v>
      </c>
      <c r="AQ174" s="12"/>
      <c r="AR174" s="14">
        <v>0</v>
      </c>
      <c r="AS174" s="14">
        <v>0</v>
      </c>
      <c r="AT174" s="14">
        <v>0</v>
      </c>
      <c r="AU174" s="14"/>
      <c r="AV174" s="11">
        <v>686857</v>
      </c>
      <c r="AW174" s="11">
        <v>371.25189208984375</v>
      </c>
      <c r="AX174" s="11">
        <v>9502.8994140625</v>
      </c>
      <c r="AY174" s="11">
        <v>9874.1513671875</v>
      </c>
      <c r="AZ174" s="16">
        <v>2.636338397860527E-2</v>
      </c>
      <c r="BA174" s="16">
        <v>0.6214640736579895</v>
      </c>
      <c r="BB174" s="17">
        <v>1.121766209602356</v>
      </c>
      <c r="BC174" s="17">
        <v>80.504798889160156</v>
      </c>
      <c r="BD174" s="11">
        <v>52498248</v>
      </c>
      <c r="BE174" s="16">
        <v>0.90556889772415161</v>
      </c>
      <c r="BF174" s="16">
        <v>0.37853589653968811</v>
      </c>
      <c r="BG174" s="18">
        <v>0.38416764140129089</v>
      </c>
      <c r="BH174" s="16">
        <v>0.99261140823364258</v>
      </c>
      <c r="BI174" s="16">
        <v>4.793328233063221E-3</v>
      </c>
      <c r="BJ174" s="18">
        <v>0.14435389637947083</v>
      </c>
      <c r="BK174" s="16">
        <v>0.12239868938922882</v>
      </c>
      <c r="BL174" s="16">
        <v>3.932536393404007E-2</v>
      </c>
      <c r="BM174" s="14"/>
      <c r="BN174" s="18">
        <v>4.7995433211326599E-2</v>
      </c>
      <c r="BO174" s="18">
        <v>1.4276021160185337E-2</v>
      </c>
      <c r="BP174" s="18">
        <v>6.7895069718360901E-2</v>
      </c>
      <c r="BQ174" s="18">
        <v>6.5879076719284058E-2</v>
      </c>
      <c r="BR174" s="18">
        <v>0.30904904007911682</v>
      </c>
      <c r="BS174" s="18">
        <v>1.3253754377365112</v>
      </c>
      <c r="BT174" s="18">
        <v>0.94514727592468262</v>
      </c>
      <c r="BU174" s="18">
        <v>0.97568607330322266</v>
      </c>
      <c r="BV174" s="18">
        <v>1.9428476691246033E-2</v>
      </c>
      <c r="BW174" s="18">
        <v>1.1042782068252563</v>
      </c>
      <c r="BX174" s="18">
        <v>0.46581265330314636</v>
      </c>
      <c r="BY174" s="18">
        <v>0</v>
      </c>
      <c r="BZ174" s="18">
        <v>1.092981219291687</v>
      </c>
      <c r="CA174" s="18">
        <v>0</v>
      </c>
      <c r="CB174" s="18">
        <v>0</v>
      </c>
      <c r="CC174" s="18">
        <v>1.5837273597717285</v>
      </c>
      <c r="CD174" s="18">
        <v>1.6157597303390503</v>
      </c>
      <c r="CE174" s="14"/>
      <c r="CF174" s="18">
        <v>-3.0366494655609131</v>
      </c>
      <c r="CG174" s="18">
        <v>-4.2491741180419922</v>
      </c>
      <c r="CH174" s="18">
        <v>-2.6897919178009033</v>
      </c>
      <c r="CI174" s="18">
        <v>-2.7199344635009766</v>
      </c>
      <c r="CJ174" s="18">
        <v>-1.1742552518844604</v>
      </c>
      <c r="CK174" s="18">
        <v>0.28169578313827515</v>
      </c>
      <c r="CL174" s="18">
        <v>-5.6414514780044556E-2</v>
      </c>
      <c r="CM174" s="18">
        <v>-2.4614389985799789E-2</v>
      </c>
      <c r="CN174" s="18">
        <v>-3.9410154819488525</v>
      </c>
      <c r="CO174" s="18">
        <v>9.9191911518573761E-2</v>
      </c>
      <c r="CP174" s="18">
        <v>-0.76397174596786499</v>
      </c>
      <c r="CQ174" s="18">
        <v>4.6106200218200684</v>
      </c>
      <c r="CR174" s="18">
        <v>8.2594871520996094</v>
      </c>
      <c r="CS174" s="18"/>
      <c r="CT174" s="18">
        <v>5.8425388336181641</v>
      </c>
      <c r="CU174" s="18">
        <v>5.1015224456787109</v>
      </c>
      <c r="CV174" s="18">
        <v>7.6025733947753906</v>
      </c>
      <c r="CW174" s="189"/>
      <c r="CX174">
        <v>0.21960163116455078</v>
      </c>
      <c r="CY174">
        <v>0.36753988265991211</v>
      </c>
      <c r="CZ174">
        <v>0.18012380599975586</v>
      </c>
      <c r="DA174" s="68">
        <f t="shared" si="18"/>
        <v>5.6229372024536133</v>
      </c>
      <c r="DB174" s="68">
        <f t="shared" si="19"/>
        <v>4.7339825630187988</v>
      </c>
      <c r="DC174" s="68">
        <f t="shared" si="20"/>
        <v>7.4224495887756348</v>
      </c>
      <c r="DD174" s="192">
        <f t="shared" si="21"/>
        <v>276.7009174448458</v>
      </c>
      <c r="DE174" s="192">
        <f t="shared" si="22"/>
        <v>113.74766873899478</v>
      </c>
      <c r="DF174" s="192">
        <f t="shared" si="23"/>
        <v>1673.1269650881695</v>
      </c>
      <c r="DG174" s="191">
        <f t="shared" si="24"/>
        <v>23432.398962913463</v>
      </c>
      <c r="DH174" s="191">
        <f t="shared" si="25"/>
        <v>11050.584531268665</v>
      </c>
      <c r="DI174" s="191">
        <f t="shared" si="26"/>
        <v>11047.539288983235</v>
      </c>
    </row>
    <row r="175" spans="1:113" x14ac:dyDescent="0.35">
      <c r="A175" t="s">
        <v>12</v>
      </c>
      <c r="B175" s="1">
        <v>2014</v>
      </c>
      <c r="C175" s="1">
        <v>36</v>
      </c>
      <c r="D175" s="1">
        <v>4088325</v>
      </c>
      <c r="E175" s="1">
        <v>1</v>
      </c>
      <c r="F175" s="14"/>
      <c r="G175" s="11">
        <v>24415.428533876628</v>
      </c>
      <c r="H175" s="197">
        <v>85.314644014685683</v>
      </c>
      <c r="I175" s="11">
        <v>10930</v>
      </c>
      <c r="J175" s="197">
        <v>99.491227670314984</v>
      </c>
      <c r="K175" s="11">
        <v>13485.428533876628</v>
      </c>
      <c r="L175" s="197">
        <v>6.5449761791452339</v>
      </c>
      <c r="M175" s="11">
        <v>33127</v>
      </c>
      <c r="N175" s="13">
        <v>0.83602332300714699</v>
      </c>
      <c r="O175" s="11">
        <v>86.254218647970575</v>
      </c>
      <c r="P175" s="14">
        <v>0</v>
      </c>
      <c r="Q175" s="13">
        <v>1.0602342786683108</v>
      </c>
      <c r="R175" s="11">
        <v>5.3</v>
      </c>
      <c r="S175" s="13">
        <v>8.1275877932832398E-3</v>
      </c>
      <c r="T175" s="11">
        <v>646.79999999999995</v>
      </c>
      <c r="U175" s="13">
        <v>0.14301175015460732</v>
      </c>
      <c r="V175" s="11">
        <v>2509739</v>
      </c>
      <c r="W175" s="11">
        <v>2637522</v>
      </c>
      <c r="X175" s="11">
        <v>6156839</v>
      </c>
      <c r="Y175" s="13">
        <v>1</v>
      </c>
      <c r="Z175" s="14">
        <v>0</v>
      </c>
      <c r="AA175" s="11">
        <v>1009578</v>
      </c>
      <c r="AB175" s="13">
        <v>7.3969381920864385E-2</v>
      </c>
      <c r="AC175" s="13"/>
      <c r="AD175" s="11">
        <v>286.18096923828125</v>
      </c>
      <c r="AE175" s="11">
        <v>109.85893249511719</v>
      </c>
      <c r="AF175" s="11">
        <v>2060.42431640625</v>
      </c>
      <c r="AG175" s="14">
        <v>6</v>
      </c>
      <c r="AH175" s="11">
        <v>652.0999755859375</v>
      </c>
      <c r="AI175" s="12">
        <v>1.9684849306941032E-2</v>
      </c>
      <c r="AJ175" s="11">
        <v>78.547409057617188</v>
      </c>
      <c r="AK175" s="13">
        <v>0.16397668421268463</v>
      </c>
      <c r="AL175" s="13">
        <v>0.18461538851261139</v>
      </c>
      <c r="AM175" s="13">
        <v>0.21698112785816193</v>
      </c>
      <c r="AN175" s="15">
        <v>1.3018867969512939</v>
      </c>
      <c r="AO175" s="14">
        <v>0</v>
      </c>
      <c r="AP175" s="12">
        <v>0</v>
      </c>
      <c r="AQ175" s="12"/>
      <c r="AR175" s="14">
        <v>0</v>
      </c>
      <c r="AS175" s="14">
        <v>0</v>
      </c>
      <c r="AT175" s="14">
        <v>0</v>
      </c>
      <c r="AU175" s="14"/>
      <c r="AV175" s="11">
        <v>686857</v>
      </c>
      <c r="AW175" s="11">
        <v>371.25189208984375</v>
      </c>
      <c r="AX175" s="11">
        <v>9502.8994140625</v>
      </c>
      <c r="AY175" s="11">
        <v>9874.1513671875</v>
      </c>
      <c r="AZ175" s="16">
        <v>2.636338397860527E-2</v>
      </c>
      <c r="BA175" s="16">
        <v>0.6214640736579895</v>
      </c>
      <c r="BB175" s="17">
        <v>1.121766209602356</v>
      </c>
      <c r="BC175" s="17">
        <v>80.504798889160156</v>
      </c>
      <c r="BD175" s="11">
        <v>52498248</v>
      </c>
      <c r="BE175" s="16">
        <v>0.90556889772415161</v>
      </c>
      <c r="BF175" s="16">
        <v>0.37853589653968811</v>
      </c>
      <c r="BG175" s="18">
        <v>0.38416764140129089</v>
      </c>
      <c r="BH175" s="16">
        <v>0.99261140823364258</v>
      </c>
      <c r="BI175" s="16">
        <v>4.793328233063221E-3</v>
      </c>
      <c r="BJ175" s="18">
        <v>0.14435389637947083</v>
      </c>
      <c r="BK175" s="16">
        <v>0.12239868938922882</v>
      </c>
      <c r="BL175" s="16">
        <v>3.932536393404007E-2</v>
      </c>
      <c r="BM175" s="14"/>
      <c r="BN175" s="18">
        <v>4.822983592748642E-2</v>
      </c>
      <c r="BO175" s="18">
        <v>1.4276021160185337E-2</v>
      </c>
      <c r="BP175" s="18">
        <v>6.8063437938690186E-2</v>
      </c>
      <c r="BQ175" s="18">
        <v>6.6041119396686554E-2</v>
      </c>
      <c r="BR175" s="18">
        <v>0.3082907497882843</v>
      </c>
      <c r="BS175" s="18">
        <v>1.3452479839324951</v>
      </c>
      <c r="BT175" s="18">
        <v>0.94514727592468262</v>
      </c>
      <c r="BU175" s="18">
        <v>0.97568607330322266</v>
      </c>
      <c r="BV175" s="18">
        <v>1.923069916665554E-2</v>
      </c>
      <c r="BW175" s="18">
        <v>1.1042782068252563</v>
      </c>
      <c r="BX175" s="18">
        <v>0.43318662047386169</v>
      </c>
      <c r="BY175" s="18">
        <v>0</v>
      </c>
      <c r="BZ175" s="18">
        <v>1.3115775585174561</v>
      </c>
      <c r="CA175" s="18">
        <v>0</v>
      </c>
      <c r="CB175" s="18">
        <v>0</v>
      </c>
      <c r="CC175" s="18">
        <v>1.5083118677139282</v>
      </c>
      <c r="CD175" s="18">
        <v>1.8809585571289063</v>
      </c>
      <c r="CE175" s="14"/>
      <c r="CF175" s="18">
        <v>-3.0317773818969727</v>
      </c>
      <c r="CG175" s="18">
        <v>-4.2491741180419922</v>
      </c>
      <c r="CH175" s="18">
        <v>-2.6873149871826172</v>
      </c>
      <c r="CI175" s="18">
        <v>-2.7174777984619141</v>
      </c>
      <c r="CJ175" s="18">
        <v>-1.1767119169235229</v>
      </c>
      <c r="CK175" s="18">
        <v>0.29657837748527527</v>
      </c>
      <c r="CL175" s="18">
        <v>-5.6414514780044556E-2</v>
      </c>
      <c r="CM175" s="18">
        <v>-2.4614389985799789E-2</v>
      </c>
      <c r="CN175" s="18">
        <v>-3.9512474536895752</v>
      </c>
      <c r="CO175" s="18">
        <v>9.9191911518573761E-2</v>
      </c>
      <c r="CP175" s="18">
        <v>-0.83658665418624878</v>
      </c>
      <c r="CQ175" s="18">
        <v>4.5958371162414551</v>
      </c>
      <c r="CR175" s="18">
        <v>8.2387876510620117</v>
      </c>
      <c r="CS175" s="18"/>
      <c r="CT175" s="18">
        <v>5.6566243171691895</v>
      </c>
      <c r="CU175" s="18">
        <v>4.6991972923278809</v>
      </c>
      <c r="CV175" s="18">
        <v>7.6306672096252441</v>
      </c>
      <c r="CW175" s="189"/>
      <c r="CX175">
        <v>5.9437751770019531E-3</v>
      </c>
      <c r="CY175">
        <v>-4.6201229095458984E-2</v>
      </c>
      <c r="CZ175">
        <v>0.17037439346313477</v>
      </c>
      <c r="DA175" s="68">
        <f t="shared" si="18"/>
        <v>5.6506805419921875</v>
      </c>
      <c r="DB175" s="68">
        <f t="shared" si="19"/>
        <v>4.7453985214233398</v>
      </c>
      <c r="DC175" s="68">
        <f t="shared" si="20"/>
        <v>7.4602928161621094</v>
      </c>
      <c r="DD175" s="192">
        <f t="shared" si="21"/>
        <v>284.48500395237676</v>
      </c>
      <c r="DE175" s="192">
        <f t="shared" si="22"/>
        <v>115.053647711398</v>
      </c>
      <c r="DF175" s="192">
        <f t="shared" si="23"/>
        <v>1737.6567968559618</v>
      </c>
      <c r="DG175" s="191">
        <f t="shared" si="24"/>
        <v>24270.736839713474</v>
      </c>
      <c r="DH175" s="191">
        <f t="shared" si="25"/>
        <v>11446.828658754914</v>
      </c>
      <c r="DI175" s="191">
        <f t="shared" si="26"/>
        <v>11372.922342952079</v>
      </c>
    </row>
    <row r="176" spans="1:113" x14ac:dyDescent="0.35">
      <c r="A176" t="s">
        <v>12</v>
      </c>
      <c r="B176" s="1">
        <v>2015</v>
      </c>
      <c r="C176" s="1">
        <v>36</v>
      </c>
      <c r="D176" s="1">
        <v>4088325</v>
      </c>
      <c r="E176" s="1">
        <v>1</v>
      </c>
      <c r="F176" s="14"/>
      <c r="G176" s="11">
        <v>24891.330191150395</v>
      </c>
      <c r="H176" s="197">
        <v>85.37477886892006</v>
      </c>
      <c r="I176" s="11">
        <v>10842</v>
      </c>
      <c r="J176" s="197">
        <v>101.21229899938398</v>
      </c>
      <c r="K176" s="11">
        <v>14049.330191150395</v>
      </c>
      <c r="L176" s="197">
        <v>6.4649490321562197</v>
      </c>
      <c r="M176" s="11">
        <v>33304</v>
      </c>
      <c r="N176" s="13">
        <v>0.85310515065662174</v>
      </c>
      <c r="O176" s="11">
        <v>80.556767662950548</v>
      </c>
      <c r="P176" s="14">
        <v>0</v>
      </c>
      <c r="Q176" s="13">
        <v>1.0602342786683108</v>
      </c>
      <c r="R176" s="11">
        <v>5.3</v>
      </c>
      <c r="S176" s="13">
        <v>8.1250958148091374E-3</v>
      </c>
      <c r="T176" s="11">
        <v>647</v>
      </c>
      <c r="U176" s="13">
        <v>0.13292117465224113</v>
      </c>
      <c r="V176" s="11">
        <v>2355641</v>
      </c>
      <c r="W176" s="11">
        <v>2697079</v>
      </c>
      <c r="X176" s="11">
        <v>5922740</v>
      </c>
      <c r="Y176" s="13">
        <v>1</v>
      </c>
      <c r="Z176" s="14">
        <v>0</v>
      </c>
      <c r="AA176" s="11">
        <v>870020</v>
      </c>
      <c r="AB176" s="13">
        <v>8.405995742323058E-2</v>
      </c>
      <c r="AC176" s="13"/>
      <c r="AD176" s="11">
        <v>291.55368041992188</v>
      </c>
      <c r="AE176" s="11">
        <v>107.12136840820313</v>
      </c>
      <c r="AF176" s="11">
        <v>2173.154052734375</v>
      </c>
      <c r="AG176" s="14">
        <v>7</v>
      </c>
      <c r="AH176" s="11">
        <v>652.29998779296875</v>
      </c>
      <c r="AI176" s="12">
        <v>1.9586235284805298E-2</v>
      </c>
      <c r="AJ176" s="11">
        <v>78.547409057617188</v>
      </c>
      <c r="AK176" s="13">
        <v>0.14689484238624573</v>
      </c>
      <c r="AL176" s="13">
        <v>0.17391304671764374</v>
      </c>
      <c r="AM176" s="13">
        <v>0.21698112785816193</v>
      </c>
      <c r="AN176" s="15">
        <v>1.5188678503036499</v>
      </c>
      <c r="AO176" s="14">
        <v>0</v>
      </c>
      <c r="AP176" s="12">
        <v>0</v>
      </c>
      <c r="AQ176" s="12"/>
      <c r="AR176" s="14">
        <v>0</v>
      </c>
      <c r="AS176" s="14">
        <v>0</v>
      </c>
      <c r="AT176" s="14">
        <v>0</v>
      </c>
      <c r="AU176" s="14"/>
      <c r="AV176" s="11">
        <v>686857</v>
      </c>
      <c r="AW176" s="11">
        <v>371.25189208984375</v>
      </c>
      <c r="AX176" s="11">
        <v>9502.8994140625</v>
      </c>
      <c r="AY176" s="11">
        <v>9874.1513671875</v>
      </c>
      <c r="AZ176" s="16">
        <v>2.636338397860527E-2</v>
      </c>
      <c r="BA176" s="16">
        <v>0.6214640736579895</v>
      </c>
      <c r="BB176" s="17">
        <v>1.121766209602356</v>
      </c>
      <c r="BC176" s="17">
        <v>80.504798889160156</v>
      </c>
      <c r="BD176" s="11">
        <v>52498248</v>
      </c>
      <c r="BE176" s="16">
        <v>0.90556889772415161</v>
      </c>
      <c r="BF176" s="16">
        <v>0.37853589653968811</v>
      </c>
      <c r="BG176" s="18">
        <v>0.38416764140129089</v>
      </c>
      <c r="BH176" s="16">
        <v>0.99261140823364258</v>
      </c>
      <c r="BI176" s="16">
        <v>4.793328233063221E-3</v>
      </c>
      <c r="BJ176" s="18">
        <v>0.14435389637947083</v>
      </c>
      <c r="BK176" s="16">
        <v>0.12239868938922882</v>
      </c>
      <c r="BL176" s="16">
        <v>3.932536393404007E-2</v>
      </c>
      <c r="BM176" s="14"/>
      <c r="BN176" s="18">
        <v>4.8487529158592224E-2</v>
      </c>
      <c r="BO176" s="18">
        <v>1.4276021160185337E-2</v>
      </c>
      <c r="BP176" s="18">
        <v>6.8084485828876495E-2</v>
      </c>
      <c r="BQ176" s="18">
        <v>6.6061370074748993E-2</v>
      </c>
      <c r="BR176" s="18">
        <v>0.30819624662399292</v>
      </c>
      <c r="BS176" s="18">
        <v>1.3727344274520874</v>
      </c>
      <c r="BT176" s="18">
        <v>0.94514727592468262</v>
      </c>
      <c r="BU176" s="18">
        <v>0.97568607330322266</v>
      </c>
      <c r="BV176" s="18">
        <v>1.6572361811995506E-2</v>
      </c>
      <c r="BW176" s="18">
        <v>1.1042782068252563</v>
      </c>
      <c r="BX176" s="18">
        <v>0.38806053996086121</v>
      </c>
      <c r="BY176" s="18">
        <v>0</v>
      </c>
      <c r="BZ176" s="18">
        <v>1.530173659324646</v>
      </c>
      <c r="CA176" s="18">
        <v>0</v>
      </c>
      <c r="CB176" s="18">
        <v>0</v>
      </c>
      <c r="CC176" s="18">
        <v>1.4208734035491943</v>
      </c>
      <c r="CD176" s="18">
        <v>2.1375505924224854</v>
      </c>
      <c r="CE176" s="14"/>
      <c r="CF176" s="18">
        <v>-3.0264487266540527</v>
      </c>
      <c r="CG176" s="18">
        <v>-4.2491741180419922</v>
      </c>
      <c r="CH176" s="18">
        <v>-2.6870059967041016</v>
      </c>
      <c r="CI176" s="18">
        <v>-2.7171711921691895</v>
      </c>
      <c r="CJ176" s="18">
        <v>-1.1770185232162476</v>
      </c>
      <c r="CK176" s="18">
        <v>0.3168046772480011</v>
      </c>
      <c r="CL176" s="18">
        <v>-5.6414514780044556E-2</v>
      </c>
      <c r="CM176" s="18">
        <v>-2.4614389985799789E-2</v>
      </c>
      <c r="CN176" s="18">
        <v>-4.1000189781188965</v>
      </c>
      <c r="CO176" s="18">
        <v>9.9191911518573761E-2</v>
      </c>
      <c r="CP176" s="18">
        <v>-0.94659394025802612</v>
      </c>
      <c r="CQ176" s="18">
        <v>4.5796961784362793</v>
      </c>
      <c r="CR176" s="18">
        <v>8.2233791351318359</v>
      </c>
      <c r="CS176" s="18"/>
      <c r="CT176" s="18">
        <v>5.6752243041992188</v>
      </c>
      <c r="CU176" s="18">
        <v>4.6739625930786133</v>
      </c>
      <c r="CV176" s="18">
        <v>7.6839346885681152</v>
      </c>
      <c r="CW176" s="189"/>
      <c r="CX176">
        <v>-3.0589103698730469E-3</v>
      </c>
      <c r="CY176">
        <v>-8.2232952117919922E-2</v>
      </c>
      <c r="CZ176">
        <v>0.19700479507446289</v>
      </c>
      <c r="DA176" s="68">
        <f t="shared" si="18"/>
        <v>5.6782832145690918</v>
      </c>
      <c r="DB176" s="68">
        <f t="shared" si="19"/>
        <v>4.7561955451965332</v>
      </c>
      <c r="DC176" s="68">
        <f t="shared" si="20"/>
        <v>7.4869298934936523</v>
      </c>
      <c r="DD176" s="192">
        <f t="shared" si="21"/>
        <v>292.4469300748957</v>
      </c>
      <c r="DE176" s="192">
        <f t="shared" si="22"/>
        <v>116.30261511304482</v>
      </c>
      <c r="DF176" s="192">
        <f t="shared" si="23"/>
        <v>1784.5648687594546</v>
      </c>
      <c r="DG176" s="191">
        <f t="shared" si="24"/>
        <v>24967.591986038748</v>
      </c>
      <c r="DH176" s="191">
        <f t="shared" si="25"/>
        <v>11771.255055231766</v>
      </c>
      <c r="DI176" s="191">
        <f t="shared" si="26"/>
        <v>11537.120921106427</v>
      </c>
    </row>
    <row r="177" spans="1:113" x14ac:dyDescent="0.35">
      <c r="A177" t="s">
        <v>12</v>
      </c>
      <c r="B177" s="1">
        <v>2016</v>
      </c>
      <c r="C177" s="1">
        <v>36</v>
      </c>
      <c r="D177" s="1">
        <v>4088325</v>
      </c>
      <c r="E177" s="1">
        <v>1</v>
      </c>
      <c r="F177" s="14"/>
      <c r="G177" s="11">
        <v>27973.069705492475</v>
      </c>
      <c r="H177" s="197">
        <v>89.652225337789062</v>
      </c>
      <c r="I177" s="11">
        <v>11955</v>
      </c>
      <c r="J177" s="197">
        <v>102.64197067307292</v>
      </c>
      <c r="K177" s="11">
        <v>16018.069705492475</v>
      </c>
      <c r="L177" s="197">
        <v>6.9708656540901597</v>
      </c>
      <c r="M177" s="11">
        <v>33244</v>
      </c>
      <c r="N177" s="13">
        <v>0.78474698248343666</v>
      </c>
      <c r="O177" s="11">
        <v>72.333084137556071</v>
      </c>
      <c r="P177" s="14">
        <v>0</v>
      </c>
      <c r="Q177" s="13">
        <v>1.0602342786683108</v>
      </c>
      <c r="R177" s="11">
        <v>4.9000000000000004</v>
      </c>
      <c r="S177" s="13">
        <v>7.4832009773976799E-3</v>
      </c>
      <c r="T177" s="11">
        <v>649.9</v>
      </c>
      <c r="U177" s="13">
        <v>0.12248038159716879</v>
      </c>
      <c r="V177" s="11">
        <v>2128618</v>
      </c>
      <c r="W177" s="11">
        <v>2314898</v>
      </c>
      <c r="X177" s="11">
        <v>5662355</v>
      </c>
      <c r="Y177" s="13">
        <v>1</v>
      </c>
      <c r="Z177" s="14">
        <v>0</v>
      </c>
      <c r="AA177" s="11">
        <v>1218839</v>
      </c>
      <c r="AB177" s="13">
        <v>9.450075047830292E-2</v>
      </c>
      <c r="AC177" s="13"/>
      <c r="AD177" s="11">
        <v>312.017578125</v>
      </c>
      <c r="AE177" s="11">
        <v>116.47282409667969</v>
      </c>
      <c r="AF177" s="11">
        <v>2297.859375</v>
      </c>
      <c r="AG177" s="14">
        <v>8</v>
      </c>
      <c r="AH177" s="11">
        <v>654.79998779296875</v>
      </c>
      <c r="AI177" s="12">
        <v>1.9696786999702454E-2</v>
      </c>
      <c r="AJ177" s="11">
        <v>78.547409057617188</v>
      </c>
      <c r="AK177" s="13">
        <v>0.21525301039218903</v>
      </c>
      <c r="AL177" s="13">
        <v>0.16304010152816772</v>
      </c>
      <c r="AM177" s="13">
        <v>0.21698112785816193</v>
      </c>
      <c r="AN177" s="15">
        <v>1.7358490228652954</v>
      </c>
      <c r="AO177" s="14">
        <v>0</v>
      </c>
      <c r="AP177" s="12">
        <v>0</v>
      </c>
      <c r="AQ177" s="12"/>
      <c r="AR177" s="14">
        <v>0</v>
      </c>
      <c r="AS177" s="14">
        <v>0</v>
      </c>
      <c r="AT177" s="14">
        <v>0</v>
      </c>
      <c r="AU177" s="14"/>
      <c r="AV177" s="11">
        <v>686857</v>
      </c>
      <c r="AW177" s="11">
        <v>371.25189208984375</v>
      </c>
      <c r="AX177" s="11">
        <v>9502.8994140625</v>
      </c>
      <c r="AY177" s="11">
        <v>9874.1513671875</v>
      </c>
      <c r="AZ177" s="16">
        <v>2.636338397860527E-2</v>
      </c>
      <c r="BA177" s="16">
        <v>0.6214640736579895</v>
      </c>
      <c r="BB177" s="17">
        <v>1.121766209602356</v>
      </c>
      <c r="BC177" s="17">
        <v>80.504798889160156</v>
      </c>
      <c r="BD177" s="11">
        <v>52498248</v>
      </c>
      <c r="BE177" s="16">
        <v>0.90556889772415161</v>
      </c>
      <c r="BF177" s="16">
        <v>0.37853589653968811</v>
      </c>
      <c r="BG177" s="18">
        <v>0.38416764140129089</v>
      </c>
      <c r="BH177" s="16">
        <v>0.99261140823364258</v>
      </c>
      <c r="BI177" s="16">
        <v>4.793328233063221E-3</v>
      </c>
      <c r="BJ177" s="18">
        <v>0.14435389637947083</v>
      </c>
      <c r="BK177" s="16">
        <v>0.12239868938922882</v>
      </c>
      <c r="BL177" s="16">
        <v>3.932536393404007E-2</v>
      </c>
      <c r="BM177" s="14"/>
      <c r="BN177" s="18">
        <v>4.8400174826383591E-2</v>
      </c>
      <c r="BO177" s="18">
        <v>1.319858618080616E-2</v>
      </c>
      <c r="BP177" s="18">
        <v>6.8389654159545898E-2</v>
      </c>
      <c r="BQ177" s="18">
        <v>6.6314555704593658E-2</v>
      </c>
      <c r="BR177" s="18">
        <v>0.28384828567504883</v>
      </c>
      <c r="BS177" s="18">
        <v>1.2627390623092651</v>
      </c>
      <c r="BT177" s="18">
        <v>0.94514727592468262</v>
      </c>
      <c r="BU177" s="18">
        <v>0.97568607330322266</v>
      </c>
      <c r="BV177" s="18">
        <v>2.321675606071949E-2</v>
      </c>
      <c r="BW177" s="18">
        <v>1.1042782068252563</v>
      </c>
      <c r="BX177" s="18">
        <v>0.56864625215530396</v>
      </c>
      <c r="BY177" s="18">
        <v>0</v>
      </c>
      <c r="BZ177" s="18">
        <v>1.748769998550415</v>
      </c>
      <c r="CA177" s="18">
        <v>0</v>
      </c>
      <c r="CB177" s="18">
        <v>0</v>
      </c>
      <c r="CC177" s="18">
        <v>1.3320412635803223</v>
      </c>
      <c r="CD177" s="18">
        <v>2.4030482769012451</v>
      </c>
      <c r="CE177" s="14"/>
      <c r="CF177" s="18">
        <v>-3.0282518863677979</v>
      </c>
      <c r="CG177" s="18">
        <v>-4.3276457786560059</v>
      </c>
      <c r="CH177" s="18">
        <v>-2.6825337409973145</v>
      </c>
      <c r="CI177" s="18">
        <v>-2.7133457660675049</v>
      </c>
      <c r="CJ177" s="18">
        <v>-1.2593153715133667</v>
      </c>
      <c r="CK177" s="18">
        <v>0.23328322172164917</v>
      </c>
      <c r="CL177" s="18">
        <v>-5.6414514780044556E-2</v>
      </c>
      <c r="CM177" s="18">
        <v>-2.4614389985799789E-2</v>
      </c>
      <c r="CN177" s="18">
        <v>-3.7628810405731201</v>
      </c>
      <c r="CO177" s="18">
        <v>9.9191911518573761E-2</v>
      </c>
      <c r="CP177" s="18">
        <v>-0.56449675559997559</v>
      </c>
      <c r="CQ177" s="18">
        <v>4.5851545333862305</v>
      </c>
      <c r="CR177" s="18">
        <v>8.2166948318481445</v>
      </c>
      <c r="CS177" s="18"/>
      <c r="CT177" s="18">
        <v>5.7430596351623535</v>
      </c>
      <c r="CU177" s="18">
        <v>4.7576580047607422</v>
      </c>
      <c r="CV177" s="18">
        <v>7.7397332191467285</v>
      </c>
      <c r="CW177" s="189"/>
      <c r="CX177">
        <v>4.8031806945800781E-2</v>
      </c>
      <c r="CY177">
        <v>7.3904991149902344E-3</v>
      </c>
      <c r="CZ177">
        <v>0.19761896133422852</v>
      </c>
      <c r="DA177" s="68">
        <f t="shared" si="18"/>
        <v>5.6950278282165527</v>
      </c>
      <c r="DB177" s="68">
        <f t="shared" si="19"/>
        <v>4.750267505645752</v>
      </c>
      <c r="DC177" s="68">
        <f t="shared" si="20"/>
        <v>7.5421142578125</v>
      </c>
      <c r="DD177" s="192">
        <f t="shared" si="21"/>
        <v>297.38506916706456</v>
      </c>
      <c r="DE177" s="192">
        <f t="shared" si="22"/>
        <v>115.6152081117912</v>
      </c>
      <c r="DF177" s="192">
        <f t="shared" si="23"/>
        <v>1885.8129079320406</v>
      </c>
      <c r="DG177" s="191">
        <f t="shared" si="24"/>
        <v>26661.233233059658</v>
      </c>
      <c r="DH177" s="191">
        <f t="shared" si="25"/>
        <v>11866.972800371695</v>
      </c>
      <c r="DI177" s="191">
        <f t="shared" si="26"/>
        <v>13145.748429943351</v>
      </c>
    </row>
    <row r="178" spans="1:113" x14ac:dyDescent="0.35">
      <c r="A178" t="s">
        <v>12</v>
      </c>
      <c r="B178" s="1">
        <v>2017</v>
      </c>
      <c r="C178" s="1">
        <v>36</v>
      </c>
      <c r="D178" s="1">
        <v>4088325</v>
      </c>
      <c r="E178" s="1">
        <v>1</v>
      </c>
      <c r="F178" s="14"/>
      <c r="G178" s="11">
        <v>30027.25110178447</v>
      </c>
      <c r="H178" s="197">
        <v>92.221035194330653</v>
      </c>
      <c r="I178" s="11">
        <v>12957</v>
      </c>
      <c r="J178" s="197">
        <v>104.81878639478428</v>
      </c>
      <c r="K178" s="11">
        <v>17070.25110178447</v>
      </c>
      <c r="L178" s="197">
        <v>7.2099147998844471</v>
      </c>
      <c r="M178" s="11">
        <v>33267</v>
      </c>
      <c r="N178" s="13">
        <v>0.77890511077913316</v>
      </c>
      <c r="O178" s="11">
        <v>72.598506449422942</v>
      </c>
      <c r="P178" s="14">
        <v>0</v>
      </c>
      <c r="Q178" s="13">
        <v>1.0602342786683108</v>
      </c>
      <c r="R178" s="11">
        <v>4.9000000000000004</v>
      </c>
      <c r="S178" s="13">
        <v>7.4468085106382982E-3</v>
      </c>
      <c r="T178" s="11">
        <v>653.1</v>
      </c>
      <c r="U178" s="13">
        <v>0.10886541111621498</v>
      </c>
      <c r="V178" s="11">
        <v>2138752</v>
      </c>
      <c r="W178" s="11">
        <v>2312355</v>
      </c>
      <c r="X178" s="11">
        <v>5714569</v>
      </c>
      <c r="Y178" s="13">
        <v>1</v>
      </c>
      <c r="Z178" s="14">
        <v>0</v>
      </c>
      <c r="AA178" s="11">
        <v>1263462</v>
      </c>
      <c r="AB178" s="13">
        <v>0.10811572095925673</v>
      </c>
      <c r="AC178" s="13"/>
      <c r="AD178" s="11">
        <v>325.60089111328125</v>
      </c>
      <c r="AE178" s="11">
        <v>123.61333465576172</v>
      </c>
      <c r="AF178" s="11">
        <v>2367.60791015625</v>
      </c>
      <c r="AG178" s="14">
        <v>9</v>
      </c>
      <c r="AH178" s="11">
        <v>658</v>
      </c>
      <c r="AI178" s="12">
        <v>1.977936178445816E-2</v>
      </c>
      <c r="AJ178" s="11">
        <v>78.547409057617188</v>
      </c>
      <c r="AK178" s="13">
        <v>0.22109489142894745</v>
      </c>
      <c r="AL178" s="13">
        <v>0.15344078838825226</v>
      </c>
      <c r="AM178" s="13">
        <v>0.21698112785816193</v>
      </c>
      <c r="AN178" s="15">
        <v>1.9528301954269409</v>
      </c>
      <c r="AO178" s="14">
        <v>0</v>
      </c>
      <c r="AP178" s="12">
        <v>0</v>
      </c>
      <c r="AQ178" s="12"/>
      <c r="AR178" s="14">
        <v>0</v>
      </c>
      <c r="AS178" s="14">
        <v>0</v>
      </c>
      <c r="AT178" s="14">
        <v>0</v>
      </c>
      <c r="AU178" s="14"/>
      <c r="AV178" s="11">
        <v>686857</v>
      </c>
      <c r="AW178" s="11">
        <v>371.25189208984375</v>
      </c>
      <c r="AX178" s="11">
        <v>9502.8994140625</v>
      </c>
      <c r="AY178" s="11">
        <v>9874.1513671875</v>
      </c>
      <c r="AZ178" s="16">
        <v>2.636338397860527E-2</v>
      </c>
      <c r="BA178" s="16">
        <v>0.6214640736579895</v>
      </c>
      <c r="BB178" s="17">
        <v>1.121766209602356</v>
      </c>
      <c r="BC178" s="17">
        <v>80.504798889160156</v>
      </c>
      <c r="BD178" s="11">
        <v>52498248</v>
      </c>
      <c r="BE178" s="16">
        <v>0.90556889772415161</v>
      </c>
      <c r="BF178" s="16">
        <v>0.37853589653968811</v>
      </c>
      <c r="BG178" s="18">
        <v>0.38416764140129089</v>
      </c>
      <c r="BH178" s="16">
        <v>0.99261140823364258</v>
      </c>
      <c r="BI178" s="16">
        <v>4.793328233063221E-3</v>
      </c>
      <c r="BJ178" s="18">
        <v>0.14435389637947083</v>
      </c>
      <c r="BK178" s="16">
        <v>0.12239868938922882</v>
      </c>
      <c r="BL178" s="16">
        <v>3.932536393404007E-2</v>
      </c>
      <c r="BM178" s="14"/>
      <c r="BN178" s="18">
        <v>4.8433661460876465E-2</v>
      </c>
      <c r="BO178" s="18">
        <v>1.319858618080616E-2</v>
      </c>
      <c r="BP178" s="18">
        <v>6.8726390600204468E-2</v>
      </c>
      <c r="BQ178" s="18">
        <v>6.6638641059398651E-2</v>
      </c>
      <c r="BR178" s="18">
        <v>0.28246784210205078</v>
      </c>
      <c r="BS178" s="18">
        <v>1.2533389329910278</v>
      </c>
      <c r="BT178" s="18">
        <v>0.94514727592468262</v>
      </c>
      <c r="BU178" s="18">
        <v>0.97568607330322266</v>
      </c>
      <c r="BV178" s="18">
        <v>2.4066746234893799E-2</v>
      </c>
      <c r="BW178" s="18">
        <v>1.1042782068252563</v>
      </c>
      <c r="BX178" s="18">
        <v>0.5840790867805481</v>
      </c>
      <c r="BY178" s="18">
        <v>0</v>
      </c>
      <c r="BZ178" s="18">
        <v>1.9673662185668945</v>
      </c>
      <c r="CA178" s="18">
        <v>0</v>
      </c>
      <c r="CB178" s="18">
        <v>0</v>
      </c>
      <c r="CC178" s="18">
        <v>1.2536146640777588</v>
      </c>
      <c r="CD178" s="18">
        <v>2.7492618560791016</v>
      </c>
      <c r="CE178" s="14"/>
      <c r="CF178" s="18">
        <v>-3.0275602340698242</v>
      </c>
      <c r="CG178" s="18">
        <v>-4.3276457786560059</v>
      </c>
      <c r="CH178" s="18">
        <v>-2.6776220798492432</v>
      </c>
      <c r="CI178" s="18">
        <v>-2.7084705829620361</v>
      </c>
      <c r="CJ178" s="18">
        <v>-1.2641905546188354</v>
      </c>
      <c r="CK178" s="18">
        <v>0.22581113874912262</v>
      </c>
      <c r="CL178" s="18">
        <v>-5.6414514780044556E-2</v>
      </c>
      <c r="CM178" s="18">
        <v>-2.4614389985799789E-2</v>
      </c>
      <c r="CN178" s="18">
        <v>-3.7269241809844971</v>
      </c>
      <c r="CO178" s="18">
        <v>9.9191911518573761E-2</v>
      </c>
      <c r="CP178" s="18">
        <v>-0.53771889209747314</v>
      </c>
      <c r="CQ178" s="18">
        <v>4.5830602645874023</v>
      </c>
      <c r="CR178" s="18">
        <v>8.2000579833984375</v>
      </c>
      <c r="CS178" s="18"/>
      <c r="CT178" s="18">
        <v>5.7856721878051758</v>
      </c>
      <c r="CU178" s="18">
        <v>4.8171582221984863</v>
      </c>
      <c r="CV178" s="18">
        <v>7.7696352005004883</v>
      </c>
      <c r="CW178" s="189"/>
      <c r="CX178">
        <v>6.2877178192138672E-2</v>
      </c>
      <c r="CY178">
        <v>5.6928157806396484E-2</v>
      </c>
      <c r="CZ178">
        <v>0.18551874160766602</v>
      </c>
      <c r="DA178" s="68">
        <f t="shared" si="18"/>
        <v>5.7227950096130371</v>
      </c>
      <c r="DB178" s="68">
        <f t="shared" si="19"/>
        <v>4.7602300643920898</v>
      </c>
      <c r="DC178" s="68">
        <f t="shared" si="20"/>
        <v>7.5841164588928223</v>
      </c>
      <c r="DD178" s="192">
        <f t="shared" si="21"/>
        <v>305.75832722863544</v>
      </c>
      <c r="DE178" s="192">
        <f t="shared" si="22"/>
        <v>116.77278806935679</v>
      </c>
      <c r="DF178" s="192">
        <f t="shared" si="23"/>
        <v>1966.7081985171978</v>
      </c>
      <c r="DG178" s="191">
        <f t="shared" si="24"/>
        <v>28197.349456311658</v>
      </c>
      <c r="DH178" s="191">
        <f t="shared" si="25"/>
        <v>12239.981929365324</v>
      </c>
      <c r="DI178" s="191">
        <f t="shared" si="26"/>
        <v>14179.798547543223</v>
      </c>
    </row>
    <row r="179" spans="1:113" x14ac:dyDescent="0.35">
      <c r="A179" t="s">
        <v>12</v>
      </c>
      <c r="B179" s="1">
        <v>2018</v>
      </c>
      <c r="C179" s="1">
        <v>36</v>
      </c>
      <c r="D179" s="1">
        <v>4088325</v>
      </c>
      <c r="E179" s="1">
        <v>1</v>
      </c>
      <c r="F179" s="14"/>
      <c r="G179" s="11">
        <v>29640.034522258506</v>
      </c>
      <c r="H179" s="197">
        <v>91.158377683719053</v>
      </c>
      <c r="I179" s="11">
        <v>12208</v>
      </c>
      <c r="J179" s="197">
        <v>107.20362877380866</v>
      </c>
      <c r="K179" s="11">
        <v>17432.034522258506</v>
      </c>
      <c r="L179" s="197">
        <v>6.9518772735058052</v>
      </c>
      <c r="M179" s="11">
        <v>33476</v>
      </c>
      <c r="N179" s="13">
        <v>0.80054604829176013</v>
      </c>
      <c r="O179" s="11">
        <v>82.493604239090075</v>
      </c>
      <c r="P179" s="14">
        <v>0</v>
      </c>
      <c r="Q179" s="13">
        <v>1.0602342786683108</v>
      </c>
      <c r="R179" s="11">
        <v>4.9000000000000004</v>
      </c>
      <c r="S179" s="13">
        <v>7.4388947927736468E-3</v>
      </c>
      <c r="T179" s="11">
        <v>653.79999999999995</v>
      </c>
      <c r="U179" s="13">
        <v>9.0853472009788924E-2</v>
      </c>
      <c r="V179" s="11">
        <v>2444203</v>
      </c>
      <c r="W179" s="11">
        <v>2605535</v>
      </c>
      <c r="X179" s="11">
        <v>6307867</v>
      </c>
      <c r="Y179" s="13">
        <v>1</v>
      </c>
      <c r="Z179" s="14">
        <v>0</v>
      </c>
      <c r="AA179" s="11">
        <v>1258129</v>
      </c>
      <c r="AB179" s="13">
        <v>0.12612766006568277</v>
      </c>
      <c r="AC179" s="13"/>
      <c r="AD179" s="11">
        <v>325.14877319335938</v>
      </c>
      <c r="AE179" s="11">
        <v>113.87673950195313</v>
      </c>
      <c r="AF179" s="11">
        <v>2507.529052734375</v>
      </c>
      <c r="AG179" s="14">
        <v>10</v>
      </c>
      <c r="AH179" s="11">
        <v>658.70001220703125</v>
      </c>
      <c r="AI179" s="12">
        <v>1.9676784053444862E-2</v>
      </c>
      <c r="AJ179" s="11">
        <v>78.547409057617188</v>
      </c>
      <c r="AK179" s="13">
        <v>0.19945394992828369</v>
      </c>
      <c r="AL179" s="13">
        <v>0.14301174879074097</v>
      </c>
      <c r="AM179" s="13">
        <v>0.21698112785816193</v>
      </c>
      <c r="AN179" s="15">
        <v>2.1698112487792969</v>
      </c>
      <c r="AO179" s="14">
        <v>0</v>
      </c>
      <c r="AP179" s="12">
        <v>0</v>
      </c>
      <c r="AQ179" s="12"/>
      <c r="AR179" s="14">
        <v>0</v>
      </c>
      <c r="AS179" s="14">
        <v>0</v>
      </c>
      <c r="AT179" s="14">
        <v>0</v>
      </c>
      <c r="AU179" s="14"/>
      <c r="AV179" s="11">
        <v>686857</v>
      </c>
      <c r="AW179" s="11">
        <v>371.25189208984375</v>
      </c>
      <c r="AX179" s="11">
        <v>9502.8994140625</v>
      </c>
      <c r="AY179" s="11">
        <v>9874.1513671875</v>
      </c>
      <c r="AZ179" s="16">
        <v>2.636338397860527E-2</v>
      </c>
      <c r="BA179" s="16">
        <v>0.6214640736579895</v>
      </c>
      <c r="BB179" s="17">
        <v>1.121766209602356</v>
      </c>
      <c r="BC179" s="17">
        <v>80.504798889160156</v>
      </c>
      <c r="BD179" s="11">
        <v>52498248</v>
      </c>
      <c r="BE179" s="16">
        <v>0.90556889772415161</v>
      </c>
      <c r="BF179" s="16">
        <v>0.37853589653968811</v>
      </c>
      <c r="BG179" s="18">
        <v>0.38416764140129089</v>
      </c>
      <c r="BH179" s="16">
        <v>0.99261140823364258</v>
      </c>
      <c r="BI179" s="16">
        <v>4.793328233063221E-3</v>
      </c>
      <c r="BJ179" s="18">
        <v>0.14435389637947083</v>
      </c>
      <c r="BK179" s="16">
        <v>0.12239868938922882</v>
      </c>
      <c r="BL179" s="16">
        <v>3.932536393404007E-2</v>
      </c>
      <c r="BM179" s="14"/>
      <c r="BN179" s="18">
        <v>4.8737946897745132E-2</v>
      </c>
      <c r="BO179" s="18">
        <v>1.319858618080616E-2</v>
      </c>
      <c r="BP179" s="18">
        <v>6.8800054490566254E-2</v>
      </c>
      <c r="BQ179" s="18">
        <v>6.6709533333778381E-2</v>
      </c>
      <c r="BR179" s="18">
        <v>0.28216767311096191</v>
      </c>
      <c r="BS179" s="18">
        <v>1.2881613969802856</v>
      </c>
      <c r="BT179" s="18">
        <v>0.94514727592468262</v>
      </c>
      <c r="BU179" s="18">
        <v>0.97568607330322266</v>
      </c>
      <c r="BV179" s="18">
        <v>2.3965161293745041E-2</v>
      </c>
      <c r="BW179" s="18">
        <v>1.1042782068252563</v>
      </c>
      <c r="BX179" s="18">
        <v>0.52690893411636353</v>
      </c>
      <c r="BY179" s="18">
        <v>0</v>
      </c>
      <c r="BZ179" s="18">
        <v>2.185962438583374</v>
      </c>
      <c r="CA179" s="18">
        <v>0</v>
      </c>
      <c r="CB179" s="18">
        <v>0</v>
      </c>
      <c r="CC179" s="18">
        <v>1.1684091091156006</v>
      </c>
      <c r="CD179" s="18">
        <v>3.2072851657867432</v>
      </c>
      <c r="CE179" s="14"/>
      <c r="CF179" s="18">
        <v>-3.0212974548339844</v>
      </c>
      <c r="CG179" s="18">
        <v>-4.3276457786560059</v>
      </c>
      <c r="CH179" s="18">
        <v>-2.6765506267547607</v>
      </c>
      <c r="CI179" s="18">
        <v>-2.7074074745178223</v>
      </c>
      <c r="CJ179" s="18">
        <v>-1.2652537822723389</v>
      </c>
      <c r="CK179" s="18">
        <v>0.25321593880653381</v>
      </c>
      <c r="CL179" s="18">
        <v>-5.6414514780044556E-2</v>
      </c>
      <c r="CM179" s="18">
        <v>-2.4614389985799789E-2</v>
      </c>
      <c r="CN179" s="18">
        <v>-3.731154203414917</v>
      </c>
      <c r="CO179" s="18">
        <v>9.9191911518573761E-2</v>
      </c>
      <c r="CP179" s="18">
        <v>-0.64072751998901367</v>
      </c>
      <c r="CQ179" s="18">
        <v>4.5641193389892578</v>
      </c>
      <c r="CR179" s="18">
        <v>8.1798830032348633</v>
      </c>
      <c r="CS179" s="18"/>
      <c r="CT179" s="18">
        <v>5.7842826843261719</v>
      </c>
      <c r="CU179" s="18">
        <v>4.7351164817810059</v>
      </c>
      <c r="CV179" s="18">
        <v>7.8270530700683594</v>
      </c>
      <c r="CW179" s="189"/>
      <c r="CX179">
        <v>1.4755725860595703E-2</v>
      </c>
      <c r="CY179">
        <v>-4.9166202545166016E-2</v>
      </c>
      <c r="CZ179">
        <v>0.18196010589599609</v>
      </c>
      <c r="DA179" s="68">
        <f t="shared" si="18"/>
        <v>5.7695269584655762</v>
      </c>
      <c r="DB179" s="68">
        <f t="shared" si="19"/>
        <v>4.7842826843261719</v>
      </c>
      <c r="DC179" s="68">
        <f t="shared" si="20"/>
        <v>7.6450929641723633</v>
      </c>
      <c r="DD179" s="192">
        <f t="shared" si="21"/>
        <v>320.38614084390065</v>
      </c>
      <c r="DE179" s="192">
        <f t="shared" si="22"/>
        <v>119.61553020825413</v>
      </c>
      <c r="DF179" s="192">
        <f t="shared" si="23"/>
        <v>2090.3628956581465</v>
      </c>
      <c r="DG179" s="191">
        <f t="shared" si="24"/>
        <v>29205.880831677503</v>
      </c>
      <c r="DH179" s="191">
        <f t="shared" si="25"/>
        <v>12823.218896027971</v>
      </c>
      <c r="DI179" s="191">
        <f t="shared" si="26"/>
        <v>14531.946307705655</v>
      </c>
    </row>
    <row r="180" spans="1:113" x14ac:dyDescent="0.35">
      <c r="A180" t="s">
        <v>12</v>
      </c>
      <c r="B180" s="1">
        <v>2019</v>
      </c>
      <c r="C180" s="1">
        <v>36</v>
      </c>
      <c r="D180" s="1">
        <v>4088325</v>
      </c>
      <c r="E180" s="1">
        <v>1</v>
      </c>
      <c r="F180" s="14"/>
      <c r="G180" s="11">
        <v>28436.911053034983</v>
      </c>
      <c r="H180" s="197">
        <v>93.501652492125785</v>
      </c>
      <c r="I180" s="11">
        <v>9299</v>
      </c>
      <c r="J180" s="197">
        <v>109.52235483071009</v>
      </c>
      <c r="K180" s="11">
        <v>19137.911053034983</v>
      </c>
      <c r="L180" s="197">
        <v>7.1472347027754308</v>
      </c>
      <c r="M180" s="11">
        <v>33701</v>
      </c>
      <c r="N180" s="13">
        <v>0.7772236762265361</v>
      </c>
      <c r="O180" s="11">
        <v>77.18138912133891</v>
      </c>
      <c r="P180" s="14">
        <v>0</v>
      </c>
      <c r="Q180" s="13">
        <v>1.0602342786683108</v>
      </c>
      <c r="R180" s="11">
        <v>4.9000000000000004</v>
      </c>
      <c r="S180" s="13">
        <v>7.3706377858002419E-3</v>
      </c>
      <c r="T180" s="11">
        <v>659.9</v>
      </c>
      <c r="U180" s="13">
        <v>7.6526746476738905E-2</v>
      </c>
      <c r="V180" s="11">
        <v>2305794</v>
      </c>
      <c r="W180" s="11">
        <v>2498831</v>
      </c>
      <c r="X180" s="11">
        <v>6181779</v>
      </c>
      <c r="Y180" s="13">
        <v>1</v>
      </c>
      <c r="Z180" s="14">
        <v>0</v>
      </c>
      <c r="AA180" s="11">
        <v>1377154</v>
      </c>
      <c r="AB180" s="13">
        <v>0.1404543855987328</v>
      </c>
      <c r="AC180" s="13"/>
      <c r="AD180" s="11">
        <v>304.13272094726563</v>
      </c>
      <c r="AE180" s="11">
        <v>84.905044555664063</v>
      </c>
      <c r="AF180" s="11">
        <v>2677.66650390625</v>
      </c>
      <c r="AG180" s="14">
        <v>11</v>
      </c>
      <c r="AH180" s="11">
        <v>664.79998779296875</v>
      </c>
      <c r="AI180" s="12">
        <v>1.972641795873642E-2</v>
      </c>
      <c r="AJ180" s="11">
        <v>78.547409057617188</v>
      </c>
      <c r="AK180" s="13">
        <v>0.22277632355690002</v>
      </c>
      <c r="AL180" s="13">
        <v>0.13292117416858673</v>
      </c>
      <c r="AM180" s="13">
        <v>0.21698112785816193</v>
      </c>
      <c r="AN180" s="15">
        <v>2.3867924213409424</v>
      </c>
      <c r="AO180" s="14">
        <v>0</v>
      </c>
      <c r="AP180" s="12">
        <v>0</v>
      </c>
      <c r="AQ180" s="12"/>
      <c r="AR180" s="14">
        <v>0</v>
      </c>
      <c r="AS180" s="14">
        <v>0</v>
      </c>
      <c r="AT180" s="14">
        <v>0</v>
      </c>
      <c r="AU180" s="14"/>
      <c r="AV180" s="11">
        <v>686857</v>
      </c>
      <c r="AW180" s="11">
        <v>371.25189208984375</v>
      </c>
      <c r="AX180" s="11">
        <v>9502.8994140625</v>
      </c>
      <c r="AY180" s="11">
        <v>9874.1513671875</v>
      </c>
      <c r="AZ180" s="16">
        <v>2.636338397860527E-2</v>
      </c>
      <c r="BA180" s="16">
        <v>0.6214640736579895</v>
      </c>
      <c r="BB180" s="17">
        <v>1.121766209602356</v>
      </c>
      <c r="BC180" s="17">
        <v>80.504798889160156</v>
      </c>
      <c r="BD180" s="11">
        <v>52498248</v>
      </c>
      <c r="BE180" s="16">
        <v>0.90556889772415161</v>
      </c>
      <c r="BF180" s="16">
        <v>0.37853589653968811</v>
      </c>
      <c r="BG180" s="18">
        <v>0.38416764140129089</v>
      </c>
      <c r="BH180" s="16">
        <v>0.99261140823364258</v>
      </c>
      <c r="BI180" s="16">
        <v>4.793328233063221E-3</v>
      </c>
      <c r="BJ180" s="18">
        <v>0.14435389637947083</v>
      </c>
      <c r="BK180" s="16">
        <v>0.12239868938922882</v>
      </c>
      <c r="BL180" s="16">
        <v>3.932536393404007E-2</v>
      </c>
      <c r="BM180" s="14"/>
      <c r="BN180" s="18">
        <v>4.9065526574850082E-2</v>
      </c>
      <c r="BO180" s="18">
        <v>1.319858618080616E-2</v>
      </c>
      <c r="BP180" s="18">
        <v>6.9441966712474823E-2</v>
      </c>
      <c r="BQ180" s="18">
        <v>6.7327305674552917E-2</v>
      </c>
      <c r="BR180" s="18">
        <v>0.27957859635353088</v>
      </c>
      <c r="BS180" s="18">
        <v>1.2506333589553833</v>
      </c>
      <c r="BT180" s="18">
        <v>0.94514727592468262</v>
      </c>
      <c r="BU180" s="18">
        <v>0.97568607330322266</v>
      </c>
      <c r="BV180" s="18">
        <v>2.6232380419969559E-2</v>
      </c>
      <c r="BW180" s="18">
        <v>1.1042782068252563</v>
      </c>
      <c r="BX180" s="18">
        <v>0.58852100372314453</v>
      </c>
      <c r="BY180" s="18">
        <v>0</v>
      </c>
      <c r="BZ180" s="18">
        <v>2.4045586585998535</v>
      </c>
      <c r="CA180" s="18">
        <v>0</v>
      </c>
      <c r="CB180" s="18">
        <v>0</v>
      </c>
      <c r="CC180" s="18">
        <v>1.0859689712524414</v>
      </c>
      <c r="CD180" s="18">
        <v>3.5715978145599365</v>
      </c>
      <c r="CE180" s="14"/>
      <c r="CF180" s="18">
        <v>-3.0145986080169678</v>
      </c>
      <c r="CG180" s="18">
        <v>-4.3276457786560059</v>
      </c>
      <c r="CH180" s="18">
        <v>-2.6672639846801758</v>
      </c>
      <c r="CI180" s="18">
        <v>-2.6981894969940186</v>
      </c>
      <c r="CJ180" s="18">
        <v>-1.2744718790054321</v>
      </c>
      <c r="CK180" s="18">
        <v>0.22365011274814606</v>
      </c>
      <c r="CL180" s="18">
        <v>-5.6414514780044556E-2</v>
      </c>
      <c r="CM180" s="18">
        <v>-2.4614389985799789E-2</v>
      </c>
      <c r="CN180" s="18">
        <v>-3.6407606601715088</v>
      </c>
      <c r="CO180" s="18">
        <v>9.9191911518573761E-2</v>
      </c>
      <c r="CP180" s="18">
        <v>-0.53014266490936279</v>
      </c>
      <c r="CQ180" s="18">
        <v>4.5439023971557617</v>
      </c>
      <c r="CR180" s="18">
        <v>8.1339578628540039</v>
      </c>
      <c r="CS180" s="18"/>
      <c r="CT180" s="18">
        <v>5.7174639701843262</v>
      </c>
      <c r="CU180" s="18">
        <v>4.4415335655212402</v>
      </c>
      <c r="CV180" s="18">
        <v>7.8927011489868164</v>
      </c>
      <c r="CW180" s="189"/>
      <c r="CX180">
        <v>-8.6765766143798828E-2</v>
      </c>
      <c r="CY180">
        <v>-0.35579919815063477</v>
      </c>
      <c r="CZ180">
        <v>0.19349431991577148</v>
      </c>
      <c r="DA180" s="68">
        <f t="shared" si="18"/>
        <v>5.804229736328125</v>
      </c>
      <c r="DB180" s="68">
        <f t="shared" si="19"/>
        <v>4.797332763671875</v>
      </c>
      <c r="DC180" s="68">
        <f t="shared" si="20"/>
        <v>7.6992068290710449</v>
      </c>
      <c r="DD180" s="192">
        <f t="shared" si="21"/>
        <v>331.69959876766939</v>
      </c>
      <c r="DE180" s="192">
        <f t="shared" si="22"/>
        <v>121.1867523565062</v>
      </c>
      <c r="DF180" s="192">
        <f t="shared" si="23"/>
        <v>2206.5970889334826</v>
      </c>
      <c r="DG180" s="191">
        <f t="shared" si="24"/>
        <v>31014.460615752178</v>
      </c>
      <c r="DH180" s="191">
        <f t="shared" si="25"/>
        <v>13272.658492370665</v>
      </c>
      <c r="DI180" s="191">
        <f t="shared" si="26"/>
        <v>15771.067289068631</v>
      </c>
    </row>
    <row r="181" spans="1:113" x14ac:dyDescent="0.35">
      <c r="A181" t="s">
        <v>12</v>
      </c>
      <c r="B181" s="1">
        <v>2020</v>
      </c>
      <c r="C181" s="1">
        <v>36</v>
      </c>
      <c r="D181" s="1">
        <v>4088325</v>
      </c>
      <c r="E181" s="1">
        <v>1</v>
      </c>
      <c r="F181" s="14"/>
      <c r="G181" s="11">
        <v>31314.408008195482</v>
      </c>
      <c r="H181" s="197">
        <v>93.59109425689887</v>
      </c>
      <c r="I181" s="11">
        <v>10767</v>
      </c>
      <c r="J181" s="197">
        <v>111.54633738411964</v>
      </c>
      <c r="K181" s="11">
        <v>20547.408008195482</v>
      </c>
      <c r="L181" s="197">
        <v>7.0916800369402822</v>
      </c>
      <c r="M181" s="11">
        <v>33848</v>
      </c>
      <c r="N181" s="13">
        <v>0.79169104114221467</v>
      </c>
      <c r="O181" s="11">
        <v>71.475909832517559</v>
      </c>
      <c r="P181" s="14">
        <v>0</v>
      </c>
      <c r="Q181" s="13">
        <v>1.0602342786683108</v>
      </c>
      <c r="R181" s="11">
        <v>4.9000000000000004</v>
      </c>
      <c r="S181" s="13">
        <v>7.3452256033578181E-3</v>
      </c>
      <c r="T181" s="11">
        <v>662.2</v>
      </c>
      <c r="U181" s="13">
        <v>6.357595892479613E-2</v>
      </c>
      <c r="V181" s="11">
        <v>2146636</v>
      </c>
      <c r="W181" s="11">
        <v>2297756</v>
      </c>
      <c r="X181" s="11">
        <v>5613796</v>
      </c>
      <c r="Y181" s="13">
        <v>1</v>
      </c>
      <c r="Z181" s="14">
        <v>0</v>
      </c>
      <c r="AA181" s="11">
        <v>1169404</v>
      </c>
      <c r="AB181" s="13">
        <v>0.15340517315067559</v>
      </c>
      <c r="AC181" s="13"/>
      <c r="AD181" s="11">
        <v>334.58746337890625</v>
      </c>
      <c r="AE181" s="11">
        <v>96.524909973144531</v>
      </c>
      <c r="AF181" s="11">
        <v>2897.396484375</v>
      </c>
      <c r="AG181" s="14">
        <v>12</v>
      </c>
      <c r="AH181" s="11">
        <v>667.0999755859375</v>
      </c>
      <c r="AI181" s="12">
        <v>1.9708696752786636E-2</v>
      </c>
      <c r="AJ181" s="11">
        <v>78.547409057617188</v>
      </c>
      <c r="AK181" s="13">
        <v>0.20830896496772766</v>
      </c>
      <c r="AL181" s="13">
        <v>0.12248038500547409</v>
      </c>
      <c r="AM181" s="13">
        <v>0.21698112785816193</v>
      </c>
      <c r="AN181" s="15">
        <v>2.6037735939025879</v>
      </c>
      <c r="AO181" s="14">
        <v>1</v>
      </c>
      <c r="AP181" s="12">
        <v>7.3452256619930267E-3</v>
      </c>
      <c r="AQ181" s="12"/>
      <c r="AR181" s="14">
        <v>0</v>
      </c>
      <c r="AS181" s="14">
        <v>0</v>
      </c>
      <c r="AT181" s="14">
        <v>0</v>
      </c>
      <c r="AU181" s="14"/>
      <c r="AV181" s="11">
        <v>686857</v>
      </c>
      <c r="AW181" s="11">
        <v>371.25189208984375</v>
      </c>
      <c r="AX181" s="11">
        <v>9502.8994140625</v>
      </c>
      <c r="AY181" s="11">
        <v>9874.1513671875</v>
      </c>
      <c r="AZ181" s="16">
        <v>2.636338397860527E-2</v>
      </c>
      <c r="BA181" s="16">
        <v>0.6214640736579895</v>
      </c>
      <c r="BB181" s="17">
        <v>1.121766209602356</v>
      </c>
      <c r="BC181" s="17">
        <v>80.504798889160156</v>
      </c>
      <c r="BD181" s="11">
        <v>52498248</v>
      </c>
      <c r="BE181" s="16">
        <v>0.90556889772415161</v>
      </c>
      <c r="BF181" s="16">
        <v>0.37853589653968811</v>
      </c>
      <c r="BG181" s="18">
        <v>0.38416764140129089</v>
      </c>
      <c r="BH181" s="16">
        <v>0.99261140823364258</v>
      </c>
      <c r="BI181" s="16">
        <v>4.793328233063221E-3</v>
      </c>
      <c r="BJ181" s="18">
        <v>0.14435389637947083</v>
      </c>
      <c r="BK181" s="16">
        <v>0.12239868938922882</v>
      </c>
      <c r="BL181" s="16">
        <v>3.932536393404007E-2</v>
      </c>
      <c r="BM181" s="14"/>
      <c r="BN181" s="18">
        <v>4.9279544502496719E-2</v>
      </c>
      <c r="BO181" s="18">
        <v>1.319858618080616E-2</v>
      </c>
      <c r="BP181" s="18">
        <v>6.9683998823165894E-2</v>
      </c>
      <c r="BQ181" s="18">
        <v>6.7560233175754547E-2</v>
      </c>
      <c r="BR181" s="18">
        <v>0.27861467003822327</v>
      </c>
      <c r="BS181" s="18">
        <v>1.273912787437439</v>
      </c>
      <c r="BT181" s="18">
        <v>0.94514727592468262</v>
      </c>
      <c r="BU181" s="18">
        <v>0.97568607330322266</v>
      </c>
      <c r="BV181" s="18">
        <v>2.2275105118751526E-2</v>
      </c>
      <c r="BW181" s="18">
        <v>1.1042782068252563</v>
      </c>
      <c r="BX181" s="18">
        <v>0.55030173063278198</v>
      </c>
      <c r="BY181" s="18">
        <v>0</v>
      </c>
      <c r="BZ181" s="18">
        <v>2.6231551170349121</v>
      </c>
      <c r="CA181" s="18">
        <v>1.5323852300643921</v>
      </c>
      <c r="CB181" s="18">
        <v>0</v>
      </c>
      <c r="CC181" s="18">
        <v>1.0006674528121948</v>
      </c>
      <c r="CD181" s="18">
        <v>3.9009218215942383</v>
      </c>
      <c r="CE181" s="14"/>
      <c r="CF181" s="18">
        <v>-3.0102462768554688</v>
      </c>
      <c r="CG181" s="18">
        <v>-4.3276457786560059</v>
      </c>
      <c r="CH181" s="18">
        <v>-2.6637845039367676</v>
      </c>
      <c r="CI181" s="18">
        <v>-2.6947357654571533</v>
      </c>
      <c r="CJ181" s="18">
        <v>-1.2779256105422974</v>
      </c>
      <c r="CK181" s="18">
        <v>0.24209310114383698</v>
      </c>
      <c r="CL181" s="18">
        <v>-5.6414514780044556E-2</v>
      </c>
      <c r="CM181" s="18">
        <v>-2.4614389985799789E-2</v>
      </c>
      <c r="CN181" s="18">
        <v>-3.8042855262756348</v>
      </c>
      <c r="CO181" s="18">
        <v>9.9191911518573761E-2</v>
      </c>
      <c r="CP181" s="18">
        <v>-0.59728854894638062</v>
      </c>
      <c r="CQ181" s="18">
        <v>4.5307912826538086</v>
      </c>
      <c r="CR181" s="18">
        <v>8.1118183135986328</v>
      </c>
      <c r="CS181" s="18"/>
      <c r="CT181" s="18">
        <v>5.8128981590270996</v>
      </c>
      <c r="CU181" s="18">
        <v>4.5698013305664063</v>
      </c>
      <c r="CV181" s="18">
        <v>7.9715676307678223</v>
      </c>
      <c r="CW181" s="189"/>
      <c r="CX181">
        <v>-2.2624969482421875E-2</v>
      </c>
      <c r="CY181">
        <v>-0.24689960479736328</v>
      </c>
      <c r="CZ181">
        <v>0.24290990829467773</v>
      </c>
      <c r="DA181" s="68">
        <f t="shared" si="18"/>
        <v>5.8355231285095215</v>
      </c>
      <c r="DB181" s="68">
        <f t="shared" si="19"/>
        <v>4.8167009353637695</v>
      </c>
      <c r="DC181" s="68">
        <f t="shared" si="20"/>
        <v>7.7286577224731445</v>
      </c>
      <c r="DD181" s="192">
        <f t="shared" si="21"/>
        <v>342.24372467822593</v>
      </c>
      <c r="DE181" s="192">
        <f t="shared" si="22"/>
        <v>123.55679579878924</v>
      </c>
      <c r="DF181" s="192">
        <f t="shared" si="23"/>
        <v>2272.5497601626657</v>
      </c>
      <c r="DG181" s="191">
        <f t="shared" si="24"/>
        <v>32030.964695191989</v>
      </c>
      <c r="DH181" s="191">
        <f t="shared" si="25"/>
        <v>13782.308030272521</v>
      </c>
      <c r="DI181" s="191">
        <f t="shared" si="26"/>
        <v>16116.195767099003</v>
      </c>
    </row>
    <row r="182" spans="1:113" x14ac:dyDescent="0.35">
      <c r="A182" t="s">
        <v>12</v>
      </c>
      <c r="B182" s="1">
        <v>2021</v>
      </c>
      <c r="C182" s="1">
        <v>36</v>
      </c>
      <c r="D182" s="1">
        <v>4088325</v>
      </c>
      <c r="E182" s="1">
        <v>1</v>
      </c>
      <c r="F182" s="14"/>
      <c r="G182" s="11">
        <v>31963.435949461149</v>
      </c>
      <c r="H182" s="197">
        <v>88.213139771140604</v>
      </c>
      <c r="I182" s="11">
        <v>12737</v>
      </c>
      <c r="J182" s="197">
        <v>115.42026316329792</v>
      </c>
      <c r="K182" s="11">
        <v>19226.435949461149</v>
      </c>
      <c r="L182" s="197">
        <v>6.3259676932805249</v>
      </c>
      <c r="M182" s="11">
        <v>34190</v>
      </c>
      <c r="N182" s="13">
        <v>0.78157100301219862</v>
      </c>
      <c r="O182" s="11">
        <v>72.834982413464388</v>
      </c>
      <c r="P182" s="14">
        <v>0</v>
      </c>
      <c r="Q182" s="13">
        <v>1.0602342786683108</v>
      </c>
      <c r="R182" s="11">
        <v>4.91</v>
      </c>
      <c r="S182" s="13">
        <v>7.3392027025007099E-3</v>
      </c>
      <c r="T182" s="11">
        <v>664.1</v>
      </c>
      <c r="U182" s="13">
        <v>5.0293630477337745E-2</v>
      </c>
      <c r="V182" s="11">
        <v>2215713</v>
      </c>
      <c r="W182" s="11">
        <v>2480669</v>
      </c>
      <c r="X182" s="11">
        <v>6008900</v>
      </c>
      <c r="Y182" s="13">
        <v>1</v>
      </c>
      <c r="Z182" s="14">
        <v>0</v>
      </c>
      <c r="AA182" s="11">
        <v>1312518</v>
      </c>
      <c r="AB182" s="13">
        <v>0.16668750159813395</v>
      </c>
      <c r="AC182" s="13"/>
      <c r="AD182" s="11">
        <v>362.34326171875</v>
      </c>
      <c r="AE182" s="11">
        <v>110.35324096679688</v>
      </c>
      <c r="AF182" s="11">
        <v>3039.287841796875</v>
      </c>
      <c r="AG182" s="14">
        <v>13</v>
      </c>
      <c r="AH182" s="11">
        <v>669.010009765625</v>
      </c>
      <c r="AI182" s="12">
        <v>1.9567416980862617E-2</v>
      </c>
      <c r="AJ182" s="11">
        <v>78.547409057617188</v>
      </c>
      <c r="AK182" s="13">
        <v>0.21842899918556213</v>
      </c>
      <c r="AL182" s="13">
        <v>0.1088654100894928</v>
      </c>
      <c r="AM182" s="13">
        <v>0.21698112785816193</v>
      </c>
      <c r="AN182" s="15">
        <v>2.8207547664642334</v>
      </c>
      <c r="AO182" s="14">
        <v>1</v>
      </c>
      <c r="AP182" s="12">
        <v>7.3392027989029884E-3</v>
      </c>
      <c r="AQ182" s="12"/>
      <c r="AR182" s="14">
        <v>0</v>
      </c>
      <c r="AS182" s="14">
        <v>0</v>
      </c>
      <c r="AT182" s="14">
        <v>0</v>
      </c>
      <c r="AU182" s="14"/>
      <c r="AV182" s="11">
        <v>686857</v>
      </c>
      <c r="AW182" s="11">
        <v>371.25189208984375</v>
      </c>
      <c r="AX182" s="11">
        <v>9502.8994140625</v>
      </c>
      <c r="AY182" s="11">
        <v>9874.1513671875</v>
      </c>
      <c r="AZ182" s="16">
        <v>2.636338397860527E-2</v>
      </c>
      <c r="BA182" s="16">
        <v>0.6214640736579895</v>
      </c>
      <c r="BB182" s="17">
        <v>1.121766209602356</v>
      </c>
      <c r="BC182" s="17">
        <v>80.504798889160156</v>
      </c>
      <c r="BD182" s="11">
        <v>52498248</v>
      </c>
      <c r="BE182" s="16">
        <v>0.90556889772415161</v>
      </c>
      <c r="BF182" s="16">
        <v>0.37853589653968811</v>
      </c>
      <c r="BG182" s="18">
        <v>0.38416764140129089</v>
      </c>
      <c r="BH182" s="16">
        <v>0.99261140823364258</v>
      </c>
      <c r="BI182" s="16">
        <v>4.793328233063221E-3</v>
      </c>
      <c r="BJ182" s="18">
        <v>0.14435389637947083</v>
      </c>
      <c r="BK182" s="16">
        <v>0.12239868938922882</v>
      </c>
      <c r="BL182" s="16">
        <v>3.932536393404007E-2</v>
      </c>
      <c r="BM182" s="14"/>
      <c r="BN182" s="18">
        <v>4.977746307849884E-2</v>
      </c>
      <c r="BO182" s="18">
        <v>1.3225521892309189E-2</v>
      </c>
      <c r="BP182" s="18">
        <v>6.9883935153484344E-2</v>
      </c>
      <c r="BQ182" s="18">
        <v>6.775367259979248E-2</v>
      </c>
      <c r="BR182" s="18">
        <v>0.27838620543479919</v>
      </c>
      <c r="BS182" s="18">
        <v>1.2576285600662231</v>
      </c>
      <c r="BT182" s="18">
        <v>0.94514727592468262</v>
      </c>
      <c r="BU182" s="18">
        <v>0.97568607330322266</v>
      </c>
      <c r="BV182" s="18">
        <v>2.5001177564263344E-2</v>
      </c>
      <c r="BW182" s="18">
        <v>1.1042782068252563</v>
      </c>
      <c r="BX182" s="18">
        <v>0.57703644037246704</v>
      </c>
      <c r="BY182" s="18">
        <v>0</v>
      </c>
      <c r="BZ182" s="18">
        <v>2.8417513370513916</v>
      </c>
      <c r="CA182" s="18">
        <v>1.5311287641525269</v>
      </c>
      <c r="CB182" s="18">
        <v>0</v>
      </c>
      <c r="CC182" s="18">
        <v>0.88943278789520264</v>
      </c>
      <c r="CD182" s="18">
        <v>4.2386765480041504</v>
      </c>
      <c r="CE182" s="14"/>
      <c r="CF182" s="18">
        <v>-3.0001928806304932</v>
      </c>
      <c r="CG182" s="18">
        <v>-4.3256068229675293</v>
      </c>
      <c r="CH182" s="18">
        <v>-2.6609194278717041</v>
      </c>
      <c r="CI182" s="18">
        <v>-2.6918766498565674</v>
      </c>
      <c r="CJ182" s="18">
        <v>-1.2787458896636963</v>
      </c>
      <c r="CK182" s="18">
        <v>0.22922785580158234</v>
      </c>
      <c r="CL182" s="18">
        <v>-5.6414514780044556E-2</v>
      </c>
      <c r="CM182" s="18">
        <v>-2.4614389985799789E-2</v>
      </c>
      <c r="CN182" s="18">
        <v>-3.6888322830200195</v>
      </c>
      <c r="CO182" s="18">
        <v>9.9191911518573761E-2</v>
      </c>
      <c r="CP182" s="18">
        <v>-0.54984986782073975</v>
      </c>
      <c r="CQ182" s="18">
        <v>4.5005788803100586</v>
      </c>
      <c r="CR182" s="18">
        <v>8.0761489868164063</v>
      </c>
      <c r="CS182" s="18"/>
      <c r="CT182" s="18">
        <v>5.8925919532775879</v>
      </c>
      <c r="CU182" s="18">
        <v>4.7036867141723633</v>
      </c>
      <c r="CV182" s="18">
        <v>8.019378662109375</v>
      </c>
      <c r="CW182" s="189"/>
      <c r="CX182">
        <v>1.9556045532226563E-2</v>
      </c>
      <c r="CY182">
        <v>-0.12648391723632813</v>
      </c>
      <c r="CZ182">
        <v>0.22976255416870117</v>
      </c>
      <c r="DA182" s="68">
        <f t="shared" si="18"/>
        <v>5.8730359077453613</v>
      </c>
      <c r="DB182" s="68">
        <f t="shared" si="19"/>
        <v>4.8301706314086914</v>
      </c>
      <c r="DC182" s="68">
        <f t="shared" si="20"/>
        <v>7.7896161079406738</v>
      </c>
      <c r="DD182" s="192">
        <f t="shared" si="21"/>
        <v>355.32608165368691</v>
      </c>
      <c r="DE182" s="192">
        <f t="shared" si="22"/>
        <v>125.23232740023242</v>
      </c>
      <c r="DF182" s="192">
        <f t="shared" si="23"/>
        <v>2415.3901550897517</v>
      </c>
      <c r="DG182" s="191">
        <f t="shared" si="24"/>
        <v>31344.429305248403</v>
      </c>
      <c r="DH182" s="191">
        <f t="shared" si="25"/>
        <v>14454.34818508711</v>
      </c>
      <c r="DI182" s="191">
        <f t="shared" si="26"/>
        <v>15279.680087765606</v>
      </c>
    </row>
    <row r="183" spans="1:113" x14ac:dyDescent="0.35">
      <c r="A183" t="s">
        <v>12</v>
      </c>
      <c r="B183" s="1">
        <v>2022</v>
      </c>
      <c r="C183" s="1">
        <v>36</v>
      </c>
      <c r="D183" s="1">
        <v>4088325</v>
      </c>
      <c r="E183" s="1">
        <v>1</v>
      </c>
      <c r="F183" s="14"/>
      <c r="G183" s="11">
        <v>31024.4570033975</v>
      </c>
      <c r="H183" s="197">
        <v>81.624103290097395</v>
      </c>
      <c r="I183" s="11">
        <v>13409</v>
      </c>
      <c r="J183" s="197">
        <v>120.7071981404807</v>
      </c>
      <c r="K183" s="11">
        <v>17615.4570033975</v>
      </c>
      <c r="L183" s="197">
        <v>5.3658947229366145</v>
      </c>
      <c r="M183" s="11">
        <v>34394</v>
      </c>
      <c r="N183" s="13">
        <v>0.77039963817731827</v>
      </c>
      <c r="O183" s="11">
        <v>76.752562800903945</v>
      </c>
      <c r="P183" s="14">
        <v>0</v>
      </c>
      <c r="Q183" s="13">
        <v>1.0602342786683108</v>
      </c>
      <c r="R183" s="11">
        <v>4.91</v>
      </c>
      <c r="S183" s="13">
        <v>7.3446919268223363E-3</v>
      </c>
      <c r="T183" s="11">
        <v>663.6</v>
      </c>
      <c r="U183" s="13">
        <v>3.8125376732971672E-2</v>
      </c>
      <c r="V183" s="11">
        <v>2343486</v>
      </c>
      <c r="W183" s="11">
        <v>2684877</v>
      </c>
      <c r="X183" s="11">
        <v>6526954</v>
      </c>
      <c r="Y183" s="13">
        <v>1</v>
      </c>
      <c r="Z183" s="14">
        <v>0</v>
      </c>
      <c r="AA183" s="11">
        <v>1498591</v>
      </c>
      <c r="AB183" s="13">
        <v>0.17885575534250003</v>
      </c>
      <c r="AC183" s="13"/>
      <c r="AD183" s="11">
        <v>380.08941650390625</v>
      </c>
      <c r="AE183" s="11">
        <v>111.08699798583984</v>
      </c>
      <c r="AF183" s="11">
        <v>3282.85546875</v>
      </c>
      <c r="AG183" s="14">
        <v>14</v>
      </c>
      <c r="AH183" s="11">
        <v>668.510009765625</v>
      </c>
      <c r="AI183" s="12">
        <v>1.9436821341514587E-2</v>
      </c>
      <c r="AJ183" s="11">
        <v>78.547409057617188</v>
      </c>
      <c r="AK183" s="13">
        <v>0.22960035502910614</v>
      </c>
      <c r="AL183" s="13">
        <v>9.0853475034236908E-2</v>
      </c>
      <c r="AM183" s="13">
        <v>0.21698112785816193</v>
      </c>
      <c r="AN183" s="15">
        <v>3.0377357006072998</v>
      </c>
      <c r="AO183" s="14">
        <v>1</v>
      </c>
      <c r="AP183" s="12">
        <v>7.3446920141577721E-3</v>
      </c>
      <c r="AQ183" s="12"/>
      <c r="AR183" s="14">
        <v>0</v>
      </c>
      <c r="AS183" s="14">
        <v>0</v>
      </c>
      <c r="AT183" s="14">
        <v>0</v>
      </c>
      <c r="AU183" s="14"/>
      <c r="AV183" s="11">
        <v>686857</v>
      </c>
      <c r="AW183" s="11">
        <v>371.25189208984375</v>
      </c>
      <c r="AX183" s="11">
        <v>9502.8994140625</v>
      </c>
      <c r="AY183" s="11">
        <v>9874.1513671875</v>
      </c>
      <c r="AZ183" s="16">
        <v>2.636338397860527E-2</v>
      </c>
      <c r="BA183" s="16">
        <v>0.6214640736579895</v>
      </c>
      <c r="BB183" s="17">
        <v>1.121766209602356</v>
      </c>
      <c r="BC183" s="17">
        <v>80.504798889160156</v>
      </c>
      <c r="BD183" s="11">
        <v>52498248</v>
      </c>
      <c r="BE183" s="16">
        <v>0.90556889772415161</v>
      </c>
      <c r="BF183" s="16">
        <v>0.37853589653968811</v>
      </c>
      <c r="BG183" s="18">
        <v>0.38416764140129089</v>
      </c>
      <c r="BH183" s="16">
        <v>0.99261140823364258</v>
      </c>
      <c r="BI183" s="16">
        <v>4.793328233063221E-3</v>
      </c>
      <c r="BJ183" s="18">
        <v>0.14435389637947083</v>
      </c>
      <c r="BK183" s="16">
        <v>0.12239868938922882</v>
      </c>
      <c r="BL183" s="16">
        <v>3.932536393404007E-2</v>
      </c>
      <c r="BM183" s="14"/>
      <c r="BN183" s="18">
        <v>5.0074469298124313E-2</v>
      </c>
      <c r="BO183" s="18">
        <v>1.3225521892309189E-2</v>
      </c>
      <c r="BP183" s="18">
        <v>6.9831319153308868E-2</v>
      </c>
      <c r="BQ183" s="18">
        <v>6.7703031003475189E-2</v>
      </c>
      <c r="BR183" s="18">
        <v>0.27859443426132202</v>
      </c>
      <c r="BS183" s="18">
        <v>1.2396527528762817</v>
      </c>
      <c r="BT183" s="18">
        <v>0.94514727592468262</v>
      </c>
      <c r="BU183" s="18">
        <v>0.97568607330322266</v>
      </c>
      <c r="BV183" s="18">
        <v>2.8545543551445007E-2</v>
      </c>
      <c r="BW183" s="18">
        <v>1.1042782068252563</v>
      </c>
      <c r="BX183" s="18">
        <v>0.60654842853546143</v>
      </c>
      <c r="BY183" s="18">
        <v>0</v>
      </c>
      <c r="BZ183" s="18">
        <v>3.060347318649292</v>
      </c>
      <c r="CA183" s="18">
        <v>1.5322740077972412</v>
      </c>
      <c r="CB183" s="18">
        <v>0</v>
      </c>
      <c r="CC183" s="18">
        <v>0.74227488040924072</v>
      </c>
      <c r="CD183" s="18">
        <v>4.5481019020080566</v>
      </c>
      <c r="CE183" s="14"/>
      <c r="CF183" s="18">
        <v>-2.9942440986633301</v>
      </c>
      <c r="CG183" s="18">
        <v>-4.3256068229675293</v>
      </c>
      <c r="CH183" s="18">
        <v>-2.6616725921630859</v>
      </c>
      <c r="CI183" s="18">
        <v>-2.6926243305206299</v>
      </c>
      <c r="CJ183" s="18">
        <v>-1.2779982089996338</v>
      </c>
      <c r="CK183" s="18">
        <v>0.21483130753040314</v>
      </c>
      <c r="CL183" s="18">
        <v>-5.6414514780044556E-2</v>
      </c>
      <c r="CM183" s="18">
        <v>-2.4614389985799789E-2</v>
      </c>
      <c r="CN183" s="18">
        <v>-3.5562543869018555</v>
      </c>
      <c r="CO183" s="18">
        <v>9.9191911518573761E-2</v>
      </c>
      <c r="CP183" s="18">
        <v>-0.4999707043170929</v>
      </c>
      <c r="CQ183" s="18">
        <v>4.4827489852905273</v>
      </c>
      <c r="CR183" s="18">
        <v>8.0623741149902344</v>
      </c>
      <c r="CS183" s="18"/>
      <c r="CT183" s="18">
        <v>5.940406322479248</v>
      </c>
      <c r="CU183" s="18">
        <v>4.7103137969970703</v>
      </c>
      <c r="CV183" s="18">
        <v>8.0964689254760742</v>
      </c>
      <c r="CW183" s="189"/>
      <c r="CX183">
        <v>3.9416790008544922E-2</v>
      </c>
      <c r="CY183">
        <v>-0.12501859664916992</v>
      </c>
      <c r="CZ183">
        <v>0.25356101989746094</v>
      </c>
      <c r="DA183" s="68">
        <f t="shared" si="18"/>
        <v>5.9009895324707031</v>
      </c>
      <c r="DB183" s="68">
        <f t="shared" si="19"/>
        <v>4.8353323936462402</v>
      </c>
      <c r="DC183" s="68">
        <f t="shared" si="20"/>
        <v>7.8429079055786133</v>
      </c>
      <c r="DD183" s="192">
        <f t="shared" si="21"/>
        <v>365.39886306946033</v>
      </c>
      <c r="DE183" s="192">
        <f t="shared" si="22"/>
        <v>125.88041810482466</v>
      </c>
      <c r="DF183" s="192">
        <f t="shared" si="23"/>
        <v>2547.6022599295834</v>
      </c>
      <c r="DG183" s="191">
        <f t="shared" si="24"/>
        <v>29825.354541265784</v>
      </c>
      <c r="DH183" s="191">
        <f t="shared" si="25"/>
        <v>15194.672570185623</v>
      </c>
      <c r="DI183" s="191">
        <f t="shared" si="26"/>
        <v>13670.165522697545</v>
      </c>
    </row>
    <row r="184" spans="1:113" x14ac:dyDescent="0.35">
      <c r="A184" t="s">
        <v>13</v>
      </c>
      <c r="B184" s="1">
        <v>2008</v>
      </c>
      <c r="C184" s="1">
        <v>37</v>
      </c>
      <c r="D184" s="1">
        <v>4088326</v>
      </c>
      <c r="E184" s="1">
        <v>1</v>
      </c>
      <c r="F184" s="14"/>
      <c r="G184" s="11">
        <v>293341.12604481052</v>
      </c>
      <c r="H184" s="197">
        <v>63.539364416179282</v>
      </c>
      <c r="I184" s="11">
        <v>191191</v>
      </c>
      <c r="J184" s="197">
        <v>97.432662429953567</v>
      </c>
      <c r="K184" s="11">
        <v>102150.12604481052</v>
      </c>
      <c r="L184" s="197">
        <v>3.5213394900156132</v>
      </c>
      <c r="M184" s="11">
        <v>1402997</v>
      </c>
      <c r="N184" s="13">
        <v>0.67888859203913854</v>
      </c>
      <c r="O184" s="11">
        <v>89.179251486512058</v>
      </c>
      <c r="P184" s="14">
        <v>0</v>
      </c>
      <c r="Q184" s="13">
        <v>1.0606059742109213</v>
      </c>
      <c r="R184" s="11">
        <v>132.19999999999999</v>
      </c>
      <c r="S184" s="13">
        <v>6.6692899879932594E-3</v>
      </c>
      <c r="T184" s="11">
        <v>19690</v>
      </c>
      <c r="U184" s="13">
        <v>0.1930421533773489</v>
      </c>
      <c r="V184" s="11">
        <v>115005206</v>
      </c>
      <c r="W184" s="11">
        <v>69970587</v>
      </c>
      <c r="X184" s="11">
        <v>272468554</v>
      </c>
      <c r="Y184" s="13">
        <v>1</v>
      </c>
      <c r="Z184" s="14">
        <v>0</v>
      </c>
      <c r="AA184" s="11">
        <v>87492761</v>
      </c>
      <c r="AB184" s="13">
        <v>4.6133830075085203E-3</v>
      </c>
      <c r="AC184" s="13"/>
      <c r="AD184" s="11">
        <v>4616.68359375</v>
      </c>
      <c r="AE184" s="11">
        <v>1962.28857421875</v>
      </c>
      <c r="AF184" s="11">
        <v>29008.8828125</v>
      </c>
      <c r="AG184" s="14">
        <v>0</v>
      </c>
      <c r="AH184" s="11">
        <v>19822.19921875</v>
      </c>
      <c r="AI184" s="12">
        <v>1.4128468930721283E-2</v>
      </c>
      <c r="AJ184" s="11">
        <v>82.611503601074219</v>
      </c>
      <c r="AK184" s="13">
        <v>0.32111141085624695</v>
      </c>
      <c r="AL184" s="13">
        <v>0.20955267548561096</v>
      </c>
      <c r="AM184" s="13">
        <v>0.19765554368495941</v>
      </c>
      <c r="AN184" s="15">
        <v>0</v>
      </c>
      <c r="AO184" s="14">
        <v>0</v>
      </c>
      <c r="AP184" s="12">
        <v>0</v>
      </c>
      <c r="AQ184" s="12"/>
      <c r="AR184" s="14">
        <v>0</v>
      </c>
      <c r="AS184" s="14">
        <v>0</v>
      </c>
      <c r="AT184" s="14">
        <v>0</v>
      </c>
      <c r="AU184" s="14"/>
      <c r="AV184" s="11">
        <v>686857</v>
      </c>
      <c r="AW184" s="11">
        <v>371.25189208984375</v>
      </c>
      <c r="AX184" s="11">
        <v>9502.8994140625</v>
      </c>
      <c r="AY184" s="11">
        <v>9874.1513671875</v>
      </c>
      <c r="AZ184" s="16">
        <v>2.636338397860527E-2</v>
      </c>
      <c r="BA184" s="16">
        <v>0.6214640736579895</v>
      </c>
      <c r="BB184" s="17">
        <v>1.121766209602356</v>
      </c>
      <c r="BC184" s="17">
        <v>80.504798889160156</v>
      </c>
      <c r="BD184" s="11">
        <v>52498248</v>
      </c>
      <c r="BE184" s="16">
        <v>0.90556889772415161</v>
      </c>
      <c r="BF184" s="16">
        <v>0.37853589653968811</v>
      </c>
      <c r="BG184" s="18">
        <v>0.38416764140129089</v>
      </c>
      <c r="BH184" s="16">
        <v>0.99261140823364258</v>
      </c>
      <c r="BI184" s="16">
        <v>4.793328233063221E-3</v>
      </c>
      <c r="BJ184" s="18">
        <v>0.14435389637947083</v>
      </c>
      <c r="BK184" s="16">
        <v>0.12239868938922882</v>
      </c>
      <c r="BL184" s="16">
        <v>3.932536393404007E-2</v>
      </c>
      <c r="BM184" s="14"/>
      <c r="BN184" s="18">
        <v>2.0426332950592041</v>
      </c>
      <c r="BO184" s="18">
        <v>0.35609245300292969</v>
      </c>
      <c r="BP184" s="18">
        <v>2.0719993114471436</v>
      </c>
      <c r="BQ184" s="18">
        <v>2.0074837207794189</v>
      </c>
      <c r="BR184" s="18">
        <v>0.25297549366950989</v>
      </c>
      <c r="BS184" s="18">
        <v>1.0924019813537598</v>
      </c>
      <c r="BT184" s="18">
        <v>0.94547861814498901</v>
      </c>
      <c r="BU184" s="18">
        <v>1.0261687040328979</v>
      </c>
      <c r="BV184" s="18">
        <v>1.6665843725204468</v>
      </c>
      <c r="BW184" s="18">
        <v>1.1042782068252563</v>
      </c>
      <c r="BX184" s="18">
        <v>0.84829843044281006</v>
      </c>
      <c r="BY184" s="18">
        <v>0</v>
      </c>
      <c r="BZ184" s="18">
        <v>0</v>
      </c>
      <c r="CA184" s="18">
        <v>0</v>
      </c>
      <c r="CB184" s="18">
        <v>0</v>
      </c>
      <c r="CC184" s="18">
        <v>1.7120499610900879</v>
      </c>
      <c r="CD184" s="18">
        <v>0.11731316894292831</v>
      </c>
      <c r="CE184" s="14"/>
      <c r="CF184" s="18">
        <v>0.71423983573913574</v>
      </c>
      <c r="CG184" s="18">
        <v>-1.0325648784637451</v>
      </c>
      <c r="CH184" s="18">
        <v>0.72851401567459106</v>
      </c>
      <c r="CI184" s="18">
        <v>0.69688206911087036</v>
      </c>
      <c r="CJ184" s="18">
        <v>-1.3744626045227051</v>
      </c>
      <c r="CK184" s="18">
        <v>8.8378921151161194E-2</v>
      </c>
      <c r="CL184" s="18">
        <v>-5.6064005941152573E-2</v>
      </c>
      <c r="CM184" s="18">
        <v>2.58321613073349E-2</v>
      </c>
      <c r="CN184" s="18">
        <v>0.51077622175216675</v>
      </c>
      <c r="CO184" s="18">
        <v>9.9191911518573761E-2</v>
      </c>
      <c r="CP184" s="18">
        <v>-0.16452278196811676</v>
      </c>
      <c r="CQ184" s="18">
        <v>0.25506928563117981</v>
      </c>
      <c r="CR184" s="18">
        <v>0.49774092435836792</v>
      </c>
      <c r="CS184" s="18"/>
      <c r="CT184" s="18">
        <v>8.4374322891235352</v>
      </c>
      <c r="CU184" s="18">
        <v>7.5818667411804199</v>
      </c>
      <c r="CV184" s="18">
        <v>10.275357246398926</v>
      </c>
      <c r="CW184" s="189"/>
      <c r="CX184">
        <v>-0.15222740173339844</v>
      </c>
      <c r="CY184">
        <v>3.0052661895751953E-2</v>
      </c>
      <c r="CZ184">
        <v>-0.36426925659179688</v>
      </c>
      <c r="DA184" s="68">
        <f t="shared" si="18"/>
        <v>8.5896596908569336</v>
      </c>
      <c r="DB184" s="68">
        <f t="shared" si="19"/>
        <v>7.551814079284668</v>
      </c>
      <c r="DC184" s="68">
        <f t="shared" si="20"/>
        <v>10.639626502990723</v>
      </c>
      <c r="DD184" s="192">
        <f t="shared" si="21"/>
        <v>5375.7839356656123</v>
      </c>
      <c r="DE184" s="192">
        <f t="shared" si="22"/>
        <v>1904.1939588076482</v>
      </c>
      <c r="DF184" s="192">
        <f t="shared" si="23"/>
        <v>41757.172126684549</v>
      </c>
      <c r="DG184" s="191">
        <f t="shared" si="24"/>
        <v>341573.89451089985</v>
      </c>
      <c r="DH184" s="191">
        <f t="shared" si="25"/>
        <v>185530.68718966248</v>
      </c>
      <c r="DI184" s="191">
        <f t="shared" si="26"/>
        <v>147041.17920107354</v>
      </c>
    </row>
    <row r="185" spans="1:113" x14ac:dyDescent="0.35">
      <c r="A185" t="s">
        <v>13</v>
      </c>
      <c r="B185" s="1">
        <v>2009</v>
      </c>
      <c r="C185" s="1">
        <v>37</v>
      </c>
      <c r="D185" s="1">
        <v>4088326</v>
      </c>
      <c r="E185" s="1">
        <v>1</v>
      </c>
      <c r="F185" s="14"/>
      <c r="G185" s="11">
        <v>322055.73226339824</v>
      </c>
      <c r="H185" s="197">
        <v>69.427132159797992</v>
      </c>
      <c r="I185" s="11">
        <v>189909</v>
      </c>
      <c r="J185" s="197">
        <v>99.226741399448869</v>
      </c>
      <c r="K185" s="11">
        <v>132146.73226339824</v>
      </c>
      <c r="L185" s="197">
        <v>4.3173015841202762</v>
      </c>
      <c r="M185" s="11">
        <v>1399281</v>
      </c>
      <c r="N185" s="13">
        <v>0.72882614128561163</v>
      </c>
      <c r="O185" s="11">
        <v>85.377894494649794</v>
      </c>
      <c r="P185" s="14">
        <v>0</v>
      </c>
      <c r="Q185" s="13">
        <v>1.0606059742109213</v>
      </c>
      <c r="R185" s="11">
        <v>132.19999999999999</v>
      </c>
      <c r="S185" s="13">
        <v>6.6548537140325784E-3</v>
      </c>
      <c r="T185" s="11">
        <v>19733</v>
      </c>
      <c r="U185" s="13">
        <v>0.1886180509805909</v>
      </c>
      <c r="V185" s="11">
        <v>109838149</v>
      </c>
      <c r="W185" s="11">
        <v>67762794</v>
      </c>
      <c r="X185" s="11">
        <v>243680808</v>
      </c>
      <c r="Y185" s="13">
        <v>1</v>
      </c>
      <c r="Z185" s="14">
        <v>0</v>
      </c>
      <c r="AA185" s="11">
        <v>66079865</v>
      </c>
      <c r="AB185" s="13">
        <v>9.0374854042665209E-3</v>
      </c>
      <c r="AC185" s="13"/>
      <c r="AD185" s="11">
        <v>4638.7587890625</v>
      </c>
      <c r="AE185" s="11">
        <v>1913.8892822265625</v>
      </c>
      <c r="AF185" s="11">
        <v>30608.640625</v>
      </c>
      <c r="AG185" s="14">
        <v>1</v>
      </c>
      <c r="AH185" s="11">
        <v>19865.19921875</v>
      </c>
      <c r="AI185" s="12">
        <v>1.4196719042956829E-2</v>
      </c>
      <c r="AJ185" s="11">
        <v>82.611503601074219</v>
      </c>
      <c r="AK185" s="13">
        <v>0.2711738646030426</v>
      </c>
      <c r="AL185" s="13">
        <v>0.20635436475276947</v>
      </c>
      <c r="AM185" s="13">
        <v>0.19765554368495941</v>
      </c>
      <c r="AN185" s="15">
        <v>0.19765554368495941</v>
      </c>
      <c r="AO185" s="14">
        <v>0</v>
      </c>
      <c r="AP185" s="12">
        <v>0</v>
      </c>
      <c r="AQ185" s="12"/>
      <c r="AR185" s="14">
        <v>0</v>
      </c>
      <c r="AS185" s="14">
        <v>0</v>
      </c>
      <c r="AT185" s="14">
        <v>0</v>
      </c>
      <c r="AU185" s="14"/>
      <c r="AV185" s="11">
        <v>686857</v>
      </c>
      <c r="AW185" s="11">
        <v>371.25189208984375</v>
      </c>
      <c r="AX185" s="11">
        <v>9502.8994140625</v>
      </c>
      <c r="AY185" s="11">
        <v>9874.1513671875</v>
      </c>
      <c r="AZ185" s="16">
        <v>2.636338397860527E-2</v>
      </c>
      <c r="BA185" s="16">
        <v>0.6214640736579895</v>
      </c>
      <c r="BB185" s="17">
        <v>1.121766209602356</v>
      </c>
      <c r="BC185" s="17">
        <v>80.504798889160156</v>
      </c>
      <c r="BD185" s="11">
        <v>52498248</v>
      </c>
      <c r="BE185" s="16">
        <v>0.90556889772415161</v>
      </c>
      <c r="BF185" s="16">
        <v>0.37853589653968811</v>
      </c>
      <c r="BG185" s="18">
        <v>0.38416764140129089</v>
      </c>
      <c r="BH185" s="16">
        <v>0.99261140823364258</v>
      </c>
      <c r="BI185" s="16">
        <v>4.793328233063221E-3</v>
      </c>
      <c r="BJ185" s="18">
        <v>0.14435389637947083</v>
      </c>
      <c r="BK185" s="16">
        <v>0.12239868938922882</v>
      </c>
      <c r="BL185" s="16">
        <v>3.932536393404007E-2</v>
      </c>
      <c r="BM185" s="14"/>
      <c r="BN185" s="18">
        <v>2.0372231006622314</v>
      </c>
      <c r="BO185" s="18">
        <v>0.35609245300292969</v>
      </c>
      <c r="BP185" s="18">
        <v>2.076524019241333</v>
      </c>
      <c r="BQ185" s="18">
        <v>2.0118386745452881</v>
      </c>
      <c r="BR185" s="18">
        <v>0.25242790579795837</v>
      </c>
      <c r="BS185" s="18">
        <v>1.1727566719055176</v>
      </c>
      <c r="BT185" s="18">
        <v>0.94547861814498901</v>
      </c>
      <c r="BU185" s="18">
        <v>1.0261687040328979</v>
      </c>
      <c r="BV185" s="18">
        <v>1.2587060928344727</v>
      </c>
      <c r="BW185" s="18">
        <v>1.1042782068252563</v>
      </c>
      <c r="BX185" s="18">
        <v>0.71637552976608276</v>
      </c>
      <c r="BY185" s="18">
        <v>0</v>
      </c>
      <c r="BZ185" s="18">
        <v>0.19912680983543396</v>
      </c>
      <c r="CA185" s="18">
        <v>0</v>
      </c>
      <c r="CB185" s="18">
        <v>0</v>
      </c>
      <c r="CC185" s="18">
        <v>1.6859197616577148</v>
      </c>
      <c r="CD185" s="18">
        <v>0.22981314361095428</v>
      </c>
      <c r="CE185" s="14"/>
      <c r="CF185" s="18">
        <v>0.71158766746520996</v>
      </c>
      <c r="CG185" s="18">
        <v>-1.0325648784637451</v>
      </c>
      <c r="CH185" s="18">
        <v>0.73069536685943604</v>
      </c>
      <c r="CI185" s="18">
        <v>0.69904905557632446</v>
      </c>
      <c r="CJ185" s="18">
        <v>-1.3766295909881592</v>
      </c>
      <c r="CK185" s="18">
        <v>0.15935710072517395</v>
      </c>
      <c r="CL185" s="18">
        <v>-5.6064005941152573E-2</v>
      </c>
      <c r="CM185" s="18">
        <v>2.58321613073349E-2</v>
      </c>
      <c r="CN185" s="18">
        <v>0.23008428514003754</v>
      </c>
      <c r="CO185" s="18">
        <v>9.9191911518573761E-2</v>
      </c>
      <c r="CP185" s="18">
        <v>-0.33355078101158142</v>
      </c>
      <c r="CQ185" s="18">
        <v>0.25317850708961487</v>
      </c>
      <c r="CR185" s="18">
        <v>0.49743467569351196</v>
      </c>
      <c r="CS185" s="18"/>
      <c r="CT185" s="18">
        <v>8.4422025680541992</v>
      </c>
      <c r="CU185" s="18">
        <v>7.5568928718566895</v>
      </c>
      <c r="CV185" s="18">
        <v>10.329037666320801</v>
      </c>
      <c r="CW185" s="189"/>
      <c r="CX185">
        <v>-0.1593017578125</v>
      </c>
      <c r="CY185">
        <v>-1.8372535705566406E-3</v>
      </c>
      <c r="CZ185">
        <v>-0.30720996856689453</v>
      </c>
      <c r="DA185" s="68">
        <f t="shared" si="18"/>
        <v>8.6015043258666992</v>
      </c>
      <c r="DB185" s="68">
        <f t="shared" si="19"/>
        <v>7.5587301254272461</v>
      </c>
      <c r="DC185" s="68">
        <f t="shared" si="20"/>
        <v>10.636247634887695</v>
      </c>
      <c r="DD185" s="192">
        <f t="shared" si="21"/>
        <v>5439.8367263811651</v>
      </c>
      <c r="DE185" s="192">
        <f t="shared" si="22"/>
        <v>1917.4090976710957</v>
      </c>
      <c r="DF185" s="192">
        <f t="shared" si="23"/>
        <v>41616.318247061354</v>
      </c>
      <c r="DG185" s="191">
        <f t="shared" si="24"/>
        <v>377672.263330188</v>
      </c>
      <c r="DH185" s="191">
        <f t="shared" si="25"/>
        <v>190258.25669156041</v>
      </c>
      <c r="DI185" s="191">
        <f t="shared" si="26"/>
        <v>179670.19669329154</v>
      </c>
    </row>
    <row r="186" spans="1:113" x14ac:dyDescent="0.35">
      <c r="A186" t="s">
        <v>13</v>
      </c>
      <c r="B186" s="1">
        <v>2010</v>
      </c>
      <c r="C186" s="1">
        <v>37</v>
      </c>
      <c r="D186" s="1">
        <v>4088326</v>
      </c>
      <c r="E186" s="1">
        <v>1</v>
      </c>
      <c r="F186" s="14"/>
      <c r="G186" s="11">
        <v>365037.91879341833</v>
      </c>
      <c r="H186" s="197">
        <v>77.776425564763699</v>
      </c>
      <c r="I186" s="11">
        <v>191743</v>
      </c>
      <c r="J186" s="197">
        <v>101.25619508624726</v>
      </c>
      <c r="K186" s="11">
        <v>173294.91879341833</v>
      </c>
      <c r="L186" s="197">
        <v>5.439808343160732</v>
      </c>
      <c r="M186" s="11">
        <v>1396570</v>
      </c>
      <c r="N186" s="13">
        <v>0.70281185284381198</v>
      </c>
      <c r="O186" s="11">
        <v>83.173769488643529</v>
      </c>
      <c r="P186" s="14">
        <v>0</v>
      </c>
      <c r="Q186" s="13">
        <v>1.0606059742109213</v>
      </c>
      <c r="R186" s="11">
        <v>132.19999999999999</v>
      </c>
      <c r="S186" s="13">
        <v>6.6448188507780767E-3</v>
      </c>
      <c r="T186" s="11">
        <v>19763</v>
      </c>
      <c r="U186" s="13">
        <v>0.18564995193037495</v>
      </c>
      <c r="V186" s="11">
        <v>106833879</v>
      </c>
      <c r="W186" s="11">
        <v>63837865</v>
      </c>
      <c r="X186" s="11">
        <v>242841300</v>
      </c>
      <c r="Y186" s="13">
        <v>1</v>
      </c>
      <c r="Z186" s="14">
        <v>0</v>
      </c>
      <c r="AA186" s="11">
        <v>72169556</v>
      </c>
      <c r="AB186" s="13">
        <v>1.2005584454482465E-2</v>
      </c>
      <c r="AC186" s="13"/>
      <c r="AD186" s="11">
        <v>4693.42626953125</v>
      </c>
      <c r="AE186" s="11">
        <v>1893.6422119140625</v>
      </c>
      <c r="AF186" s="11">
        <v>31856.806640625</v>
      </c>
      <c r="AG186" s="14">
        <v>2</v>
      </c>
      <c r="AH186" s="11">
        <v>19895.19921875</v>
      </c>
      <c r="AI186" s="12">
        <v>1.4245758764445782E-2</v>
      </c>
      <c r="AJ186" s="11">
        <v>82.611503601074219</v>
      </c>
      <c r="AK186" s="13">
        <v>0.29718813300132751</v>
      </c>
      <c r="AL186" s="13">
        <v>0.20126588642597198</v>
      </c>
      <c r="AM186" s="13">
        <v>0.19765554368495941</v>
      </c>
      <c r="AN186" s="15">
        <v>0.39531108736991882</v>
      </c>
      <c r="AO186" s="14">
        <v>0</v>
      </c>
      <c r="AP186" s="12">
        <v>0</v>
      </c>
      <c r="AQ186" s="12"/>
      <c r="AR186" s="14">
        <v>0</v>
      </c>
      <c r="AS186" s="14">
        <v>0</v>
      </c>
      <c r="AT186" s="14">
        <v>0</v>
      </c>
      <c r="AU186" s="14"/>
      <c r="AV186" s="11">
        <v>686857</v>
      </c>
      <c r="AW186" s="11">
        <v>371.25189208984375</v>
      </c>
      <c r="AX186" s="11">
        <v>9502.8994140625</v>
      </c>
      <c r="AY186" s="11">
        <v>9874.1513671875</v>
      </c>
      <c r="AZ186" s="16">
        <v>2.636338397860527E-2</v>
      </c>
      <c r="BA186" s="16">
        <v>0.6214640736579895</v>
      </c>
      <c r="BB186" s="17">
        <v>1.121766209602356</v>
      </c>
      <c r="BC186" s="17">
        <v>80.504798889160156</v>
      </c>
      <c r="BD186" s="11">
        <v>52498248</v>
      </c>
      <c r="BE186" s="16">
        <v>0.90556889772415161</v>
      </c>
      <c r="BF186" s="16">
        <v>0.37853589653968811</v>
      </c>
      <c r="BG186" s="18">
        <v>0.38416764140129089</v>
      </c>
      <c r="BH186" s="16">
        <v>0.99261140823364258</v>
      </c>
      <c r="BI186" s="16">
        <v>4.793328233063221E-3</v>
      </c>
      <c r="BJ186" s="18">
        <v>0.14435389637947083</v>
      </c>
      <c r="BK186" s="16">
        <v>0.12239868938922882</v>
      </c>
      <c r="BL186" s="16">
        <v>3.932536393404007E-2</v>
      </c>
      <c r="BM186" s="14"/>
      <c r="BN186" s="18">
        <v>2.0332763195037842</v>
      </c>
      <c r="BO186" s="18">
        <v>0.35609245300292969</v>
      </c>
      <c r="BP186" s="18">
        <v>2.0796811580657959</v>
      </c>
      <c r="BQ186" s="18">
        <v>2.0148768424987793</v>
      </c>
      <c r="BR186" s="18">
        <v>0.25204727053642273</v>
      </c>
      <c r="BS186" s="18">
        <v>1.130897045135498</v>
      </c>
      <c r="BT186" s="18">
        <v>0.94547861814498901</v>
      </c>
      <c r="BU186" s="18">
        <v>1.0261687040328979</v>
      </c>
      <c r="BV186" s="18">
        <v>1.374704122543335</v>
      </c>
      <c r="BW186" s="18">
        <v>1.1042782068252563</v>
      </c>
      <c r="BX186" s="18">
        <v>0.78509896993637085</v>
      </c>
      <c r="BY186" s="18">
        <v>0</v>
      </c>
      <c r="BZ186" s="18">
        <v>0.39825361967086792</v>
      </c>
      <c r="CA186" s="18">
        <v>0</v>
      </c>
      <c r="CB186" s="18">
        <v>0</v>
      </c>
      <c r="CC186" s="18">
        <v>1.6443467140197754</v>
      </c>
      <c r="CD186" s="18">
        <v>0.30528858304023743</v>
      </c>
      <c r="CE186" s="14"/>
      <c r="CF186" s="18">
        <v>0.70964843034744263</v>
      </c>
      <c r="CG186" s="18">
        <v>-1.0325648784637451</v>
      </c>
      <c r="CH186" s="18">
        <v>0.73221457004547119</v>
      </c>
      <c r="CI186" s="18">
        <v>0.70055806636810303</v>
      </c>
      <c r="CJ186" s="18">
        <v>-1.3781386613845825</v>
      </c>
      <c r="CK186" s="18">
        <v>0.12301116436719894</v>
      </c>
      <c r="CL186" s="18">
        <v>-5.6064005941152573E-2</v>
      </c>
      <c r="CM186" s="18">
        <v>2.58321613073349E-2</v>
      </c>
      <c r="CN186" s="18">
        <v>0.3182385265827179</v>
      </c>
      <c r="CO186" s="18">
        <v>9.9191911518573761E-2</v>
      </c>
      <c r="CP186" s="18">
        <v>-0.24194549024105072</v>
      </c>
      <c r="CQ186" s="18">
        <v>0.25180044770240784</v>
      </c>
      <c r="CR186" s="18">
        <v>0.49714994430541992</v>
      </c>
      <c r="CS186" s="18"/>
      <c r="CT186" s="18">
        <v>8.45391845703125</v>
      </c>
      <c r="CU186" s="18">
        <v>7.546257495880127</v>
      </c>
      <c r="CV186" s="18">
        <v>10.369006156921387</v>
      </c>
      <c r="CW186" s="189"/>
      <c r="CX186">
        <v>-0.15499687194824219</v>
      </c>
      <c r="CY186">
        <v>-5.3386688232421875E-3</v>
      </c>
      <c r="CZ186">
        <v>-0.28845596313476563</v>
      </c>
      <c r="DA186" s="68">
        <f t="shared" si="18"/>
        <v>8.6089153289794922</v>
      </c>
      <c r="DB186" s="68">
        <f t="shared" si="19"/>
        <v>7.5515961647033691</v>
      </c>
      <c r="DC186" s="68">
        <f t="shared" si="20"/>
        <v>10.657462120056152</v>
      </c>
      <c r="DD186" s="192">
        <f t="shared" si="21"/>
        <v>5480.3011289984206</v>
      </c>
      <c r="DE186" s="192">
        <f t="shared" si="22"/>
        <v>1903.7790523871242</v>
      </c>
      <c r="DF186" s="192">
        <f t="shared" si="23"/>
        <v>42508.618392330129</v>
      </c>
      <c r="DG186" s="191">
        <f t="shared" si="24"/>
        <v>426238.2328320361</v>
      </c>
      <c r="DH186" s="191">
        <f t="shared" si="25"/>
        <v>192769.4231296216</v>
      </c>
      <c r="DI186" s="191">
        <f t="shared" si="26"/>
        <v>231238.73698683319</v>
      </c>
    </row>
    <row r="187" spans="1:113" x14ac:dyDescent="0.35">
      <c r="A187" t="s">
        <v>13</v>
      </c>
      <c r="B187" s="1">
        <v>2011</v>
      </c>
      <c r="C187" s="1">
        <v>37</v>
      </c>
      <c r="D187" s="1">
        <v>4088326</v>
      </c>
      <c r="E187" s="1">
        <v>1</v>
      </c>
      <c r="F187" s="14"/>
      <c r="G187" s="11">
        <v>375373.63405517023</v>
      </c>
      <c r="H187" s="197">
        <v>80.139490984466178</v>
      </c>
      <c r="I187" s="11">
        <v>188345</v>
      </c>
      <c r="J187" s="197">
        <v>103.78669508521816</v>
      </c>
      <c r="K187" s="11">
        <v>187028.63405517023</v>
      </c>
      <c r="L187" s="197">
        <v>5.6362114762531501</v>
      </c>
      <c r="M187" s="11">
        <v>1396393</v>
      </c>
      <c r="N187" s="13">
        <v>0.69935549397904206</v>
      </c>
      <c r="O187" s="11">
        <v>86.451201856841962</v>
      </c>
      <c r="P187" s="14">
        <v>0</v>
      </c>
      <c r="Q187" s="13">
        <v>1.0606059742109213</v>
      </c>
      <c r="R187" s="11">
        <v>134.5</v>
      </c>
      <c r="S187" s="13">
        <v>6.6794130062324637E-3</v>
      </c>
      <c r="T187" s="11">
        <v>20002</v>
      </c>
      <c r="U187" s="13">
        <v>0.17358264173582641</v>
      </c>
      <c r="V187" s="11">
        <v>111069219</v>
      </c>
      <c r="W187" s="11">
        <v>66055093</v>
      </c>
      <c r="X187" s="11">
        <v>253267921</v>
      </c>
      <c r="Y187" s="13">
        <v>1</v>
      </c>
      <c r="Z187" s="14">
        <v>0</v>
      </c>
      <c r="AA187" s="11">
        <v>76143609</v>
      </c>
      <c r="AB187" s="13">
        <v>2.4072894649031007E-2</v>
      </c>
      <c r="AC187" s="13"/>
      <c r="AD187" s="11">
        <v>4684.00341796875</v>
      </c>
      <c r="AE187" s="11">
        <v>1814.731689453125</v>
      </c>
      <c r="AF187" s="11">
        <v>33183.39453125</v>
      </c>
      <c r="AG187" s="14">
        <v>3</v>
      </c>
      <c r="AH187" s="11">
        <v>20136.5</v>
      </c>
      <c r="AI187" s="12">
        <v>1.4420367777347565E-2</v>
      </c>
      <c r="AJ187" s="11">
        <v>82.611503601074219</v>
      </c>
      <c r="AK187" s="13">
        <v>0.30064451694488525</v>
      </c>
      <c r="AL187" s="13">
        <v>0.19765554368495941</v>
      </c>
      <c r="AM187" s="13">
        <v>0.19765554368495941</v>
      </c>
      <c r="AN187" s="15">
        <v>0.59296661615371704</v>
      </c>
      <c r="AO187" s="14">
        <v>0</v>
      </c>
      <c r="AP187" s="12">
        <v>0</v>
      </c>
      <c r="AQ187" s="12"/>
      <c r="AR187" s="14">
        <v>0</v>
      </c>
      <c r="AS187" s="14">
        <v>0</v>
      </c>
      <c r="AT187" s="14">
        <v>0</v>
      </c>
      <c r="AU187" s="14"/>
      <c r="AV187" s="11">
        <v>686857</v>
      </c>
      <c r="AW187" s="11">
        <v>371.25189208984375</v>
      </c>
      <c r="AX187" s="11">
        <v>9502.8994140625</v>
      </c>
      <c r="AY187" s="11">
        <v>9874.1513671875</v>
      </c>
      <c r="AZ187" s="16">
        <v>2.636338397860527E-2</v>
      </c>
      <c r="BA187" s="16">
        <v>0.6214640736579895</v>
      </c>
      <c r="BB187" s="17">
        <v>1.121766209602356</v>
      </c>
      <c r="BC187" s="17">
        <v>80.504798889160156</v>
      </c>
      <c r="BD187" s="11">
        <v>52498248</v>
      </c>
      <c r="BE187" s="16">
        <v>0.90556889772415161</v>
      </c>
      <c r="BF187" s="16">
        <v>0.37853589653968811</v>
      </c>
      <c r="BG187" s="18">
        <v>0.38416764140129089</v>
      </c>
      <c r="BH187" s="16">
        <v>0.99261140823364258</v>
      </c>
      <c r="BI187" s="16">
        <v>4.793328233063221E-3</v>
      </c>
      <c r="BJ187" s="18">
        <v>0.14435389637947083</v>
      </c>
      <c r="BK187" s="16">
        <v>0.12239868938922882</v>
      </c>
      <c r="BL187" s="16">
        <v>3.932536393404007E-2</v>
      </c>
      <c r="BM187" s="14"/>
      <c r="BN187" s="18">
        <v>2.0330185890197754</v>
      </c>
      <c r="BO187" s="18">
        <v>0.3622877299785614</v>
      </c>
      <c r="BP187" s="18">
        <v>2.1048312187194824</v>
      </c>
      <c r="BQ187" s="18">
        <v>2.0393145084381104</v>
      </c>
      <c r="BR187" s="18">
        <v>0.25335946679115295</v>
      </c>
      <c r="BS187" s="18">
        <v>1.1253353357315063</v>
      </c>
      <c r="BT187" s="18">
        <v>0.94547861814498901</v>
      </c>
      <c r="BU187" s="18">
        <v>1.0261687040328979</v>
      </c>
      <c r="BV187" s="18">
        <v>1.4504028558731079</v>
      </c>
      <c r="BW187" s="18">
        <v>1.1042782068252563</v>
      </c>
      <c r="BX187" s="18">
        <v>0.79422986507415771</v>
      </c>
      <c r="BY187" s="18">
        <v>0</v>
      </c>
      <c r="BZ187" s="18">
        <v>0.59738039970397949</v>
      </c>
      <c r="CA187" s="18">
        <v>0</v>
      </c>
      <c r="CB187" s="18">
        <v>0</v>
      </c>
      <c r="CC187" s="18">
        <v>1.6148501634597778</v>
      </c>
      <c r="CD187" s="18">
        <v>0.61214679479598999</v>
      </c>
      <c r="CE187" s="14"/>
      <c r="CF187" s="18">
        <v>0.70952165126800537</v>
      </c>
      <c r="CG187" s="18">
        <v>-1.0153166055679321</v>
      </c>
      <c r="CH187" s="18">
        <v>0.74423527717590332</v>
      </c>
      <c r="CI187" s="18">
        <v>0.71261370182037354</v>
      </c>
      <c r="CJ187" s="18">
        <v>-1.37294602394104</v>
      </c>
      <c r="CK187" s="18">
        <v>0.11808107048273087</v>
      </c>
      <c r="CL187" s="18">
        <v>-5.6064005941152573E-2</v>
      </c>
      <c r="CM187" s="18">
        <v>2.58321613073349E-2</v>
      </c>
      <c r="CN187" s="18">
        <v>0.37184134125709534</v>
      </c>
      <c r="CO187" s="18">
        <v>9.9191911518573761E-2</v>
      </c>
      <c r="CP187" s="18">
        <v>-0.23038235306739807</v>
      </c>
      <c r="CQ187" s="18">
        <v>0.25171047449111938</v>
      </c>
      <c r="CR187" s="18">
        <v>0.50561487674713135</v>
      </c>
      <c r="CS187" s="18"/>
      <c r="CT187" s="18">
        <v>8.4519081115722656</v>
      </c>
      <c r="CU187" s="18">
        <v>7.5036931037902832</v>
      </c>
      <c r="CV187" s="18">
        <v>10.409805297851563</v>
      </c>
      <c r="CW187" s="189"/>
      <c r="CX187">
        <v>-0.18925285339355469</v>
      </c>
      <c r="CY187">
        <v>-5.9260845184326172E-2</v>
      </c>
      <c r="CZ187">
        <v>-0.29562950134277344</v>
      </c>
      <c r="DA187" s="68">
        <f t="shared" si="18"/>
        <v>8.6411609649658203</v>
      </c>
      <c r="DB187" s="68">
        <f t="shared" si="19"/>
        <v>7.5629539489746094</v>
      </c>
      <c r="DC187" s="68">
        <f t="shared" si="20"/>
        <v>10.705434799194336</v>
      </c>
      <c r="DD187" s="192">
        <f t="shared" si="21"/>
        <v>5659.8969536682744</v>
      </c>
      <c r="DE187" s="192">
        <f t="shared" si="22"/>
        <v>1925.5250234207763</v>
      </c>
      <c r="DF187" s="192">
        <f t="shared" si="23"/>
        <v>44597.576554747815</v>
      </c>
      <c r="DG187" s="191">
        <f t="shared" si="24"/>
        <v>453581.26089150627</v>
      </c>
      <c r="DH187" s="191">
        <f t="shared" si="25"/>
        <v>199843.87848472965</v>
      </c>
      <c r="DI187" s="191">
        <f t="shared" si="26"/>
        <v>251361.37279094805</v>
      </c>
    </row>
    <row r="188" spans="1:113" x14ac:dyDescent="0.35">
      <c r="A188" t="s">
        <v>13</v>
      </c>
      <c r="B188" s="1">
        <v>2012</v>
      </c>
      <c r="C188" s="1">
        <v>37</v>
      </c>
      <c r="D188" s="1">
        <v>4088326</v>
      </c>
      <c r="E188" s="1">
        <v>1</v>
      </c>
      <c r="F188" s="14"/>
      <c r="G188" s="11">
        <v>397628.89903443569</v>
      </c>
      <c r="H188" s="197">
        <v>82.365058541132044</v>
      </c>
      <c r="I188" s="11">
        <v>196257</v>
      </c>
      <c r="J188" s="197">
        <v>106.11341364471798</v>
      </c>
      <c r="K188" s="11">
        <v>201371.89903443569</v>
      </c>
      <c r="L188" s="197">
        <v>5.8227805124033329</v>
      </c>
      <c r="M188" s="11">
        <v>1398147</v>
      </c>
      <c r="N188" s="13">
        <v>0.67378286980839963</v>
      </c>
      <c r="O188" s="11">
        <v>73.990580511150583</v>
      </c>
      <c r="P188" s="14">
        <v>0</v>
      </c>
      <c r="Q188" s="13">
        <v>1.0606059742109213</v>
      </c>
      <c r="R188" s="11">
        <v>131.30000000000001</v>
      </c>
      <c r="S188" s="13">
        <v>6.5944441933231887E-3</v>
      </c>
      <c r="T188" s="11">
        <v>19779.400000000001</v>
      </c>
      <c r="U188" s="13">
        <v>0.16557630666248721</v>
      </c>
      <c r="V188" s="11">
        <v>95250368</v>
      </c>
      <c r="W188" s="11">
        <v>58609498</v>
      </c>
      <c r="X188" s="11">
        <v>228352297</v>
      </c>
      <c r="Y188" s="13">
        <v>1</v>
      </c>
      <c r="Z188" s="14">
        <v>0</v>
      </c>
      <c r="AA188" s="11">
        <v>74492431</v>
      </c>
      <c r="AB188" s="13">
        <v>3.2079229722370206E-2</v>
      </c>
      <c r="AC188" s="13"/>
      <c r="AD188" s="11">
        <v>4827.640625</v>
      </c>
      <c r="AE188" s="11">
        <v>1849.5023193359375</v>
      </c>
      <c r="AF188" s="11">
        <v>34583.4609375</v>
      </c>
      <c r="AG188" s="14">
        <v>4</v>
      </c>
      <c r="AH188" s="11">
        <v>19910.69921875</v>
      </c>
      <c r="AI188" s="12">
        <v>1.4240777119994164E-2</v>
      </c>
      <c r="AJ188" s="11">
        <v>82.611503601074219</v>
      </c>
      <c r="AK188" s="13">
        <v>0.32621714472770691</v>
      </c>
      <c r="AL188" s="13">
        <v>0.19304215908050537</v>
      </c>
      <c r="AM188" s="13">
        <v>0.19765554368495941</v>
      </c>
      <c r="AN188" s="15">
        <v>0.79062217473983765</v>
      </c>
      <c r="AO188" s="14">
        <v>0</v>
      </c>
      <c r="AP188" s="12">
        <v>0</v>
      </c>
      <c r="AQ188" s="12"/>
      <c r="AR188" s="14">
        <v>0</v>
      </c>
      <c r="AS188" s="14">
        <v>0</v>
      </c>
      <c r="AT188" s="14">
        <v>0</v>
      </c>
      <c r="AU188" s="14"/>
      <c r="AV188" s="11">
        <v>686857</v>
      </c>
      <c r="AW188" s="11">
        <v>371.25189208984375</v>
      </c>
      <c r="AX188" s="11">
        <v>9502.8994140625</v>
      </c>
      <c r="AY188" s="11">
        <v>9874.1513671875</v>
      </c>
      <c r="AZ188" s="16">
        <v>2.636338397860527E-2</v>
      </c>
      <c r="BA188" s="16">
        <v>0.6214640736579895</v>
      </c>
      <c r="BB188" s="17">
        <v>1.121766209602356</v>
      </c>
      <c r="BC188" s="17">
        <v>80.504798889160156</v>
      </c>
      <c r="BD188" s="11">
        <v>52498248</v>
      </c>
      <c r="BE188" s="16">
        <v>0.90556889772415161</v>
      </c>
      <c r="BF188" s="16">
        <v>0.37853589653968811</v>
      </c>
      <c r="BG188" s="18">
        <v>0.38416764140129089</v>
      </c>
      <c r="BH188" s="16">
        <v>0.99261140823364258</v>
      </c>
      <c r="BI188" s="16">
        <v>4.793328233063221E-3</v>
      </c>
      <c r="BJ188" s="18">
        <v>0.14435389637947083</v>
      </c>
      <c r="BK188" s="16">
        <v>0.12239868938922882</v>
      </c>
      <c r="BL188" s="16">
        <v>3.932536393404007E-2</v>
      </c>
      <c r="BM188" s="14"/>
      <c r="BN188" s="18">
        <v>2.0355722904205322</v>
      </c>
      <c r="BO188" s="18">
        <v>0.35366824269294739</v>
      </c>
      <c r="BP188" s="18">
        <v>2.081406831741333</v>
      </c>
      <c r="BQ188" s="18">
        <v>2.016446590423584</v>
      </c>
      <c r="BR188" s="18">
        <v>0.25013649463653564</v>
      </c>
      <c r="BS188" s="18">
        <v>1.084186315536499</v>
      </c>
      <c r="BT188" s="18">
        <v>0.94547861814498901</v>
      </c>
      <c r="BU188" s="18">
        <v>1.0261687040328979</v>
      </c>
      <c r="BV188" s="18">
        <v>1.4189507961273193</v>
      </c>
      <c r="BW188" s="18">
        <v>1.1042782068252563</v>
      </c>
      <c r="BX188" s="18">
        <v>0.86178654432296753</v>
      </c>
      <c r="BY188" s="18">
        <v>0</v>
      </c>
      <c r="BZ188" s="18">
        <v>0.79650723934173584</v>
      </c>
      <c r="CA188" s="18">
        <v>0</v>
      </c>
      <c r="CB188" s="18">
        <v>0</v>
      </c>
      <c r="CC188" s="18">
        <v>1.5771586894989014</v>
      </c>
      <c r="CD188" s="18">
        <v>0.81573891639709473</v>
      </c>
      <c r="CE188" s="14"/>
      <c r="CF188" s="18">
        <v>0.71077698469161987</v>
      </c>
      <c r="CG188" s="18">
        <v>-1.0393959283828735</v>
      </c>
      <c r="CH188" s="18">
        <v>0.73304402828216553</v>
      </c>
      <c r="CI188" s="18">
        <v>0.70133686065673828</v>
      </c>
      <c r="CJ188" s="18">
        <v>-1.3857485055923462</v>
      </c>
      <c r="CK188" s="18">
        <v>8.0829769372940063E-2</v>
      </c>
      <c r="CL188" s="18">
        <v>-5.6064005941152573E-2</v>
      </c>
      <c r="CM188" s="18">
        <v>2.58321613073349E-2</v>
      </c>
      <c r="CN188" s="18">
        <v>0.3499177098274231</v>
      </c>
      <c r="CO188" s="18">
        <v>9.9191911518573761E-2</v>
      </c>
      <c r="CP188" s="18">
        <v>-0.14874766767024994</v>
      </c>
      <c r="CQ188" s="18">
        <v>0.25260195136070251</v>
      </c>
      <c r="CR188" s="18">
        <v>0.49849408864974976</v>
      </c>
      <c r="CS188" s="18"/>
      <c r="CT188" s="18">
        <v>8.4821128845214844</v>
      </c>
      <c r="CU188" s="18">
        <v>7.5226716995239258</v>
      </c>
      <c r="CV188" s="18">
        <v>10.451130867004395</v>
      </c>
      <c r="CW188" s="189"/>
      <c r="CX188">
        <v>-0.17902374267578125</v>
      </c>
      <c r="CY188">
        <v>-4.285430908203125E-2</v>
      </c>
      <c r="CZ188">
        <v>-0.28068065643310547</v>
      </c>
      <c r="DA188" s="68">
        <f t="shared" si="18"/>
        <v>8.6611366271972656</v>
      </c>
      <c r="DB188" s="68">
        <f t="shared" si="19"/>
        <v>7.565526008605957</v>
      </c>
      <c r="DC188" s="68">
        <f t="shared" si="20"/>
        <v>10.7318115234375</v>
      </c>
      <c r="DD188" s="192">
        <f t="shared" si="21"/>
        <v>5774.0939262740467</v>
      </c>
      <c r="DE188" s="192">
        <f t="shared" si="22"/>
        <v>1930.483963213276</v>
      </c>
      <c r="DF188" s="192">
        <f t="shared" si="23"/>
        <v>45789.565811495908</v>
      </c>
      <c r="DG188" s="191">
        <f t="shared" si="24"/>
        <v>475583.58425955684</v>
      </c>
      <c r="DH188" s="191">
        <f t="shared" si="25"/>
        <v>204850.24332294488</v>
      </c>
      <c r="DI188" s="191">
        <f t="shared" si="26"/>
        <v>266622.59147858829</v>
      </c>
    </row>
    <row r="189" spans="1:113" x14ac:dyDescent="0.35">
      <c r="A189" t="s">
        <v>13</v>
      </c>
      <c r="B189" s="1">
        <v>2013</v>
      </c>
      <c r="C189" s="1">
        <v>37</v>
      </c>
      <c r="D189" s="1">
        <v>4088326</v>
      </c>
      <c r="E189" s="1">
        <v>1</v>
      </c>
      <c r="F189" s="14"/>
      <c r="G189" s="11">
        <v>450924.75811861531</v>
      </c>
      <c r="H189" s="197">
        <v>90.044743732300532</v>
      </c>
      <c r="I189" s="11">
        <v>204623</v>
      </c>
      <c r="J189" s="197">
        <v>108.48228614406494</v>
      </c>
      <c r="K189" s="11">
        <v>246301.75811861531</v>
      </c>
      <c r="L189" s="197">
        <v>6.7617501712963719</v>
      </c>
      <c r="M189" s="11">
        <v>1417757</v>
      </c>
      <c r="N189" s="13">
        <v>0.70870700393742458</v>
      </c>
      <c r="O189" s="11">
        <v>85.957932737400228</v>
      </c>
      <c r="P189" s="14">
        <v>0</v>
      </c>
      <c r="Q189" s="13">
        <v>1.0606059742109213</v>
      </c>
      <c r="R189" s="11">
        <v>130.69999999999999</v>
      </c>
      <c r="S189" s="13">
        <v>6.5481289986422768E-3</v>
      </c>
      <c r="T189" s="11">
        <v>19829.2</v>
      </c>
      <c r="U189" s="13">
        <v>0.15538700502289551</v>
      </c>
      <c r="V189" s="11">
        <v>112267507</v>
      </c>
      <c r="W189" s="11">
        <v>68641721</v>
      </c>
      <c r="X189" s="11">
        <v>255266601</v>
      </c>
      <c r="Y189" s="13">
        <v>1</v>
      </c>
      <c r="Z189" s="14">
        <v>0</v>
      </c>
      <c r="AA189" s="11">
        <v>74357373</v>
      </c>
      <c r="AB189" s="13">
        <v>4.2268531361961903E-2</v>
      </c>
      <c r="AC189" s="13"/>
      <c r="AD189" s="11">
        <v>5007.78564453125</v>
      </c>
      <c r="AE189" s="11">
        <v>1886.2342529296875</v>
      </c>
      <c r="AF189" s="11">
        <v>36425.7421875</v>
      </c>
      <c r="AG189" s="14">
        <v>5</v>
      </c>
      <c r="AH189" s="11">
        <v>19959.900390625</v>
      </c>
      <c r="AI189" s="12">
        <v>1.4078506268560886E-2</v>
      </c>
      <c r="AJ189" s="11">
        <v>82.611503601074219</v>
      </c>
      <c r="AK189" s="13">
        <v>0.29129299521446228</v>
      </c>
      <c r="AL189" s="13">
        <v>0.18861804902553558</v>
      </c>
      <c r="AM189" s="13">
        <v>0.19765554368495941</v>
      </c>
      <c r="AN189" s="15">
        <v>0.98827773332595825</v>
      </c>
      <c r="AO189" s="14">
        <v>0</v>
      </c>
      <c r="AP189" s="12">
        <v>0</v>
      </c>
      <c r="AQ189" s="12"/>
      <c r="AR189" s="14">
        <v>0</v>
      </c>
      <c r="AS189" s="14">
        <v>0</v>
      </c>
      <c r="AT189" s="14">
        <v>0</v>
      </c>
      <c r="AU189" s="14"/>
      <c r="AV189" s="11">
        <v>686857</v>
      </c>
      <c r="AW189" s="11">
        <v>371.25189208984375</v>
      </c>
      <c r="AX189" s="11">
        <v>9502.8994140625</v>
      </c>
      <c r="AY189" s="11">
        <v>9874.1513671875</v>
      </c>
      <c r="AZ189" s="16">
        <v>2.636338397860527E-2</v>
      </c>
      <c r="BA189" s="16">
        <v>0.6214640736579895</v>
      </c>
      <c r="BB189" s="17">
        <v>1.121766209602356</v>
      </c>
      <c r="BC189" s="17">
        <v>80.504798889160156</v>
      </c>
      <c r="BD189" s="11">
        <v>52498248</v>
      </c>
      <c r="BE189" s="16">
        <v>0.90556889772415161</v>
      </c>
      <c r="BF189" s="16">
        <v>0.37853589653968811</v>
      </c>
      <c r="BG189" s="18">
        <v>0.38416764140129089</v>
      </c>
      <c r="BH189" s="16">
        <v>0.99261140823364258</v>
      </c>
      <c r="BI189" s="16">
        <v>4.793328233063221E-3</v>
      </c>
      <c r="BJ189" s="18">
        <v>0.14435389637947083</v>
      </c>
      <c r="BK189" s="16">
        <v>0.12239868938922882</v>
      </c>
      <c r="BL189" s="16">
        <v>3.932536393404007E-2</v>
      </c>
      <c r="BM189" s="14"/>
      <c r="BN189" s="18">
        <v>2.0641224384307861</v>
      </c>
      <c r="BO189" s="18">
        <v>0.35205209255218506</v>
      </c>
      <c r="BP189" s="18">
        <v>2.0866472721099854</v>
      </c>
      <c r="BQ189" s="18">
        <v>2.0214295387268066</v>
      </c>
      <c r="BR189" s="18">
        <v>0.24837967753410339</v>
      </c>
      <c r="BS189" s="18">
        <v>1.1403828859329224</v>
      </c>
      <c r="BT189" s="18">
        <v>0.94547861814498901</v>
      </c>
      <c r="BU189" s="18">
        <v>1.0261687040328979</v>
      </c>
      <c r="BV189" s="18">
        <v>1.4163781404495239</v>
      </c>
      <c r="BW189" s="18">
        <v>1.1042782068252563</v>
      </c>
      <c r="BX189" s="18">
        <v>0.76952540874481201</v>
      </c>
      <c r="BY189" s="18">
        <v>0</v>
      </c>
      <c r="BZ189" s="18">
        <v>0.99563407897949219</v>
      </c>
      <c r="CA189" s="18">
        <v>0</v>
      </c>
      <c r="CB189" s="18">
        <v>0</v>
      </c>
      <c r="CC189" s="18">
        <v>1.5410135984420776</v>
      </c>
      <c r="CD189" s="18">
        <v>1.0748414993286133</v>
      </c>
      <c r="CE189" s="14"/>
      <c r="CF189" s="18">
        <v>0.72470515966415405</v>
      </c>
      <c r="CG189" s="18">
        <v>-1.0439760684967041</v>
      </c>
      <c r="CH189" s="18">
        <v>0.73555862903594971</v>
      </c>
      <c r="CI189" s="18">
        <v>0.70380496978759766</v>
      </c>
      <c r="CJ189" s="18">
        <v>-1.3927967548370361</v>
      </c>
      <c r="CK189" s="18">
        <v>0.13136407732963562</v>
      </c>
      <c r="CL189" s="18">
        <v>-5.6064005941152573E-2</v>
      </c>
      <c r="CM189" s="18">
        <v>2.58321613073349E-2</v>
      </c>
      <c r="CN189" s="18">
        <v>0.34810301661491394</v>
      </c>
      <c r="CO189" s="18">
        <v>9.9191911518573761E-2</v>
      </c>
      <c r="CP189" s="18">
        <v>-0.2619813084602356</v>
      </c>
      <c r="CQ189" s="18">
        <v>0.26259878277778625</v>
      </c>
      <c r="CR189" s="18">
        <v>0.51005107164382935</v>
      </c>
      <c r="CS189" s="18"/>
      <c r="CT189" s="18">
        <v>8.5187492370605469</v>
      </c>
      <c r="CU189" s="18">
        <v>7.5423378944396973</v>
      </c>
      <c r="CV189" s="18">
        <v>10.503030776977539</v>
      </c>
      <c r="CW189" s="189"/>
      <c r="CX189">
        <v>-0.17821407318115234</v>
      </c>
      <c r="CY189">
        <v>-4.7428607940673828E-2</v>
      </c>
      <c r="CZ189">
        <v>-0.27330493927001953</v>
      </c>
      <c r="DA189" s="68">
        <f t="shared" si="18"/>
        <v>8.6969633102416992</v>
      </c>
      <c r="DB189" s="68">
        <f t="shared" si="19"/>
        <v>7.5897665023803711</v>
      </c>
      <c r="DC189" s="68">
        <f t="shared" si="20"/>
        <v>10.776335716247559</v>
      </c>
      <c r="DD189" s="192">
        <f t="shared" si="21"/>
        <v>5984.7108850973109</v>
      </c>
      <c r="DE189" s="192">
        <f t="shared" si="22"/>
        <v>1977.8516361755178</v>
      </c>
      <c r="DF189" s="192">
        <f t="shared" si="23"/>
        <v>47874.377139032564</v>
      </c>
      <c r="DG189" s="191">
        <f t="shared" si="24"/>
        <v>538891.75796049682</v>
      </c>
      <c r="DH189" s="191">
        <f t="shared" si="25"/>
        <v>214561.86714609954</v>
      </c>
      <c r="DI189" s="191">
        <f t="shared" si="26"/>
        <v>323714.57782056055</v>
      </c>
    </row>
    <row r="190" spans="1:113" x14ac:dyDescent="0.35">
      <c r="A190" t="s">
        <v>13</v>
      </c>
      <c r="B190" s="1">
        <v>2014</v>
      </c>
      <c r="C190" s="1">
        <v>37</v>
      </c>
      <c r="D190" s="1">
        <v>4088326</v>
      </c>
      <c r="E190" s="1">
        <v>1</v>
      </c>
      <c r="F190" s="14"/>
      <c r="G190" s="11">
        <v>471729.14088295202</v>
      </c>
      <c r="H190" s="197">
        <v>89.970048795164288</v>
      </c>
      <c r="I190" s="11">
        <v>217476</v>
      </c>
      <c r="J190" s="197">
        <v>110.95758056555709</v>
      </c>
      <c r="K190" s="11">
        <v>254253.14088295202</v>
      </c>
      <c r="L190" s="197">
        <v>6.624226834410166</v>
      </c>
      <c r="M190" s="11">
        <v>1423446</v>
      </c>
      <c r="N190" s="13">
        <v>0.71336144006230817</v>
      </c>
      <c r="O190" s="11">
        <v>93.711516420601029</v>
      </c>
      <c r="P190" s="14">
        <v>0</v>
      </c>
      <c r="Q190" s="13">
        <v>1.0606059742109213</v>
      </c>
      <c r="R190" s="11">
        <v>129.9</v>
      </c>
      <c r="S190" s="13">
        <v>6.4916243553352253E-3</v>
      </c>
      <c r="T190" s="11">
        <v>19880.5</v>
      </c>
      <c r="U190" s="13">
        <v>0.14576595156057442</v>
      </c>
      <c r="V190" s="11">
        <v>122890565</v>
      </c>
      <c r="W190" s="11">
        <v>75124494</v>
      </c>
      <c r="X190" s="11">
        <v>277580267</v>
      </c>
      <c r="Y190" s="13">
        <v>1</v>
      </c>
      <c r="Z190" s="14">
        <v>0</v>
      </c>
      <c r="AA190" s="11">
        <v>79565208</v>
      </c>
      <c r="AB190" s="13">
        <v>5.1889584824282992E-2</v>
      </c>
      <c r="AC190" s="13"/>
      <c r="AD190" s="11">
        <v>5243.1796875</v>
      </c>
      <c r="AE190" s="11">
        <v>1959.9923095703125</v>
      </c>
      <c r="AF190" s="11">
        <v>38382.3125</v>
      </c>
      <c r="AG190" s="14">
        <v>6</v>
      </c>
      <c r="AH190" s="11">
        <v>20010.400390625</v>
      </c>
      <c r="AI190" s="12">
        <v>1.4057716354727745E-2</v>
      </c>
      <c r="AJ190" s="11">
        <v>82.611503601074219</v>
      </c>
      <c r="AK190" s="13">
        <v>0.28663855791091919</v>
      </c>
      <c r="AL190" s="13">
        <v>0.18564994633197784</v>
      </c>
      <c r="AM190" s="13">
        <v>0.19765554368495941</v>
      </c>
      <c r="AN190" s="15">
        <v>1.1859332323074341</v>
      </c>
      <c r="AO190" s="14">
        <v>0</v>
      </c>
      <c r="AP190" s="12">
        <v>0</v>
      </c>
      <c r="AQ190" s="12"/>
      <c r="AR190" s="14">
        <v>0</v>
      </c>
      <c r="AS190" s="14">
        <v>0</v>
      </c>
      <c r="AT190" s="14">
        <v>0</v>
      </c>
      <c r="AU190" s="14"/>
      <c r="AV190" s="11">
        <v>686857</v>
      </c>
      <c r="AW190" s="11">
        <v>371.25189208984375</v>
      </c>
      <c r="AX190" s="11">
        <v>9502.8994140625</v>
      </c>
      <c r="AY190" s="11">
        <v>9874.1513671875</v>
      </c>
      <c r="AZ190" s="16">
        <v>2.636338397860527E-2</v>
      </c>
      <c r="BA190" s="16">
        <v>0.6214640736579895</v>
      </c>
      <c r="BB190" s="17">
        <v>1.121766209602356</v>
      </c>
      <c r="BC190" s="17">
        <v>80.504798889160156</v>
      </c>
      <c r="BD190" s="11">
        <v>52498248</v>
      </c>
      <c r="BE190" s="16">
        <v>0.90556889772415161</v>
      </c>
      <c r="BF190" s="16">
        <v>0.37853589653968811</v>
      </c>
      <c r="BG190" s="18">
        <v>0.38416764140129089</v>
      </c>
      <c r="BH190" s="16">
        <v>0.99261140823364258</v>
      </c>
      <c r="BI190" s="16">
        <v>4.793328233063221E-3</v>
      </c>
      <c r="BJ190" s="18">
        <v>0.14435389637947083</v>
      </c>
      <c r="BK190" s="16">
        <v>0.12239868938922882</v>
      </c>
      <c r="BL190" s="16">
        <v>3.932536393404007E-2</v>
      </c>
      <c r="BM190" s="14"/>
      <c r="BN190" s="18">
        <v>2.0724050998687744</v>
      </c>
      <c r="BO190" s="18">
        <v>0.34989720582962036</v>
      </c>
      <c r="BP190" s="18">
        <v>2.092045783996582</v>
      </c>
      <c r="BQ190" s="18">
        <v>2.0265438556671143</v>
      </c>
      <c r="BR190" s="18">
        <v>0.24623638391494751</v>
      </c>
      <c r="BS190" s="18">
        <v>1.1478723287582397</v>
      </c>
      <c r="BT190" s="18">
        <v>0.94547861814498901</v>
      </c>
      <c r="BU190" s="18">
        <v>1.0261687040328979</v>
      </c>
      <c r="BV190" s="18">
        <v>1.5155783891677856</v>
      </c>
      <c r="BW190" s="18">
        <v>1.1042782068252563</v>
      </c>
      <c r="BX190" s="18">
        <v>0.7572295069694519</v>
      </c>
      <c r="BY190" s="18">
        <v>0</v>
      </c>
      <c r="BZ190" s="18">
        <v>1.194760799407959</v>
      </c>
      <c r="CA190" s="18">
        <v>0</v>
      </c>
      <c r="CB190" s="18">
        <v>0</v>
      </c>
      <c r="CC190" s="18">
        <v>1.5167641639709473</v>
      </c>
      <c r="CD190" s="18">
        <v>1.3194941282272339</v>
      </c>
      <c r="CE190" s="14"/>
      <c r="CF190" s="18">
        <v>0.72870981693267822</v>
      </c>
      <c r="CG190" s="18">
        <v>-1.0501158237457275</v>
      </c>
      <c r="CH190" s="18">
        <v>0.73814243078231812</v>
      </c>
      <c r="CI190" s="18">
        <v>0.70633178949356079</v>
      </c>
      <c r="CJ190" s="18">
        <v>-1.4014632701873779</v>
      </c>
      <c r="CK190" s="18">
        <v>0.13791008293628693</v>
      </c>
      <c r="CL190" s="18">
        <v>-5.6064005941152573E-2</v>
      </c>
      <c r="CM190" s="18">
        <v>2.58321613073349E-2</v>
      </c>
      <c r="CN190" s="18">
        <v>0.41579714417457581</v>
      </c>
      <c r="CO190" s="18">
        <v>9.9191911518573761E-2</v>
      </c>
      <c r="CP190" s="18">
        <v>-0.27808889746665955</v>
      </c>
      <c r="CQ190" s="18">
        <v>0.26550900936126709</v>
      </c>
      <c r="CR190" s="18">
        <v>0.51471090316772461</v>
      </c>
      <c r="CS190" s="18"/>
      <c r="CT190" s="18">
        <v>8.5646829605102539</v>
      </c>
      <c r="CU190" s="18">
        <v>7.580695629119873</v>
      </c>
      <c r="CV190" s="18">
        <v>10.555352210998535</v>
      </c>
      <c r="CW190" s="189"/>
      <c r="CX190">
        <v>-0.16100597381591797</v>
      </c>
      <c r="CY190">
        <v>-2.1710395812988281E-2</v>
      </c>
      <c r="CZ190">
        <v>-0.26428318023681641</v>
      </c>
      <c r="DA190" s="68">
        <f t="shared" si="18"/>
        <v>8.7256889343261719</v>
      </c>
      <c r="DB190" s="68">
        <f t="shared" si="19"/>
        <v>7.6024060249328613</v>
      </c>
      <c r="DC190" s="68">
        <f t="shared" si="20"/>
        <v>10.819635391235352</v>
      </c>
      <c r="DD190" s="192">
        <f t="shared" si="21"/>
        <v>6159.1184303270165</v>
      </c>
      <c r="DE190" s="192">
        <f t="shared" si="22"/>
        <v>2003.0093926239094</v>
      </c>
      <c r="DF190" s="192">
        <f t="shared" si="23"/>
        <v>49992.855851690598</v>
      </c>
      <c r="DG190" s="191">
        <f t="shared" si="24"/>
        <v>554136.18571171735</v>
      </c>
      <c r="DH190" s="191">
        <f t="shared" si="25"/>
        <v>222249.076055635</v>
      </c>
      <c r="DI190" s="191">
        <f t="shared" si="26"/>
        <v>331164.01726156817</v>
      </c>
    </row>
    <row r="191" spans="1:113" x14ac:dyDescent="0.35">
      <c r="A191" t="s">
        <v>13</v>
      </c>
      <c r="B191" s="1">
        <v>2015</v>
      </c>
      <c r="C191" s="1">
        <v>37</v>
      </c>
      <c r="D191" s="1">
        <v>4088326</v>
      </c>
      <c r="E191" s="1">
        <v>1</v>
      </c>
      <c r="F191" s="14"/>
      <c r="G191" s="11">
        <v>487290.85919020325</v>
      </c>
      <c r="H191" s="197">
        <v>90.676164869780862</v>
      </c>
      <c r="I191" s="11">
        <v>215566</v>
      </c>
      <c r="J191" s="197">
        <v>112.96198039910509</v>
      </c>
      <c r="K191" s="11">
        <v>271724.85919020325</v>
      </c>
      <c r="L191" s="197">
        <v>6.6209755107399495</v>
      </c>
      <c r="M191" s="11">
        <v>1423447</v>
      </c>
      <c r="N191" s="13">
        <v>0.69137520942986119</v>
      </c>
      <c r="O191" s="11">
        <v>82.107846673443291</v>
      </c>
      <c r="P191" s="14">
        <v>0</v>
      </c>
      <c r="Q191" s="13">
        <v>1.0606059742109213</v>
      </c>
      <c r="R191" s="11">
        <v>131.69999999999999</v>
      </c>
      <c r="S191" s="13">
        <v>6.5743167353051286E-3</v>
      </c>
      <c r="T191" s="11">
        <v>19900.8</v>
      </c>
      <c r="U191" s="13">
        <v>0.13524079433992603</v>
      </c>
      <c r="V191" s="11">
        <v>107673849</v>
      </c>
      <c r="W191" s="11">
        <v>68138695</v>
      </c>
      <c r="X191" s="11">
        <v>254293966</v>
      </c>
      <c r="Y191" s="13">
        <v>1</v>
      </c>
      <c r="Z191" s="14">
        <v>0</v>
      </c>
      <c r="AA191" s="11">
        <v>78481422</v>
      </c>
      <c r="AB191" s="13">
        <v>6.2414742044931387E-2</v>
      </c>
      <c r="AC191" s="13"/>
      <c r="AD191" s="11">
        <v>5373.96875</v>
      </c>
      <c r="AE191" s="11">
        <v>1908.3057861328125</v>
      </c>
      <c r="AF191" s="11">
        <v>41040.00390625</v>
      </c>
      <c r="AG191" s="14">
        <v>7</v>
      </c>
      <c r="AH191" s="11">
        <v>20032.5</v>
      </c>
      <c r="AI191" s="12">
        <v>1.4073232188820839E-2</v>
      </c>
      <c r="AJ191" s="11">
        <v>82.611503601074219</v>
      </c>
      <c r="AK191" s="13">
        <v>0.30862480401992798</v>
      </c>
      <c r="AL191" s="13">
        <v>0.17358264327049255</v>
      </c>
      <c r="AM191" s="13">
        <v>0.19765554368495941</v>
      </c>
      <c r="AN191" s="15">
        <v>1.3835887908935547</v>
      </c>
      <c r="AO191" s="14">
        <v>0</v>
      </c>
      <c r="AP191" s="12">
        <v>0</v>
      </c>
      <c r="AQ191" s="12"/>
      <c r="AR191" s="14">
        <v>0</v>
      </c>
      <c r="AS191" s="14">
        <v>0</v>
      </c>
      <c r="AT191" s="14">
        <v>0</v>
      </c>
      <c r="AU191" s="14"/>
      <c r="AV191" s="11">
        <v>686857</v>
      </c>
      <c r="AW191" s="11">
        <v>371.25189208984375</v>
      </c>
      <c r="AX191" s="11">
        <v>9502.8994140625</v>
      </c>
      <c r="AY191" s="11">
        <v>9874.1513671875</v>
      </c>
      <c r="AZ191" s="16">
        <v>2.636338397860527E-2</v>
      </c>
      <c r="BA191" s="16">
        <v>0.6214640736579895</v>
      </c>
      <c r="BB191" s="17">
        <v>1.121766209602356</v>
      </c>
      <c r="BC191" s="17">
        <v>80.504798889160156</v>
      </c>
      <c r="BD191" s="11">
        <v>52498248</v>
      </c>
      <c r="BE191" s="16">
        <v>0.90556889772415161</v>
      </c>
      <c r="BF191" s="16">
        <v>0.37853589653968811</v>
      </c>
      <c r="BG191" s="18">
        <v>0.38416764140129089</v>
      </c>
      <c r="BH191" s="16">
        <v>0.99261140823364258</v>
      </c>
      <c r="BI191" s="16">
        <v>4.793328233063221E-3</v>
      </c>
      <c r="BJ191" s="18">
        <v>0.14435389637947083</v>
      </c>
      <c r="BK191" s="16">
        <v>0.12239868938922882</v>
      </c>
      <c r="BL191" s="16">
        <v>3.932536393404007E-2</v>
      </c>
      <c r="BM191" s="14"/>
      <c r="BN191" s="18">
        <v>2.072406530380249</v>
      </c>
      <c r="BO191" s="18">
        <v>0.35474565625190735</v>
      </c>
      <c r="BP191" s="18">
        <v>2.094182014465332</v>
      </c>
      <c r="BQ191" s="18">
        <v>2.0287818908691406</v>
      </c>
      <c r="BR191" s="18">
        <v>0.24937301874160767</v>
      </c>
      <c r="BS191" s="18">
        <v>1.1124942302703857</v>
      </c>
      <c r="BT191" s="18">
        <v>0.94547861814498901</v>
      </c>
      <c r="BU191" s="18">
        <v>1.0261687040328979</v>
      </c>
      <c r="BV191" s="18">
        <v>1.49493408203125</v>
      </c>
      <c r="BW191" s="18">
        <v>1.1042782068252563</v>
      </c>
      <c r="BX191" s="18">
        <v>0.81531184911727905</v>
      </c>
      <c r="BY191" s="18">
        <v>0</v>
      </c>
      <c r="BZ191" s="18">
        <v>1.3938876390457153</v>
      </c>
      <c r="CA191" s="18">
        <v>0</v>
      </c>
      <c r="CB191" s="18">
        <v>0</v>
      </c>
      <c r="CC191" s="18">
        <v>1.4181740283966064</v>
      </c>
      <c r="CD191" s="18">
        <v>1.5871371030807495</v>
      </c>
      <c r="CE191" s="14"/>
      <c r="CF191" s="18">
        <v>0.72871053218841553</v>
      </c>
      <c r="CG191" s="18">
        <v>-1.0363541841506958</v>
      </c>
      <c r="CH191" s="18">
        <v>0.73916304111480713</v>
      </c>
      <c r="CI191" s="18">
        <v>0.70743554830551147</v>
      </c>
      <c r="CJ191" s="18">
        <v>-1.3888053894042969</v>
      </c>
      <c r="CK191" s="18">
        <v>0.10660454630851746</v>
      </c>
      <c r="CL191" s="18">
        <v>-5.6064005941152573E-2</v>
      </c>
      <c r="CM191" s="18">
        <v>2.58321613073349E-2</v>
      </c>
      <c r="CN191" s="18">
        <v>0.40208211541175842</v>
      </c>
      <c r="CO191" s="18">
        <v>9.9191911518573761E-2</v>
      </c>
      <c r="CP191" s="18">
        <v>-0.20418460667133331</v>
      </c>
      <c r="CQ191" s="18">
        <v>0.26550951600074768</v>
      </c>
      <c r="CR191" s="18">
        <v>0.51551574468612671</v>
      </c>
      <c r="CS191" s="18"/>
      <c r="CT191" s="18">
        <v>8.5893220901489258</v>
      </c>
      <c r="CU191" s="18">
        <v>7.5539712905883789</v>
      </c>
      <c r="CV191" s="18">
        <v>10.622303009033203</v>
      </c>
      <c r="CW191" s="189"/>
      <c r="CX191">
        <v>-0.15708255767822266</v>
      </c>
      <c r="CY191">
        <v>-4.8664569854736328E-2</v>
      </c>
      <c r="CZ191">
        <v>-0.22871494293212891</v>
      </c>
      <c r="DA191" s="68">
        <f t="shared" si="18"/>
        <v>8.7464046478271484</v>
      </c>
      <c r="DB191" s="68">
        <f t="shared" si="19"/>
        <v>7.6026358604431152</v>
      </c>
      <c r="DC191" s="68">
        <f t="shared" si="20"/>
        <v>10.851017951965332</v>
      </c>
      <c r="DD191" s="192">
        <f t="shared" si="21"/>
        <v>6288.0397007847796</v>
      </c>
      <c r="DE191" s="192">
        <f t="shared" si="22"/>
        <v>2003.4698082176062</v>
      </c>
      <c r="DF191" s="192">
        <f t="shared" si="23"/>
        <v>51586.637356110754</v>
      </c>
      <c r="DG191" s="191">
        <f t="shared" si="24"/>
        <v>570175.32461608818</v>
      </c>
      <c r="DH191" s="191">
        <f t="shared" si="25"/>
        <v>226315.91720607606</v>
      </c>
      <c r="DI191" s="191">
        <f t="shared" si="26"/>
        <v>341553.86261623196</v>
      </c>
    </row>
    <row r="192" spans="1:113" x14ac:dyDescent="0.35">
      <c r="A192" t="s">
        <v>13</v>
      </c>
      <c r="B192" s="1">
        <v>2016</v>
      </c>
      <c r="C192" s="1">
        <v>37</v>
      </c>
      <c r="D192" s="1">
        <v>4088326</v>
      </c>
      <c r="E192" s="1">
        <v>1</v>
      </c>
      <c r="F192" s="14"/>
      <c r="G192" s="11">
        <v>534552.52604993223</v>
      </c>
      <c r="H192" s="197">
        <v>95.338973177915463</v>
      </c>
      <c r="I192" s="11">
        <v>226808</v>
      </c>
      <c r="J192" s="197">
        <v>115.29201587383844</v>
      </c>
      <c r="K192" s="11">
        <v>307744.52604993223</v>
      </c>
      <c r="L192" s="197">
        <v>7.1215095017693804</v>
      </c>
      <c r="M192" s="11">
        <v>1433603</v>
      </c>
      <c r="N192" s="13">
        <v>0.68162350764925661</v>
      </c>
      <c r="O192" s="11">
        <v>71.473126721690292</v>
      </c>
      <c r="P192" s="14">
        <v>0</v>
      </c>
      <c r="Q192" s="13">
        <v>1.0606059742109213</v>
      </c>
      <c r="R192" s="11">
        <v>131.69999999999999</v>
      </c>
      <c r="S192" s="13">
        <v>6.5420189355931517E-3</v>
      </c>
      <c r="T192" s="11">
        <v>19999.7</v>
      </c>
      <c r="U192" s="13">
        <v>0.12458186872803091</v>
      </c>
      <c r="V192" s="11">
        <v>94676377</v>
      </c>
      <c r="W192" s="11">
        <v>61380319</v>
      </c>
      <c r="X192" s="11">
        <v>228948524</v>
      </c>
      <c r="Y192" s="13">
        <v>1</v>
      </c>
      <c r="Z192" s="14">
        <v>0</v>
      </c>
      <c r="AA192" s="11">
        <v>72891828</v>
      </c>
      <c r="AB192" s="13">
        <v>7.3073667656826505E-2</v>
      </c>
      <c r="AC192" s="13"/>
      <c r="AD192" s="11">
        <v>5606.86279296875</v>
      </c>
      <c r="AE192" s="11">
        <v>1967.248046875</v>
      </c>
      <c r="AF192" s="11">
        <v>43213.3828125</v>
      </c>
      <c r="AG192" s="14">
        <v>8</v>
      </c>
      <c r="AH192" s="11">
        <v>20131.400390625</v>
      </c>
      <c r="AI192" s="12">
        <v>1.4042520895600319E-2</v>
      </c>
      <c r="AJ192" s="11">
        <v>82.611503601074219</v>
      </c>
      <c r="AK192" s="13">
        <v>0.31837648153305054</v>
      </c>
      <c r="AL192" s="13">
        <v>0.16557630896568298</v>
      </c>
      <c r="AM192" s="13">
        <v>0.19765554368495941</v>
      </c>
      <c r="AN192" s="15">
        <v>1.5812443494796753</v>
      </c>
      <c r="AO192" s="14">
        <v>0</v>
      </c>
      <c r="AP192" s="12">
        <v>0</v>
      </c>
      <c r="AQ192" s="12"/>
      <c r="AR192" s="14">
        <v>0</v>
      </c>
      <c r="AS192" s="14">
        <v>0</v>
      </c>
      <c r="AT192" s="14">
        <v>0</v>
      </c>
      <c r="AU192" s="14"/>
      <c r="AV192" s="11">
        <v>686857</v>
      </c>
      <c r="AW192" s="11">
        <v>371.25189208984375</v>
      </c>
      <c r="AX192" s="11">
        <v>9502.8994140625</v>
      </c>
      <c r="AY192" s="11">
        <v>9874.1513671875</v>
      </c>
      <c r="AZ192" s="16">
        <v>2.636338397860527E-2</v>
      </c>
      <c r="BA192" s="16">
        <v>0.6214640736579895</v>
      </c>
      <c r="BB192" s="17">
        <v>1.121766209602356</v>
      </c>
      <c r="BC192" s="17">
        <v>80.504798889160156</v>
      </c>
      <c r="BD192" s="11">
        <v>52498248</v>
      </c>
      <c r="BE192" s="16">
        <v>0.90556889772415161</v>
      </c>
      <c r="BF192" s="16">
        <v>0.37853589653968811</v>
      </c>
      <c r="BG192" s="18">
        <v>0.38416764140129089</v>
      </c>
      <c r="BH192" s="16">
        <v>0.99261140823364258</v>
      </c>
      <c r="BI192" s="16">
        <v>4.793328233063221E-3</v>
      </c>
      <c r="BJ192" s="18">
        <v>0.14435389637947083</v>
      </c>
      <c r="BK192" s="16">
        <v>0.12239868938922882</v>
      </c>
      <c r="BL192" s="16">
        <v>3.932536393404007E-2</v>
      </c>
      <c r="BM192" s="14"/>
      <c r="BN192" s="18">
        <v>2.0871927738189697</v>
      </c>
      <c r="BO192" s="18">
        <v>0.35474565625190735</v>
      </c>
      <c r="BP192" s="18">
        <v>2.1045892238616943</v>
      </c>
      <c r="BQ192" s="18">
        <v>2.0387980937957764</v>
      </c>
      <c r="BR192" s="18">
        <v>0.24814791977405548</v>
      </c>
      <c r="BS192" s="18">
        <v>1.0968027114868164</v>
      </c>
      <c r="BT192" s="18">
        <v>0.94547861814498901</v>
      </c>
      <c r="BU192" s="18">
        <v>1.0261687040328979</v>
      </c>
      <c r="BV192" s="18">
        <v>1.3884620666503906</v>
      </c>
      <c r="BW192" s="18">
        <v>1.1042782068252563</v>
      </c>
      <c r="BX192" s="18">
        <v>0.84107339382171631</v>
      </c>
      <c r="BY192" s="18">
        <v>0</v>
      </c>
      <c r="BZ192" s="18">
        <v>1.5930144786834717</v>
      </c>
      <c r="CA192" s="18">
        <v>0</v>
      </c>
      <c r="CB192" s="18">
        <v>0</v>
      </c>
      <c r="CC192" s="18">
        <v>1.3527621030807495</v>
      </c>
      <c r="CD192" s="18">
        <v>1.8581815958023071</v>
      </c>
      <c r="CE192" s="14"/>
      <c r="CF192" s="18">
        <v>0.73581999540328979</v>
      </c>
      <c r="CG192" s="18">
        <v>-1.0363541841506958</v>
      </c>
      <c r="CH192" s="18">
        <v>0.74412029981613159</v>
      </c>
      <c r="CI192" s="18">
        <v>0.7123604416847229</v>
      </c>
      <c r="CJ192" s="18">
        <v>-1.3937302827835083</v>
      </c>
      <c r="CK192" s="18">
        <v>9.2399321496486664E-2</v>
      </c>
      <c r="CL192" s="18">
        <v>-5.6064005941152573E-2</v>
      </c>
      <c r="CM192" s="18">
        <v>2.58321613073349E-2</v>
      </c>
      <c r="CN192" s="18">
        <v>0.32819670438766479</v>
      </c>
      <c r="CO192" s="18">
        <v>9.9191911518573761E-2</v>
      </c>
      <c r="CP192" s="18">
        <v>-0.17307634651660919</v>
      </c>
      <c r="CQ192" s="18">
        <v>0.27071553468704224</v>
      </c>
      <c r="CR192" s="18">
        <v>0.52416902780532837</v>
      </c>
      <c r="CS192" s="18"/>
      <c r="CT192" s="18">
        <v>8.6317462921142578</v>
      </c>
      <c r="CU192" s="18">
        <v>7.5843911170959473</v>
      </c>
      <c r="CV192" s="18">
        <v>10.673905372619629</v>
      </c>
      <c r="CW192" s="189"/>
      <c r="CX192">
        <v>-0.14431953430175781</v>
      </c>
      <c r="CY192">
        <v>-2.8720855712890625E-2</v>
      </c>
      <c r="CZ192">
        <v>-0.21143817901611328</v>
      </c>
      <c r="DA192" s="68">
        <f t="shared" si="18"/>
        <v>8.7760658264160156</v>
      </c>
      <c r="DB192" s="68">
        <f t="shared" si="19"/>
        <v>7.6131119728088379</v>
      </c>
      <c r="DC192" s="68">
        <f t="shared" si="20"/>
        <v>10.885343551635742</v>
      </c>
      <c r="DD192" s="192">
        <f t="shared" si="21"/>
        <v>6477.3439846827359</v>
      </c>
      <c r="DE192" s="192">
        <f t="shared" si="22"/>
        <v>2024.5687073038562</v>
      </c>
      <c r="DF192" s="192">
        <f t="shared" si="23"/>
        <v>53388.121246511961</v>
      </c>
      <c r="DG192" s="191">
        <f t="shared" si="24"/>
        <v>617543.32441979938</v>
      </c>
      <c r="DH192" s="191">
        <f t="shared" si="25"/>
        <v>233416.60754015276</v>
      </c>
      <c r="DI192" s="191">
        <f t="shared" si="26"/>
        <v>380204.01273865066</v>
      </c>
    </row>
    <row r="193" spans="1:113" x14ac:dyDescent="0.35">
      <c r="A193" t="s">
        <v>13</v>
      </c>
      <c r="B193" s="1">
        <v>2017</v>
      </c>
      <c r="C193" s="1">
        <v>37</v>
      </c>
      <c r="D193" s="1">
        <v>4088326</v>
      </c>
      <c r="E193" s="1">
        <v>1</v>
      </c>
      <c r="F193" s="14"/>
      <c r="G193" s="11">
        <v>612242.60766813229</v>
      </c>
      <c r="H193" s="197">
        <v>98.684733587361393</v>
      </c>
      <c r="I193" s="11">
        <v>267373</v>
      </c>
      <c r="J193" s="197">
        <v>118.04768371941195</v>
      </c>
      <c r="K193" s="11">
        <v>344869.60766813229</v>
      </c>
      <c r="L193" s="197">
        <v>7.4322538190978822</v>
      </c>
      <c r="M193" s="11">
        <v>1439462</v>
      </c>
      <c r="N193" s="13">
        <v>0.66895355061648931</v>
      </c>
      <c r="O193" s="11">
        <v>73.254878268846142</v>
      </c>
      <c r="P193" s="14">
        <v>0</v>
      </c>
      <c r="Q193" s="13">
        <v>1.0606059742109213</v>
      </c>
      <c r="R193" s="11">
        <v>131.69999999999999</v>
      </c>
      <c r="S193" s="13">
        <v>6.5220298022591865E-3</v>
      </c>
      <c r="T193" s="11">
        <v>20061.400000000001</v>
      </c>
      <c r="U193" s="13">
        <v>0.11537081160836232</v>
      </c>
      <c r="V193" s="11">
        <v>97427523</v>
      </c>
      <c r="W193" s="11">
        <v>63616908</v>
      </c>
      <c r="X193" s="11">
        <v>240740827</v>
      </c>
      <c r="Y193" s="13">
        <v>1</v>
      </c>
      <c r="Z193" s="14">
        <v>0</v>
      </c>
      <c r="AA193" s="11">
        <v>79696396</v>
      </c>
      <c r="AB193" s="13">
        <v>8.2284724776495094E-2</v>
      </c>
      <c r="AC193" s="13"/>
      <c r="AD193" s="11">
        <v>6204.025390625</v>
      </c>
      <c r="AE193" s="11">
        <v>2264.95751953125</v>
      </c>
      <c r="AF193" s="11">
        <v>46401.75390625</v>
      </c>
      <c r="AG193" s="14">
        <v>9</v>
      </c>
      <c r="AH193" s="11">
        <v>20193.099609375</v>
      </c>
      <c r="AI193" s="12">
        <v>1.4028226956725121E-2</v>
      </c>
      <c r="AJ193" s="11">
        <v>82.611503601074219</v>
      </c>
      <c r="AK193" s="13">
        <v>0.331046462059021</v>
      </c>
      <c r="AL193" s="13">
        <v>0.15538699924945831</v>
      </c>
      <c r="AM193" s="13">
        <v>0.19765554368495941</v>
      </c>
      <c r="AN193" s="15">
        <v>1.7788999080657959</v>
      </c>
      <c r="AO193" s="14">
        <v>0</v>
      </c>
      <c r="AP193" s="12">
        <v>0</v>
      </c>
      <c r="AQ193" s="12"/>
      <c r="AR193" s="14">
        <v>0</v>
      </c>
      <c r="AS193" s="14">
        <v>0</v>
      </c>
      <c r="AT193" s="14">
        <v>0</v>
      </c>
      <c r="AU193" s="14"/>
      <c r="AV193" s="11">
        <v>686857</v>
      </c>
      <c r="AW193" s="11">
        <v>371.25189208984375</v>
      </c>
      <c r="AX193" s="11">
        <v>9502.8994140625</v>
      </c>
      <c r="AY193" s="11">
        <v>9874.1513671875</v>
      </c>
      <c r="AZ193" s="16">
        <v>2.636338397860527E-2</v>
      </c>
      <c r="BA193" s="16">
        <v>0.6214640736579895</v>
      </c>
      <c r="BB193" s="17">
        <v>1.121766209602356</v>
      </c>
      <c r="BC193" s="17">
        <v>80.504798889160156</v>
      </c>
      <c r="BD193" s="11">
        <v>52498248</v>
      </c>
      <c r="BE193" s="16">
        <v>0.90556889772415161</v>
      </c>
      <c r="BF193" s="16">
        <v>0.37853589653968811</v>
      </c>
      <c r="BG193" s="18">
        <v>0.38416764140129089</v>
      </c>
      <c r="BH193" s="16">
        <v>0.99261140823364258</v>
      </c>
      <c r="BI193" s="16">
        <v>4.793328233063221E-3</v>
      </c>
      <c r="BJ193" s="18">
        <v>0.14435389637947083</v>
      </c>
      <c r="BK193" s="16">
        <v>0.12239868938922882</v>
      </c>
      <c r="BL193" s="16">
        <v>3.932536393404007E-2</v>
      </c>
      <c r="BM193" s="14"/>
      <c r="BN193" s="18">
        <v>2.0957229137420654</v>
      </c>
      <c r="BO193" s="18">
        <v>0.35474565625190735</v>
      </c>
      <c r="BP193" s="18">
        <v>2.1110820770263672</v>
      </c>
      <c r="BQ193" s="18">
        <v>2.0450465679168701</v>
      </c>
      <c r="BR193" s="18">
        <v>0.24738970398902893</v>
      </c>
      <c r="BS193" s="18">
        <v>1.0764155387878418</v>
      </c>
      <c r="BT193" s="18">
        <v>0.94547861814498901</v>
      </c>
      <c r="BU193" s="18">
        <v>1.0261687040328979</v>
      </c>
      <c r="BV193" s="18">
        <v>1.5180772542953491</v>
      </c>
      <c r="BW193" s="18">
        <v>1.1042782068252563</v>
      </c>
      <c r="BX193" s="18">
        <v>0.87454444169998169</v>
      </c>
      <c r="BY193" s="18">
        <v>0</v>
      </c>
      <c r="BZ193" s="18">
        <v>1.792141318321228</v>
      </c>
      <c r="CA193" s="18">
        <v>0</v>
      </c>
      <c r="CB193" s="18">
        <v>0</v>
      </c>
      <c r="CC193" s="18">
        <v>1.2695152759552002</v>
      </c>
      <c r="CD193" s="18">
        <v>2.0924084186553955</v>
      </c>
      <c r="CE193" s="14"/>
      <c r="CF193" s="18">
        <v>0.73989856243133545</v>
      </c>
      <c r="CG193" s="18">
        <v>-1.0363541841506958</v>
      </c>
      <c r="CH193" s="18">
        <v>0.74720066785812378</v>
      </c>
      <c r="CI193" s="18">
        <v>0.71542054414749146</v>
      </c>
      <c r="CJ193" s="18">
        <v>-1.3967903852462769</v>
      </c>
      <c r="CK193" s="18">
        <v>7.3636576533317566E-2</v>
      </c>
      <c r="CL193" s="18">
        <v>-5.6064005941152573E-2</v>
      </c>
      <c r="CM193" s="18">
        <v>2.58321613073349E-2</v>
      </c>
      <c r="CN193" s="18">
        <v>0.41744455695152283</v>
      </c>
      <c r="CO193" s="18">
        <v>9.9191911518573761E-2</v>
      </c>
      <c r="CP193" s="18">
        <v>-0.13405217230319977</v>
      </c>
      <c r="CQ193" s="18">
        <v>0.27372494339942932</v>
      </c>
      <c r="CR193" s="18">
        <v>0.52933865785598755</v>
      </c>
      <c r="CS193" s="18"/>
      <c r="CT193" s="18">
        <v>8.7329540252685547</v>
      </c>
      <c r="CU193" s="18">
        <v>7.725311279296875</v>
      </c>
      <c r="CV193" s="18">
        <v>10.745092391967773</v>
      </c>
      <c r="CW193" s="189"/>
      <c r="CX193">
        <v>-6.5359115600585938E-2</v>
      </c>
      <c r="CY193">
        <v>0.10810232162475586</v>
      </c>
      <c r="CZ193">
        <v>-0.18009090423583984</v>
      </c>
      <c r="DA193" s="68">
        <f t="shared" si="18"/>
        <v>8.7983131408691406</v>
      </c>
      <c r="DB193" s="68">
        <f t="shared" si="19"/>
        <v>7.6172089576721191</v>
      </c>
      <c r="DC193" s="68">
        <f t="shared" si="20"/>
        <v>10.925183296203613</v>
      </c>
      <c r="DD193" s="192">
        <f t="shared" si="21"/>
        <v>6623.0624047442998</v>
      </c>
      <c r="DE193" s="192">
        <f t="shared" si="22"/>
        <v>2032.8803493621003</v>
      </c>
      <c r="DF193" s="192">
        <f t="shared" si="23"/>
        <v>55558.027618081753</v>
      </c>
      <c r="DG193" s="191">
        <f t="shared" si="24"/>
        <v>653595.14894466032</v>
      </c>
      <c r="DH193" s="191">
        <f t="shared" si="25"/>
        <v>239976.81652090489</v>
      </c>
      <c r="DI193" s="191">
        <f t="shared" si="26"/>
        <v>412921.36294603371</v>
      </c>
    </row>
    <row r="194" spans="1:113" x14ac:dyDescent="0.35">
      <c r="A194" t="s">
        <v>13</v>
      </c>
      <c r="B194" s="1">
        <v>2018</v>
      </c>
      <c r="C194" s="1">
        <v>37</v>
      </c>
      <c r="D194" s="1">
        <v>4088326</v>
      </c>
      <c r="E194" s="1">
        <v>1</v>
      </c>
      <c r="F194" s="14"/>
      <c r="G194" s="11">
        <v>599964.65292687085</v>
      </c>
      <c r="H194" s="197">
        <v>98.270066234265158</v>
      </c>
      <c r="I194" s="11">
        <v>244129</v>
      </c>
      <c r="J194" s="197">
        <v>120.76198350016024</v>
      </c>
      <c r="K194" s="11">
        <v>355835.65292687085</v>
      </c>
      <c r="L194" s="197">
        <v>7.2569681769969847</v>
      </c>
      <c r="M194" s="11">
        <v>1437349</v>
      </c>
      <c r="N194" s="13">
        <v>0.68788222699692525</v>
      </c>
      <c r="O194" s="11">
        <v>84.321661329732223</v>
      </c>
      <c r="P194" s="14">
        <v>0</v>
      </c>
      <c r="Q194" s="13">
        <v>1.0606059742109213</v>
      </c>
      <c r="R194" s="11">
        <v>131.69999999999999</v>
      </c>
      <c r="S194" s="13">
        <v>6.4943070027071934E-3</v>
      </c>
      <c r="T194" s="11">
        <v>20147.599999999999</v>
      </c>
      <c r="U194" s="13">
        <v>0.10775476979888424</v>
      </c>
      <c r="V194" s="11">
        <v>112019472</v>
      </c>
      <c r="W194" s="11">
        <v>71407669</v>
      </c>
      <c r="X194" s="11">
        <v>266654863</v>
      </c>
      <c r="Y194" s="13">
        <v>1</v>
      </c>
      <c r="Z194" s="14">
        <v>0</v>
      </c>
      <c r="AA194" s="11">
        <v>83227722</v>
      </c>
      <c r="AB194" s="13">
        <v>8.990076658597318E-2</v>
      </c>
      <c r="AC194" s="13"/>
      <c r="AD194" s="11">
        <v>6105.263671875</v>
      </c>
      <c r="AE194" s="11">
        <v>2021.5716552734375</v>
      </c>
      <c r="AF194" s="11">
        <v>49033.65234375</v>
      </c>
      <c r="AG194" s="14">
        <v>10</v>
      </c>
      <c r="AH194" s="11">
        <v>20279.30078125</v>
      </c>
      <c r="AI194" s="12">
        <v>1.4108821749687195E-2</v>
      </c>
      <c r="AJ194" s="11">
        <v>82.611503601074219</v>
      </c>
      <c r="AK194" s="13">
        <v>0.31211778521537781</v>
      </c>
      <c r="AL194" s="13">
        <v>0.14576594531536102</v>
      </c>
      <c r="AM194" s="13">
        <v>0.19765554368495941</v>
      </c>
      <c r="AN194" s="15">
        <v>1.9765554666519165</v>
      </c>
      <c r="AO194" s="14">
        <v>0</v>
      </c>
      <c r="AP194" s="12">
        <v>0</v>
      </c>
      <c r="AQ194" s="12"/>
      <c r="AR194" s="14">
        <v>0</v>
      </c>
      <c r="AS194" s="14">
        <v>0</v>
      </c>
      <c r="AT194" s="14">
        <v>0</v>
      </c>
      <c r="AU194" s="14"/>
      <c r="AV194" s="11">
        <v>686857</v>
      </c>
      <c r="AW194" s="11">
        <v>371.25189208984375</v>
      </c>
      <c r="AX194" s="11">
        <v>9502.8994140625</v>
      </c>
      <c r="AY194" s="11">
        <v>9874.1513671875</v>
      </c>
      <c r="AZ194" s="16">
        <v>2.636338397860527E-2</v>
      </c>
      <c r="BA194" s="16">
        <v>0.6214640736579895</v>
      </c>
      <c r="BB194" s="17">
        <v>1.121766209602356</v>
      </c>
      <c r="BC194" s="17">
        <v>80.504798889160156</v>
      </c>
      <c r="BD194" s="11">
        <v>52498248</v>
      </c>
      <c r="BE194" s="16">
        <v>0.90556889772415161</v>
      </c>
      <c r="BF194" s="16">
        <v>0.37853589653968811</v>
      </c>
      <c r="BG194" s="18">
        <v>0.38416764140129089</v>
      </c>
      <c r="BH194" s="16">
        <v>0.99261140823364258</v>
      </c>
      <c r="BI194" s="16">
        <v>4.793328233063221E-3</v>
      </c>
      <c r="BJ194" s="18">
        <v>0.14435389637947083</v>
      </c>
      <c r="BK194" s="16">
        <v>0.12239868938922882</v>
      </c>
      <c r="BL194" s="16">
        <v>3.932536393404007E-2</v>
      </c>
      <c r="BM194" s="14"/>
      <c r="BN194" s="18">
        <v>2.092646598815918</v>
      </c>
      <c r="BO194" s="18">
        <v>0.35474565625190735</v>
      </c>
      <c r="BP194" s="18">
        <v>2.1201529502868652</v>
      </c>
      <c r="BQ194" s="18">
        <v>2.0537765026092529</v>
      </c>
      <c r="BR194" s="18">
        <v>0.2463381439447403</v>
      </c>
      <c r="BS194" s="18">
        <v>1.106873631477356</v>
      </c>
      <c r="BT194" s="18">
        <v>0.94547861814498901</v>
      </c>
      <c r="BU194" s="18">
        <v>1.0261687040328979</v>
      </c>
      <c r="BV194" s="18">
        <v>1.5853428840637207</v>
      </c>
      <c r="BW194" s="18">
        <v>1.1042782068252563</v>
      </c>
      <c r="BX194" s="18">
        <v>0.82453948259353638</v>
      </c>
      <c r="BY194" s="18">
        <v>0</v>
      </c>
      <c r="BZ194" s="18">
        <v>1.9912681579589844</v>
      </c>
      <c r="CA194" s="18">
        <v>0</v>
      </c>
      <c r="CB194" s="18">
        <v>0</v>
      </c>
      <c r="CC194" s="18">
        <v>1.1909110546112061</v>
      </c>
      <c r="CD194" s="18">
        <v>2.2860758304595947</v>
      </c>
      <c r="CE194" s="14"/>
      <c r="CF194" s="18">
        <v>0.73842960596084595</v>
      </c>
      <c r="CG194" s="18">
        <v>-1.0363541841506958</v>
      </c>
      <c r="CH194" s="18">
        <v>0.75148820877075195</v>
      </c>
      <c r="CI194" s="18">
        <v>0.7196803092956543</v>
      </c>
      <c r="CJ194" s="18">
        <v>-1.4010500907897949</v>
      </c>
      <c r="CK194" s="18">
        <v>0.1015394926071167</v>
      </c>
      <c r="CL194" s="18">
        <v>-5.6064005941152573E-2</v>
      </c>
      <c r="CM194" s="18">
        <v>2.58321613073349E-2</v>
      </c>
      <c r="CN194" s="18">
        <v>0.46080070734024048</v>
      </c>
      <c r="CO194" s="18">
        <v>9.9191911518573761E-2</v>
      </c>
      <c r="CP194" s="18">
        <v>-0.19293025135993958</v>
      </c>
      <c r="CQ194" s="18">
        <v>0.27263915538787842</v>
      </c>
      <c r="CR194" s="18">
        <v>0.53143322467803955</v>
      </c>
      <c r="CS194" s="18"/>
      <c r="CT194" s="18">
        <v>8.7169065475463867</v>
      </c>
      <c r="CU194" s="18">
        <v>7.6116304397583008</v>
      </c>
      <c r="CV194" s="18">
        <v>10.800262451171875</v>
      </c>
      <c r="CW194" s="189"/>
      <c r="CX194">
        <v>-9.6732139587402344E-2</v>
      </c>
      <c r="CY194">
        <v>-8.5949897766113281E-3</v>
      </c>
      <c r="CZ194">
        <v>-0.15384769439697266</v>
      </c>
      <c r="DA194" s="68">
        <f t="shared" si="18"/>
        <v>8.8136386871337891</v>
      </c>
      <c r="DB194" s="68">
        <f t="shared" si="19"/>
        <v>7.6202254295349121</v>
      </c>
      <c r="DC194" s="68">
        <f t="shared" si="20"/>
        <v>10.954110145568848</v>
      </c>
      <c r="DD194" s="192">
        <f t="shared" si="21"/>
        <v>6725.3462298260538</v>
      </c>
      <c r="DE194" s="192">
        <f t="shared" si="22"/>
        <v>2039.021733736201</v>
      </c>
      <c r="DF194" s="192">
        <f t="shared" si="23"/>
        <v>57188.61651397025</v>
      </c>
      <c r="DG194" s="191">
        <f t="shared" si="24"/>
        <v>660900.21945337183</v>
      </c>
      <c r="DH194" s="191">
        <f t="shared" si="25"/>
        <v>246236.30896591922</v>
      </c>
      <c r="DI194" s="191">
        <f t="shared" si="26"/>
        <v>415015.97012836632</v>
      </c>
    </row>
    <row r="195" spans="1:113" x14ac:dyDescent="0.35">
      <c r="A195" t="s">
        <v>13</v>
      </c>
      <c r="B195" s="1">
        <v>2019</v>
      </c>
      <c r="C195" s="1">
        <v>37</v>
      </c>
      <c r="D195" s="1">
        <v>4088326</v>
      </c>
      <c r="E195" s="1">
        <v>1</v>
      </c>
      <c r="F195" s="14"/>
      <c r="G195" s="11">
        <v>633647.20891066652</v>
      </c>
      <c r="H195" s="197">
        <v>99.595183708399858</v>
      </c>
      <c r="I195" s="11">
        <v>260379</v>
      </c>
      <c r="J195" s="197">
        <v>123.63214769976696</v>
      </c>
      <c r="K195" s="11">
        <v>373268.20891066652</v>
      </c>
      <c r="L195" s="197">
        <v>7.3036406595626682</v>
      </c>
      <c r="M195" s="11">
        <v>1447150</v>
      </c>
      <c r="N195" s="13">
        <v>0.68401210544780211</v>
      </c>
      <c r="O195" s="11">
        <v>81.94887698440283</v>
      </c>
      <c r="P195" s="14">
        <v>0</v>
      </c>
      <c r="Q195" s="13">
        <v>1.0606059742109213</v>
      </c>
      <c r="R195" s="11">
        <v>137.80000000000001</v>
      </c>
      <c r="S195" s="13">
        <v>6.7601377537504538E-3</v>
      </c>
      <c r="T195" s="11">
        <v>20246.400000000001</v>
      </c>
      <c r="U195" s="13">
        <v>9.8605184131499921E-2</v>
      </c>
      <c r="V195" s="11">
        <v>109637026</v>
      </c>
      <c r="W195" s="11">
        <v>72612091</v>
      </c>
      <c r="X195" s="11">
        <v>266441362</v>
      </c>
      <c r="Y195" s="13">
        <v>1</v>
      </c>
      <c r="Z195" s="14">
        <v>0</v>
      </c>
      <c r="AA195" s="11">
        <v>84192245</v>
      </c>
      <c r="AB195" s="13">
        <v>9.9050352253357496E-2</v>
      </c>
      <c r="AC195" s="13"/>
      <c r="AD195" s="11">
        <v>6362.2275390625</v>
      </c>
      <c r="AE195" s="11">
        <v>2106.078369140625</v>
      </c>
      <c r="AF195" s="11">
        <v>51107.14453125</v>
      </c>
      <c r="AG195" s="14">
        <v>11</v>
      </c>
      <c r="AH195" s="11">
        <v>20384.19921875</v>
      </c>
      <c r="AI195" s="12">
        <v>1.4085753820836544E-2</v>
      </c>
      <c r="AJ195" s="11">
        <v>82.611503601074219</v>
      </c>
      <c r="AK195" s="13">
        <v>0.31598788499832153</v>
      </c>
      <c r="AL195" s="13">
        <v>0.13524079322814941</v>
      </c>
      <c r="AM195" s="13">
        <v>0.19765554368495941</v>
      </c>
      <c r="AN195" s="15">
        <v>2.1742110252380371</v>
      </c>
      <c r="AO195" s="14">
        <v>0</v>
      </c>
      <c r="AP195" s="12">
        <v>0</v>
      </c>
      <c r="AQ195" s="12"/>
      <c r="AR195" s="14">
        <v>0</v>
      </c>
      <c r="AS195" s="14">
        <v>0</v>
      </c>
      <c r="AT195" s="14">
        <v>0</v>
      </c>
      <c r="AU195" s="14"/>
      <c r="AV195" s="11">
        <v>686857</v>
      </c>
      <c r="AW195" s="11">
        <v>371.25189208984375</v>
      </c>
      <c r="AX195" s="11">
        <v>9502.8994140625</v>
      </c>
      <c r="AY195" s="11">
        <v>9874.1513671875</v>
      </c>
      <c r="AZ195" s="16">
        <v>2.636338397860527E-2</v>
      </c>
      <c r="BA195" s="16">
        <v>0.6214640736579895</v>
      </c>
      <c r="BB195" s="17">
        <v>1.121766209602356</v>
      </c>
      <c r="BC195" s="17">
        <v>80.504798889160156</v>
      </c>
      <c r="BD195" s="11">
        <v>52498248</v>
      </c>
      <c r="BE195" s="16">
        <v>0.90556889772415161</v>
      </c>
      <c r="BF195" s="16">
        <v>0.37853589653968811</v>
      </c>
      <c r="BG195" s="18">
        <v>0.38416764140129089</v>
      </c>
      <c r="BH195" s="16">
        <v>0.99261140823364258</v>
      </c>
      <c r="BI195" s="16">
        <v>4.793328233063221E-3</v>
      </c>
      <c r="BJ195" s="18">
        <v>0.14435389637947083</v>
      </c>
      <c r="BK195" s="16">
        <v>0.12239868938922882</v>
      </c>
      <c r="BL195" s="16">
        <v>3.932536393404007E-2</v>
      </c>
      <c r="BM195" s="14"/>
      <c r="BN195" s="18">
        <v>2.1069159507751465</v>
      </c>
      <c r="BO195" s="18">
        <v>0.37117657065391541</v>
      </c>
      <c r="BP195" s="18">
        <v>2.1305496692657471</v>
      </c>
      <c r="BQ195" s="18">
        <v>2.0644001960754395</v>
      </c>
      <c r="BR195" s="18">
        <v>0.25642147660255432</v>
      </c>
      <c r="BS195" s="18">
        <v>1.1006462574005127</v>
      </c>
      <c r="BT195" s="18">
        <v>0.94547861814498901</v>
      </c>
      <c r="BU195" s="18">
        <v>1.0261687040328979</v>
      </c>
      <c r="BV195" s="18">
        <v>1.6037153005599976</v>
      </c>
      <c r="BW195" s="18">
        <v>1.1042782068252563</v>
      </c>
      <c r="BX195" s="18">
        <v>0.83476334810256958</v>
      </c>
      <c r="BY195" s="18">
        <v>0</v>
      </c>
      <c r="BZ195" s="18">
        <v>2.1903948783874512</v>
      </c>
      <c r="CA195" s="18">
        <v>0</v>
      </c>
      <c r="CB195" s="18">
        <v>0</v>
      </c>
      <c r="CC195" s="18">
        <v>1.1049202680587769</v>
      </c>
      <c r="CD195" s="18">
        <v>2.5187397003173828</v>
      </c>
      <c r="CE195" s="14"/>
      <c r="CF195" s="18">
        <v>0.74522525072097778</v>
      </c>
      <c r="CG195" s="18">
        <v>-0.99107742309570313</v>
      </c>
      <c r="CH195" s="18">
        <v>0.75638002157211304</v>
      </c>
      <c r="CI195" s="18">
        <v>0.72483974695205688</v>
      </c>
      <c r="CJ195" s="18">
        <v>-1.3609328269958496</v>
      </c>
      <c r="CK195" s="18">
        <v>9.5897510647773743E-2</v>
      </c>
      <c r="CL195" s="18">
        <v>-5.6064005941152573E-2</v>
      </c>
      <c r="CM195" s="18">
        <v>2.58321613073349E-2</v>
      </c>
      <c r="CN195" s="18">
        <v>0.47232300043106079</v>
      </c>
      <c r="CO195" s="18">
        <v>9.9191911518573761E-2</v>
      </c>
      <c r="CP195" s="18">
        <v>-0.18060700595378876</v>
      </c>
      <c r="CQ195" s="18">
        <v>0.27768033742904663</v>
      </c>
      <c r="CR195" s="18">
        <v>0.5401688814163208</v>
      </c>
      <c r="CS195" s="18"/>
      <c r="CT195" s="18">
        <v>8.7581338882446289</v>
      </c>
      <c r="CU195" s="18">
        <v>7.652583122253418</v>
      </c>
      <c r="CV195" s="18">
        <v>10.841679573059082</v>
      </c>
      <c r="CW195" s="189"/>
      <c r="CX195">
        <v>-7.9524040222167969E-2</v>
      </c>
      <c r="CY195">
        <v>2.5232791900634766E-2</v>
      </c>
      <c r="CZ195">
        <v>-0.14774513244628906</v>
      </c>
      <c r="DA195" s="68">
        <f t="shared" si="18"/>
        <v>8.8376579284667969</v>
      </c>
      <c r="DB195" s="68">
        <f t="shared" si="19"/>
        <v>7.6273503303527832</v>
      </c>
      <c r="DC195" s="68">
        <f t="shared" si="20"/>
        <v>10.989424705505371</v>
      </c>
      <c r="DD195" s="192">
        <f t="shared" si="21"/>
        <v>6888.8395768541413</v>
      </c>
      <c r="DE195" s="192">
        <f t="shared" si="22"/>
        <v>2053.601439154867</v>
      </c>
      <c r="DF195" s="192">
        <f t="shared" si="23"/>
        <v>59244.291330628141</v>
      </c>
      <c r="DG195" s="191">
        <f t="shared" si="24"/>
        <v>686095.2431944838</v>
      </c>
      <c r="DH195" s="191">
        <f t="shared" si="25"/>
        <v>253891.15644204849</v>
      </c>
      <c r="DI195" s="191">
        <f t="shared" si="26"/>
        <v>432699.01500935177</v>
      </c>
    </row>
    <row r="196" spans="1:113" x14ac:dyDescent="0.35">
      <c r="A196" t="s">
        <v>13</v>
      </c>
      <c r="B196" s="1">
        <v>2020</v>
      </c>
      <c r="C196" s="1">
        <v>37</v>
      </c>
      <c r="D196" s="1">
        <v>4088326</v>
      </c>
      <c r="E196" s="1">
        <v>1</v>
      </c>
      <c r="F196" s="14"/>
      <c r="G196" s="11">
        <v>644691.45082548517</v>
      </c>
      <c r="H196" s="197">
        <v>99.274389180995612</v>
      </c>
      <c r="I196" s="11">
        <v>260805</v>
      </c>
      <c r="J196" s="197">
        <v>125.99603796911943</v>
      </c>
      <c r="K196" s="11">
        <v>383886.45082548517</v>
      </c>
      <c r="L196" s="197">
        <v>7.1698671609165876</v>
      </c>
      <c r="M196" s="11">
        <v>1465818</v>
      </c>
      <c r="N196" s="13">
        <v>0.677665005816393</v>
      </c>
      <c r="O196" s="11">
        <v>76.037138078758602</v>
      </c>
      <c r="P196" s="14">
        <v>0</v>
      </c>
      <c r="Q196" s="13">
        <v>1.0606059742109213</v>
      </c>
      <c r="R196" s="11">
        <v>137.80000000000001</v>
      </c>
      <c r="S196" s="13">
        <v>6.7405287744270797E-3</v>
      </c>
      <c r="T196" s="11">
        <v>20305.7</v>
      </c>
      <c r="U196" s="13">
        <v>9.1811658795313625E-2</v>
      </c>
      <c r="V196" s="11">
        <v>103069025</v>
      </c>
      <c r="W196" s="11">
        <v>66462193</v>
      </c>
      <c r="X196" s="11">
        <v>250169651</v>
      </c>
      <c r="Y196" s="13">
        <v>1</v>
      </c>
      <c r="Z196" s="14">
        <v>0</v>
      </c>
      <c r="AA196" s="11">
        <v>80638433</v>
      </c>
      <c r="AB196" s="13">
        <v>0.10584387758954379</v>
      </c>
      <c r="AC196" s="13"/>
      <c r="AD196" s="11">
        <v>6494.0361328125</v>
      </c>
      <c r="AE196" s="11">
        <v>2069.946044921875</v>
      </c>
      <c r="AF196" s="11">
        <v>53541.640625</v>
      </c>
      <c r="AG196" s="14">
        <v>12</v>
      </c>
      <c r="AH196" s="11">
        <v>20443.5</v>
      </c>
      <c r="AI196" s="12">
        <v>1.3946820050477982E-2</v>
      </c>
      <c r="AJ196" s="11">
        <v>82.611503601074219</v>
      </c>
      <c r="AK196" s="13">
        <v>0.32233500480651855</v>
      </c>
      <c r="AL196" s="13">
        <v>0.12458186596632004</v>
      </c>
      <c r="AM196" s="13">
        <v>0.19765554368495941</v>
      </c>
      <c r="AN196" s="15">
        <v>2.3718664646148682</v>
      </c>
      <c r="AO196" s="14">
        <v>1</v>
      </c>
      <c r="AP196" s="12">
        <v>6.7405286245048046E-3</v>
      </c>
      <c r="AQ196" s="12"/>
      <c r="AR196" s="14">
        <v>0</v>
      </c>
      <c r="AS196" s="14">
        <v>0</v>
      </c>
      <c r="AT196" s="14">
        <v>0</v>
      </c>
      <c r="AU196" s="14"/>
      <c r="AV196" s="11">
        <v>686857</v>
      </c>
      <c r="AW196" s="11">
        <v>371.25189208984375</v>
      </c>
      <c r="AX196" s="11">
        <v>9502.8994140625</v>
      </c>
      <c r="AY196" s="11">
        <v>9874.1513671875</v>
      </c>
      <c r="AZ196" s="16">
        <v>2.636338397860527E-2</v>
      </c>
      <c r="BA196" s="16">
        <v>0.6214640736579895</v>
      </c>
      <c r="BB196" s="17">
        <v>1.121766209602356</v>
      </c>
      <c r="BC196" s="17">
        <v>80.504798889160156</v>
      </c>
      <c r="BD196" s="11">
        <v>52498248</v>
      </c>
      <c r="BE196" s="16">
        <v>0.90556889772415161</v>
      </c>
      <c r="BF196" s="16">
        <v>0.37853589653968811</v>
      </c>
      <c r="BG196" s="18">
        <v>0.38416764140129089</v>
      </c>
      <c r="BH196" s="16">
        <v>0.99261140823364258</v>
      </c>
      <c r="BI196" s="16">
        <v>4.793328233063221E-3</v>
      </c>
      <c r="BJ196" s="18">
        <v>0.14435389637947083</v>
      </c>
      <c r="BK196" s="16">
        <v>0.12239868938922882</v>
      </c>
      <c r="BL196" s="16">
        <v>3.932536393404007E-2</v>
      </c>
      <c r="BM196" s="14"/>
      <c r="BN196" s="18">
        <v>2.1340949535369873</v>
      </c>
      <c r="BO196" s="18">
        <v>0.37117657065391541</v>
      </c>
      <c r="BP196" s="18">
        <v>2.1367900371551514</v>
      </c>
      <c r="BQ196" s="18">
        <v>2.0704057216644287</v>
      </c>
      <c r="BR196" s="18">
        <v>0.25567767024040222</v>
      </c>
      <c r="BS196" s="18">
        <v>1.0904331207275391</v>
      </c>
      <c r="BT196" s="18">
        <v>0.94547861814498901</v>
      </c>
      <c r="BU196" s="18">
        <v>1.0261687040328979</v>
      </c>
      <c r="BV196" s="18">
        <v>1.5360214710235596</v>
      </c>
      <c r="BW196" s="18">
        <v>1.1042782068252563</v>
      </c>
      <c r="BX196" s="18">
        <v>0.85153084993362427</v>
      </c>
      <c r="BY196" s="18">
        <v>0</v>
      </c>
      <c r="BZ196" s="18">
        <v>2.389521598815918</v>
      </c>
      <c r="CA196" s="18">
        <v>1.4062314033508301</v>
      </c>
      <c r="CB196" s="18">
        <v>0</v>
      </c>
      <c r="CC196" s="18">
        <v>1.0178365707397461</v>
      </c>
      <c r="CD196" s="18">
        <v>2.6914913654327393</v>
      </c>
      <c r="CE196" s="14"/>
      <c r="CF196" s="18">
        <v>0.75804263353347778</v>
      </c>
      <c r="CG196" s="18">
        <v>-0.99107742309570313</v>
      </c>
      <c r="CH196" s="18">
        <v>0.7593047022819519</v>
      </c>
      <c r="CI196" s="18">
        <v>0.72774457931518555</v>
      </c>
      <c r="CJ196" s="18">
        <v>-1.363837718963623</v>
      </c>
      <c r="CK196" s="18">
        <v>8.65749791264534E-2</v>
      </c>
      <c r="CL196" s="18">
        <v>-5.6064005941152573E-2</v>
      </c>
      <c r="CM196" s="18">
        <v>2.58321613073349E-2</v>
      </c>
      <c r="CN196" s="18">
        <v>0.42919561266899109</v>
      </c>
      <c r="CO196" s="18">
        <v>9.9191911518573761E-2</v>
      </c>
      <c r="CP196" s="18">
        <v>-0.16071954369544983</v>
      </c>
      <c r="CQ196" s="18">
        <v>0.28731432557106018</v>
      </c>
      <c r="CR196" s="18">
        <v>0.55166143178939819</v>
      </c>
      <c r="CS196" s="18"/>
      <c r="CT196" s="18">
        <v>8.7786397933959961</v>
      </c>
      <c r="CU196" s="18">
        <v>7.6352777481079102</v>
      </c>
      <c r="CV196" s="18">
        <v>10.888215065002441</v>
      </c>
      <c r="CW196" s="189"/>
      <c r="CX196">
        <v>-8.1329345703125E-2</v>
      </c>
      <c r="CY196">
        <v>-4.4569969177246094E-3</v>
      </c>
      <c r="CZ196">
        <v>-0.12859058380126953</v>
      </c>
      <c r="DA196" s="68">
        <f t="shared" si="18"/>
        <v>8.8599691390991211</v>
      </c>
      <c r="DB196" s="68">
        <f t="shared" si="19"/>
        <v>7.6397347450256348</v>
      </c>
      <c r="DC196" s="68">
        <f t="shared" si="20"/>
        <v>11.016805648803711</v>
      </c>
      <c r="DD196" s="192">
        <f t="shared" si="21"/>
        <v>7044.2653488361684</v>
      </c>
      <c r="DE196" s="192">
        <f t="shared" si="22"/>
        <v>2079.1922273377463</v>
      </c>
      <c r="DF196" s="192">
        <f t="shared" si="23"/>
        <v>60888.868199443314</v>
      </c>
      <c r="DG196" s="191">
        <f t="shared" si="24"/>
        <v>699315.13973456365</v>
      </c>
      <c r="DH196" s="191">
        <f t="shared" si="25"/>
        <v>261969.98282074468</v>
      </c>
      <c r="DI196" s="191">
        <f t="shared" si="26"/>
        <v>436565.09656856692</v>
      </c>
    </row>
    <row r="197" spans="1:113" x14ac:dyDescent="0.35">
      <c r="A197" t="s">
        <v>13</v>
      </c>
      <c r="B197" s="1">
        <v>2021</v>
      </c>
      <c r="C197" s="1">
        <v>37</v>
      </c>
      <c r="D197" s="1">
        <v>4088326</v>
      </c>
      <c r="E197" s="1">
        <v>1</v>
      </c>
      <c r="F197" s="14"/>
      <c r="G197" s="11">
        <v>647042.75459178584</v>
      </c>
      <c r="H197" s="197">
        <v>93.60449416794647</v>
      </c>
      <c r="I197" s="11">
        <v>291697</v>
      </c>
      <c r="J197" s="197">
        <v>129.84211180599556</v>
      </c>
      <c r="K197" s="11">
        <v>355345.75459178584</v>
      </c>
      <c r="L197" s="197">
        <v>6.3259610280419292</v>
      </c>
      <c r="M197" s="11">
        <v>1469641</v>
      </c>
      <c r="N197" s="13">
        <v>0.67362328067219834</v>
      </c>
      <c r="O197" s="11">
        <v>74.083316474153222</v>
      </c>
      <c r="P197" s="14">
        <v>0</v>
      </c>
      <c r="Q197" s="13">
        <v>1.0606059742109213</v>
      </c>
      <c r="R197" s="11">
        <v>137.09</v>
      </c>
      <c r="S197" s="13">
        <v>6.6842879495097101E-3</v>
      </c>
      <c r="T197" s="11">
        <v>20372.2</v>
      </c>
      <c r="U197" s="13">
        <v>8.3746478043608449E-2</v>
      </c>
      <c r="V197" s="11">
        <v>100701378</v>
      </c>
      <c r="W197" s="11">
        <v>67518702</v>
      </c>
      <c r="X197" s="11">
        <v>249724267</v>
      </c>
      <c r="Y197" s="13">
        <v>1</v>
      </c>
      <c r="Z197" s="14">
        <v>0</v>
      </c>
      <c r="AA197" s="11">
        <v>81504187</v>
      </c>
      <c r="AB197" s="13">
        <v>0.11390905834124897</v>
      </c>
      <c r="AC197" s="13"/>
      <c r="AD197" s="11">
        <v>6912.51806640625</v>
      </c>
      <c r="AE197" s="11">
        <v>2246.551513671875</v>
      </c>
      <c r="AF197" s="11">
        <v>56172.61328125</v>
      </c>
      <c r="AG197" s="14">
        <v>13</v>
      </c>
      <c r="AH197" s="11">
        <v>20509.2890625</v>
      </c>
      <c r="AI197" s="12">
        <v>1.3955305330455303E-2</v>
      </c>
      <c r="AJ197" s="11">
        <v>82.611503601074219</v>
      </c>
      <c r="AK197" s="13">
        <v>0.32637670636177063</v>
      </c>
      <c r="AL197" s="13">
        <v>0.11537081003189087</v>
      </c>
      <c r="AM197" s="13">
        <v>0.19765554368495941</v>
      </c>
      <c r="AN197" s="15">
        <v>2.5695221424102783</v>
      </c>
      <c r="AO197" s="14">
        <v>1</v>
      </c>
      <c r="AP197" s="12">
        <v>6.6842879168689251E-3</v>
      </c>
      <c r="AQ197" s="12"/>
      <c r="AR197" s="14">
        <v>0</v>
      </c>
      <c r="AS197" s="14">
        <v>0</v>
      </c>
      <c r="AT197" s="14">
        <v>0</v>
      </c>
      <c r="AU197" s="14"/>
      <c r="AV197" s="11">
        <v>686857</v>
      </c>
      <c r="AW197" s="11">
        <v>371.25189208984375</v>
      </c>
      <c r="AX197" s="11">
        <v>9502.8994140625</v>
      </c>
      <c r="AY197" s="11">
        <v>9874.1513671875</v>
      </c>
      <c r="AZ197" s="16">
        <v>2.636338397860527E-2</v>
      </c>
      <c r="BA197" s="16">
        <v>0.6214640736579895</v>
      </c>
      <c r="BB197" s="17">
        <v>1.121766209602356</v>
      </c>
      <c r="BC197" s="17">
        <v>80.504798889160156</v>
      </c>
      <c r="BD197" s="11">
        <v>52498248</v>
      </c>
      <c r="BE197" s="16">
        <v>0.90556889772415161</v>
      </c>
      <c r="BF197" s="16">
        <v>0.37853589653968811</v>
      </c>
      <c r="BG197" s="18">
        <v>0.38416764140129089</v>
      </c>
      <c r="BH197" s="16">
        <v>0.99261140823364258</v>
      </c>
      <c r="BI197" s="16">
        <v>4.793328233063221E-3</v>
      </c>
      <c r="BJ197" s="18">
        <v>0.14435389637947083</v>
      </c>
      <c r="BK197" s="16">
        <v>0.12239868938922882</v>
      </c>
      <c r="BL197" s="16">
        <v>3.932536393404007E-2</v>
      </c>
      <c r="BM197" s="14"/>
      <c r="BN197" s="18">
        <v>2.1396608352661133</v>
      </c>
      <c r="BO197" s="18">
        <v>0.36926412582397461</v>
      </c>
      <c r="BP197" s="18">
        <v>2.1437878608703613</v>
      </c>
      <c r="BQ197" s="18">
        <v>2.077068567276001</v>
      </c>
      <c r="BR197" s="18">
        <v>0.2535443902015686</v>
      </c>
      <c r="BS197" s="18">
        <v>1.0839295387268066</v>
      </c>
      <c r="BT197" s="18">
        <v>0.94547861814498901</v>
      </c>
      <c r="BU197" s="18">
        <v>1.0261687040328979</v>
      </c>
      <c r="BV197" s="18">
        <v>1.552512526512146</v>
      </c>
      <c r="BW197" s="18">
        <v>1.1042782068252563</v>
      </c>
      <c r="BX197" s="18">
        <v>0.86220806837081909</v>
      </c>
      <c r="BY197" s="18">
        <v>0</v>
      </c>
      <c r="BZ197" s="18">
        <v>2.5886485576629639</v>
      </c>
      <c r="CA197" s="18">
        <v>1.3944982290267944</v>
      </c>
      <c r="CB197" s="18">
        <v>0</v>
      </c>
      <c r="CC197" s="18">
        <v>0.94258207082748413</v>
      </c>
      <c r="CD197" s="18">
        <v>2.8965799808502197</v>
      </c>
      <c r="CE197" s="14"/>
      <c r="CF197" s="18">
        <v>0.76064735651016235</v>
      </c>
      <c r="CG197" s="18">
        <v>-0.99624311923980713</v>
      </c>
      <c r="CH197" s="18">
        <v>0.76257431507110596</v>
      </c>
      <c r="CI197" s="18">
        <v>0.73095756769180298</v>
      </c>
      <c r="CJ197" s="18">
        <v>-1.3722163438796997</v>
      </c>
      <c r="CK197" s="18">
        <v>8.0592900514602661E-2</v>
      </c>
      <c r="CL197" s="18">
        <v>-5.6064005941152573E-2</v>
      </c>
      <c r="CM197" s="18">
        <v>2.58321613073349E-2</v>
      </c>
      <c r="CN197" s="18">
        <v>0.43987458944320679</v>
      </c>
      <c r="CO197" s="18">
        <v>9.9191911518573761E-2</v>
      </c>
      <c r="CP197" s="18">
        <v>-0.14825865626335144</v>
      </c>
      <c r="CQ197" s="18">
        <v>0.28929218649864197</v>
      </c>
      <c r="CR197" s="18">
        <v>0.55600094795227051</v>
      </c>
      <c r="CS197" s="18"/>
      <c r="CT197" s="18">
        <v>8.8410892486572266</v>
      </c>
      <c r="CU197" s="18">
        <v>7.7171516418457031</v>
      </c>
      <c r="CV197" s="18">
        <v>10.936184883117676</v>
      </c>
      <c r="CW197" s="189"/>
      <c r="CX197">
        <v>-3.8245201110839844E-2</v>
      </c>
      <c r="CY197">
        <v>7.4003696441650391E-2</v>
      </c>
      <c r="CZ197">
        <v>-0.11067581176757813</v>
      </c>
      <c r="DA197" s="68">
        <f t="shared" ref="DA197:DA260" si="27">CT197-CX197</f>
        <v>8.8793344497680664</v>
      </c>
      <c r="DB197" s="68">
        <f t="shared" ref="DB197:DB260" si="28">CU197-CY197</f>
        <v>7.6431479454040527</v>
      </c>
      <c r="DC197" s="68">
        <f t="shared" ref="DC197:DC260" si="29">CV197-CZ197</f>
        <v>11.046860694885254</v>
      </c>
      <c r="DD197" s="192">
        <f t="shared" ref="DD197:DD260" si="30">EXP(DA197)</f>
        <v>7182.0091569268361</v>
      </c>
      <c r="DE197" s="192">
        <f t="shared" ref="DE197:DE260" si="31">EXP(DB197)</f>
        <v>2086.301052055062</v>
      </c>
      <c r="DF197" s="192">
        <f t="shared" ref="DF197:DF260" si="32">EXP(DC197)</f>
        <v>62746.664166345043</v>
      </c>
      <c r="DG197" s="191">
        <f t="shared" ref="DG197:DG260" si="33">DD197*H197</f>
        <v>672268.33424369618</v>
      </c>
      <c r="DH197" s="191">
        <f t="shared" ref="DH197:DH260" si="34">DE197*J197</f>
        <v>270889.7344618995</v>
      </c>
      <c r="DI197" s="191">
        <f t="shared" ref="DI197:DI260" si="35">DF197*L197</f>
        <v>396932.95215593377</v>
      </c>
    </row>
    <row r="198" spans="1:113" x14ac:dyDescent="0.35">
      <c r="A198" t="s">
        <v>13</v>
      </c>
      <c r="B198" s="1">
        <v>2022</v>
      </c>
      <c r="C198" s="1">
        <v>37</v>
      </c>
      <c r="D198" s="1">
        <v>4088326</v>
      </c>
      <c r="E198" s="1">
        <v>1</v>
      </c>
      <c r="F198" s="14"/>
      <c r="G198" s="11">
        <v>662236.38343259133</v>
      </c>
      <c r="H198" s="197">
        <v>92.927161600696749</v>
      </c>
      <c r="I198" s="11">
        <v>308088</v>
      </c>
      <c r="J198" s="197">
        <v>136.16135232145956</v>
      </c>
      <c r="K198" s="11">
        <v>354148.38343259133</v>
      </c>
      <c r="L198" s="197">
        <v>5.9960597111245395</v>
      </c>
      <c r="M198" s="11">
        <v>1488027</v>
      </c>
      <c r="N198" s="13">
        <v>0.69343177319563931</v>
      </c>
      <c r="O198" s="11">
        <v>79.440347692426158</v>
      </c>
      <c r="P198" s="14">
        <v>0</v>
      </c>
      <c r="Q198" s="13">
        <v>1.0606059742109213</v>
      </c>
      <c r="R198" s="11">
        <v>136.76</v>
      </c>
      <c r="S198" s="13">
        <v>6.6479807657719402E-3</v>
      </c>
      <c r="T198" s="11">
        <v>20434.900000000001</v>
      </c>
      <c r="U198" s="13">
        <v>7.6516156183783629E-2</v>
      </c>
      <c r="V198" s="11">
        <v>109359092</v>
      </c>
      <c r="W198" s="11">
        <v>73965628</v>
      </c>
      <c r="X198" s="11">
        <v>264373118</v>
      </c>
      <c r="Y198" s="13">
        <v>1</v>
      </c>
      <c r="Z198" s="14">
        <v>0</v>
      </c>
      <c r="AA198" s="11">
        <v>81048398</v>
      </c>
      <c r="AB198" s="13">
        <v>0.12113938020107379</v>
      </c>
      <c r="AC198" s="13"/>
      <c r="AD198" s="11">
        <v>7126.40283203125</v>
      </c>
      <c r="AE198" s="11">
        <v>2262.66845703125</v>
      </c>
      <c r="AF198" s="11">
        <v>59063.51953125</v>
      </c>
      <c r="AG198" s="14">
        <v>14</v>
      </c>
      <c r="AH198" s="11">
        <v>20571.66015625</v>
      </c>
      <c r="AI198" s="12">
        <v>1.382478978484869E-2</v>
      </c>
      <c r="AJ198" s="11">
        <v>82.611503601074219</v>
      </c>
      <c r="AK198" s="13">
        <v>0.30656823515892029</v>
      </c>
      <c r="AL198" s="13">
        <v>0.10775476694107056</v>
      </c>
      <c r="AM198" s="13">
        <v>0.19765554368495941</v>
      </c>
      <c r="AN198" s="15">
        <v>2.7671775817871094</v>
      </c>
      <c r="AO198" s="14">
        <v>1</v>
      </c>
      <c r="AP198" s="12">
        <v>6.647980771958828E-3</v>
      </c>
      <c r="AQ198" s="12"/>
      <c r="AR198" s="14">
        <v>0</v>
      </c>
      <c r="AS198" s="14">
        <v>0</v>
      </c>
      <c r="AT198" s="14">
        <v>0</v>
      </c>
      <c r="AU198" s="14"/>
      <c r="AV198" s="11">
        <v>686857</v>
      </c>
      <c r="AW198" s="11">
        <v>371.25189208984375</v>
      </c>
      <c r="AX198" s="11">
        <v>9502.8994140625</v>
      </c>
      <c r="AY198" s="11">
        <v>9874.1513671875</v>
      </c>
      <c r="AZ198" s="16">
        <v>2.636338397860527E-2</v>
      </c>
      <c r="BA198" s="16">
        <v>0.6214640736579895</v>
      </c>
      <c r="BB198" s="17">
        <v>1.121766209602356</v>
      </c>
      <c r="BC198" s="17">
        <v>80.504798889160156</v>
      </c>
      <c r="BD198" s="11">
        <v>52498248</v>
      </c>
      <c r="BE198" s="16">
        <v>0.90556889772415161</v>
      </c>
      <c r="BF198" s="16">
        <v>0.37853589653968811</v>
      </c>
      <c r="BG198" s="18">
        <v>0.38416764140129089</v>
      </c>
      <c r="BH198" s="16">
        <v>0.99261140823364258</v>
      </c>
      <c r="BI198" s="16">
        <v>4.793328233063221E-3</v>
      </c>
      <c r="BJ198" s="18">
        <v>0.14435389637947083</v>
      </c>
      <c r="BK198" s="16">
        <v>0.12239868938922882</v>
      </c>
      <c r="BL198" s="16">
        <v>3.932536393404007E-2</v>
      </c>
      <c r="BM198" s="14"/>
      <c r="BN198" s="18">
        <v>2.1664290428161621</v>
      </c>
      <c r="BO198" s="18">
        <v>0.36837524175643921</v>
      </c>
      <c r="BP198" s="18">
        <v>2.150385856628418</v>
      </c>
      <c r="BQ198" s="18">
        <v>2.0833852291107178</v>
      </c>
      <c r="BR198" s="18">
        <v>0.25216719508171082</v>
      </c>
      <c r="BS198" s="18">
        <v>1.1158034801483154</v>
      </c>
      <c r="BT198" s="18">
        <v>0.94547861814498901</v>
      </c>
      <c r="BU198" s="18">
        <v>1.0261687040328979</v>
      </c>
      <c r="BV198" s="18">
        <v>1.5438305139541626</v>
      </c>
      <c r="BW198" s="18">
        <v>1.1042782068252563</v>
      </c>
      <c r="BX198" s="18">
        <v>0.8098788857460022</v>
      </c>
      <c r="BY198" s="18">
        <v>0</v>
      </c>
      <c r="BZ198" s="18">
        <v>2.7877752780914307</v>
      </c>
      <c r="CA198" s="18">
        <v>1.3869237899780273</v>
      </c>
      <c r="CB198" s="18">
        <v>0</v>
      </c>
      <c r="CC198" s="18">
        <v>0.88035881519317627</v>
      </c>
      <c r="CD198" s="18">
        <v>3.0804388523101807</v>
      </c>
      <c r="CE198" s="14"/>
      <c r="CF198" s="18">
        <v>0.77308022975921631</v>
      </c>
      <c r="CG198" s="18">
        <v>-0.99865317344665527</v>
      </c>
      <c r="CH198" s="18">
        <v>0.765647292137146</v>
      </c>
      <c r="CI198" s="18">
        <v>0.73399406671524048</v>
      </c>
      <c r="CJ198" s="18">
        <v>-1.3776628971099854</v>
      </c>
      <c r="CK198" s="18">
        <v>0.10957475751638412</v>
      </c>
      <c r="CL198" s="18">
        <v>-5.6064005941152573E-2</v>
      </c>
      <c r="CM198" s="18">
        <v>2.58321613073349E-2</v>
      </c>
      <c r="CN198" s="18">
        <v>0.43426668643951416</v>
      </c>
      <c r="CO198" s="18">
        <v>9.9191911518573761E-2</v>
      </c>
      <c r="CP198" s="18">
        <v>-0.21087056398391724</v>
      </c>
      <c r="CQ198" s="18">
        <v>0.29882651567459106</v>
      </c>
      <c r="CR198" s="18">
        <v>0.56743627786636353</v>
      </c>
      <c r="CS198" s="18"/>
      <c r="CT198" s="18">
        <v>8.8715620040893555</v>
      </c>
      <c r="CU198" s="18">
        <v>7.7242999076843262</v>
      </c>
      <c r="CV198" s="18">
        <v>10.986369132995605</v>
      </c>
      <c r="CW198" s="189"/>
      <c r="CX198">
        <v>-3.3184051513671875E-2</v>
      </c>
      <c r="CY198">
        <v>6.6833019256591797E-2</v>
      </c>
      <c r="CZ198">
        <v>-9.3592643737792969E-2</v>
      </c>
      <c r="DA198" s="68">
        <f t="shared" si="27"/>
        <v>8.9047460556030273</v>
      </c>
      <c r="DB198" s="68">
        <f t="shared" si="28"/>
        <v>7.6574668884277344</v>
      </c>
      <c r="DC198" s="68">
        <f t="shared" si="29"/>
        <v>11.079961776733398</v>
      </c>
      <c r="DD198" s="192">
        <f t="shared" si="30"/>
        <v>7366.8542005579839</v>
      </c>
      <c r="DE198" s="192">
        <f t="shared" si="31"/>
        <v>2116.3895818302567</v>
      </c>
      <c r="DF198" s="192">
        <f t="shared" si="32"/>
        <v>64858.404260753894</v>
      </c>
      <c r="DG198" s="191">
        <f t="shared" si="33"/>
        <v>684580.85078402341</v>
      </c>
      <c r="DH198" s="191">
        <f t="shared" si="34"/>
        <v>288170.46750105603</v>
      </c>
      <c r="DI198" s="191">
        <f t="shared" si="35"/>
        <v>388894.86471573461</v>
      </c>
    </row>
    <row r="199" spans="1:113" x14ac:dyDescent="0.35">
      <c r="A199" t="s">
        <v>14</v>
      </c>
      <c r="B199" s="1">
        <v>2008</v>
      </c>
      <c r="C199" s="1">
        <v>38</v>
      </c>
      <c r="D199" s="1">
        <v>4059358</v>
      </c>
      <c r="E199" s="1">
        <v>1</v>
      </c>
      <c r="F199" s="14"/>
      <c r="G199" s="11">
        <v>132917.93760010047</v>
      </c>
      <c r="H199" s="197">
        <v>64.473386550678541</v>
      </c>
      <c r="I199" s="11">
        <v>84453</v>
      </c>
      <c r="J199" s="197">
        <v>98.234571653292619</v>
      </c>
      <c r="K199" s="11">
        <v>48464.937600100471</v>
      </c>
      <c r="L199" s="197">
        <v>3.5921752978031245</v>
      </c>
      <c r="M199" s="11">
        <v>412450</v>
      </c>
      <c r="N199" s="13">
        <v>0.70592119687966359</v>
      </c>
      <c r="O199" s="11">
        <v>91.267085145953374</v>
      </c>
      <c r="P199" s="14">
        <v>0</v>
      </c>
      <c r="Q199" s="13">
        <v>1.079279912716693</v>
      </c>
      <c r="R199" s="11">
        <v>65.400000000000006</v>
      </c>
      <c r="S199" s="13">
        <v>8.8493180342065388E-3</v>
      </c>
      <c r="T199" s="11">
        <v>7325</v>
      </c>
      <c r="U199" s="13">
        <v>0.28068259385665528</v>
      </c>
      <c r="V199" s="11">
        <v>34007850</v>
      </c>
      <c r="W199" s="11">
        <v>20532257</v>
      </c>
      <c r="X199" s="11">
        <v>77260900</v>
      </c>
      <c r="Y199" s="13">
        <v>0.9964557668057038</v>
      </c>
      <c r="Z199" s="14">
        <v>0</v>
      </c>
      <c r="AA199" s="11">
        <v>22720793</v>
      </c>
      <c r="AB199" s="13">
        <v>1.3402913587682919E-2</v>
      </c>
      <c r="AC199" s="13"/>
      <c r="AD199" s="11">
        <v>2061.59375</v>
      </c>
      <c r="AE199" s="11">
        <v>859.70751953125</v>
      </c>
      <c r="AF199" s="11">
        <v>13491.8076171875</v>
      </c>
      <c r="AG199" s="14">
        <v>0</v>
      </c>
      <c r="AH199" s="11">
        <v>7390.39990234375</v>
      </c>
      <c r="AI199" s="12">
        <v>1.7918292433023453E-2</v>
      </c>
      <c r="AJ199" s="11">
        <v>84.972274780273438</v>
      </c>
      <c r="AK199" s="13">
        <v>0.29407879710197449</v>
      </c>
      <c r="AL199" s="13">
        <v>0.33718472719192505</v>
      </c>
      <c r="AM199" s="13">
        <v>0.29408550262451172</v>
      </c>
      <c r="AN199" s="15">
        <v>0</v>
      </c>
      <c r="AO199" s="14">
        <v>0</v>
      </c>
      <c r="AP199" s="12">
        <v>0</v>
      </c>
      <c r="AQ199" s="12"/>
      <c r="AR199" s="14">
        <v>0</v>
      </c>
      <c r="AS199" s="14">
        <v>0</v>
      </c>
      <c r="AT199" s="14">
        <v>0</v>
      </c>
      <c r="AU199" s="14"/>
      <c r="AV199" s="11">
        <v>686857</v>
      </c>
      <c r="AW199" s="11">
        <v>371.25189208984375</v>
      </c>
      <c r="AX199" s="11">
        <v>9502.8994140625</v>
      </c>
      <c r="AY199" s="11">
        <v>9874.1513671875</v>
      </c>
      <c r="AZ199" s="16">
        <v>2.636338397860527E-2</v>
      </c>
      <c r="BA199" s="16">
        <v>0.6214640736579895</v>
      </c>
      <c r="BB199" s="17">
        <v>1.121766209602356</v>
      </c>
      <c r="BC199" s="17">
        <v>80.504798889160156</v>
      </c>
      <c r="BD199" s="11">
        <v>52498248</v>
      </c>
      <c r="BE199" s="16">
        <v>0.90556889772415161</v>
      </c>
      <c r="BF199" s="16">
        <v>0.37853589653968811</v>
      </c>
      <c r="BG199" s="18">
        <v>0.38416764140129089</v>
      </c>
      <c r="BH199" s="16">
        <v>0.99261140823364258</v>
      </c>
      <c r="BI199" s="16">
        <v>4.793328233063221E-3</v>
      </c>
      <c r="BJ199" s="18">
        <v>0.14435389637947083</v>
      </c>
      <c r="BK199" s="16">
        <v>0.12239868938922882</v>
      </c>
      <c r="BL199" s="16">
        <v>3.932536393404007E-2</v>
      </c>
      <c r="BM199" s="14"/>
      <c r="BN199" s="18">
        <v>0.60048890113830566</v>
      </c>
      <c r="BO199" s="18">
        <v>0.17616072297096252</v>
      </c>
      <c r="BP199" s="18">
        <v>0.77081739902496338</v>
      </c>
      <c r="BQ199" s="18">
        <v>0.74845921993255615</v>
      </c>
      <c r="BR199" s="18">
        <v>0.33566701412200928</v>
      </c>
      <c r="BS199" s="18">
        <v>1.1359002590179443</v>
      </c>
      <c r="BT199" s="18">
        <v>0.96212553977966309</v>
      </c>
      <c r="BU199" s="18">
        <v>1.0554932355880737</v>
      </c>
      <c r="BV199" s="18">
        <v>0.43279144167900085</v>
      </c>
      <c r="BW199" s="18">
        <v>1.1003644466400146</v>
      </c>
      <c r="BX199" s="18">
        <v>0.77688485383987427</v>
      </c>
      <c r="BY199" s="18">
        <v>0</v>
      </c>
      <c r="BZ199" s="18">
        <v>0</v>
      </c>
      <c r="CA199" s="18">
        <v>0</v>
      </c>
      <c r="CB199" s="18">
        <v>0</v>
      </c>
      <c r="CC199" s="18">
        <v>2.7548067569732666</v>
      </c>
      <c r="CD199" s="18">
        <v>0.34082108736038208</v>
      </c>
      <c r="CE199" s="14"/>
      <c r="CF199" s="18">
        <v>-0.51001113653182983</v>
      </c>
      <c r="CG199" s="18">
        <v>-1.7363585233688354</v>
      </c>
      <c r="CH199" s="18">
        <v>-0.26030376553535461</v>
      </c>
      <c r="CI199" s="18">
        <v>-0.28973856568336487</v>
      </c>
      <c r="CJ199" s="18">
        <v>-1.0916355848312378</v>
      </c>
      <c r="CK199" s="18">
        <v>0.12742552161216736</v>
      </c>
      <c r="CL199" s="18">
        <v>-3.8610339164733887E-2</v>
      </c>
      <c r="CM199" s="18">
        <v>5.4008178412914276E-2</v>
      </c>
      <c r="CN199" s="18">
        <v>-0.83749932050704956</v>
      </c>
      <c r="CO199" s="18">
        <v>9.5641441643238068E-2</v>
      </c>
      <c r="CP199" s="18">
        <v>-0.25246313214302063</v>
      </c>
      <c r="CQ199" s="18">
        <v>0.13005568087100983</v>
      </c>
      <c r="CR199" s="18">
        <v>0.14776989817619324</v>
      </c>
      <c r="CS199" s="18"/>
      <c r="CT199" s="18">
        <v>7.6312346458435059</v>
      </c>
      <c r="CU199" s="18">
        <v>6.7565922737121582</v>
      </c>
      <c r="CV199" s="18">
        <v>9.5098381042480469</v>
      </c>
      <c r="CW199" s="189"/>
      <c r="CX199">
        <v>-6.5692901611328125E-2</v>
      </c>
      <c r="CY199">
        <v>2.4858474731445313E-2</v>
      </c>
      <c r="CZ199">
        <v>-0.16272258758544922</v>
      </c>
      <c r="DA199" s="68">
        <f t="shared" si="27"/>
        <v>7.696927547454834</v>
      </c>
      <c r="DB199" s="68">
        <f t="shared" si="28"/>
        <v>6.7317337989807129</v>
      </c>
      <c r="DC199" s="68">
        <f t="shared" si="29"/>
        <v>9.6725606918334961</v>
      </c>
      <c r="DD199" s="192">
        <f t="shared" si="30"/>
        <v>2201.573360175501</v>
      </c>
      <c r="DE199" s="192">
        <f t="shared" si="31"/>
        <v>838.59997001506133</v>
      </c>
      <c r="DF199" s="192">
        <f t="shared" si="32"/>
        <v>15875.95043410263</v>
      </c>
      <c r="DG199" s="191">
        <f t="shared" si="33"/>
        <v>141942.89027027131</v>
      </c>
      <c r="DH199" s="191">
        <f t="shared" si="34"/>
        <v>82379.508842893585</v>
      </c>
      <c r="DI199" s="191">
        <f t="shared" si="35"/>
        <v>57029.196978530257</v>
      </c>
    </row>
    <row r="200" spans="1:113" x14ac:dyDescent="0.35">
      <c r="A200" t="s">
        <v>14</v>
      </c>
      <c r="B200" s="1">
        <v>2009</v>
      </c>
      <c r="C200" s="1">
        <v>38</v>
      </c>
      <c r="D200" s="1">
        <v>4059358</v>
      </c>
      <c r="E200" s="1">
        <v>1</v>
      </c>
      <c r="F200" s="14"/>
      <c r="G200" s="11">
        <v>149019.12074792763</v>
      </c>
      <c r="H200" s="197">
        <v>70.965846538217065</v>
      </c>
      <c r="I200" s="11">
        <v>86863</v>
      </c>
      <c r="J200" s="197">
        <v>100.42977663442291</v>
      </c>
      <c r="K200" s="11">
        <v>62156.120747927635</v>
      </c>
      <c r="L200" s="197">
        <v>4.4361576191709942</v>
      </c>
      <c r="M200" s="11">
        <v>412814</v>
      </c>
      <c r="N200" s="13">
        <v>0.74062568945324425</v>
      </c>
      <c r="O200" s="11">
        <v>87.436303205746754</v>
      </c>
      <c r="P200" s="14">
        <v>0</v>
      </c>
      <c r="Q200" s="13">
        <v>1.079279912716693</v>
      </c>
      <c r="R200" s="11">
        <v>67.099999999999994</v>
      </c>
      <c r="S200" s="13">
        <v>9.030834039918707E-3</v>
      </c>
      <c r="T200" s="11">
        <v>7363</v>
      </c>
      <c r="U200" s="13">
        <v>0.27027027027027029</v>
      </c>
      <c r="V200" s="11">
        <v>32620736</v>
      </c>
      <c r="W200" s="11">
        <v>19962420</v>
      </c>
      <c r="X200" s="11">
        <v>70998288</v>
      </c>
      <c r="Y200" s="13">
        <v>0.99674731428088159</v>
      </c>
      <c r="Z200" s="14">
        <v>0</v>
      </c>
      <c r="AA200" s="11">
        <v>18415132</v>
      </c>
      <c r="AB200" s="13">
        <v>2.3815237174067916E-2</v>
      </c>
      <c r="AC200" s="13"/>
      <c r="AD200" s="11">
        <v>2099.870849609375</v>
      </c>
      <c r="AE200" s="11">
        <v>864.91278076171875</v>
      </c>
      <c r="AF200" s="11">
        <v>14011.251953125</v>
      </c>
      <c r="AG200" s="14">
        <v>1</v>
      </c>
      <c r="AH200" s="11">
        <v>7430.10009765625</v>
      </c>
      <c r="AI200" s="12">
        <v>1.7998663708567619E-2</v>
      </c>
      <c r="AJ200" s="11">
        <v>84.972274780273438</v>
      </c>
      <c r="AK200" s="13">
        <v>0.25937432050704956</v>
      </c>
      <c r="AL200" s="13">
        <v>0.32842734456062317</v>
      </c>
      <c r="AM200" s="13">
        <v>0.29408550262451172</v>
      </c>
      <c r="AN200" s="15">
        <v>0.29408550262451172</v>
      </c>
      <c r="AO200" s="14">
        <v>0</v>
      </c>
      <c r="AP200" s="12">
        <v>0</v>
      </c>
      <c r="AQ200" s="12"/>
      <c r="AR200" s="14">
        <v>0</v>
      </c>
      <c r="AS200" s="14">
        <v>0</v>
      </c>
      <c r="AT200" s="14">
        <v>0</v>
      </c>
      <c r="AU200" s="14"/>
      <c r="AV200" s="11">
        <v>686857</v>
      </c>
      <c r="AW200" s="11">
        <v>371.25189208984375</v>
      </c>
      <c r="AX200" s="11">
        <v>9502.8994140625</v>
      </c>
      <c r="AY200" s="11">
        <v>9874.1513671875</v>
      </c>
      <c r="AZ200" s="16">
        <v>2.636338397860527E-2</v>
      </c>
      <c r="BA200" s="16">
        <v>0.6214640736579895</v>
      </c>
      <c r="BB200" s="17">
        <v>1.121766209602356</v>
      </c>
      <c r="BC200" s="17">
        <v>80.504798889160156</v>
      </c>
      <c r="BD200" s="11">
        <v>52498248</v>
      </c>
      <c r="BE200" s="16">
        <v>0.90556889772415161</v>
      </c>
      <c r="BF200" s="16">
        <v>0.37853589653968811</v>
      </c>
      <c r="BG200" s="18">
        <v>0.38416764140129089</v>
      </c>
      <c r="BH200" s="16">
        <v>0.99261140823364258</v>
      </c>
      <c r="BI200" s="16">
        <v>4.793328233063221E-3</v>
      </c>
      <c r="BJ200" s="18">
        <v>0.14435389637947083</v>
      </c>
      <c r="BK200" s="16">
        <v>0.12239868938922882</v>
      </c>
      <c r="BL200" s="16">
        <v>3.932536393404007E-2</v>
      </c>
      <c r="BM200" s="14"/>
      <c r="BN200" s="18">
        <v>0.60101884603500366</v>
      </c>
      <c r="BO200" s="18">
        <v>0.18073982000350952</v>
      </c>
      <c r="BP200" s="18">
        <v>0.77481615543365479</v>
      </c>
      <c r="BQ200" s="18">
        <v>0.75247985124588013</v>
      </c>
      <c r="BR200" s="18">
        <v>0.34255215525627136</v>
      </c>
      <c r="BS200" s="18">
        <v>1.1917433738708496</v>
      </c>
      <c r="BT200" s="18">
        <v>0.96212553977966309</v>
      </c>
      <c r="BU200" s="18">
        <v>1.0554932355880737</v>
      </c>
      <c r="BV200" s="18">
        <v>0.35077613592147827</v>
      </c>
      <c r="BW200" s="18">
        <v>1.1006863117218018</v>
      </c>
      <c r="BX200" s="18">
        <v>0.68520402908325195</v>
      </c>
      <c r="BY200" s="18">
        <v>0</v>
      </c>
      <c r="BZ200" s="18">
        <v>0.29627454280853271</v>
      </c>
      <c r="CA200" s="18">
        <v>0</v>
      </c>
      <c r="CB200" s="18">
        <v>0</v>
      </c>
      <c r="CC200" s="18">
        <v>2.6832587718963623</v>
      </c>
      <c r="CD200" s="18">
        <v>0.60559481382369995</v>
      </c>
      <c r="CE200" s="14"/>
      <c r="CF200" s="18">
        <v>-0.50912898778915405</v>
      </c>
      <c r="CG200" s="18">
        <v>-1.7106966972351074</v>
      </c>
      <c r="CH200" s="18">
        <v>-0.25512948632240295</v>
      </c>
      <c r="CI200" s="18">
        <v>-0.28438106179237366</v>
      </c>
      <c r="CJ200" s="18">
        <v>-1.0713313817977905</v>
      </c>
      <c r="CK200" s="18">
        <v>0.17541725933551788</v>
      </c>
      <c r="CL200" s="18">
        <v>-3.8610339164733887E-2</v>
      </c>
      <c r="CM200" s="18">
        <v>5.4008178412914276E-2</v>
      </c>
      <c r="CN200" s="18">
        <v>-1.0476070642471313</v>
      </c>
      <c r="CO200" s="18">
        <v>9.5933906733989716E-2</v>
      </c>
      <c r="CP200" s="18">
        <v>-0.37803864479064941</v>
      </c>
      <c r="CQ200" s="18">
        <v>0.12960615754127502</v>
      </c>
      <c r="CR200" s="18">
        <v>0.14478664100170135</v>
      </c>
      <c r="CS200" s="18"/>
      <c r="CT200" s="18">
        <v>7.6496310234069824</v>
      </c>
      <c r="CU200" s="18">
        <v>6.7626285552978516</v>
      </c>
      <c r="CV200" s="18">
        <v>9.5476160049438477</v>
      </c>
      <c r="CW200" s="189"/>
      <c r="CX200">
        <v>-6.9731235504150391E-2</v>
      </c>
      <c r="CY200">
        <v>2.0404338836669922E-2</v>
      </c>
      <c r="CZ200">
        <v>-0.14147472381591797</v>
      </c>
      <c r="DA200" s="68">
        <f t="shared" si="27"/>
        <v>7.7193622589111328</v>
      </c>
      <c r="DB200" s="68">
        <f t="shared" si="28"/>
        <v>6.7422242164611816</v>
      </c>
      <c r="DC200" s="68">
        <f t="shared" si="29"/>
        <v>9.6890907287597656</v>
      </c>
      <c r="DD200" s="192">
        <f t="shared" si="30"/>
        <v>2251.5232337300199</v>
      </c>
      <c r="DE200" s="192">
        <f t="shared" si="31"/>
        <v>847.44353906338699</v>
      </c>
      <c r="DF200" s="192">
        <f t="shared" si="32"/>
        <v>16140.561470910099</v>
      </c>
      <c r="DG200" s="191">
        <f t="shared" si="33"/>
        <v>159781.25228211482</v>
      </c>
      <c r="DH200" s="191">
        <f t="shared" si="34"/>
        <v>85108.565338420798</v>
      </c>
      <c r="DI200" s="191">
        <f t="shared" si="35"/>
        <v>71602.074746875631</v>
      </c>
    </row>
    <row r="201" spans="1:113" x14ac:dyDescent="0.35">
      <c r="A201" t="s">
        <v>14</v>
      </c>
      <c r="B201" s="1">
        <v>2010</v>
      </c>
      <c r="C201" s="1">
        <v>38</v>
      </c>
      <c r="D201" s="1">
        <v>4059358</v>
      </c>
      <c r="E201" s="1">
        <v>1</v>
      </c>
      <c r="F201" s="14"/>
      <c r="G201" s="11">
        <v>171922.377167723</v>
      </c>
      <c r="H201" s="197">
        <v>79.731830531467523</v>
      </c>
      <c r="I201" s="11">
        <v>89869</v>
      </c>
      <c r="J201" s="197">
        <v>102.64201448635868</v>
      </c>
      <c r="K201" s="11">
        <v>82053.377167722996</v>
      </c>
      <c r="L201" s="197">
        <v>5.6030145637278999</v>
      </c>
      <c r="M201" s="11">
        <v>414485</v>
      </c>
      <c r="N201" s="13">
        <v>0.7172424661562965</v>
      </c>
      <c r="O201" s="11">
        <v>85.166160110792973</v>
      </c>
      <c r="P201" s="14">
        <v>0</v>
      </c>
      <c r="Q201" s="13">
        <v>1.079279912716693</v>
      </c>
      <c r="R201" s="11">
        <v>69.599999999999994</v>
      </c>
      <c r="S201" s="13">
        <v>9.3365170498752436E-3</v>
      </c>
      <c r="T201" s="11">
        <v>7385</v>
      </c>
      <c r="U201" s="13">
        <v>0.26147596479350033</v>
      </c>
      <c r="V201" s="11">
        <v>31916274</v>
      </c>
      <c r="W201" s="11">
        <v>19303412</v>
      </c>
      <c r="X201" s="11">
        <v>71411954</v>
      </c>
      <c r="Y201" s="13">
        <v>0.99693382173996958</v>
      </c>
      <c r="Z201" s="14">
        <v>0</v>
      </c>
      <c r="AA201" s="11">
        <v>20192268</v>
      </c>
      <c r="AB201" s="13">
        <v>3.2609542650837875E-2</v>
      </c>
      <c r="AC201" s="13"/>
      <c r="AD201" s="11">
        <v>2156.2578125</v>
      </c>
      <c r="AE201" s="11">
        <v>875.5576171875</v>
      </c>
      <c r="AF201" s="11">
        <v>14644.505859375</v>
      </c>
      <c r="AG201" s="14">
        <v>2</v>
      </c>
      <c r="AH201" s="11">
        <v>7454.60009765625</v>
      </c>
      <c r="AI201" s="12">
        <v>1.7985211685299873E-2</v>
      </c>
      <c r="AJ201" s="11">
        <v>84.972274780273438</v>
      </c>
      <c r="AK201" s="13">
        <v>0.28275752067565918</v>
      </c>
      <c r="AL201" s="13">
        <v>0.31157025694847107</v>
      </c>
      <c r="AM201" s="13">
        <v>0.29408550262451172</v>
      </c>
      <c r="AN201" s="15">
        <v>0.58817100524902344</v>
      </c>
      <c r="AO201" s="14">
        <v>0</v>
      </c>
      <c r="AP201" s="12">
        <v>0</v>
      </c>
      <c r="AQ201" s="12"/>
      <c r="AR201" s="14">
        <v>0</v>
      </c>
      <c r="AS201" s="14">
        <v>0</v>
      </c>
      <c r="AT201" s="14">
        <v>0</v>
      </c>
      <c r="AU201" s="14"/>
      <c r="AV201" s="11">
        <v>686857</v>
      </c>
      <c r="AW201" s="11">
        <v>371.25189208984375</v>
      </c>
      <c r="AX201" s="11">
        <v>9502.8994140625</v>
      </c>
      <c r="AY201" s="11">
        <v>9874.1513671875</v>
      </c>
      <c r="AZ201" s="16">
        <v>2.636338397860527E-2</v>
      </c>
      <c r="BA201" s="16">
        <v>0.6214640736579895</v>
      </c>
      <c r="BB201" s="17">
        <v>1.121766209602356</v>
      </c>
      <c r="BC201" s="17">
        <v>80.504798889160156</v>
      </c>
      <c r="BD201" s="11">
        <v>52498248</v>
      </c>
      <c r="BE201" s="16">
        <v>0.90556889772415161</v>
      </c>
      <c r="BF201" s="16">
        <v>0.37853589653968811</v>
      </c>
      <c r="BG201" s="18">
        <v>0.38416764140129089</v>
      </c>
      <c r="BH201" s="16">
        <v>0.99261140823364258</v>
      </c>
      <c r="BI201" s="16">
        <v>4.793328233063221E-3</v>
      </c>
      <c r="BJ201" s="18">
        <v>0.14435389637947083</v>
      </c>
      <c r="BK201" s="16">
        <v>0.12239868938922882</v>
      </c>
      <c r="BL201" s="16">
        <v>3.932536393404007E-2</v>
      </c>
      <c r="BM201" s="14"/>
      <c r="BN201" s="18">
        <v>0.60345166921615601</v>
      </c>
      <c r="BO201" s="18">
        <v>0.18747378885746002</v>
      </c>
      <c r="BP201" s="18">
        <v>0.77713125944137573</v>
      </c>
      <c r="BQ201" s="18">
        <v>0.75496107339859009</v>
      </c>
      <c r="BR201" s="18">
        <v>0.35414713621139526</v>
      </c>
      <c r="BS201" s="18">
        <v>1.1541173458099365</v>
      </c>
      <c r="BT201" s="18">
        <v>0.96212553977966309</v>
      </c>
      <c r="BU201" s="18">
        <v>1.0554932355880737</v>
      </c>
      <c r="BV201" s="18">
        <v>0.38462746143341064</v>
      </c>
      <c r="BW201" s="18">
        <v>1.1008923053741455</v>
      </c>
      <c r="BX201" s="18">
        <v>0.74697679281234741</v>
      </c>
      <c r="BY201" s="18">
        <v>0</v>
      </c>
      <c r="BZ201" s="18">
        <v>0.59254908561706543</v>
      </c>
      <c r="CA201" s="18">
        <v>0</v>
      </c>
      <c r="CB201" s="18">
        <v>0</v>
      </c>
      <c r="CC201" s="18">
        <v>2.5455358028411865</v>
      </c>
      <c r="CD201" s="18">
        <v>0.82922416925430298</v>
      </c>
      <c r="CE201" s="14"/>
      <c r="CF201" s="18">
        <v>-0.50508934259414673</v>
      </c>
      <c r="CG201" s="18">
        <v>-1.6741162538528442</v>
      </c>
      <c r="CH201" s="18">
        <v>-0.25214600563049316</v>
      </c>
      <c r="CI201" s="18">
        <v>-0.28108909726142883</v>
      </c>
      <c r="CJ201" s="18">
        <v>-1.0380427837371826</v>
      </c>
      <c r="CK201" s="18">
        <v>0.14333584904670715</v>
      </c>
      <c r="CL201" s="18">
        <v>-3.8610339164733887E-2</v>
      </c>
      <c r="CM201" s="18">
        <v>5.4008178412914276E-2</v>
      </c>
      <c r="CN201" s="18">
        <v>-0.95548003911972046</v>
      </c>
      <c r="CO201" s="18">
        <v>9.6121035516262054E-2</v>
      </c>
      <c r="CP201" s="18">
        <v>-0.2917211651802063</v>
      </c>
      <c r="CQ201" s="18">
        <v>0.12755762040615082</v>
      </c>
      <c r="CR201" s="18">
        <v>0.14197510480880737</v>
      </c>
      <c r="CS201" s="18"/>
      <c r="CT201" s="18">
        <v>7.6761293411254883</v>
      </c>
      <c r="CU201" s="18">
        <v>6.7748608589172363</v>
      </c>
      <c r="CV201" s="18">
        <v>9.5918207168579102</v>
      </c>
      <c r="CW201" s="189"/>
      <c r="CX201">
        <v>-5.8790206909179688E-2</v>
      </c>
      <c r="CY201">
        <v>3.6003589630126953E-2</v>
      </c>
      <c r="CZ201">
        <v>-0.13179492950439453</v>
      </c>
      <c r="DA201" s="68">
        <f t="shared" si="27"/>
        <v>7.734919548034668</v>
      </c>
      <c r="DB201" s="68">
        <f t="shared" si="28"/>
        <v>6.7388572692871094</v>
      </c>
      <c r="DC201" s="68">
        <f t="shared" si="29"/>
        <v>9.7236156463623047</v>
      </c>
      <c r="DD201" s="192">
        <f t="shared" si="30"/>
        <v>2286.8247173426271</v>
      </c>
      <c r="DE201" s="192">
        <f t="shared" si="31"/>
        <v>844.59503949909208</v>
      </c>
      <c r="DF201" s="192">
        <f t="shared" si="32"/>
        <v>16707.544224428086</v>
      </c>
      <c r="DG201" s="191">
        <f t="shared" si="33"/>
        <v>182332.72081833347</v>
      </c>
      <c r="DH201" s="191">
        <f t="shared" si="34"/>
        <v>86690.936279372487</v>
      </c>
      <c r="DI201" s="191">
        <f t="shared" si="35"/>
        <v>93612.613613598529</v>
      </c>
    </row>
    <row r="202" spans="1:113" x14ac:dyDescent="0.35">
      <c r="A202" t="s">
        <v>14</v>
      </c>
      <c r="B202" s="1">
        <v>2011</v>
      </c>
      <c r="C202" s="1">
        <v>38</v>
      </c>
      <c r="D202" s="1">
        <v>4059358</v>
      </c>
      <c r="E202" s="1">
        <v>1</v>
      </c>
      <c r="F202" s="14"/>
      <c r="G202" s="11">
        <v>175163.077365042</v>
      </c>
      <c r="H202" s="197">
        <v>81.631537389731832</v>
      </c>
      <c r="I202" s="11">
        <v>89228</v>
      </c>
      <c r="J202" s="197">
        <v>105.28981765514314</v>
      </c>
      <c r="K202" s="11">
        <v>85935.077365042001</v>
      </c>
      <c r="L202" s="197">
        <v>5.7247640395620571</v>
      </c>
      <c r="M202" s="11">
        <v>415716</v>
      </c>
      <c r="N202" s="13">
        <v>0.70373346400229186</v>
      </c>
      <c r="O202" s="11">
        <v>85.214170581069368</v>
      </c>
      <c r="P202" s="14">
        <v>0</v>
      </c>
      <c r="Q202" s="13">
        <v>1.079279912716693</v>
      </c>
      <c r="R202" s="11">
        <v>68.3</v>
      </c>
      <c r="S202" s="13">
        <v>9.1624968139194813E-3</v>
      </c>
      <c r="T202" s="11">
        <v>7386</v>
      </c>
      <c r="U202" s="13">
        <v>0.25426482534524775</v>
      </c>
      <c r="V202" s="11">
        <v>32037290</v>
      </c>
      <c r="W202" s="11">
        <v>19986371</v>
      </c>
      <c r="X202" s="11">
        <v>73925234</v>
      </c>
      <c r="Y202" s="13">
        <v>0.99636266591916844</v>
      </c>
      <c r="Z202" s="14">
        <v>0</v>
      </c>
      <c r="AA202" s="11">
        <v>21901573</v>
      </c>
      <c r="AB202" s="13">
        <v>3.9820682099090454E-2</v>
      </c>
      <c r="AC202" s="13"/>
      <c r="AD202" s="11">
        <v>2145.777099609375</v>
      </c>
      <c r="AE202" s="11">
        <v>847.45135498046875</v>
      </c>
      <c r="AF202" s="11">
        <v>15011.1123046875</v>
      </c>
      <c r="AG202" s="14">
        <v>3</v>
      </c>
      <c r="AH202" s="11">
        <v>7454.2998046875</v>
      </c>
      <c r="AI202" s="12">
        <v>1.793123222887516E-2</v>
      </c>
      <c r="AJ202" s="11">
        <v>84.972274780273438</v>
      </c>
      <c r="AK202" s="13">
        <v>0.29626652598381042</v>
      </c>
      <c r="AL202" s="13">
        <v>0.29408550262451172</v>
      </c>
      <c r="AM202" s="13">
        <v>0.29408550262451172</v>
      </c>
      <c r="AN202" s="15">
        <v>0.88225650787353516</v>
      </c>
      <c r="AO202" s="14">
        <v>0</v>
      </c>
      <c r="AP202" s="12">
        <v>0</v>
      </c>
      <c r="AQ202" s="12"/>
      <c r="AR202" s="14">
        <v>0</v>
      </c>
      <c r="AS202" s="14">
        <v>0</v>
      </c>
      <c r="AT202" s="14">
        <v>0</v>
      </c>
      <c r="AU202" s="14"/>
      <c r="AV202" s="11">
        <v>686857</v>
      </c>
      <c r="AW202" s="11">
        <v>371.25189208984375</v>
      </c>
      <c r="AX202" s="11">
        <v>9502.8994140625</v>
      </c>
      <c r="AY202" s="11">
        <v>9874.1513671875</v>
      </c>
      <c r="AZ202" s="16">
        <v>2.636338397860527E-2</v>
      </c>
      <c r="BA202" s="16">
        <v>0.6214640736579895</v>
      </c>
      <c r="BB202" s="17">
        <v>1.121766209602356</v>
      </c>
      <c r="BC202" s="17">
        <v>80.504798889160156</v>
      </c>
      <c r="BD202" s="11">
        <v>52498248</v>
      </c>
      <c r="BE202" s="16">
        <v>0.90556889772415161</v>
      </c>
      <c r="BF202" s="16">
        <v>0.37853589653968811</v>
      </c>
      <c r="BG202" s="18">
        <v>0.38416764140129089</v>
      </c>
      <c r="BH202" s="16">
        <v>0.99261140823364258</v>
      </c>
      <c r="BI202" s="16">
        <v>4.793328233063221E-3</v>
      </c>
      <c r="BJ202" s="18">
        <v>0.14435389637947083</v>
      </c>
      <c r="BK202" s="16">
        <v>0.12239868938922882</v>
      </c>
      <c r="BL202" s="16">
        <v>3.932536393404007E-2</v>
      </c>
      <c r="BM202" s="14"/>
      <c r="BN202" s="18">
        <v>0.60524386167526245</v>
      </c>
      <c r="BO202" s="18">
        <v>0.18397212028503418</v>
      </c>
      <c r="BP202" s="18">
        <v>0.7772364616394043</v>
      </c>
      <c r="BQ202" s="18">
        <v>0.75493067502975464</v>
      </c>
      <c r="BR202" s="18">
        <v>0.34754630923271179</v>
      </c>
      <c r="BS202" s="18">
        <v>1.1323800086975098</v>
      </c>
      <c r="BT202" s="18">
        <v>0.96212553977966309</v>
      </c>
      <c r="BU202" s="18">
        <v>1.0554932355880737</v>
      </c>
      <c r="BV202" s="18">
        <v>0.41718673706054688</v>
      </c>
      <c r="BW202" s="18">
        <v>1.1002615690231323</v>
      </c>
      <c r="BX202" s="18">
        <v>0.78266429901123047</v>
      </c>
      <c r="BY202" s="18">
        <v>0</v>
      </c>
      <c r="BZ202" s="18">
        <v>0.88882368803024292</v>
      </c>
      <c r="CA202" s="18">
        <v>0</v>
      </c>
      <c r="CB202" s="18">
        <v>0</v>
      </c>
      <c r="CC202" s="18">
        <v>2.4026851654052734</v>
      </c>
      <c r="CD202" s="18">
        <v>1.0125954151153564</v>
      </c>
      <c r="CE202" s="14"/>
      <c r="CF202" s="18">
        <v>-0.50212383270263672</v>
      </c>
      <c r="CG202" s="18">
        <v>-1.6929711103439331</v>
      </c>
      <c r="CH202" s="18">
        <v>-0.25201064348220825</v>
      </c>
      <c r="CI202" s="18">
        <v>-0.28112936019897461</v>
      </c>
      <c r="CJ202" s="18">
        <v>-1.0568573474884033</v>
      </c>
      <c r="CK202" s="18">
        <v>0.12432161718606949</v>
      </c>
      <c r="CL202" s="18">
        <v>-3.8610339164733887E-2</v>
      </c>
      <c r="CM202" s="18">
        <v>5.4008178412914276E-2</v>
      </c>
      <c r="CN202" s="18">
        <v>-0.8742213249206543</v>
      </c>
      <c r="CO202" s="18">
        <v>9.5547944307327271E-2</v>
      </c>
      <c r="CP202" s="18">
        <v>-0.24505141377449036</v>
      </c>
      <c r="CQ202" s="18">
        <v>0.12606416642665863</v>
      </c>
      <c r="CR202" s="18">
        <v>0.14116175472736359</v>
      </c>
      <c r="CS202" s="18"/>
      <c r="CT202" s="18">
        <v>7.6712570190429688</v>
      </c>
      <c r="CU202" s="18">
        <v>6.7422332763671875</v>
      </c>
      <c r="CV202" s="18">
        <v>9.6165456771850586</v>
      </c>
      <c r="CW202" s="189"/>
      <c r="CX202">
        <v>-7.4940204620361328E-2</v>
      </c>
      <c r="CY202">
        <v>8.3942413330078125E-3</v>
      </c>
      <c r="CZ202">
        <v>-0.13583278656005859</v>
      </c>
      <c r="DA202" s="68">
        <f t="shared" si="27"/>
        <v>7.7461972236633301</v>
      </c>
      <c r="DB202" s="68">
        <f t="shared" si="28"/>
        <v>6.7338390350341797</v>
      </c>
      <c r="DC202" s="68">
        <f t="shared" si="29"/>
        <v>9.7523784637451172</v>
      </c>
      <c r="DD202" s="192">
        <f t="shared" si="30"/>
        <v>2312.7607589655518</v>
      </c>
      <c r="DE202" s="192">
        <f t="shared" si="31"/>
        <v>840.36728055657863</v>
      </c>
      <c r="DF202" s="192">
        <f t="shared" si="32"/>
        <v>17195.078080587395</v>
      </c>
      <c r="DG202" s="191">
        <f t="shared" si="33"/>
        <v>188794.21636900102</v>
      </c>
      <c r="DH202" s="191">
        <f t="shared" si="34"/>
        <v>88482.117733150677</v>
      </c>
      <c r="DI202" s="191">
        <f t="shared" si="35"/>
        <v>98437.764653208476</v>
      </c>
    </row>
    <row r="203" spans="1:113" x14ac:dyDescent="0.35">
      <c r="A203" t="s">
        <v>14</v>
      </c>
      <c r="B203" s="1">
        <v>2012</v>
      </c>
      <c r="C203" s="1">
        <v>38</v>
      </c>
      <c r="D203" s="1">
        <v>4059358</v>
      </c>
      <c r="E203" s="1">
        <v>1</v>
      </c>
      <c r="F203" s="14"/>
      <c r="G203" s="11">
        <v>189219.5737674594</v>
      </c>
      <c r="H203" s="197">
        <v>85.073397770425458</v>
      </c>
      <c r="I203" s="11">
        <v>92963</v>
      </c>
      <c r="J203" s="197">
        <v>107.51066627302663</v>
      </c>
      <c r="K203" s="11">
        <v>96256.573767459398</v>
      </c>
      <c r="L203" s="197">
        <v>6.089426359781795</v>
      </c>
      <c r="M203" s="11">
        <v>416911</v>
      </c>
      <c r="N203" s="13">
        <v>0.69389967195303981</v>
      </c>
      <c r="O203" s="11">
        <v>72.839608178075792</v>
      </c>
      <c r="P203" s="14">
        <v>0</v>
      </c>
      <c r="Q203" s="13">
        <v>1.079279912716693</v>
      </c>
      <c r="R203" s="11">
        <v>69.599999999999994</v>
      </c>
      <c r="S203" s="13">
        <v>9.3530787217459069E-3</v>
      </c>
      <c r="T203" s="11">
        <v>7371.8</v>
      </c>
      <c r="U203" s="13">
        <v>0.2426408746846089</v>
      </c>
      <c r="V203" s="11">
        <v>27461115</v>
      </c>
      <c r="W203" s="11">
        <v>18585229</v>
      </c>
      <c r="X203" s="11">
        <v>66358792</v>
      </c>
      <c r="Y203" s="13">
        <v>0.99673483135833596</v>
      </c>
      <c r="Z203" s="14">
        <v>0</v>
      </c>
      <c r="AA203" s="11">
        <v>20312448</v>
      </c>
      <c r="AB203" s="13">
        <v>5.1444632759729297E-2</v>
      </c>
      <c r="AC203" s="13"/>
      <c r="AD203" s="11">
        <v>2224.192138671875</v>
      </c>
      <c r="AE203" s="11">
        <v>864.686279296875</v>
      </c>
      <c r="AF203" s="11">
        <v>15807.166015625</v>
      </c>
      <c r="AG203" s="14">
        <v>4</v>
      </c>
      <c r="AH203" s="11">
        <v>7441.39990234375</v>
      </c>
      <c r="AI203" s="12">
        <v>1.7848894000053406E-2</v>
      </c>
      <c r="AJ203" s="11">
        <v>84.972274780273438</v>
      </c>
      <c r="AK203" s="13">
        <v>0.30610033869743347</v>
      </c>
      <c r="AL203" s="13">
        <v>0.28068259358406067</v>
      </c>
      <c r="AM203" s="13">
        <v>0.29408550262451172</v>
      </c>
      <c r="AN203" s="15">
        <v>1.1763420104980469</v>
      </c>
      <c r="AO203" s="14">
        <v>0</v>
      </c>
      <c r="AP203" s="12">
        <v>0</v>
      </c>
      <c r="AQ203" s="12"/>
      <c r="AR203" s="14">
        <v>0</v>
      </c>
      <c r="AS203" s="14">
        <v>0</v>
      </c>
      <c r="AT203" s="14">
        <v>0</v>
      </c>
      <c r="AU203" s="14"/>
      <c r="AV203" s="11">
        <v>686857</v>
      </c>
      <c r="AW203" s="11">
        <v>371.25189208984375</v>
      </c>
      <c r="AX203" s="11">
        <v>9502.8994140625</v>
      </c>
      <c r="AY203" s="11">
        <v>9874.1513671875</v>
      </c>
      <c r="AZ203" s="16">
        <v>2.636338397860527E-2</v>
      </c>
      <c r="BA203" s="16">
        <v>0.6214640736579895</v>
      </c>
      <c r="BB203" s="17">
        <v>1.121766209602356</v>
      </c>
      <c r="BC203" s="17">
        <v>80.504798889160156</v>
      </c>
      <c r="BD203" s="11">
        <v>52498248</v>
      </c>
      <c r="BE203" s="16">
        <v>0.90556889772415161</v>
      </c>
      <c r="BF203" s="16">
        <v>0.37853589653968811</v>
      </c>
      <c r="BG203" s="18">
        <v>0.38416764140129089</v>
      </c>
      <c r="BH203" s="16">
        <v>0.99261140823364258</v>
      </c>
      <c r="BI203" s="16">
        <v>4.793328233063221E-3</v>
      </c>
      <c r="BJ203" s="18">
        <v>0.14435389637947083</v>
      </c>
      <c r="BK203" s="16">
        <v>0.12239868938922882</v>
      </c>
      <c r="BL203" s="16">
        <v>3.932536393404007E-2</v>
      </c>
      <c r="BM203" s="14"/>
      <c r="BN203" s="18">
        <v>0.6069837212562561</v>
      </c>
      <c r="BO203" s="18">
        <v>0.18747378885746002</v>
      </c>
      <c r="BP203" s="18">
        <v>0.77574217319488525</v>
      </c>
      <c r="BQ203" s="18">
        <v>0.75362426042556763</v>
      </c>
      <c r="BR203" s="18">
        <v>0.35477533936500549</v>
      </c>
      <c r="BS203" s="18">
        <v>1.1165564060211182</v>
      </c>
      <c r="BT203" s="18">
        <v>0.96212553977966309</v>
      </c>
      <c r="BU203" s="18">
        <v>1.0554932355880737</v>
      </c>
      <c r="BV203" s="18">
        <v>0.38691669702529907</v>
      </c>
      <c r="BW203" s="18">
        <v>1.1006726026535034</v>
      </c>
      <c r="BX203" s="18">
        <v>0.80864280462265015</v>
      </c>
      <c r="BY203" s="18">
        <v>0</v>
      </c>
      <c r="BZ203" s="18">
        <v>1.1850981712341309</v>
      </c>
      <c r="CA203" s="18">
        <v>0</v>
      </c>
      <c r="CB203" s="18">
        <v>0</v>
      </c>
      <c r="CC203" s="18">
        <v>2.2931830883026123</v>
      </c>
      <c r="CD203" s="18">
        <v>1.308179497718811</v>
      </c>
      <c r="CE203" s="14"/>
      <c r="CF203" s="18">
        <v>-0.49925330281257629</v>
      </c>
      <c r="CG203" s="18">
        <v>-1.6741162538528442</v>
      </c>
      <c r="CH203" s="18">
        <v>-0.2539350688457489</v>
      </c>
      <c r="CI203" s="18">
        <v>-0.28286135196685791</v>
      </c>
      <c r="CJ203" s="18">
        <v>-1.0362704992294312</v>
      </c>
      <c r="CK203" s="18">
        <v>0.11024931073188782</v>
      </c>
      <c r="CL203" s="18">
        <v>-3.8610339164733887E-2</v>
      </c>
      <c r="CM203" s="18">
        <v>5.4008178412914276E-2</v>
      </c>
      <c r="CN203" s="18">
        <v>-0.94954586029052734</v>
      </c>
      <c r="CO203" s="18">
        <v>9.5921449363231659E-2</v>
      </c>
      <c r="CP203" s="18">
        <v>-0.2123979926109314</v>
      </c>
      <c r="CQ203" s="18">
        <v>0.12462692707777023</v>
      </c>
      <c r="CR203" s="18">
        <v>0.14121946692466736</v>
      </c>
      <c r="CS203" s="18"/>
      <c r="CT203" s="18">
        <v>7.7071490287780762</v>
      </c>
      <c r="CU203" s="18">
        <v>6.762366771697998</v>
      </c>
      <c r="CV203" s="18">
        <v>9.6682186126708984</v>
      </c>
      <c r="CW203" s="189"/>
      <c r="CX203">
        <v>-6.2935352325439453E-2</v>
      </c>
      <c r="CY203">
        <v>2.4685382843017578E-2</v>
      </c>
      <c r="CZ203">
        <v>-0.11464405059814453</v>
      </c>
      <c r="DA203" s="68">
        <f t="shared" si="27"/>
        <v>7.7700843811035156</v>
      </c>
      <c r="DB203" s="68">
        <f t="shared" si="28"/>
        <v>6.7376813888549805</v>
      </c>
      <c r="DC203" s="68">
        <f t="shared" si="29"/>
        <v>9.782862663269043</v>
      </c>
      <c r="DD203" s="192">
        <f t="shared" si="30"/>
        <v>2368.6711510085047</v>
      </c>
      <c r="DE203" s="192">
        <f t="shared" si="31"/>
        <v>843.60248039885096</v>
      </c>
      <c r="DF203" s="192">
        <f t="shared" si="32"/>
        <v>17727.327655694033</v>
      </c>
      <c r="DG203" s="191">
        <f t="shared" si="33"/>
        <v>201510.90301707803</v>
      </c>
      <c r="DH203" s="191">
        <f t="shared" si="34"/>
        <v>90696.26473725836</v>
      </c>
      <c r="DI203" s="191">
        <f t="shared" si="35"/>
        <v>107949.25631507205</v>
      </c>
    </row>
    <row r="204" spans="1:113" x14ac:dyDescent="0.35">
      <c r="A204" t="s">
        <v>14</v>
      </c>
      <c r="B204" s="1">
        <v>2013</v>
      </c>
      <c r="C204" s="1">
        <v>38</v>
      </c>
      <c r="D204" s="1">
        <v>4059358</v>
      </c>
      <c r="E204" s="1">
        <v>1</v>
      </c>
      <c r="F204" s="14"/>
      <c r="G204" s="11">
        <v>225835.44103704049</v>
      </c>
      <c r="H204" s="197">
        <v>94.858736474197656</v>
      </c>
      <c r="I204" s="11">
        <v>101863</v>
      </c>
      <c r="J204" s="197">
        <v>109.96439782381294</v>
      </c>
      <c r="K204" s="11">
        <v>123972.44103704049</v>
      </c>
      <c r="L204" s="197">
        <v>7.3325748120013419</v>
      </c>
      <c r="M204" s="11">
        <v>421822</v>
      </c>
      <c r="N204" s="13">
        <v>0.72899073839289596</v>
      </c>
      <c r="O204" s="11">
        <v>85.765425210031196</v>
      </c>
      <c r="P204" s="14">
        <v>0</v>
      </c>
      <c r="Q204" s="13">
        <v>1.079279912716693</v>
      </c>
      <c r="R204" s="11">
        <v>63</v>
      </c>
      <c r="S204" s="13">
        <v>8.4293340826074748E-3</v>
      </c>
      <c r="T204" s="11">
        <v>7410.9</v>
      </c>
      <c r="U204" s="13">
        <v>0.23059277550634874</v>
      </c>
      <c r="V204" s="11">
        <v>32739150</v>
      </c>
      <c r="W204" s="11">
        <v>21907722</v>
      </c>
      <c r="X204" s="11">
        <v>74962368</v>
      </c>
      <c r="Y204" s="13">
        <v>0.99703181951001951</v>
      </c>
      <c r="Z204" s="14">
        <v>0</v>
      </c>
      <c r="AA204" s="11">
        <v>20315496</v>
      </c>
      <c r="AB204" s="13">
        <v>6.3492731937989461E-2</v>
      </c>
      <c r="AC204" s="13"/>
      <c r="AD204" s="11">
        <v>2380.75537109375</v>
      </c>
      <c r="AE204" s="11">
        <v>926.32708740234375</v>
      </c>
      <c r="AF204" s="11">
        <v>16907.08203125</v>
      </c>
      <c r="AG204" s="14">
        <v>5</v>
      </c>
      <c r="AH204" s="11">
        <v>7473.89990234375</v>
      </c>
      <c r="AI204" s="12">
        <v>1.7718136310577393E-2</v>
      </c>
      <c r="AJ204" s="11">
        <v>84.972274780273438</v>
      </c>
      <c r="AK204" s="13">
        <v>0.27100926637649536</v>
      </c>
      <c r="AL204" s="13">
        <v>0.27027025818824768</v>
      </c>
      <c r="AM204" s="13">
        <v>0.29408550262451172</v>
      </c>
      <c r="AN204" s="15">
        <v>1.4704275131225586</v>
      </c>
      <c r="AO204" s="14">
        <v>0</v>
      </c>
      <c r="AP204" s="12">
        <v>0</v>
      </c>
      <c r="AQ204" s="12"/>
      <c r="AR204" s="14">
        <v>0</v>
      </c>
      <c r="AS204" s="14">
        <v>0</v>
      </c>
      <c r="AT204" s="14">
        <v>0</v>
      </c>
      <c r="AU204" s="14"/>
      <c r="AV204" s="11">
        <v>686857</v>
      </c>
      <c r="AW204" s="11">
        <v>371.25189208984375</v>
      </c>
      <c r="AX204" s="11">
        <v>9502.8994140625</v>
      </c>
      <c r="AY204" s="11">
        <v>9874.1513671875</v>
      </c>
      <c r="AZ204" s="16">
        <v>2.636338397860527E-2</v>
      </c>
      <c r="BA204" s="16">
        <v>0.6214640736579895</v>
      </c>
      <c r="BB204" s="17">
        <v>1.121766209602356</v>
      </c>
      <c r="BC204" s="17">
        <v>80.504798889160156</v>
      </c>
      <c r="BD204" s="11">
        <v>52498248</v>
      </c>
      <c r="BE204" s="16">
        <v>0.90556889772415161</v>
      </c>
      <c r="BF204" s="16">
        <v>0.37853589653968811</v>
      </c>
      <c r="BG204" s="18">
        <v>0.38416764140129089</v>
      </c>
      <c r="BH204" s="16">
        <v>0.99261140823364258</v>
      </c>
      <c r="BI204" s="16">
        <v>4.793328233063221E-3</v>
      </c>
      <c r="BJ204" s="18">
        <v>0.14435389637947083</v>
      </c>
      <c r="BK204" s="16">
        <v>0.12239868938922882</v>
      </c>
      <c r="BL204" s="16">
        <v>3.932536393404007E-2</v>
      </c>
      <c r="BM204" s="14"/>
      <c r="BN204" s="18">
        <v>0.61413365602493286</v>
      </c>
      <c r="BO204" s="18">
        <v>0.16969610750675201</v>
      </c>
      <c r="BP204" s="18">
        <v>0.77985674142837524</v>
      </c>
      <c r="BQ204" s="18">
        <v>0.75691568851470947</v>
      </c>
      <c r="BR204" s="18">
        <v>0.31973642110824585</v>
      </c>
      <c r="BS204" s="18">
        <v>1.1730215549468994</v>
      </c>
      <c r="BT204" s="18">
        <v>0.96212553977966309</v>
      </c>
      <c r="BU204" s="18">
        <v>1.0554932355880737</v>
      </c>
      <c r="BV204" s="18">
        <v>0.3869747519493103</v>
      </c>
      <c r="BW204" s="18">
        <v>1.1010005474090576</v>
      </c>
      <c r="BX204" s="18">
        <v>0.71594071388244629</v>
      </c>
      <c r="BY204" s="18">
        <v>0</v>
      </c>
      <c r="BZ204" s="18">
        <v>1.4813727140426636</v>
      </c>
      <c r="CA204" s="18">
        <v>0</v>
      </c>
      <c r="CB204" s="18">
        <v>0</v>
      </c>
      <c r="CC204" s="18">
        <v>2.2081139087677002</v>
      </c>
      <c r="CD204" s="18">
        <v>1.6145491600036621</v>
      </c>
      <c r="CE204" s="14"/>
      <c r="CF204" s="18">
        <v>-0.48754268884658813</v>
      </c>
      <c r="CG204" s="18">
        <v>-1.7737460136413574</v>
      </c>
      <c r="CH204" s="18">
        <v>-0.24864503741264343</v>
      </c>
      <c r="CI204" s="18">
        <v>-0.27850341796875</v>
      </c>
      <c r="CJ204" s="18">
        <v>-1.1402583122253418</v>
      </c>
      <c r="CK204" s="18">
        <v>0.15958294272422791</v>
      </c>
      <c r="CL204" s="18">
        <v>-3.8610339164733887E-2</v>
      </c>
      <c r="CM204" s="18">
        <v>5.4008178412914276E-2</v>
      </c>
      <c r="CN204" s="18">
        <v>-0.94939583539962769</v>
      </c>
      <c r="CO204" s="18">
        <v>9.6219353377819061E-2</v>
      </c>
      <c r="CP204" s="18">
        <v>-0.33415791392326355</v>
      </c>
      <c r="CQ204" s="18">
        <v>0.11884893476963043</v>
      </c>
      <c r="CR204" s="18">
        <v>0.13578230142593384</v>
      </c>
      <c r="CS204" s="18"/>
      <c r="CT204" s="18">
        <v>7.7751731872558594</v>
      </c>
      <c r="CU204" s="18">
        <v>6.8312273025512695</v>
      </c>
      <c r="CV204" s="18">
        <v>9.7354879379272461</v>
      </c>
      <c r="CW204" s="189"/>
      <c r="CX204">
        <v>-2.9775142669677734E-2</v>
      </c>
      <c r="CY204">
        <v>7.3703765869140625E-2</v>
      </c>
      <c r="CZ204">
        <v>-9.4265937805175781E-2</v>
      </c>
      <c r="DA204" s="68">
        <f t="shared" si="27"/>
        <v>7.8049483299255371</v>
      </c>
      <c r="DB204" s="68">
        <f t="shared" si="28"/>
        <v>6.7575235366821289</v>
      </c>
      <c r="DC204" s="68">
        <f t="shared" si="29"/>
        <v>9.8297538757324219</v>
      </c>
      <c r="DD204" s="192">
        <f t="shared" si="30"/>
        <v>2452.7088110257628</v>
      </c>
      <c r="DE204" s="192">
        <f t="shared" si="31"/>
        <v>860.50853708912348</v>
      </c>
      <c r="DF204" s="192">
        <f t="shared" si="32"/>
        <v>18578.381071849126</v>
      </c>
      <c r="DG204" s="191">
        <f t="shared" si="33"/>
        <v>232660.85875303549</v>
      </c>
      <c r="DH204" s="191">
        <f t="shared" si="34"/>
        <v>94625.303103255676</v>
      </c>
      <c r="DI204" s="191">
        <f t="shared" si="35"/>
        <v>136227.36909520338</v>
      </c>
    </row>
    <row r="205" spans="1:113" x14ac:dyDescent="0.35">
      <c r="A205" t="s">
        <v>14</v>
      </c>
      <c r="B205" s="1">
        <v>2014</v>
      </c>
      <c r="C205" s="1">
        <v>38</v>
      </c>
      <c r="D205" s="1">
        <v>4059358</v>
      </c>
      <c r="E205" s="1">
        <v>1</v>
      </c>
      <c r="F205" s="14"/>
      <c r="G205" s="11">
        <v>250665.48009568427</v>
      </c>
      <c r="H205" s="197">
        <v>95.4839763965401</v>
      </c>
      <c r="I205" s="11">
        <v>118850</v>
      </c>
      <c r="J205" s="197">
        <v>112.68538858121491</v>
      </c>
      <c r="K205" s="11">
        <v>131815.48009568427</v>
      </c>
      <c r="L205" s="197">
        <v>7.2682175293571216</v>
      </c>
      <c r="M205" s="11">
        <v>424422</v>
      </c>
      <c r="N205" s="13">
        <v>0.73125511336459481</v>
      </c>
      <c r="O205" s="11">
        <v>94.127909700389353</v>
      </c>
      <c r="P205" s="14">
        <v>0</v>
      </c>
      <c r="Q205" s="13">
        <v>1.079279912716693</v>
      </c>
      <c r="R205" s="11">
        <v>63.2</v>
      </c>
      <c r="S205" s="13">
        <v>8.4195942075323393E-3</v>
      </c>
      <c r="T205" s="11">
        <v>7443.1</v>
      </c>
      <c r="U205" s="13">
        <v>0.21925004366460213</v>
      </c>
      <c r="V205" s="11">
        <v>36166955</v>
      </c>
      <c r="W205" s="11">
        <v>23869843</v>
      </c>
      <c r="X205" s="11">
        <v>82101030</v>
      </c>
      <c r="Y205" s="13">
        <v>0.99664584135825229</v>
      </c>
      <c r="Z205" s="14">
        <v>0</v>
      </c>
      <c r="AA205" s="11">
        <v>22064232</v>
      </c>
      <c r="AB205" s="13">
        <v>7.4835463779736072E-2</v>
      </c>
      <c r="AC205" s="13"/>
      <c r="AD205" s="11">
        <v>2625.2099609375</v>
      </c>
      <c r="AE205" s="11">
        <v>1054.7064208984375</v>
      </c>
      <c r="AF205" s="11">
        <v>18135.875</v>
      </c>
      <c r="AG205" s="14">
        <v>6</v>
      </c>
      <c r="AH205" s="11">
        <v>7506.2998046875</v>
      </c>
      <c r="AI205" s="12">
        <v>1.7685934901237488E-2</v>
      </c>
      <c r="AJ205" s="11">
        <v>84.972274780273438</v>
      </c>
      <c r="AK205" s="13">
        <v>0.26874488592147827</v>
      </c>
      <c r="AL205" s="13">
        <v>0.26147595047950745</v>
      </c>
      <c r="AM205" s="13">
        <v>0.29408550262451172</v>
      </c>
      <c r="AN205" s="15">
        <v>1.7645130157470703</v>
      </c>
      <c r="AO205" s="14">
        <v>0</v>
      </c>
      <c r="AP205" s="12">
        <v>0</v>
      </c>
      <c r="AQ205" s="12"/>
      <c r="AR205" s="14">
        <v>0</v>
      </c>
      <c r="AS205" s="14">
        <v>0</v>
      </c>
      <c r="AT205" s="14">
        <v>0</v>
      </c>
      <c r="AU205" s="14"/>
      <c r="AV205" s="11">
        <v>686857</v>
      </c>
      <c r="AW205" s="11">
        <v>371.25189208984375</v>
      </c>
      <c r="AX205" s="11">
        <v>9502.8994140625</v>
      </c>
      <c r="AY205" s="11">
        <v>9874.1513671875</v>
      </c>
      <c r="AZ205" s="16">
        <v>2.636338397860527E-2</v>
      </c>
      <c r="BA205" s="16">
        <v>0.6214640736579895</v>
      </c>
      <c r="BB205" s="17">
        <v>1.121766209602356</v>
      </c>
      <c r="BC205" s="17">
        <v>80.504798889160156</v>
      </c>
      <c r="BD205" s="11">
        <v>52498248</v>
      </c>
      <c r="BE205" s="16">
        <v>0.90556889772415161</v>
      </c>
      <c r="BF205" s="16">
        <v>0.37853589653968811</v>
      </c>
      <c r="BG205" s="18">
        <v>0.38416764140129089</v>
      </c>
      <c r="BH205" s="16">
        <v>0.99261140823364258</v>
      </c>
      <c r="BI205" s="16">
        <v>4.793328233063221E-3</v>
      </c>
      <c r="BJ205" s="18">
        <v>0.14435389637947083</v>
      </c>
      <c r="BK205" s="16">
        <v>0.12239868938922882</v>
      </c>
      <c r="BL205" s="16">
        <v>3.932536393404007E-2</v>
      </c>
      <c r="BM205" s="14"/>
      <c r="BN205" s="18">
        <v>0.61791902780532837</v>
      </c>
      <c r="BO205" s="18">
        <v>0.17023482918739319</v>
      </c>
      <c r="BP205" s="18">
        <v>0.78324514627456665</v>
      </c>
      <c r="BQ205" s="18">
        <v>0.7601969838142395</v>
      </c>
      <c r="BR205" s="18">
        <v>0.31936696171760559</v>
      </c>
      <c r="BS205" s="18">
        <v>1.176665186882019</v>
      </c>
      <c r="BT205" s="18">
        <v>0.96212553977966309</v>
      </c>
      <c r="BU205" s="18">
        <v>1.0554932355880737</v>
      </c>
      <c r="BV205" s="18">
        <v>0.42028510570526123</v>
      </c>
      <c r="BW205" s="18">
        <v>1.100574254989624</v>
      </c>
      <c r="BX205" s="18">
        <v>0.70995879173278809</v>
      </c>
      <c r="BY205" s="18">
        <v>0</v>
      </c>
      <c r="BZ205" s="18">
        <v>1.7776473760604858</v>
      </c>
      <c r="CA205" s="18">
        <v>0</v>
      </c>
      <c r="CB205" s="18">
        <v>0</v>
      </c>
      <c r="CC205" s="18">
        <v>2.1362643241882324</v>
      </c>
      <c r="CD205" s="18">
        <v>1.9029821157455444</v>
      </c>
      <c r="CE205" s="14"/>
      <c r="CF205" s="18">
        <v>-0.48139786720275879</v>
      </c>
      <c r="CG205" s="18">
        <v>-1.7705764770507813</v>
      </c>
      <c r="CH205" s="18">
        <v>-0.24430954456329346</v>
      </c>
      <c r="CI205" s="18">
        <v>-0.27417770028114319</v>
      </c>
      <c r="CJ205" s="18">
        <v>-1.1414145231246948</v>
      </c>
      <c r="CK205" s="18">
        <v>0.16268432140350342</v>
      </c>
      <c r="CL205" s="18">
        <v>-3.8610339164733887E-2</v>
      </c>
      <c r="CM205" s="18">
        <v>5.4008178412914276E-2</v>
      </c>
      <c r="CN205" s="18">
        <v>-0.8668220043182373</v>
      </c>
      <c r="CO205" s="18">
        <v>9.5832094550132751E-2</v>
      </c>
      <c r="CP205" s="18">
        <v>-0.34254834055900574</v>
      </c>
      <c r="CQ205" s="18">
        <v>0.11587195098400116</v>
      </c>
      <c r="CR205" s="18">
        <v>0.13198855519294739</v>
      </c>
      <c r="CS205" s="18"/>
      <c r="CT205" s="18">
        <v>7.8729162216186523</v>
      </c>
      <c r="CU205" s="18">
        <v>6.9610176086425781</v>
      </c>
      <c r="CV205" s="18">
        <v>9.8056468963623047</v>
      </c>
      <c r="CW205" s="189"/>
      <c r="CX205">
        <v>3.8129329681396484E-2</v>
      </c>
      <c r="CY205">
        <v>0.19188451766967773</v>
      </c>
      <c r="CZ205">
        <v>-7.17315673828125E-2</v>
      </c>
      <c r="DA205" s="68">
        <f t="shared" si="27"/>
        <v>7.8347868919372559</v>
      </c>
      <c r="DB205" s="68">
        <f t="shared" si="28"/>
        <v>6.7691330909729004</v>
      </c>
      <c r="DC205" s="68">
        <f t="shared" si="29"/>
        <v>9.8773784637451172</v>
      </c>
      <c r="DD205" s="192">
        <f t="shared" si="30"/>
        <v>2526.9969285573452</v>
      </c>
      <c r="DE205" s="192">
        <f t="shared" si="31"/>
        <v>870.55687315892533</v>
      </c>
      <c r="DF205" s="192">
        <f t="shared" si="32"/>
        <v>19484.576127380897</v>
      </c>
      <c r="DG205" s="191">
        <f t="shared" si="33"/>
        <v>241287.71508049889</v>
      </c>
      <c r="DH205" s="191">
        <f t="shared" si="34"/>
        <v>98099.039533960924</v>
      </c>
      <c r="DI205" s="191">
        <f t="shared" si="35"/>
        <v>141618.13776112313</v>
      </c>
    </row>
    <row r="206" spans="1:113" x14ac:dyDescent="0.35">
      <c r="A206" t="s">
        <v>14</v>
      </c>
      <c r="B206" s="1">
        <v>2015</v>
      </c>
      <c r="C206" s="1">
        <v>38</v>
      </c>
      <c r="D206" s="1">
        <v>4059358</v>
      </c>
      <c r="E206" s="1">
        <v>1</v>
      </c>
      <c r="F206" s="14"/>
      <c r="G206" s="11">
        <v>262274.37673926575</v>
      </c>
      <c r="H206" s="197">
        <v>95.822421226045947</v>
      </c>
      <c r="I206" s="11">
        <v>121684</v>
      </c>
      <c r="J206" s="197">
        <v>115.13088282697143</v>
      </c>
      <c r="K206" s="11">
        <v>140590.37673926575</v>
      </c>
      <c r="L206" s="197">
        <v>7.1793471199546648</v>
      </c>
      <c r="M206" s="11">
        <v>423167</v>
      </c>
      <c r="N206" s="13">
        <v>0.72148237003109728</v>
      </c>
      <c r="O206" s="11">
        <v>86.192322756517385</v>
      </c>
      <c r="P206" s="14">
        <v>0</v>
      </c>
      <c r="Q206" s="13">
        <v>1.079279912716693</v>
      </c>
      <c r="R206" s="11">
        <v>63.4</v>
      </c>
      <c r="S206" s="13">
        <v>8.4265929450543613E-3</v>
      </c>
      <c r="T206" s="11">
        <v>7460.4</v>
      </c>
      <c r="U206" s="13">
        <v>0.2054447482708702</v>
      </c>
      <c r="V206" s="11">
        <v>33009591</v>
      </c>
      <c r="W206" s="11">
        <v>22661998</v>
      </c>
      <c r="X206" s="11">
        <v>77162785</v>
      </c>
      <c r="Y206" s="13">
        <v>0.99697540075166091</v>
      </c>
      <c r="Z206" s="14">
        <v>0</v>
      </c>
      <c r="AA206" s="11">
        <v>21491196</v>
      </c>
      <c r="AB206" s="13">
        <v>8.8640759173468003E-2</v>
      </c>
      <c r="AC206" s="13"/>
      <c r="AD206" s="11">
        <v>2737.087646484375</v>
      </c>
      <c r="AE206" s="11">
        <v>1056.9188232421875</v>
      </c>
      <c r="AF206" s="11">
        <v>19582.61328125</v>
      </c>
      <c r="AG206" s="14">
        <v>7</v>
      </c>
      <c r="AH206" s="11">
        <v>7523.7998046875</v>
      </c>
      <c r="AI206" s="12">
        <v>1.7779741436243057E-2</v>
      </c>
      <c r="AJ206" s="11">
        <v>84.972274780273438</v>
      </c>
      <c r="AK206" s="13">
        <v>0.27851763367652893</v>
      </c>
      <c r="AL206" s="13">
        <v>0.25426483154296875</v>
      </c>
      <c r="AM206" s="13">
        <v>0.29408550262451172</v>
      </c>
      <c r="AN206" s="15">
        <v>2.058598518371582</v>
      </c>
      <c r="AO206" s="14">
        <v>0</v>
      </c>
      <c r="AP206" s="12">
        <v>0</v>
      </c>
      <c r="AQ206" s="12"/>
      <c r="AR206" s="14">
        <v>0</v>
      </c>
      <c r="AS206" s="14">
        <v>0</v>
      </c>
      <c r="AT206" s="14">
        <v>0</v>
      </c>
      <c r="AU206" s="14"/>
      <c r="AV206" s="11">
        <v>686857</v>
      </c>
      <c r="AW206" s="11">
        <v>371.25189208984375</v>
      </c>
      <c r="AX206" s="11">
        <v>9502.8994140625</v>
      </c>
      <c r="AY206" s="11">
        <v>9874.1513671875</v>
      </c>
      <c r="AZ206" s="16">
        <v>2.636338397860527E-2</v>
      </c>
      <c r="BA206" s="16">
        <v>0.6214640736579895</v>
      </c>
      <c r="BB206" s="17">
        <v>1.121766209602356</v>
      </c>
      <c r="BC206" s="17">
        <v>80.504798889160156</v>
      </c>
      <c r="BD206" s="11">
        <v>52498248</v>
      </c>
      <c r="BE206" s="16">
        <v>0.90556889772415161</v>
      </c>
      <c r="BF206" s="16">
        <v>0.37853589653968811</v>
      </c>
      <c r="BG206" s="18">
        <v>0.38416764140129089</v>
      </c>
      <c r="BH206" s="16">
        <v>0.99261140823364258</v>
      </c>
      <c r="BI206" s="16">
        <v>4.793328233063221E-3</v>
      </c>
      <c r="BJ206" s="18">
        <v>0.14435389637947083</v>
      </c>
      <c r="BK206" s="16">
        <v>0.12239868938922882</v>
      </c>
      <c r="BL206" s="16">
        <v>3.932536393404007E-2</v>
      </c>
      <c r="BM206" s="14"/>
      <c r="BN206" s="18">
        <v>0.61609184741973877</v>
      </c>
      <c r="BO206" s="18">
        <v>0.17077353596687317</v>
      </c>
      <c r="BP206" s="18">
        <v>0.78506565093994141</v>
      </c>
      <c r="BQ206" s="18">
        <v>0.76196926832199097</v>
      </c>
      <c r="BR206" s="18">
        <v>0.31963244080543518</v>
      </c>
      <c r="BS206" s="18">
        <v>1.1609398126602173</v>
      </c>
      <c r="BT206" s="18">
        <v>0.96212553977966309</v>
      </c>
      <c r="BU206" s="18">
        <v>1.0554932355880737</v>
      </c>
      <c r="BV206" s="18">
        <v>0.40936976671218872</v>
      </c>
      <c r="BW206" s="18">
        <v>1.1009382009506226</v>
      </c>
      <c r="BX206" s="18">
        <v>0.73577600717544556</v>
      </c>
      <c r="BY206" s="18">
        <v>0</v>
      </c>
      <c r="BZ206" s="18">
        <v>2.0739219188690186</v>
      </c>
      <c r="CA206" s="18">
        <v>0</v>
      </c>
      <c r="CB206" s="18">
        <v>0</v>
      </c>
      <c r="CC206" s="18">
        <v>2.0773491859436035</v>
      </c>
      <c r="CD206" s="18">
        <v>2.2540352344512939</v>
      </c>
      <c r="CE206" s="14"/>
      <c r="CF206" s="18">
        <v>-0.48435923457145691</v>
      </c>
      <c r="CG206" s="18">
        <v>-1.7674169540405273</v>
      </c>
      <c r="CH206" s="18">
        <v>-0.2419879287481308</v>
      </c>
      <c r="CI206" s="18">
        <v>-0.27184906601905823</v>
      </c>
      <c r="CJ206" s="18">
        <v>-1.1405835151672363</v>
      </c>
      <c r="CK206" s="18">
        <v>0.14922985434532166</v>
      </c>
      <c r="CL206" s="18">
        <v>-3.8610339164733887E-2</v>
      </c>
      <c r="CM206" s="18">
        <v>5.4008178412914276E-2</v>
      </c>
      <c r="CN206" s="18">
        <v>-0.89313644170761108</v>
      </c>
      <c r="CO206" s="18">
        <v>9.616272896528244E-2</v>
      </c>
      <c r="CP206" s="18">
        <v>-0.3068295419216156</v>
      </c>
      <c r="CQ206" s="18">
        <v>0.11730193346738815</v>
      </c>
      <c r="CR206" s="18">
        <v>0.13167260587215424</v>
      </c>
      <c r="CS206" s="18"/>
      <c r="CT206" s="18">
        <v>7.9146499633789063</v>
      </c>
      <c r="CU206" s="18">
        <v>6.9631133079528809</v>
      </c>
      <c r="CV206" s="18">
        <v>9.8823976516723633</v>
      </c>
      <c r="CW206" s="189"/>
      <c r="CX206">
        <v>5.1896095275878906E-2</v>
      </c>
      <c r="CY206">
        <v>0.18691730499267578</v>
      </c>
      <c r="CZ206">
        <v>-3.3095359802246094E-2</v>
      </c>
      <c r="DA206" s="68">
        <f t="shared" si="27"/>
        <v>7.8627538681030273</v>
      </c>
      <c r="DB206" s="68">
        <f t="shared" si="28"/>
        <v>6.7761960029602051</v>
      </c>
      <c r="DC206" s="68">
        <f t="shared" si="29"/>
        <v>9.9154930114746094</v>
      </c>
      <c r="DD206" s="192">
        <f t="shared" si="30"/>
        <v>2598.6669165120697</v>
      </c>
      <c r="DE206" s="192">
        <f t="shared" si="31"/>
        <v>876.72730469057012</v>
      </c>
      <c r="DF206" s="192">
        <f t="shared" si="32"/>
        <v>20241.556274430426</v>
      </c>
      <c r="DG206" s="191">
        <f t="shared" si="33"/>
        <v>249010.55590020953</v>
      </c>
      <c r="DH206" s="191">
        <f t="shared" si="34"/>
        <v>100938.38858753651</v>
      </c>
      <c r="DI206" s="191">
        <f t="shared" si="35"/>
        <v>145321.15874223236</v>
      </c>
    </row>
    <row r="207" spans="1:113" x14ac:dyDescent="0.35">
      <c r="A207" t="s">
        <v>14</v>
      </c>
      <c r="B207" s="1">
        <v>2016</v>
      </c>
      <c r="C207" s="1">
        <v>38</v>
      </c>
      <c r="D207" s="1">
        <v>4059358</v>
      </c>
      <c r="E207" s="1">
        <v>1</v>
      </c>
      <c r="F207" s="14"/>
      <c r="G207" s="11">
        <v>293030.87815117295</v>
      </c>
      <c r="H207" s="197">
        <v>100.7707153209124</v>
      </c>
      <c r="I207" s="11">
        <v>131010</v>
      </c>
      <c r="J207" s="197">
        <v>117.51272889134383</v>
      </c>
      <c r="K207" s="11">
        <v>162020.87815117295</v>
      </c>
      <c r="L207" s="197">
        <v>7.7411691891701429</v>
      </c>
      <c r="M207" s="11">
        <v>426248</v>
      </c>
      <c r="N207" s="13">
        <v>0.7192821295722085</v>
      </c>
      <c r="O207" s="11">
        <v>76.190551140601286</v>
      </c>
      <c r="P207" s="14">
        <v>0</v>
      </c>
      <c r="Q207" s="13">
        <v>1.079279912716693</v>
      </c>
      <c r="R207" s="11">
        <v>61.4</v>
      </c>
      <c r="S207" s="13">
        <v>8.119652468295005E-3</v>
      </c>
      <c r="T207" s="11">
        <v>7500.5</v>
      </c>
      <c r="U207" s="13">
        <v>0.19129391373908405</v>
      </c>
      <c r="V207" s="11">
        <v>29625172</v>
      </c>
      <c r="W207" s="11">
        <v>21062831</v>
      </c>
      <c r="X207" s="11">
        <v>70470266</v>
      </c>
      <c r="Y207" s="13">
        <v>0.99729761517576265</v>
      </c>
      <c r="Z207" s="14">
        <v>0</v>
      </c>
      <c r="AA207" s="11">
        <v>19782263</v>
      </c>
      <c r="AB207" s="13">
        <v>0.10279159370525415</v>
      </c>
      <c r="AC207" s="13"/>
      <c r="AD207" s="11">
        <v>2907.897216796875</v>
      </c>
      <c r="AE207" s="11">
        <v>1114.85791015625</v>
      </c>
      <c r="AF207" s="11">
        <v>20929.767578125</v>
      </c>
      <c r="AG207" s="14">
        <v>8</v>
      </c>
      <c r="AH207" s="11">
        <v>7561.89990234375</v>
      </c>
      <c r="AI207" s="12">
        <v>1.7740610986948013E-2</v>
      </c>
      <c r="AJ207" s="11">
        <v>84.972274780273438</v>
      </c>
      <c r="AK207" s="13">
        <v>0.2807178795337677</v>
      </c>
      <c r="AL207" s="13">
        <v>0.24264086782932281</v>
      </c>
      <c r="AM207" s="13">
        <v>0.29408550262451172</v>
      </c>
      <c r="AN207" s="15">
        <v>2.3526840209960938</v>
      </c>
      <c r="AO207" s="14">
        <v>0</v>
      </c>
      <c r="AP207" s="12">
        <v>0</v>
      </c>
      <c r="AQ207" s="12"/>
      <c r="AR207" s="14">
        <v>0</v>
      </c>
      <c r="AS207" s="14">
        <v>0</v>
      </c>
      <c r="AT207" s="14">
        <v>0</v>
      </c>
      <c r="AU207" s="14"/>
      <c r="AV207" s="11">
        <v>686857</v>
      </c>
      <c r="AW207" s="11">
        <v>371.25189208984375</v>
      </c>
      <c r="AX207" s="11">
        <v>9502.8994140625</v>
      </c>
      <c r="AY207" s="11">
        <v>9874.1513671875</v>
      </c>
      <c r="AZ207" s="16">
        <v>2.636338397860527E-2</v>
      </c>
      <c r="BA207" s="16">
        <v>0.6214640736579895</v>
      </c>
      <c r="BB207" s="17">
        <v>1.121766209602356</v>
      </c>
      <c r="BC207" s="17">
        <v>80.504798889160156</v>
      </c>
      <c r="BD207" s="11">
        <v>52498248</v>
      </c>
      <c r="BE207" s="16">
        <v>0.90556889772415161</v>
      </c>
      <c r="BF207" s="16">
        <v>0.37853589653968811</v>
      </c>
      <c r="BG207" s="18">
        <v>0.38416764140129089</v>
      </c>
      <c r="BH207" s="16">
        <v>0.99261140823364258</v>
      </c>
      <c r="BI207" s="16">
        <v>4.793328233063221E-3</v>
      </c>
      <c r="BJ207" s="18">
        <v>0.14435389637947083</v>
      </c>
      <c r="BK207" s="16">
        <v>0.12239868938922882</v>
      </c>
      <c r="BL207" s="16">
        <v>3.932536393404007E-2</v>
      </c>
      <c r="BM207" s="14"/>
      <c r="BN207" s="18">
        <v>0.62057751417160034</v>
      </c>
      <c r="BO207" s="18">
        <v>0.16538636386394501</v>
      </c>
      <c r="BP207" s="18">
        <v>0.78928542137145996</v>
      </c>
      <c r="BQ207" s="18">
        <v>0.76582783460617065</v>
      </c>
      <c r="BR207" s="18">
        <v>0.30798977613449097</v>
      </c>
      <c r="BS207" s="18">
        <v>1.1573994159698486</v>
      </c>
      <c r="BT207" s="18">
        <v>0.96212553977966309</v>
      </c>
      <c r="BU207" s="18">
        <v>1.0554932355880737</v>
      </c>
      <c r="BV207" s="18">
        <v>0.37681758403778076</v>
      </c>
      <c r="BW207" s="18">
        <v>1.1012940406799316</v>
      </c>
      <c r="BX207" s="18">
        <v>0.7415885329246521</v>
      </c>
      <c r="BY207" s="18">
        <v>0</v>
      </c>
      <c r="BZ207" s="18">
        <v>2.3701963424682617</v>
      </c>
      <c r="CA207" s="18">
        <v>0</v>
      </c>
      <c r="CB207" s="18">
        <v>0</v>
      </c>
      <c r="CC207" s="18">
        <v>1.9823812246322632</v>
      </c>
      <c r="CD207" s="18">
        <v>2.613875150680542</v>
      </c>
      <c r="CE207" s="14"/>
      <c r="CF207" s="18">
        <v>-0.47710475325584412</v>
      </c>
      <c r="CG207" s="18">
        <v>-1.7994709014892578</v>
      </c>
      <c r="CH207" s="18">
        <v>-0.23662726581096649</v>
      </c>
      <c r="CI207" s="18">
        <v>-0.26679790019989014</v>
      </c>
      <c r="CJ207" s="18">
        <v>-1.1776887178421021</v>
      </c>
      <c r="CK207" s="18">
        <v>0.14617560803890228</v>
      </c>
      <c r="CL207" s="18">
        <v>-3.8610339164733887E-2</v>
      </c>
      <c r="CM207" s="18">
        <v>5.4008178412914276E-2</v>
      </c>
      <c r="CN207" s="18">
        <v>-0.9759940505027771</v>
      </c>
      <c r="CO207" s="18">
        <v>9.6485890448093414E-2</v>
      </c>
      <c r="CP207" s="18">
        <v>-0.29896071553230286</v>
      </c>
      <c r="CQ207" s="18">
        <v>0.11381447315216064</v>
      </c>
      <c r="CR207" s="18">
        <v>0.12729054689407349</v>
      </c>
      <c r="CS207" s="18"/>
      <c r="CT207" s="18">
        <v>7.9751853942871094</v>
      </c>
      <c r="CU207" s="18">
        <v>7.0164823532104492</v>
      </c>
      <c r="CV207" s="18">
        <v>9.9489278793334961</v>
      </c>
      <c r="CW207" s="189"/>
      <c r="CX207">
        <v>7.8029632568359375E-2</v>
      </c>
      <c r="CY207">
        <v>0.22722721099853516</v>
      </c>
      <c r="CZ207">
        <v>-7.6093673706054688E-3</v>
      </c>
      <c r="DA207" s="68">
        <f t="shared" si="27"/>
        <v>7.89715576171875</v>
      </c>
      <c r="DB207" s="68">
        <f t="shared" si="28"/>
        <v>6.7892551422119141</v>
      </c>
      <c r="DC207" s="68">
        <f t="shared" si="29"/>
        <v>9.9565372467041016</v>
      </c>
      <c r="DD207" s="192">
        <f t="shared" si="30"/>
        <v>2689.6215143696545</v>
      </c>
      <c r="DE207" s="192">
        <f t="shared" si="31"/>
        <v>888.25169417041388</v>
      </c>
      <c r="DF207" s="192">
        <f t="shared" si="32"/>
        <v>21089.640908504814</v>
      </c>
      <c r="DG207" s="191">
        <f t="shared" si="33"/>
        <v>271035.08394554578</v>
      </c>
      <c r="DH207" s="191">
        <f t="shared" si="34"/>
        <v>104380.88052432469</v>
      </c>
      <c r="DI207" s="191">
        <f t="shared" si="35"/>
        <v>163258.47841157968</v>
      </c>
    </row>
    <row r="208" spans="1:113" x14ac:dyDescent="0.35">
      <c r="A208" t="s">
        <v>14</v>
      </c>
      <c r="B208" s="1">
        <v>2017</v>
      </c>
      <c r="C208" s="1">
        <v>38</v>
      </c>
      <c r="D208" s="1">
        <v>4059358</v>
      </c>
      <c r="E208" s="1">
        <v>1</v>
      </c>
      <c r="F208" s="14"/>
      <c r="G208" s="11">
        <v>329289.12770411838</v>
      </c>
      <c r="H208" s="197">
        <v>103.799155653646</v>
      </c>
      <c r="I208" s="11">
        <v>147957</v>
      </c>
      <c r="J208" s="197">
        <v>120.4337296400753</v>
      </c>
      <c r="K208" s="11">
        <v>181332.12770411838</v>
      </c>
      <c r="L208" s="197">
        <v>8.0066340501999083</v>
      </c>
      <c r="M208" s="11">
        <v>426527</v>
      </c>
      <c r="N208" s="13">
        <v>0.69598186993014122</v>
      </c>
      <c r="O208" s="11">
        <v>78.324331447174643</v>
      </c>
      <c r="P208" s="14">
        <v>0</v>
      </c>
      <c r="Q208" s="13">
        <v>1.079279912716693</v>
      </c>
      <c r="R208" s="11">
        <v>61.1</v>
      </c>
      <c r="S208" s="13">
        <v>8.0294368881004014E-3</v>
      </c>
      <c r="T208" s="11">
        <v>7548.4</v>
      </c>
      <c r="U208" s="13">
        <v>0.17761379895077103</v>
      </c>
      <c r="V208" s="11">
        <v>30313866</v>
      </c>
      <c r="W208" s="11">
        <v>21789447</v>
      </c>
      <c r="X208" s="11">
        <v>74863032</v>
      </c>
      <c r="Y208" s="13">
        <v>0.9971415676990214</v>
      </c>
      <c r="Z208" s="14">
        <v>0</v>
      </c>
      <c r="AA208" s="11">
        <v>22759719</v>
      </c>
      <c r="AB208" s="13">
        <v>0.11647170849356717</v>
      </c>
      <c r="AC208" s="13"/>
      <c r="AD208" s="11">
        <v>3172.3681640625</v>
      </c>
      <c r="AE208" s="11">
        <v>1228.5345458984375</v>
      </c>
      <c r="AF208" s="11">
        <v>22647.734375</v>
      </c>
      <c r="AG208" s="14">
        <v>9</v>
      </c>
      <c r="AH208" s="11">
        <v>7609.5</v>
      </c>
      <c r="AI208" s="12">
        <v>1.7840605229139328E-2</v>
      </c>
      <c r="AJ208" s="11">
        <v>84.972274780273438</v>
      </c>
      <c r="AK208" s="13">
        <v>0.30401813983917236</v>
      </c>
      <c r="AL208" s="13">
        <v>0.23059277236461639</v>
      </c>
      <c r="AM208" s="13">
        <v>0.29408550262451172</v>
      </c>
      <c r="AN208" s="15">
        <v>2.6467695236206055</v>
      </c>
      <c r="AO208" s="14">
        <v>0</v>
      </c>
      <c r="AP208" s="12">
        <v>0</v>
      </c>
      <c r="AQ208" s="12"/>
      <c r="AR208" s="14">
        <v>0</v>
      </c>
      <c r="AS208" s="14">
        <v>0</v>
      </c>
      <c r="AT208" s="14">
        <v>0</v>
      </c>
      <c r="AU208" s="14"/>
      <c r="AV208" s="11">
        <v>686857</v>
      </c>
      <c r="AW208" s="11">
        <v>371.25189208984375</v>
      </c>
      <c r="AX208" s="11">
        <v>9502.8994140625</v>
      </c>
      <c r="AY208" s="11">
        <v>9874.1513671875</v>
      </c>
      <c r="AZ208" s="16">
        <v>2.636338397860527E-2</v>
      </c>
      <c r="BA208" s="16">
        <v>0.6214640736579895</v>
      </c>
      <c r="BB208" s="17">
        <v>1.121766209602356</v>
      </c>
      <c r="BC208" s="17">
        <v>80.504798889160156</v>
      </c>
      <c r="BD208" s="11">
        <v>52498248</v>
      </c>
      <c r="BE208" s="16">
        <v>0.90556889772415161</v>
      </c>
      <c r="BF208" s="16">
        <v>0.37853589653968811</v>
      </c>
      <c r="BG208" s="18">
        <v>0.38416764140129089</v>
      </c>
      <c r="BH208" s="16">
        <v>0.99261140823364258</v>
      </c>
      <c r="BI208" s="16">
        <v>4.793328233063221E-3</v>
      </c>
      <c r="BJ208" s="18">
        <v>0.14435389637947083</v>
      </c>
      <c r="BK208" s="16">
        <v>0.12239868938922882</v>
      </c>
      <c r="BL208" s="16">
        <v>3.932536393404007E-2</v>
      </c>
      <c r="BM208" s="14"/>
      <c r="BN208" s="18">
        <v>0.62098371982574463</v>
      </c>
      <c r="BO208" s="18">
        <v>0.16457828879356384</v>
      </c>
      <c r="BP208" s="18">
        <v>0.79432600736618042</v>
      </c>
      <c r="BQ208" s="18">
        <v>0.77064847946166992</v>
      </c>
      <c r="BR208" s="18">
        <v>0.30456775426864624</v>
      </c>
      <c r="BS208" s="18">
        <v>1.1199069023132324</v>
      </c>
      <c r="BT208" s="18">
        <v>0.96212553977966309</v>
      </c>
      <c r="BU208" s="18">
        <v>1.0554932355880737</v>
      </c>
      <c r="BV208" s="18">
        <v>0.43353292346000671</v>
      </c>
      <c r="BW208" s="18">
        <v>1.1011216640472412</v>
      </c>
      <c r="BX208" s="18">
        <v>0.80314218997955322</v>
      </c>
      <c r="BY208" s="18">
        <v>0</v>
      </c>
      <c r="BZ208" s="18">
        <v>2.666471004486084</v>
      </c>
      <c r="CA208" s="18">
        <v>0</v>
      </c>
      <c r="CB208" s="18">
        <v>0</v>
      </c>
      <c r="CC208" s="18">
        <v>1.8839480876922607</v>
      </c>
      <c r="CD208" s="18">
        <v>2.9617452621459961</v>
      </c>
      <c r="CE208" s="14"/>
      <c r="CF208" s="18">
        <v>-0.47645041346549988</v>
      </c>
      <c r="CG208" s="18">
        <v>-1.8043688535690308</v>
      </c>
      <c r="CH208" s="18">
        <v>-0.23026131093502045</v>
      </c>
      <c r="CI208" s="18">
        <v>-0.26052293181419373</v>
      </c>
      <c r="CJ208" s="18">
        <v>-1.1888617277145386</v>
      </c>
      <c r="CK208" s="18">
        <v>0.11324556171894073</v>
      </c>
      <c r="CL208" s="18">
        <v>-3.8610339164733887E-2</v>
      </c>
      <c r="CM208" s="18">
        <v>5.4008178412914276E-2</v>
      </c>
      <c r="CN208" s="18">
        <v>-0.83578753471374512</v>
      </c>
      <c r="CO208" s="18">
        <v>9.6329353749752045E-2</v>
      </c>
      <c r="CP208" s="18">
        <v>-0.2192235141992569</v>
      </c>
      <c r="CQ208" s="18">
        <v>0.11350249499082565</v>
      </c>
      <c r="CR208" s="18">
        <v>0.12412625551223755</v>
      </c>
      <c r="CS208" s="18"/>
      <c r="CT208" s="18">
        <v>8.0622339248657227</v>
      </c>
      <c r="CU208" s="18">
        <v>7.1135773658752441</v>
      </c>
      <c r="CV208" s="18">
        <v>10.027814865112305</v>
      </c>
      <c r="CW208" s="189"/>
      <c r="CX208">
        <v>0.13796234130859375</v>
      </c>
      <c r="CY208">
        <v>0.319976806640625</v>
      </c>
      <c r="CZ208">
        <v>2.0104408264160156E-2</v>
      </c>
      <c r="DA208" s="68">
        <f t="shared" si="27"/>
        <v>7.9242715835571289</v>
      </c>
      <c r="DB208" s="68">
        <f t="shared" si="28"/>
        <v>6.7936005592346191</v>
      </c>
      <c r="DC208" s="68">
        <f t="shared" si="29"/>
        <v>10.007710456848145</v>
      </c>
      <c r="DD208" s="192">
        <f t="shared" si="30"/>
        <v>2763.5506064596711</v>
      </c>
      <c r="DE208" s="192">
        <f t="shared" si="31"/>
        <v>892.11991663572746</v>
      </c>
      <c r="DF208" s="192">
        <f t="shared" si="32"/>
        <v>22196.956344192709</v>
      </c>
      <c r="DG208" s="191">
        <f t="shared" si="33"/>
        <v>286854.21955663519</v>
      </c>
      <c r="DH208" s="191">
        <f t="shared" si="34"/>
        <v>107441.32884663371</v>
      </c>
      <c r="DI208" s="191">
        <f t="shared" si="35"/>
        <v>177722.90647621421</v>
      </c>
    </row>
    <row r="209" spans="1:113" x14ac:dyDescent="0.35">
      <c r="A209" t="s">
        <v>14</v>
      </c>
      <c r="B209" s="1">
        <v>2018</v>
      </c>
      <c r="C209" s="1">
        <v>38</v>
      </c>
      <c r="D209" s="1">
        <v>4059358</v>
      </c>
      <c r="E209" s="1">
        <v>1</v>
      </c>
      <c r="F209" s="14"/>
      <c r="G209" s="11">
        <v>323650.61318246252</v>
      </c>
      <c r="H209" s="197">
        <v>102.69875234175726</v>
      </c>
      <c r="I209" s="11">
        <v>135039</v>
      </c>
      <c r="J209" s="197">
        <v>123.24463639524245</v>
      </c>
      <c r="K209" s="11">
        <v>188611.61318246252</v>
      </c>
      <c r="L209" s="197">
        <v>7.7200825302061169</v>
      </c>
      <c r="M209" s="11">
        <v>433187</v>
      </c>
      <c r="N209" s="13">
        <v>0.71522967265910675</v>
      </c>
      <c r="O209" s="11">
        <v>87.483850261433446</v>
      </c>
      <c r="P209" s="14">
        <v>0</v>
      </c>
      <c r="Q209" s="13">
        <v>1.079279912716693</v>
      </c>
      <c r="R209" s="11">
        <v>40.200000000000003</v>
      </c>
      <c r="S209" s="13">
        <v>5.2463979954061393E-3</v>
      </c>
      <c r="T209" s="11">
        <v>7622.2</v>
      </c>
      <c r="U209" s="13">
        <v>0.16857337776494977</v>
      </c>
      <c r="V209" s="11">
        <v>34617622</v>
      </c>
      <c r="W209" s="11">
        <v>24225710</v>
      </c>
      <c r="X209" s="11">
        <v>82271939</v>
      </c>
      <c r="Y209" s="13">
        <v>0.99741807872354449</v>
      </c>
      <c r="Z209" s="14">
        <v>0</v>
      </c>
      <c r="AA209" s="11">
        <v>23428607</v>
      </c>
      <c r="AB209" s="13">
        <v>0.12551212967938843</v>
      </c>
      <c r="AC209" s="13"/>
      <c r="AD209" s="11">
        <v>3151.4560546875</v>
      </c>
      <c r="AE209" s="11">
        <v>1095.6988525390625</v>
      </c>
      <c r="AF209" s="11">
        <v>24431.294921875</v>
      </c>
      <c r="AG209" s="14">
        <v>10</v>
      </c>
      <c r="AH209" s="11">
        <v>7662.39990234375</v>
      </c>
      <c r="AI209" s="12">
        <v>1.7688434571027756E-2</v>
      </c>
      <c r="AJ209" s="11">
        <v>84.972274780273438</v>
      </c>
      <c r="AK209" s="13">
        <v>0.28477033972740173</v>
      </c>
      <c r="AL209" s="13">
        <v>0.21925003826618195</v>
      </c>
      <c r="AM209" s="13">
        <v>0.29408550262451172</v>
      </c>
      <c r="AN209" s="15">
        <v>2.9408550262451172</v>
      </c>
      <c r="AO209" s="14">
        <v>0</v>
      </c>
      <c r="AP209" s="12">
        <v>0</v>
      </c>
      <c r="AQ209" s="12"/>
      <c r="AR209" s="14">
        <v>0</v>
      </c>
      <c r="AS209" s="14">
        <v>0</v>
      </c>
      <c r="AT209" s="14">
        <v>0</v>
      </c>
      <c r="AU209" s="14"/>
      <c r="AV209" s="11">
        <v>686857</v>
      </c>
      <c r="AW209" s="11">
        <v>371.25189208984375</v>
      </c>
      <c r="AX209" s="11">
        <v>9502.8994140625</v>
      </c>
      <c r="AY209" s="11">
        <v>9874.1513671875</v>
      </c>
      <c r="AZ209" s="16">
        <v>2.636338397860527E-2</v>
      </c>
      <c r="BA209" s="16">
        <v>0.6214640736579895</v>
      </c>
      <c r="BB209" s="17">
        <v>1.121766209602356</v>
      </c>
      <c r="BC209" s="17">
        <v>80.504798889160156</v>
      </c>
      <c r="BD209" s="11">
        <v>52498248</v>
      </c>
      <c r="BE209" s="16">
        <v>0.90556889772415161</v>
      </c>
      <c r="BF209" s="16">
        <v>0.37853589653968811</v>
      </c>
      <c r="BG209" s="18">
        <v>0.38416764140129089</v>
      </c>
      <c r="BH209" s="16">
        <v>0.99261140823364258</v>
      </c>
      <c r="BI209" s="16">
        <v>4.793328233063221E-3</v>
      </c>
      <c r="BJ209" s="18">
        <v>0.14435389637947083</v>
      </c>
      <c r="BK209" s="16">
        <v>0.12239868938922882</v>
      </c>
      <c r="BL209" s="16">
        <v>3.932536393404007E-2</v>
      </c>
      <c r="BM209" s="14"/>
      <c r="BN209" s="18">
        <v>0.63068002462387085</v>
      </c>
      <c r="BO209" s="18">
        <v>0.10828227549791336</v>
      </c>
      <c r="BP209" s="18">
        <v>0.80209201574325562</v>
      </c>
      <c r="BQ209" s="18">
        <v>0.77600592374801636</v>
      </c>
      <c r="BR209" s="18">
        <v>0.19900320470333099</v>
      </c>
      <c r="BS209" s="18">
        <v>1.1508785486221313</v>
      </c>
      <c r="BT209" s="18">
        <v>0.96212553977966309</v>
      </c>
      <c r="BU209" s="18">
        <v>1.0554932355880737</v>
      </c>
      <c r="BV209" s="18">
        <v>0.44627407193183899</v>
      </c>
      <c r="BW209" s="18">
        <v>1.1014270782470703</v>
      </c>
      <c r="BX209" s="18">
        <v>0.75229412317276001</v>
      </c>
      <c r="BY209" s="18">
        <v>0</v>
      </c>
      <c r="BZ209" s="18">
        <v>2.9627454280853271</v>
      </c>
      <c r="CA209" s="18">
        <v>0</v>
      </c>
      <c r="CB209" s="18">
        <v>0</v>
      </c>
      <c r="CC209" s="18">
        <v>1.7912776470184326</v>
      </c>
      <c r="CD209" s="18">
        <v>3.1916329860687256</v>
      </c>
      <c r="CE209" s="14"/>
      <c r="CF209" s="18">
        <v>-0.4609566330909729</v>
      </c>
      <c r="CG209" s="18">
        <v>-2.2230138778686523</v>
      </c>
      <c r="CH209" s="18">
        <v>-0.22053194046020508</v>
      </c>
      <c r="CI209" s="18">
        <v>-0.25359511375427246</v>
      </c>
      <c r="CJ209" s="18">
        <v>-1.6144343614578247</v>
      </c>
      <c r="CK209" s="18">
        <v>0.14052560925483704</v>
      </c>
      <c r="CL209" s="18">
        <v>-3.8610339164733887E-2</v>
      </c>
      <c r="CM209" s="18">
        <v>5.4008178412914276E-2</v>
      </c>
      <c r="CN209" s="18">
        <v>-0.80682200193405151</v>
      </c>
      <c r="CO209" s="18">
        <v>9.6606679260730743E-2</v>
      </c>
      <c r="CP209" s="18">
        <v>-0.28462791442871094</v>
      </c>
      <c r="CQ209" s="18">
        <v>0.10624051094055176</v>
      </c>
      <c r="CR209" s="18">
        <v>0.11689634621143341</v>
      </c>
      <c r="CS209" s="18"/>
      <c r="CT209" s="18">
        <v>8.0556201934814453</v>
      </c>
      <c r="CU209" s="18">
        <v>6.999147891998291</v>
      </c>
      <c r="CV209" s="18">
        <v>10.103620529174805</v>
      </c>
      <c r="CW209" s="189"/>
      <c r="CX209">
        <v>0.10070133209228516</v>
      </c>
      <c r="CY209">
        <v>0.18977499008178711</v>
      </c>
      <c r="CZ209">
        <v>5.2328109741210938E-2</v>
      </c>
      <c r="DA209" s="68">
        <f t="shared" si="27"/>
        <v>7.9549188613891602</v>
      </c>
      <c r="DB209" s="68">
        <f t="shared" si="28"/>
        <v>6.8093729019165039</v>
      </c>
      <c r="DC209" s="68">
        <f t="shared" si="29"/>
        <v>10.051292419433594</v>
      </c>
      <c r="DD209" s="192">
        <f t="shared" si="30"/>
        <v>2849.5571105764511</v>
      </c>
      <c r="DE209" s="192">
        <f t="shared" si="31"/>
        <v>906.3022882796713</v>
      </c>
      <c r="DF209" s="192">
        <f t="shared" si="32"/>
        <v>23185.733181759733</v>
      </c>
      <c r="DG209" s="191">
        <f t="shared" si="33"/>
        <v>292645.95998278435</v>
      </c>
      <c r="DH209" s="191">
        <f t="shared" si="34"/>
        <v>111696.89598320429</v>
      </c>
      <c r="DI209" s="191">
        <f t="shared" si="35"/>
        <v>178995.77368652361</v>
      </c>
    </row>
    <row r="210" spans="1:113" x14ac:dyDescent="0.35">
      <c r="A210" t="s">
        <v>14</v>
      </c>
      <c r="B210" s="1">
        <v>2019</v>
      </c>
      <c r="C210" s="1">
        <v>38</v>
      </c>
      <c r="D210" s="1">
        <v>4059358</v>
      </c>
      <c r="E210" s="1">
        <v>1</v>
      </c>
      <c r="F210" s="14"/>
      <c r="G210" s="11">
        <v>353553.19695050694</v>
      </c>
      <c r="H210" s="197">
        <v>105.52707625525055</v>
      </c>
      <c r="I210" s="11">
        <v>143130</v>
      </c>
      <c r="J210" s="197">
        <v>126.53972120705136</v>
      </c>
      <c r="K210" s="11">
        <v>210423.19695050694</v>
      </c>
      <c r="L210" s="197">
        <v>7.9370275966269812</v>
      </c>
      <c r="M210" s="11">
        <v>436595</v>
      </c>
      <c r="N210" s="13">
        <v>0.71181236365601064</v>
      </c>
      <c r="O210" s="11">
        <v>82.013030099529914</v>
      </c>
      <c r="P210" s="14">
        <v>0</v>
      </c>
      <c r="Q210" s="13">
        <v>1.079279912716693</v>
      </c>
      <c r="R210" s="11">
        <v>40.200000000000003</v>
      </c>
      <c r="S210" s="13">
        <v>5.2230855182807999E-3</v>
      </c>
      <c r="T210" s="11">
        <v>7656.4</v>
      </c>
      <c r="U210" s="13">
        <v>0.15427616112010867</v>
      </c>
      <c r="V210" s="11">
        <v>32729432</v>
      </c>
      <c r="W210" s="11">
        <v>23552427</v>
      </c>
      <c r="X210" s="11">
        <v>79068392</v>
      </c>
      <c r="Y210" s="13">
        <v>0.99768789950271708</v>
      </c>
      <c r="Z210" s="14">
        <v>0</v>
      </c>
      <c r="AA210" s="11">
        <v>22786533</v>
      </c>
      <c r="AB210" s="13">
        <v>0.13980934632422953</v>
      </c>
      <c r="AC210" s="13"/>
      <c r="AD210" s="11">
        <v>3350.355224609375</v>
      </c>
      <c r="AE210" s="11">
        <v>1131.1072998046875</v>
      </c>
      <c r="AF210" s="11">
        <v>26511.5859375</v>
      </c>
      <c r="AG210" s="14">
        <v>11</v>
      </c>
      <c r="AH210" s="11">
        <v>7696.60009765625</v>
      </c>
      <c r="AI210" s="12">
        <v>1.762869581580162E-2</v>
      </c>
      <c r="AJ210" s="11">
        <v>84.972274780273438</v>
      </c>
      <c r="AK210" s="13">
        <v>0.28818762302398682</v>
      </c>
      <c r="AL210" s="13">
        <v>0.20544475317001343</v>
      </c>
      <c r="AM210" s="13">
        <v>0.29408550262451172</v>
      </c>
      <c r="AN210" s="15">
        <v>3.2349405288696289</v>
      </c>
      <c r="AO210" s="14">
        <v>0</v>
      </c>
      <c r="AP210" s="12">
        <v>0</v>
      </c>
      <c r="AQ210" s="12"/>
      <c r="AR210" s="14">
        <v>0</v>
      </c>
      <c r="AS210" s="14">
        <v>0</v>
      </c>
      <c r="AT210" s="14">
        <v>0</v>
      </c>
      <c r="AU210" s="14"/>
      <c r="AV210" s="11">
        <v>686857</v>
      </c>
      <c r="AW210" s="11">
        <v>371.25189208984375</v>
      </c>
      <c r="AX210" s="11">
        <v>9502.8994140625</v>
      </c>
      <c r="AY210" s="11">
        <v>9874.1513671875</v>
      </c>
      <c r="AZ210" s="16">
        <v>2.636338397860527E-2</v>
      </c>
      <c r="BA210" s="16">
        <v>0.6214640736579895</v>
      </c>
      <c r="BB210" s="17">
        <v>1.121766209602356</v>
      </c>
      <c r="BC210" s="17">
        <v>80.504798889160156</v>
      </c>
      <c r="BD210" s="11">
        <v>52498248</v>
      </c>
      <c r="BE210" s="16">
        <v>0.90556889772415161</v>
      </c>
      <c r="BF210" s="16">
        <v>0.37853589653968811</v>
      </c>
      <c r="BG210" s="18">
        <v>0.38416764140129089</v>
      </c>
      <c r="BH210" s="16">
        <v>0.99261140823364258</v>
      </c>
      <c r="BI210" s="16">
        <v>4.793328233063221E-3</v>
      </c>
      <c r="BJ210" s="18">
        <v>0.14435389637947083</v>
      </c>
      <c r="BK210" s="16">
        <v>0.12239868938922882</v>
      </c>
      <c r="BL210" s="16">
        <v>3.932536393404007E-2</v>
      </c>
      <c r="BM210" s="14"/>
      <c r="BN210" s="18">
        <v>0.63564175367355347</v>
      </c>
      <c r="BO210" s="18">
        <v>0.10828227549791336</v>
      </c>
      <c r="BP210" s="18">
        <v>0.8056909441947937</v>
      </c>
      <c r="BQ210" s="18">
        <v>0.77946954965591431</v>
      </c>
      <c r="BR210" s="18">
        <v>0.19811893999576569</v>
      </c>
      <c r="BS210" s="18">
        <v>1.1453797817230225</v>
      </c>
      <c r="BT210" s="18">
        <v>0.96212553977966309</v>
      </c>
      <c r="BU210" s="18">
        <v>1.0554932355880737</v>
      </c>
      <c r="BV210" s="18">
        <v>0.43404367566108704</v>
      </c>
      <c r="BW210" s="18">
        <v>1.1017249822616577</v>
      </c>
      <c r="BX210" s="18">
        <v>0.7613217830657959</v>
      </c>
      <c r="BY210" s="18">
        <v>0</v>
      </c>
      <c r="BZ210" s="18">
        <v>3.2590200901031494</v>
      </c>
      <c r="CA210" s="18">
        <v>0</v>
      </c>
      <c r="CB210" s="18">
        <v>0</v>
      </c>
      <c r="CC210" s="18">
        <v>1.6784881353378296</v>
      </c>
      <c r="CD210" s="18">
        <v>3.5551953315734863</v>
      </c>
      <c r="CE210" s="14"/>
      <c r="CF210" s="18">
        <v>-0.45312014222145081</v>
      </c>
      <c r="CG210" s="18">
        <v>-2.2230138778686523</v>
      </c>
      <c r="CH210" s="18">
        <v>-0.21605505049228668</v>
      </c>
      <c r="CI210" s="18">
        <v>-0.24914164841175079</v>
      </c>
      <c r="CJ210" s="18">
        <v>-1.6188876628875732</v>
      </c>
      <c r="CK210" s="18">
        <v>0.13573627173900604</v>
      </c>
      <c r="CL210" s="18">
        <v>-3.8610339164733887E-2</v>
      </c>
      <c r="CM210" s="18">
        <v>5.4008178412914276E-2</v>
      </c>
      <c r="CN210" s="18">
        <v>-0.83461010456085205</v>
      </c>
      <c r="CO210" s="18">
        <v>9.6877120435237885E-2</v>
      </c>
      <c r="CP210" s="18">
        <v>-0.27269917726516724</v>
      </c>
      <c r="CQ210" s="18">
        <v>0.10265893489122391</v>
      </c>
      <c r="CR210" s="18">
        <v>0.11289110034704208</v>
      </c>
      <c r="CS210" s="18"/>
      <c r="CT210" s="18">
        <v>8.1168212890625</v>
      </c>
      <c r="CU210" s="18">
        <v>7.0309524536132813</v>
      </c>
      <c r="CV210" s="18">
        <v>10.185337066650391</v>
      </c>
      <c r="CW210" s="189"/>
      <c r="CX210">
        <v>0.12830829620361328</v>
      </c>
      <c r="CY210">
        <v>0.20966625213623047</v>
      </c>
      <c r="CZ210">
        <v>8.8931083679199219E-2</v>
      </c>
      <c r="DA210" s="68">
        <f t="shared" si="27"/>
        <v>7.9885129928588867</v>
      </c>
      <c r="DB210" s="68">
        <f t="shared" si="28"/>
        <v>6.8212862014770508</v>
      </c>
      <c r="DC210" s="68">
        <f t="shared" si="29"/>
        <v>10.096405982971191</v>
      </c>
      <c r="DD210" s="192">
        <f t="shared" si="30"/>
        <v>2946.9116211523951</v>
      </c>
      <c r="DE210" s="192">
        <f t="shared" si="31"/>
        <v>917.16390934253548</v>
      </c>
      <c r="DF210" s="192">
        <f t="shared" si="32"/>
        <v>24255.677264644761</v>
      </c>
      <c r="DG210" s="191">
        <f t="shared" si="33"/>
        <v>310978.9673628328</v>
      </c>
      <c r="DH210" s="191">
        <f t="shared" si="34"/>
        <v>116057.66538937377</v>
      </c>
      <c r="DI210" s="191">
        <f t="shared" si="35"/>
        <v>192517.97982436311</v>
      </c>
    </row>
    <row r="211" spans="1:113" x14ac:dyDescent="0.35">
      <c r="A211" t="s">
        <v>14</v>
      </c>
      <c r="B211" s="1">
        <v>2020</v>
      </c>
      <c r="C211" s="1">
        <v>38</v>
      </c>
      <c r="D211" s="1">
        <v>4059358</v>
      </c>
      <c r="E211" s="1">
        <v>1</v>
      </c>
      <c r="F211" s="14"/>
      <c r="G211" s="11">
        <v>370451.35649427958</v>
      </c>
      <c r="H211" s="197">
        <v>105.76222761593039</v>
      </c>
      <c r="I211" s="11">
        <v>146678</v>
      </c>
      <c r="J211" s="197">
        <v>128.74085335343526</v>
      </c>
      <c r="K211" s="11">
        <v>223773.35649427958</v>
      </c>
      <c r="L211" s="197">
        <v>7.8753339578713177</v>
      </c>
      <c r="M211" s="11">
        <v>438307</v>
      </c>
      <c r="N211" s="13">
        <v>0.72052839868385077</v>
      </c>
      <c r="O211" s="11">
        <v>76.469569837223574</v>
      </c>
      <c r="P211" s="14">
        <v>0</v>
      </c>
      <c r="Q211" s="13">
        <v>1.079279912716693</v>
      </c>
      <c r="R211" s="11">
        <v>40.200000000000003</v>
      </c>
      <c r="S211" s="13">
        <v>5.1960809657989309E-3</v>
      </c>
      <c r="T211" s="11">
        <v>7696.4</v>
      </c>
      <c r="U211" s="13">
        <v>0.14343069487032897</v>
      </c>
      <c r="V211" s="11">
        <v>30658027</v>
      </c>
      <c r="W211" s="11">
        <v>21529904</v>
      </c>
      <c r="X211" s="11">
        <v>72430082</v>
      </c>
      <c r="Y211" s="13">
        <v>0.99791861396834913</v>
      </c>
      <c r="Z211" s="14">
        <v>0</v>
      </c>
      <c r="AA211" s="11">
        <v>20242151</v>
      </c>
      <c r="AB211" s="13">
        <v>0.15065481257400923</v>
      </c>
      <c r="AC211" s="13"/>
      <c r="AD211" s="11">
        <v>3502.68115234375</v>
      </c>
      <c r="AE211" s="11">
        <v>1139.3275146484375</v>
      </c>
      <c r="AF211" s="11">
        <v>28414.458984375</v>
      </c>
      <c r="AG211" s="14">
        <v>12</v>
      </c>
      <c r="AH211" s="11">
        <v>7736.60009765625</v>
      </c>
      <c r="AI211" s="12">
        <v>1.7651097849011421E-2</v>
      </c>
      <c r="AJ211" s="11">
        <v>84.972274780273438</v>
      </c>
      <c r="AK211" s="13">
        <v>0.27947160601615906</v>
      </c>
      <c r="AL211" s="13">
        <v>0.19129391014575958</v>
      </c>
      <c r="AM211" s="13">
        <v>0.29408550262451172</v>
      </c>
      <c r="AN211" s="15">
        <v>3.5290260314941406</v>
      </c>
      <c r="AO211" s="14">
        <v>1</v>
      </c>
      <c r="AP211" s="12">
        <v>5.1960810087621212E-3</v>
      </c>
      <c r="AQ211" s="12"/>
      <c r="AR211" s="14">
        <v>0</v>
      </c>
      <c r="AS211" s="14">
        <v>0</v>
      </c>
      <c r="AT211" s="14">
        <v>0</v>
      </c>
      <c r="AU211" s="14"/>
      <c r="AV211" s="11">
        <v>686857</v>
      </c>
      <c r="AW211" s="11">
        <v>371.25189208984375</v>
      </c>
      <c r="AX211" s="11">
        <v>9502.8994140625</v>
      </c>
      <c r="AY211" s="11">
        <v>9874.1513671875</v>
      </c>
      <c r="AZ211" s="16">
        <v>2.636338397860527E-2</v>
      </c>
      <c r="BA211" s="16">
        <v>0.6214640736579895</v>
      </c>
      <c r="BB211" s="17">
        <v>1.121766209602356</v>
      </c>
      <c r="BC211" s="17">
        <v>80.504798889160156</v>
      </c>
      <c r="BD211" s="11">
        <v>52498248</v>
      </c>
      <c r="BE211" s="16">
        <v>0.90556889772415161</v>
      </c>
      <c r="BF211" s="16">
        <v>0.37853589653968811</v>
      </c>
      <c r="BG211" s="18">
        <v>0.38416764140129089</v>
      </c>
      <c r="BH211" s="16">
        <v>0.99261140823364258</v>
      </c>
      <c r="BI211" s="16">
        <v>4.793328233063221E-3</v>
      </c>
      <c r="BJ211" s="18">
        <v>0.14435389637947083</v>
      </c>
      <c r="BK211" s="16">
        <v>0.12239868938922882</v>
      </c>
      <c r="BL211" s="16">
        <v>3.932536393404007E-2</v>
      </c>
      <c r="BM211" s="14"/>
      <c r="BN211" s="18">
        <v>0.63813430070877075</v>
      </c>
      <c r="BO211" s="18">
        <v>0.10828227549791336</v>
      </c>
      <c r="BP211" s="18">
        <v>0.80990016460418701</v>
      </c>
      <c r="BQ211" s="18">
        <v>0.78352051973342896</v>
      </c>
      <c r="BR211" s="18">
        <v>0.1970946192741394</v>
      </c>
      <c r="BS211" s="18">
        <v>1.1594047546386719</v>
      </c>
      <c r="BT211" s="18">
        <v>0.96212553977966309</v>
      </c>
      <c r="BU211" s="18">
        <v>1.0554932355880737</v>
      </c>
      <c r="BV211" s="18">
        <v>0.38557764887809753</v>
      </c>
      <c r="BW211" s="18">
        <v>1.1019797325134277</v>
      </c>
      <c r="BX211" s="18">
        <v>0.73829615116119385</v>
      </c>
      <c r="BY211" s="18">
        <v>0</v>
      </c>
      <c r="BZ211" s="18">
        <v>3.5552947521209717</v>
      </c>
      <c r="CA211" s="18">
        <v>1.0840235948562622</v>
      </c>
      <c r="CB211" s="18">
        <v>0</v>
      </c>
      <c r="CC211" s="18">
        <v>1.562875509262085</v>
      </c>
      <c r="CD211" s="18">
        <v>3.8309834003448486</v>
      </c>
      <c r="CE211" s="14"/>
      <c r="CF211" s="18">
        <v>-0.44920650124549866</v>
      </c>
      <c r="CG211" s="18">
        <v>-2.2230138778686523</v>
      </c>
      <c r="CH211" s="18">
        <v>-0.21084429323673248</v>
      </c>
      <c r="CI211" s="18">
        <v>-0.24395802617073059</v>
      </c>
      <c r="CJ211" s="18">
        <v>-1.6240713596343994</v>
      </c>
      <c r="CK211" s="18">
        <v>0.14790673553943634</v>
      </c>
      <c r="CL211" s="18">
        <v>-3.8610339164733887E-2</v>
      </c>
      <c r="CM211" s="18">
        <v>5.4008178412914276E-2</v>
      </c>
      <c r="CN211" s="18">
        <v>-0.95301270484924316</v>
      </c>
      <c r="CO211" s="18">
        <v>9.7108319401741028E-2</v>
      </c>
      <c r="CP211" s="18">
        <v>-0.30341023206710815</v>
      </c>
      <c r="CQ211" s="18">
        <v>0.10089323669672012</v>
      </c>
      <c r="CR211" s="18">
        <v>0.10958752781152725</v>
      </c>
      <c r="CS211" s="18"/>
      <c r="CT211" s="18">
        <v>8.1612844467163086</v>
      </c>
      <c r="CU211" s="18">
        <v>7.0381937026977539</v>
      </c>
      <c r="CV211" s="18">
        <v>10.254652976989746</v>
      </c>
      <c r="CW211" s="189"/>
      <c r="CX211">
        <v>0.15079212188720703</v>
      </c>
      <c r="CY211">
        <v>0.2074437141418457</v>
      </c>
      <c r="CZ211">
        <v>0.13360500335693359</v>
      </c>
      <c r="DA211" s="68">
        <f t="shared" si="27"/>
        <v>8.0104923248291016</v>
      </c>
      <c r="DB211" s="68">
        <f t="shared" si="28"/>
        <v>6.8307499885559082</v>
      </c>
      <c r="DC211" s="68">
        <f t="shared" si="29"/>
        <v>10.121047973632813</v>
      </c>
      <c r="DD211" s="192">
        <f t="shared" si="30"/>
        <v>3012.3998270939833</v>
      </c>
      <c r="DE211" s="192">
        <f t="shared" si="31"/>
        <v>925.88495526748602</v>
      </c>
      <c r="DF211" s="192">
        <f t="shared" si="32"/>
        <v>24860.810662220421</v>
      </c>
      <c r="DG211" s="191">
        <f t="shared" si="33"/>
        <v>318598.11618330318</v>
      </c>
      <c r="DH211" s="191">
        <f t="shared" si="34"/>
        <v>119199.21924824337</v>
      </c>
      <c r="DI211" s="191">
        <f t="shared" si="35"/>
        <v>195787.18642839382</v>
      </c>
    </row>
    <row r="212" spans="1:113" x14ac:dyDescent="0.35">
      <c r="A212" t="s">
        <v>14</v>
      </c>
      <c r="B212" s="1">
        <v>2021</v>
      </c>
      <c r="C212" s="1">
        <v>38</v>
      </c>
      <c r="D212" s="1">
        <v>4059358</v>
      </c>
      <c r="E212" s="1">
        <v>1</v>
      </c>
      <c r="F212" s="14"/>
      <c r="G212" s="11">
        <v>369940.52805594174</v>
      </c>
      <c r="H212" s="197">
        <v>100.12687577741127</v>
      </c>
      <c r="I212" s="11">
        <v>155654</v>
      </c>
      <c r="J212" s="197">
        <v>132.85530389363498</v>
      </c>
      <c r="K212" s="11">
        <v>214286.52805594174</v>
      </c>
      <c r="L212" s="197">
        <v>7.0250078869581323</v>
      </c>
      <c r="M212" s="11">
        <v>440590</v>
      </c>
      <c r="N212" s="13">
        <v>0.6980839777980421</v>
      </c>
      <c r="O212" s="11">
        <v>77.378264051703823</v>
      </c>
      <c r="P212" s="14">
        <v>0</v>
      </c>
      <c r="Q212" s="13">
        <v>1.079279912716693</v>
      </c>
      <c r="R212" s="11">
        <v>40.99</v>
      </c>
      <c r="S212" s="13">
        <v>5.2846068260256895E-3</v>
      </c>
      <c r="T212" s="11">
        <v>7715.5</v>
      </c>
      <c r="U212" s="13">
        <v>0.13240878750567039</v>
      </c>
      <c r="V212" s="11">
        <v>31188470</v>
      </c>
      <c r="W212" s="11">
        <v>21620133</v>
      </c>
      <c r="X212" s="11">
        <v>75647923</v>
      </c>
      <c r="Y212" s="13">
        <v>0.99810488790655261</v>
      </c>
      <c r="Z212" s="14">
        <v>0</v>
      </c>
      <c r="AA212" s="11">
        <v>22839320</v>
      </c>
      <c r="AB212" s="13">
        <v>0.16167671993866781</v>
      </c>
      <c r="AC212" s="13"/>
      <c r="AD212" s="11">
        <v>3694.717529296875</v>
      </c>
      <c r="AE212" s="11">
        <v>1171.60546875</v>
      </c>
      <c r="AF212" s="11">
        <v>30503.38671875</v>
      </c>
      <c r="AG212" s="14">
        <v>13</v>
      </c>
      <c r="AH212" s="11">
        <v>7756.490234375</v>
      </c>
      <c r="AI212" s="12">
        <v>1.7604781314730644E-2</v>
      </c>
      <c r="AJ212" s="11">
        <v>84.972274780273438</v>
      </c>
      <c r="AK212" s="13">
        <v>0.30191603302955627</v>
      </c>
      <c r="AL212" s="13">
        <v>0.17761379480361938</v>
      </c>
      <c r="AM212" s="13">
        <v>0.29408550262451172</v>
      </c>
      <c r="AN212" s="15">
        <v>3.8231115341186523</v>
      </c>
      <c r="AO212" s="14">
        <v>1</v>
      </c>
      <c r="AP212" s="12">
        <v>5.2846069447696209E-3</v>
      </c>
      <c r="AQ212" s="12"/>
      <c r="AR212" s="14">
        <v>0</v>
      </c>
      <c r="AS212" s="14">
        <v>0</v>
      </c>
      <c r="AT212" s="14">
        <v>0</v>
      </c>
      <c r="AU212" s="14"/>
      <c r="AV212" s="11">
        <v>686857</v>
      </c>
      <c r="AW212" s="11">
        <v>371.25189208984375</v>
      </c>
      <c r="AX212" s="11">
        <v>9502.8994140625</v>
      </c>
      <c r="AY212" s="11">
        <v>9874.1513671875</v>
      </c>
      <c r="AZ212" s="16">
        <v>2.636338397860527E-2</v>
      </c>
      <c r="BA212" s="16">
        <v>0.6214640736579895</v>
      </c>
      <c r="BB212" s="17">
        <v>1.121766209602356</v>
      </c>
      <c r="BC212" s="17">
        <v>80.504798889160156</v>
      </c>
      <c r="BD212" s="11">
        <v>52498248</v>
      </c>
      <c r="BE212" s="16">
        <v>0.90556889772415161</v>
      </c>
      <c r="BF212" s="16">
        <v>0.37853589653968811</v>
      </c>
      <c r="BG212" s="18">
        <v>0.38416764140129089</v>
      </c>
      <c r="BH212" s="16">
        <v>0.99261140823364258</v>
      </c>
      <c r="BI212" s="16">
        <v>4.793328233063221E-3</v>
      </c>
      <c r="BJ212" s="18">
        <v>0.14435389637947083</v>
      </c>
      <c r="BK212" s="16">
        <v>0.12239868938922882</v>
      </c>
      <c r="BL212" s="16">
        <v>3.932536393404007E-2</v>
      </c>
      <c r="BM212" s="14"/>
      <c r="BN212" s="18">
        <v>0.64145809412002563</v>
      </c>
      <c r="BO212" s="18">
        <v>0.11041021347045898</v>
      </c>
      <c r="BP212" s="18">
        <v>0.81191009283065796</v>
      </c>
      <c r="BQ212" s="18">
        <v>0.78553485870361328</v>
      </c>
      <c r="BR212" s="18">
        <v>0.200452521443367</v>
      </c>
      <c r="BS212" s="18">
        <v>1.1232893466949463</v>
      </c>
      <c r="BT212" s="18">
        <v>0.96212553977966309</v>
      </c>
      <c r="BU212" s="18">
        <v>1.0554932355880737</v>
      </c>
      <c r="BV212" s="18">
        <v>0.43504917621612549</v>
      </c>
      <c r="BW212" s="18">
        <v>1.1021854877471924</v>
      </c>
      <c r="BX212" s="18">
        <v>0.79758888483047485</v>
      </c>
      <c r="BY212" s="18">
        <v>0</v>
      </c>
      <c r="BZ212" s="18">
        <v>3.8515691757202148</v>
      </c>
      <c r="CA212" s="18">
        <v>1.1024922132492065</v>
      </c>
      <c r="CB212" s="18">
        <v>0</v>
      </c>
      <c r="CC212" s="18">
        <v>1.4511085748672485</v>
      </c>
      <c r="CD212" s="18">
        <v>4.1112580299377441</v>
      </c>
      <c r="CE212" s="14"/>
      <c r="CF212" s="18">
        <v>-0.44401142001152039</v>
      </c>
      <c r="CG212" s="18">
        <v>-2.2035527229309082</v>
      </c>
      <c r="CH212" s="18">
        <v>-0.20836566388607025</v>
      </c>
      <c r="CI212" s="18">
        <v>-0.24139045178890228</v>
      </c>
      <c r="CJ212" s="18">
        <v>-1.6071778535842896</v>
      </c>
      <c r="CK212" s="18">
        <v>0.11626129597425461</v>
      </c>
      <c r="CL212" s="18">
        <v>-3.8610339164733887E-2</v>
      </c>
      <c r="CM212" s="18">
        <v>5.4008178412914276E-2</v>
      </c>
      <c r="CN212" s="18">
        <v>-0.83229619264602661</v>
      </c>
      <c r="CO212" s="18">
        <v>9.7295016050338745E-2</v>
      </c>
      <c r="CP212" s="18">
        <v>-0.22616200149059296</v>
      </c>
      <c r="CQ212" s="18">
        <v>9.8573073744773865E-2</v>
      </c>
      <c r="CR212" s="18">
        <v>0.10718011856079102</v>
      </c>
      <c r="CS212" s="18"/>
      <c r="CT212" s="18">
        <v>8.2146596908569336</v>
      </c>
      <c r="CU212" s="18">
        <v>7.0661301612854004</v>
      </c>
      <c r="CV212" s="18">
        <v>10.325592994689941</v>
      </c>
      <c r="CW212" s="189"/>
      <c r="CX212">
        <v>0.18000888824462891</v>
      </c>
      <c r="CY212">
        <v>0.23238229751586914</v>
      </c>
      <c r="CZ212">
        <v>0.15865707397460938</v>
      </c>
      <c r="DA212" s="68">
        <f t="shared" si="27"/>
        <v>8.0346508026123047</v>
      </c>
      <c r="DB212" s="68">
        <f t="shared" si="28"/>
        <v>6.8337478637695313</v>
      </c>
      <c r="DC212" s="68">
        <f t="shared" si="29"/>
        <v>10.166935920715332</v>
      </c>
      <c r="DD212" s="192">
        <f t="shared" si="30"/>
        <v>3086.0610098639377</v>
      </c>
      <c r="DE212" s="192">
        <f t="shared" si="31"/>
        <v>928.66480756876797</v>
      </c>
      <c r="DF212" s="192">
        <f t="shared" si="32"/>
        <v>26028.201980678397</v>
      </c>
      <c r="DG212" s="191">
        <f t="shared" si="33"/>
        <v>308997.64737615886</v>
      </c>
      <c r="DH212" s="191">
        <f t="shared" si="34"/>
        <v>123378.04522487272</v>
      </c>
      <c r="DI212" s="191">
        <f t="shared" si="35"/>
        <v>182848.32419760502</v>
      </c>
    </row>
    <row r="213" spans="1:113" x14ac:dyDescent="0.35">
      <c r="A213" t="s">
        <v>14</v>
      </c>
      <c r="B213" s="1">
        <v>2022</v>
      </c>
      <c r="C213" s="1">
        <v>38</v>
      </c>
      <c r="D213" s="1">
        <v>4059358</v>
      </c>
      <c r="E213" s="1">
        <v>1</v>
      </c>
      <c r="F213" s="14"/>
      <c r="G213" s="11">
        <v>348978.3698551869</v>
      </c>
      <c r="H213" s="197">
        <v>92.900072015257223</v>
      </c>
      <c r="I213" s="11">
        <v>155788</v>
      </c>
      <c r="J213" s="197">
        <v>138.58857791296199</v>
      </c>
      <c r="K213" s="11">
        <v>193190.3698551869</v>
      </c>
      <c r="L213" s="197">
        <v>5.9588437021670249</v>
      </c>
      <c r="M213" s="11">
        <v>445149</v>
      </c>
      <c r="N213" s="13">
        <v>0.71076548930198891</v>
      </c>
      <c r="O213" s="11">
        <v>81.041713876503977</v>
      </c>
      <c r="P213" s="14">
        <v>0</v>
      </c>
      <c r="Q213" s="13">
        <v>1.079279912716693</v>
      </c>
      <c r="R213" s="11">
        <v>40.71</v>
      </c>
      <c r="S213" s="13">
        <v>5.2406569937861339E-3</v>
      </c>
      <c r="T213" s="11">
        <v>7727.4</v>
      </c>
      <c r="U213" s="13">
        <v>0.12123094443150349</v>
      </c>
      <c r="V213" s="11">
        <v>33045083</v>
      </c>
      <c r="W213" s="11">
        <v>23619670</v>
      </c>
      <c r="X213" s="11">
        <v>79723557</v>
      </c>
      <c r="Y213" s="13">
        <v>0.99827599934403011</v>
      </c>
      <c r="Z213" s="14">
        <v>0</v>
      </c>
      <c r="AA213" s="11">
        <v>23058804</v>
      </c>
      <c r="AB213" s="13">
        <v>0.17285456301283469</v>
      </c>
      <c r="AC213" s="13"/>
      <c r="AD213" s="11">
        <v>3756.491943359375</v>
      </c>
      <c r="AE213" s="11">
        <v>1124.1041259765625</v>
      </c>
      <c r="AF213" s="11">
        <v>32420.78125</v>
      </c>
      <c r="AG213" s="14">
        <v>14</v>
      </c>
      <c r="AH213" s="11">
        <v>7768.10986328125</v>
      </c>
      <c r="AI213" s="12">
        <v>1.7450584098696709E-2</v>
      </c>
      <c r="AJ213" s="11">
        <v>84.972274780273438</v>
      </c>
      <c r="AK213" s="13">
        <v>0.28923451900482178</v>
      </c>
      <c r="AL213" s="13">
        <v>0.16857337951660156</v>
      </c>
      <c r="AM213" s="13">
        <v>0.29408550262451172</v>
      </c>
      <c r="AN213" s="15">
        <v>4.1171970367431641</v>
      </c>
      <c r="AO213" s="14">
        <v>1</v>
      </c>
      <c r="AP213" s="12">
        <v>5.2406569011509418E-3</v>
      </c>
      <c r="AQ213" s="12"/>
      <c r="AR213" s="14">
        <v>0</v>
      </c>
      <c r="AS213" s="14">
        <v>0</v>
      </c>
      <c r="AT213" s="14">
        <v>0</v>
      </c>
      <c r="AU213" s="14"/>
      <c r="AV213" s="11">
        <v>686857</v>
      </c>
      <c r="AW213" s="11">
        <v>371.25189208984375</v>
      </c>
      <c r="AX213" s="11">
        <v>9502.8994140625</v>
      </c>
      <c r="AY213" s="11">
        <v>9874.1513671875</v>
      </c>
      <c r="AZ213" s="16">
        <v>2.636338397860527E-2</v>
      </c>
      <c r="BA213" s="16">
        <v>0.6214640736579895</v>
      </c>
      <c r="BB213" s="17">
        <v>1.121766209602356</v>
      </c>
      <c r="BC213" s="17">
        <v>80.504798889160156</v>
      </c>
      <c r="BD213" s="11">
        <v>52498248</v>
      </c>
      <c r="BE213" s="16">
        <v>0.90556889772415161</v>
      </c>
      <c r="BF213" s="16">
        <v>0.37853589653968811</v>
      </c>
      <c r="BG213" s="18">
        <v>0.38416764140129089</v>
      </c>
      <c r="BH213" s="16">
        <v>0.99261140823364258</v>
      </c>
      <c r="BI213" s="16">
        <v>4.793328233063221E-3</v>
      </c>
      <c r="BJ213" s="18">
        <v>0.14435389637947083</v>
      </c>
      <c r="BK213" s="16">
        <v>0.12239868938922882</v>
      </c>
      <c r="BL213" s="16">
        <v>3.932536393404007E-2</v>
      </c>
      <c r="BM213" s="14"/>
      <c r="BN213" s="18">
        <v>0.64809560775756836</v>
      </c>
      <c r="BO213" s="18">
        <v>0.10965600609779358</v>
      </c>
      <c r="BP213" s="18">
        <v>0.81316232681274414</v>
      </c>
      <c r="BQ213" s="18">
        <v>0.78671163320541382</v>
      </c>
      <c r="BR213" s="18">
        <v>0.1987854391336441</v>
      </c>
      <c r="BS213" s="18">
        <v>1.1436952352523804</v>
      </c>
      <c r="BT213" s="18">
        <v>0.96212553977966309</v>
      </c>
      <c r="BU213" s="18">
        <v>1.0554932355880737</v>
      </c>
      <c r="BV213" s="18">
        <v>0.43922996520996094</v>
      </c>
      <c r="BW213" s="18">
        <v>1.1023744344711304</v>
      </c>
      <c r="BX213" s="18">
        <v>0.76408743858337402</v>
      </c>
      <c r="BY213" s="18">
        <v>0</v>
      </c>
      <c r="BZ213" s="18">
        <v>4.1478438377380371</v>
      </c>
      <c r="CA213" s="18">
        <v>1.0933232307434082</v>
      </c>
      <c r="CB213" s="18">
        <v>0</v>
      </c>
      <c r="CC213" s="18">
        <v>1.3772482872009277</v>
      </c>
      <c r="CD213" s="18">
        <v>4.3954982757568359</v>
      </c>
      <c r="CE213" s="14"/>
      <c r="CF213" s="18">
        <v>-0.4337170422077179</v>
      </c>
      <c r="CG213" s="18">
        <v>-2.210407018661499</v>
      </c>
      <c r="CH213" s="18">
        <v>-0.20682452619075775</v>
      </c>
      <c r="CI213" s="18">
        <v>-0.23989351093769073</v>
      </c>
      <c r="CJ213" s="18">
        <v>-1.6155291795730591</v>
      </c>
      <c r="CK213" s="18">
        <v>0.13426445424556732</v>
      </c>
      <c r="CL213" s="18">
        <v>-3.8610339164733887E-2</v>
      </c>
      <c r="CM213" s="18">
        <v>5.4008178412914276E-2</v>
      </c>
      <c r="CN213" s="18">
        <v>-0.82273215055465698</v>
      </c>
      <c r="CO213" s="18">
        <v>9.7466431558132172E-2</v>
      </c>
      <c r="CP213" s="18">
        <v>-0.26907303929328918</v>
      </c>
      <c r="CQ213" s="18">
        <v>9.4055235385894775E-2</v>
      </c>
      <c r="CR213" s="18">
        <v>0.10404590517282486</v>
      </c>
      <c r="CS213" s="18"/>
      <c r="CT213" s="18">
        <v>8.2312412261962891</v>
      </c>
      <c r="CU213" s="18">
        <v>7.0247416496276855</v>
      </c>
      <c r="CV213" s="18">
        <v>10.386554718017578</v>
      </c>
      <c r="CW213" s="189"/>
      <c r="CX213">
        <v>0.16365623474121094</v>
      </c>
      <c r="CY213">
        <v>0.17549514770507813</v>
      </c>
      <c r="CZ213">
        <v>0.174560546875</v>
      </c>
      <c r="DA213" s="68">
        <f t="shared" si="27"/>
        <v>8.0675849914550781</v>
      </c>
      <c r="DB213" s="68">
        <f t="shared" si="28"/>
        <v>6.8492465019226074</v>
      </c>
      <c r="DC213" s="68">
        <f t="shared" si="29"/>
        <v>10.211994171142578</v>
      </c>
      <c r="DD213" s="192">
        <f t="shared" si="30"/>
        <v>3189.3901165150769</v>
      </c>
      <c r="DE213" s="192">
        <f t="shared" si="31"/>
        <v>943.16996210443324</v>
      </c>
      <c r="DF213" s="192">
        <f t="shared" si="32"/>
        <v>27227.810400517046</v>
      </c>
      <c r="DG213" s="191">
        <f t="shared" si="33"/>
        <v>296294.57150900026</v>
      </c>
      <c r="DH213" s="191">
        <f t="shared" si="34"/>
        <v>130712.58377827566</v>
      </c>
      <c r="DI213" s="191">
        <f t="shared" si="35"/>
        <v>162246.26652891882</v>
      </c>
    </row>
    <row r="214" spans="1:113" x14ac:dyDescent="0.35">
      <c r="A214" t="s">
        <v>15</v>
      </c>
      <c r="B214" s="1">
        <v>2008</v>
      </c>
      <c r="C214" s="1">
        <v>39</v>
      </c>
      <c r="D214" s="1">
        <v>4059359</v>
      </c>
      <c r="E214" s="1">
        <v>1</v>
      </c>
      <c r="F214" s="14"/>
      <c r="G214" s="11">
        <v>77809.619623893552</v>
      </c>
      <c r="H214" s="197">
        <v>54.916692150242113</v>
      </c>
      <c r="I214" s="11">
        <v>43218</v>
      </c>
      <c r="J214" s="197">
        <v>92.442309248161138</v>
      </c>
      <c r="K214" s="11">
        <v>34591.619623893552</v>
      </c>
      <c r="L214" s="197">
        <v>3.0489604111646802</v>
      </c>
      <c r="M214" s="11">
        <v>236837</v>
      </c>
      <c r="N214" s="13">
        <v>0.33970773111533809</v>
      </c>
      <c r="O214" s="11">
        <v>66.933381294964022</v>
      </c>
      <c r="P214" s="14">
        <v>0</v>
      </c>
      <c r="Q214" s="13">
        <v>1.2108243222131676</v>
      </c>
      <c r="R214" s="11">
        <v>61.7</v>
      </c>
      <c r="S214" s="13">
        <v>1.2701484241513475E-2</v>
      </c>
      <c r="T214" s="11">
        <v>4796</v>
      </c>
      <c r="U214" s="13">
        <v>6.1301084236864055E-2</v>
      </c>
      <c r="V214" s="11">
        <v>14420797</v>
      </c>
      <c r="W214" s="11">
        <v>13237169</v>
      </c>
      <c r="X214" s="11">
        <v>81416946</v>
      </c>
      <c r="Y214" s="13">
        <v>1</v>
      </c>
      <c r="Z214" s="14">
        <v>0</v>
      </c>
      <c r="AA214" s="11">
        <v>53758980</v>
      </c>
      <c r="AB214" s="13">
        <v>3.1471044741721646E-3</v>
      </c>
      <c r="AC214" s="13"/>
      <c r="AD214" s="11">
        <v>1416.866455078125</v>
      </c>
      <c r="AE214" s="11">
        <v>467.51321411132813</v>
      </c>
      <c r="AF214" s="11">
        <v>11345.3818359375</v>
      </c>
      <c r="AG214" s="14">
        <v>0</v>
      </c>
      <c r="AH214" s="11">
        <v>4857.7001953125</v>
      </c>
      <c r="AI214" s="12">
        <v>2.0510731264948845E-2</v>
      </c>
      <c r="AJ214" s="11">
        <v>64.936752319335938</v>
      </c>
      <c r="AK214" s="13">
        <v>0.66029226779937744</v>
      </c>
      <c r="AL214" s="13">
        <v>7.7262178063392639E-2</v>
      </c>
      <c r="AM214" s="13">
        <v>6.444818526506424E-2</v>
      </c>
      <c r="AN214" s="15">
        <v>0</v>
      </c>
      <c r="AO214" s="14">
        <v>0</v>
      </c>
      <c r="AP214" s="12">
        <v>0</v>
      </c>
      <c r="AQ214" s="12"/>
      <c r="AR214" s="14">
        <v>0</v>
      </c>
      <c r="AS214" s="14">
        <v>0</v>
      </c>
      <c r="AT214" s="14">
        <v>0</v>
      </c>
      <c r="AU214" s="14"/>
      <c r="AV214" s="11">
        <v>686857</v>
      </c>
      <c r="AW214" s="11">
        <v>371.25189208984375</v>
      </c>
      <c r="AX214" s="11">
        <v>9502.8994140625</v>
      </c>
      <c r="AY214" s="11">
        <v>9874.1513671875</v>
      </c>
      <c r="AZ214" s="16">
        <v>2.636338397860527E-2</v>
      </c>
      <c r="BA214" s="16">
        <v>0.6214640736579895</v>
      </c>
      <c r="BB214" s="17">
        <v>1.121766209602356</v>
      </c>
      <c r="BC214" s="17">
        <v>80.504798889160156</v>
      </c>
      <c r="BD214" s="11">
        <v>52498248</v>
      </c>
      <c r="BE214" s="16">
        <v>0.90556889772415161</v>
      </c>
      <c r="BF214" s="16">
        <v>0.37853589653968811</v>
      </c>
      <c r="BG214" s="18">
        <v>0.38416764140129089</v>
      </c>
      <c r="BH214" s="16">
        <v>0.99261140823364258</v>
      </c>
      <c r="BI214" s="16">
        <v>4.793328233063221E-3</v>
      </c>
      <c r="BJ214" s="18">
        <v>0.14435389637947083</v>
      </c>
      <c r="BK214" s="16">
        <v>0.12239868938922882</v>
      </c>
      <c r="BL214" s="16">
        <v>3.932536393404007E-2</v>
      </c>
      <c r="BM214" s="14"/>
      <c r="BN214" s="18">
        <v>0.34481266140937805</v>
      </c>
      <c r="BO214" s="18">
        <v>0.16619443893432617</v>
      </c>
      <c r="BP214" s="18">
        <v>0.5046880841255188</v>
      </c>
      <c r="BQ214" s="18">
        <v>0.491961270570755</v>
      </c>
      <c r="BR214" s="18">
        <v>0.48178505897521973</v>
      </c>
      <c r="BS214" s="18">
        <v>0.54662489891052246</v>
      </c>
      <c r="BT214" s="18">
        <v>1.0793910026550293</v>
      </c>
      <c r="BU214" s="18">
        <v>0.80661964416503906</v>
      </c>
      <c r="BV214" s="18">
        <v>1.0240147113800049</v>
      </c>
      <c r="BW214" s="18">
        <v>1.1042782068252563</v>
      </c>
      <c r="BX214" s="18">
        <v>1.744331955909729</v>
      </c>
      <c r="BY214" s="18">
        <v>0</v>
      </c>
      <c r="BZ214" s="18">
        <v>0</v>
      </c>
      <c r="CA214" s="18">
        <v>0</v>
      </c>
      <c r="CB214" s="18">
        <v>0</v>
      </c>
      <c r="CC214" s="18">
        <v>0.63123369216918945</v>
      </c>
      <c r="CD214" s="18">
        <v>8.0027341842651367E-2</v>
      </c>
      <c r="CE214" s="14"/>
      <c r="CF214" s="18">
        <v>-1.0647540092468262</v>
      </c>
      <c r="CG214" s="18">
        <v>-1.7945969104766846</v>
      </c>
      <c r="CH214" s="18">
        <v>-0.68381470441818237</v>
      </c>
      <c r="CI214" s="18">
        <v>-0.70935529470443726</v>
      </c>
      <c r="CJ214" s="18">
        <v>-0.73025721311569214</v>
      </c>
      <c r="CK214" s="18">
        <v>-0.60399246215820313</v>
      </c>
      <c r="CL214" s="18">
        <v>7.6396994292736053E-2</v>
      </c>
      <c r="CM214" s="18">
        <v>-0.21490304172039032</v>
      </c>
      <c r="CN214" s="18">
        <v>2.3730892688035965E-2</v>
      </c>
      <c r="CO214" s="18">
        <v>9.9191911518573761E-2</v>
      </c>
      <c r="CP214" s="18">
        <v>0.55637162923812866</v>
      </c>
      <c r="CQ214" s="18">
        <v>0.56685054302215576</v>
      </c>
      <c r="CR214" s="18">
        <v>0.75528889894485474</v>
      </c>
      <c r="CS214" s="18"/>
      <c r="CT214" s="18">
        <v>7.2562031745910645</v>
      </c>
      <c r="CU214" s="18">
        <v>6.1474275588989258</v>
      </c>
      <c r="CV214" s="18">
        <v>9.3365659713745117</v>
      </c>
      <c r="CW214" s="189"/>
      <c r="CX214">
        <v>0.22376012802124023</v>
      </c>
      <c r="CY214">
        <v>0.23655366897583008</v>
      </c>
      <c r="CZ214">
        <v>0.17430210113525391</v>
      </c>
      <c r="DA214" s="68">
        <f t="shared" si="27"/>
        <v>7.0324430465698242</v>
      </c>
      <c r="DB214" s="68">
        <f t="shared" si="28"/>
        <v>5.9108738899230957</v>
      </c>
      <c r="DC214" s="68">
        <f t="shared" si="29"/>
        <v>9.1622638702392578</v>
      </c>
      <c r="DD214" s="192">
        <f t="shared" si="30"/>
        <v>1132.7947026208681</v>
      </c>
      <c r="DE214" s="192">
        <f t="shared" si="31"/>
        <v>369.02850483159403</v>
      </c>
      <c r="DF214" s="192">
        <f t="shared" si="32"/>
        <v>9530.6087347631565</v>
      </c>
      <c r="DG214" s="191">
        <f t="shared" si="33"/>
        <v>62209.337953255272</v>
      </c>
      <c r="DH214" s="191">
        <f t="shared" si="34"/>
        <v>34113.847165028739</v>
      </c>
      <c r="DI214" s="191">
        <f t="shared" si="35"/>
        <v>29058.448726593168</v>
      </c>
    </row>
    <row r="215" spans="1:113" x14ac:dyDescent="0.35">
      <c r="A215" t="s">
        <v>15</v>
      </c>
      <c r="B215" s="1">
        <v>2009</v>
      </c>
      <c r="C215" s="1">
        <v>39</v>
      </c>
      <c r="D215" s="1">
        <v>4059359</v>
      </c>
      <c r="E215" s="1">
        <v>1</v>
      </c>
      <c r="F215" s="14"/>
      <c r="G215" s="11">
        <v>89672.799817644438</v>
      </c>
      <c r="H215" s="197">
        <v>63.662070481444324</v>
      </c>
      <c r="I215" s="11">
        <v>43085</v>
      </c>
      <c r="J215" s="197">
        <v>94.336774825927151</v>
      </c>
      <c r="K215" s="11">
        <v>46587.799817644438</v>
      </c>
      <c r="L215" s="197">
        <v>4.0533847785892707</v>
      </c>
      <c r="M215" s="11">
        <v>238523</v>
      </c>
      <c r="N215" s="13">
        <v>0.32090392279594715</v>
      </c>
      <c r="O215" s="11">
        <v>71.469796369667378</v>
      </c>
      <c r="P215" s="14">
        <v>0</v>
      </c>
      <c r="Q215" s="13">
        <v>1.2108243222131676</v>
      </c>
      <c r="R215" s="11">
        <v>60.5</v>
      </c>
      <c r="S215" s="13">
        <v>1.2330581881178028E-2</v>
      </c>
      <c r="T215" s="11">
        <v>4846</v>
      </c>
      <c r="U215" s="13">
        <v>5.8811390837804373E-2</v>
      </c>
      <c r="V215" s="11">
        <v>15513234</v>
      </c>
      <c r="W215" s="11">
        <v>13795195</v>
      </c>
      <c r="X215" s="11">
        <v>91330853</v>
      </c>
      <c r="Y215" s="13">
        <v>1</v>
      </c>
      <c r="Z215" s="14">
        <v>0</v>
      </c>
      <c r="AA215" s="11">
        <v>62022424</v>
      </c>
      <c r="AB215" s="13">
        <v>5.6367978732318469E-3</v>
      </c>
      <c r="AC215" s="13"/>
      <c r="AD215" s="11">
        <v>1408.574951171875</v>
      </c>
      <c r="AE215" s="11">
        <v>456.71478271484375</v>
      </c>
      <c r="AF215" s="11">
        <v>11493.5546875</v>
      </c>
      <c r="AG215" s="14">
        <v>1</v>
      </c>
      <c r="AH215" s="11">
        <v>4906.5</v>
      </c>
      <c r="AI215" s="12">
        <v>2.0570343360304832E-2</v>
      </c>
      <c r="AJ215" s="11">
        <v>64.936752319335938</v>
      </c>
      <c r="AK215" s="13">
        <v>0.67909610271453857</v>
      </c>
      <c r="AL215" s="13">
        <v>7.6302513480186462E-2</v>
      </c>
      <c r="AM215" s="13">
        <v>6.444818526506424E-2</v>
      </c>
      <c r="AN215" s="15">
        <v>6.444818526506424E-2</v>
      </c>
      <c r="AO215" s="14">
        <v>0</v>
      </c>
      <c r="AP215" s="12">
        <v>0</v>
      </c>
      <c r="AQ215" s="12"/>
      <c r="AR215" s="14">
        <v>0</v>
      </c>
      <c r="AS215" s="14">
        <v>0</v>
      </c>
      <c r="AT215" s="14">
        <v>0</v>
      </c>
      <c r="AU215" s="14"/>
      <c r="AV215" s="11">
        <v>686857</v>
      </c>
      <c r="AW215" s="11">
        <v>371.25189208984375</v>
      </c>
      <c r="AX215" s="11">
        <v>9502.8994140625</v>
      </c>
      <c r="AY215" s="11">
        <v>9874.1513671875</v>
      </c>
      <c r="AZ215" s="16">
        <v>2.636338397860527E-2</v>
      </c>
      <c r="BA215" s="16">
        <v>0.6214640736579895</v>
      </c>
      <c r="BB215" s="17">
        <v>1.121766209602356</v>
      </c>
      <c r="BC215" s="17">
        <v>80.504798889160156</v>
      </c>
      <c r="BD215" s="11">
        <v>52498248</v>
      </c>
      <c r="BE215" s="16">
        <v>0.90556889772415161</v>
      </c>
      <c r="BF215" s="16">
        <v>0.37853589653968811</v>
      </c>
      <c r="BG215" s="18">
        <v>0.38416764140129089</v>
      </c>
      <c r="BH215" s="16">
        <v>0.99261140823364258</v>
      </c>
      <c r="BI215" s="16">
        <v>4.793328233063221E-3</v>
      </c>
      <c r="BJ215" s="18">
        <v>0.14435389637947083</v>
      </c>
      <c r="BK215" s="16">
        <v>0.12239868938922882</v>
      </c>
      <c r="BL215" s="16">
        <v>3.932536393404007E-2</v>
      </c>
      <c r="BM215" s="14"/>
      <c r="BN215" s="18">
        <v>0.34726732969284058</v>
      </c>
      <c r="BO215" s="18">
        <v>0.16296213865280151</v>
      </c>
      <c r="BP215" s="18">
        <v>0.50994962453842163</v>
      </c>
      <c r="BQ215" s="18">
        <v>0.49690344929695129</v>
      </c>
      <c r="BR215" s="18">
        <v>0.46771621704101563</v>
      </c>
      <c r="BS215" s="18">
        <v>0.51636761426925659</v>
      </c>
      <c r="BT215" s="18">
        <v>1.0793910026550293</v>
      </c>
      <c r="BU215" s="18">
        <v>0.80661964416503906</v>
      </c>
      <c r="BV215" s="18">
        <v>1.1814188957214355</v>
      </c>
      <c r="BW215" s="18">
        <v>1.1042782068252563</v>
      </c>
      <c r="BX215" s="18">
        <v>1.7940071821212769</v>
      </c>
      <c r="BY215" s="18">
        <v>0</v>
      </c>
      <c r="BZ215" s="18">
        <v>6.4927913248538971E-2</v>
      </c>
      <c r="CA215" s="18">
        <v>0</v>
      </c>
      <c r="CB215" s="18">
        <v>0</v>
      </c>
      <c r="CC215" s="18">
        <v>0.62339323759078979</v>
      </c>
      <c r="CD215" s="18">
        <v>0.14333745837211609</v>
      </c>
      <c r="CE215" s="14"/>
      <c r="CF215" s="18">
        <v>-1.0576603412628174</v>
      </c>
      <c r="CG215" s="18">
        <v>-1.8142373561859131</v>
      </c>
      <c r="CH215" s="18">
        <v>-0.67344331741333008</v>
      </c>
      <c r="CI215" s="18">
        <v>-0.69935953617095947</v>
      </c>
      <c r="CJ215" s="18">
        <v>-0.75989353656768799</v>
      </c>
      <c r="CK215" s="18">
        <v>-0.66093635559082031</v>
      </c>
      <c r="CL215" s="18">
        <v>7.6396994292736053E-2</v>
      </c>
      <c r="CM215" s="18">
        <v>-0.21490304172039032</v>
      </c>
      <c r="CN215" s="18">
        <v>0.16671617329120636</v>
      </c>
      <c r="CO215" s="18">
        <v>9.9191911518573761E-2</v>
      </c>
      <c r="CP215" s="18">
        <v>0.58445179462432861</v>
      </c>
      <c r="CQ215" s="18">
        <v>0.55932271480560303</v>
      </c>
      <c r="CR215" s="18">
        <v>0.7396848201751709</v>
      </c>
      <c r="CS215" s="18"/>
      <c r="CT215" s="18">
        <v>7.2503337860107422</v>
      </c>
      <c r="CU215" s="18">
        <v>6.1240592002868652</v>
      </c>
      <c r="CV215" s="18">
        <v>9.3495416641235352</v>
      </c>
      <c r="CW215" s="189"/>
      <c r="CX215">
        <v>0.2018585205078125</v>
      </c>
      <c r="CY215">
        <v>0.21706962585449219</v>
      </c>
      <c r="CZ215">
        <v>0.15532016754150391</v>
      </c>
      <c r="DA215" s="68">
        <f t="shared" si="27"/>
        <v>7.0484752655029297</v>
      </c>
      <c r="DB215" s="68">
        <f t="shared" si="28"/>
        <v>5.906989574432373</v>
      </c>
      <c r="DC215" s="68">
        <f t="shared" si="29"/>
        <v>9.1942214965820313</v>
      </c>
      <c r="DD215" s="192">
        <f t="shared" si="30"/>
        <v>1151.1022786989959</v>
      </c>
      <c r="DE215" s="192">
        <f t="shared" si="31"/>
        <v>367.59786202654647</v>
      </c>
      <c r="DF215" s="192">
        <f t="shared" si="32"/>
        <v>9840.1033848547122</v>
      </c>
      <c r="DG215" s="191">
        <f t="shared" si="33"/>
        <v>73281.554397886648</v>
      </c>
      <c r="DH215" s="191">
        <f t="shared" si="34"/>
        <v>34677.996736490553</v>
      </c>
      <c r="DI215" s="191">
        <f t="shared" si="35"/>
        <v>39885.725279914848</v>
      </c>
    </row>
    <row r="216" spans="1:113" x14ac:dyDescent="0.35">
      <c r="A216" t="s">
        <v>15</v>
      </c>
      <c r="B216" s="1">
        <v>2010</v>
      </c>
      <c r="C216" s="1">
        <v>39</v>
      </c>
      <c r="D216" s="1">
        <v>4059359</v>
      </c>
      <c r="E216" s="1">
        <v>1</v>
      </c>
      <c r="F216" s="14"/>
      <c r="G216" s="11">
        <v>106237.02457217599</v>
      </c>
      <c r="H216" s="197">
        <v>73.997937601459142</v>
      </c>
      <c r="I216" s="11">
        <v>45709</v>
      </c>
      <c r="J216" s="197">
        <v>96.163941914374576</v>
      </c>
      <c r="K216" s="11">
        <v>60528.024572175986</v>
      </c>
      <c r="L216" s="197">
        <v>5.2579896090136806</v>
      </c>
      <c r="M216" s="11">
        <v>240699</v>
      </c>
      <c r="N216" s="13">
        <v>0.29172437272257562</v>
      </c>
      <c r="O216" s="11">
        <v>73.457303832116793</v>
      </c>
      <c r="P216" s="14">
        <v>0</v>
      </c>
      <c r="Q216" s="13">
        <v>1.2108243222131676</v>
      </c>
      <c r="R216" s="11">
        <v>73.5</v>
      </c>
      <c r="S216" s="13">
        <v>1.4778325123152709E-2</v>
      </c>
      <c r="T216" s="11">
        <v>4900</v>
      </c>
      <c r="U216" s="13">
        <v>5.63265306122449E-2</v>
      </c>
      <c r="V216" s="11">
        <v>16101841</v>
      </c>
      <c r="W216" s="11">
        <v>14564340</v>
      </c>
      <c r="X216" s="11">
        <v>105120394</v>
      </c>
      <c r="Y216" s="13">
        <v>1</v>
      </c>
      <c r="Z216" s="14">
        <v>0</v>
      </c>
      <c r="AA216" s="11">
        <v>74454213</v>
      </c>
      <c r="AB216" s="13">
        <v>8.1216580987913192E-3</v>
      </c>
      <c r="AC216" s="13"/>
      <c r="AD216" s="11">
        <v>1435.675537109375</v>
      </c>
      <c r="AE216" s="11">
        <v>475.32369995117188</v>
      </c>
      <c r="AF216" s="11">
        <v>11511.62890625</v>
      </c>
      <c r="AG216" s="14">
        <v>2</v>
      </c>
      <c r="AH216" s="11">
        <v>4973.5</v>
      </c>
      <c r="AI216" s="12">
        <v>2.0662736147642136E-2</v>
      </c>
      <c r="AJ216" s="11">
        <v>64.936752319335938</v>
      </c>
      <c r="AK216" s="13">
        <v>0.70827561616897583</v>
      </c>
      <c r="AL216" s="13">
        <v>6.5077319741249084E-2</v>
      </c>
      <c r="AM216" s="13">
        <v>6.444818526506424E-2</v>
      </c>
      <c r="AN216" s="15">
        <v>0.12889637053012848</v>
      </c>
      <c r="AO216" s="14">
        <v>0</v>
      </c>
      <c r="AP216" s="12">
        <v>0</v>
      </c>
      <c r="AQ216" s="12"/>
      <c r="AR216" s="14">
        <v>0</v>
      </c>
      <c r="AS216" s="14">
        <v>0</v>
      </c>
      <c r="AT216" s="14">
        <v>0</v>
      </c>
      <c r="AU216" s="14"/>
      <c r="AV216" s="11">
        <v>686857</v>
      </c>
      <c r="AW216" s="11">
        <v>371.25189208984375</v>
      </c>
      <c r="AX216" s="11">
        <v>9502.8994140625</v>
      </c>
      <c r="AY216" s="11">
        <v>9874.1513671875</v>
      </c>
      <c r="AZ216" s="16">
        <v>2.636338397860527E-2</v>
      </c>
      <c r="BA216" s="16">
        <v>0.6214640736579895</v>
      </c>
      <c r="BB216" s="17">
        <v>1.121766209602356</v>
      </c>
      <c r="BC216" s="17">
        <v>80.504798889160156</v>
      </c>
      <c r="BD216" s="11">
        <v>52498248</v>
      </c>
      <c r="BE216" s="16">
        <v>0.90556889772415161</v>
      </c>
      <c r="BF216" s="16">
        <v>0.37853589653968811</v>
      </c>
      <c r="BG216" s="18">
        <v>0.38416764140129089</v>
      </c>
      <c r="BH216" s="16">
        <v>0.99261140823364258</v>
      </c>
      <c r="BI216" s="16">
        <v>4.793328233063221E-3</v>
      </c>
      <c r="BJ216" s="18">
        <v>0.14435389637947083</v>
      </c>
      <c r="BK216" s="16">
        <v>0.12239868938922882</v>
      </c>
      <c r="BL216" s="16">
        <v>3.932536393404007E-2</v>
      </c>
      <c r="BM216" s="14"/>
      <c r="BN216" s="18">
        <v>0.35043537616729736</v>
      </c>
      <c r="BO216" s="18">
        <v>0.19797879457473755</v>
      </c>
      <c r="BP216" s="18">
        <v>0.51563209295272827</v>
      </c>
      <c r="BQ216" s="18">
        <v>0.50368887186050415</v>
      </c>
      <c r="BR216" s="18">
        <v>0.56056255102157593</v>
      </c>
      <c r="BS216" s="18">
        <v>0.46941471099853516</v>
      </c>
      <c r="BT216" s="18">
        <v>1.0793910026550293</v>
      </c>
      <c r="BU216" s="18">
        <v>0.80661964416503906</v>
      </c>
      <c r="BV216" s="18">
        <v>1.4182227849960327</v>
      </c>
      <c r="BW216" s="18">
        <v>1.1042782068252563</v>
      </c>
      <c r="BX216" s="18">
        <v>1.8710923194885254</v>
      </c>
      <c r="BY216" s="18">
        <v>0</v>
      </c>
      <c r="BZ216" s="18">
        <v>0.12985582649707794</v>
      </c>
      <c r="CA216" s="18">
        <v>0</v>
      </c>
      <c r="CB216" s="18">
        <v>0</v>
      </c>
      <c r="CC216" s="18">
        <v>0.53168314695358276</v>
      </c>
      <c r="CD216" s="18">
        <v>0.20652467012405396</v>
      </c>
      <c r="CE216" s="14"/>
      <c r="CF216" s="18">
        <v>-1.0485789775848389</v>
      </c>
      <c r="CG216" s="18">
        <v>-1.6195954084396362</v>
      </c>
      <c r="CH216" s="18">
        <v>-0.662361741065979</v>
      </c>
      <c r="CI216" s="18">
        <v>-0.68579649925231934</v>
      </c>
      <c r="CJ216" s="18">
        <v>-0.57881444692611694</v>
      </c>
      <c r="CK216" s="18">
        <v>-0.75626868009567261</v>
      </c>
      <c r="CL216" s="18">
        <v>7.6396994292736053E-2</v>
      </c>
      <c r="CM216" s="18">
        <v>-0.21490304172039032</v>
      </c>
      <c r="CN216" s="18">
        <v>0.34940451383590698</v>
      </c>
      <c r="CO216" s="18">
        <v>9.9191911518573761E-2</v>
      </c>
      <c r="CP216" s="18">
        <v>0.62652236223220825</v>
      </c>
      <c r="CQ216" s="18">
        <v>0.5497589111328125</v>
      </c>
      <c r="CR216" s="18">
        <v>0.71911180019378662</v>
      </c>
      <c r="CS216" s="18"/>
      <c r="CT216" s="18">
        <v>7.2693905830383301</v>
      </c>
      <c r="CU216" s="18">
        <v>6.1639962196350098</v>
      </c>
      <c r="CV216" s="18">
        <v>9.3511133193969727</v>
      </c>
      <c r="CW216" s="189"/>
      <c r="CX216">
        <v>0.21182489395141602</v>
      </c>
      <c r="CY216">
        <v>0.27388334274291992</v>
      </c>
      <c r="CZ216">
        <v>0.12701892852783203</v>
      </c>
      <c r="DA216" s="68">
        <f t="shared" si="27"/>
        <v>7.0575656890869141</v>
      </c>
      <c r="DB216" s="68">
        <f t="shared" si="28"/>
        <v>5.8901128768920898</v>
      </c>
      <c r="DC216" s="68">
        <f t="shared" si="29"/>
        <v>9.2240943908691406</v>
      </c>
      <c r="DD216" s="192">
        <f t="shared" si="30"/>
        <v>1161.613991575294</v>
      </c>
      <c r="DE216" s="192">
        <f t="shared" si="31"/>
        <v>361.44608098002465</v>
      </c>
      <c r="DF216" s="192">
        <f t="shared" si="32"/>
        <v>10138.490405542758</v>
      </c>
      <c r="DG216" s="191">
        <f t="shared" si="33"/>
        <v>85957.039665570497</v>
      </c>
      <c r="DH216" s="191">
        <f t="shared" si="34"/>
        <v>34758.07993654142</v>
      </c>
      <c r="DI216" s="191">
        <f t="shared" si="35"/>
        <v>53308.077203428715</v>
      </c>
    </row>
    <row r="217" spans="1:113" x14ac:dyDescent="0.35">
      <c r="A217" t="s">
        <v>15</v>
      </c>
      <c r="B217" s="1">
        <v>2011</v>
      </c>
      <c r="C217" s="1">
        <v>39</v>
      </c>
      <c r="D217" s="1">
        <v>4059359</v>
      </c>
      <c r="E217" s="1">
        <v>1</v>
      </c>
      <c r="F217" s="14"/>
      <c r="G217" s="11">
        <v>116059.94661475529</v>
      </c>
      <c r="H217" s="197">
        <v>76.808034961415075</v>
      </c>
      <c r="I217" s="11">
        <v>49360</v>
      </c>
      <c r="J217" s="197">
        <v>98.61729558034996</v>
      </c>
      <c r="K217" s="11">
        <v>66699.946614755288</v>
      </c>
      <c r="L217" s="197">
        <v>5.5071722303100001</v>
      </c>
      <c r="M217" s="11">
        <v>242816</v>
      </c>
      <c r="N217" s="13">
        <v>0.25364826974421234</v>
      </c>
      <c r="O217" s="11">
        <v>69.131876722852368</v>
      </c>
      <c r="P217" s="14">
        <v>0</v>
      </c>
      <c r="Q217" s="13">
        <v>1.2108243222131676</v>
      </c>
      <c r="R217" s="11">
        <v>72</v>
      </c>
      <c r="S217" s="13">
        <v>1.4469453376205787E-2</v>
      </c>
      <c r="T217" s="11">
        <v>4904</v>
      </c>
      <c r="U217" s="13">
        <v>4.8531810766721042E-2</v>
      </c>
      <c r="V217" s="11">
        <v>15298193</v>
      </c>
      <c r="W217" s="11">
        <v>14188098</v>
      </c>
      <c r="X217" s="11">
        <v>116248737</v>
      </c>
      <c r="Y217" s="13">
        <v>1</v>
      </c>
      <c r="Z217" s="14">
        <v>0</v>
      </c>
      <c r="AA217" s="11">
        <v>86762446</v>
      </c>
      <c r="AB217" s="13">
        <v>1.5916377944315177E-2</v>
      </c>
      <c r="AC217" s="13"/>
      <c r="AD217" s="11">
        <v>1511.0391845703125</v>
      </c>
      <c r="AE217" s="11">
        <v>500.52072143554688</v>
      </c>
      <c r="AF217" s="11">
        <v>12111.46875</v>
      </c>
      <c r="AG217" s="14">
        <v>3</v>
      </c>
      <c r="AH217" s="11">
        <v>4976</v>
      </c>
      <c r="AI217" s="12">
        <v>2.0492883399128914E-2</v>
      </c>
      <c r="AJ217" s="11">
        <v>64.936752319335938</v>
      </c>
      <c r="AK217" s="13">
        <v>0.74635171890258789</v>
      </c>
      <c r="AL217" s="13">
        <v>6.444818526506424E-2</v>
      </c>
      <c r="AM217" s="13">
        <v>6.444818526506424E-2</v>
      </c>
      <c r="AN217" s="15">
        <v>0.19334456324577332</v>
      </c>
      <c r="AO217" s="14">
        <v>0</v>
      </c>
      <c r="AP217" s="12">
        <v>0</v>
      </c>
      <c r="AQ217" s="12"/>
      <c r="AR217" s="14">
        <v>0</v>
      </c>
      <c r="AS217" s="14">
        <v>0</v>
      </c>
      <c r="AT217" s="14">
        <v>0</v>
      </c>
      <c r="AU217" s="14"/>
      <c r="AV217" s="11">
        <v>686857</v>
      </c>
      <c r="AW217" s="11">
        <v>371.25189208984375</v>
      </c>
      <c r="AX217" s="11">
        <v>9502.8994140625</v>
      </c>
      <c r="AY217" s="11">
        <v>9874.1513671875</v>
      </c>
      <c r="AZ217" s="16">
        <v>2.636338397860527E-2</v>
      </c>
      <c r="BA217" s="16">
        <v>0.6214640736579895</v>
      </c>
      <c r="BB217" s="17">
        <v>1.121766209602356</v>
      </c>
      <c r="BC217" s="17">
        <v>80.504798889160156</v>
      </c>
      <c r="BD217" s="11">
        <v>52498248</v>
      </c>
      <c r="BE217" s="16">
        <v>0.90556889772415161</v>
      </c>
      <c r="BF217" s="16">
        <v>0.37853589653968811</v>
      </c>
      <c r="BG217" s="18">
        <v>0.38416764140129089</v>
      </c>
      <c r="BH217" s="16">
        <v>0.99261140823364258</v>
      </c>
      <c r="BI217" s="16">
        <v>4.793328233063221E-3</v>
      </c>
      <c r="BJ217" s="18">
        <v>0.14435389637947083</v>
      </c>
      <c r="BK217" s="16">
        <v>0.12239868938922882</v>
      </c>
      <c r="BL217" s="16">
        <v>3.932536393404007E-2</v>
      </c>
      <c r="BM217" s="14"/>
      <c r="BN217" s="18">
        <v>0.35351753234863281</v>
      </c>
      <c r="BO217" s="18">
        <v>0.19393840432167053</v>
      </c>
      <c r="BP217" s="18">
        <v>0.51605302095413208</v>
      </c>
      <c r="BQ217" s="18">
        <v>0.50394201278686523</v>
      </c>
      <c r="BR217" s="18">
        <v>0.54884660243988037</v>
      </c>
      <c r="BS217" s="18">
        <v>0.40814632177352905</v>
      </c>
      <c r="BT217" s="18">
        <v>1.0793910026550293</v>
      </c>
      <c r="BU217" s="18">
        <v>0.80661964416503906</v>
      </c>
      <c r="BV217" s="18">
        <v>1.6526731252670288</v>
      </c>
      <c r="BW217" s="18">
        <v>1.1042782068252563</v>
      </c>
      <c r="BX217" s="18">
        <v>1.9716801643371582</v>
      </c>
      <c r="BY217" s="18">
        <v>0</v>
      </c>
      <c r="BZ217" s="18">
        <v>0.19478374719619751</v>
      </c>
      <c r="CA217" s="18">
        <v>0</v>
      </c>
      <c r="CB217" s="18">
        <v>0</v>
      </c>
      <c r="CC217" s="18">
        <v>0.52654308080673218</v>
      </c>
      <c r="CD217" s="18">
        <v>0.40473568439483643</v>
      </c>
      <c r="CE217" s="14"/>
      <c r="CF217" s="18">
        <v>-1.0398222208023071</v>
      </c>
      <c r="CG217" s="18">
        <v>-1.6402146816253662</v>
      </c>
      <c r="CH217" s="18">
        <v>-0.66154575347900391</v>
      </c>
      <c r="CI217" s="18">
        <v>-0.68529409170150757</v>
      </c>
      <c r="CJ217" s="18">
        <v>-0.59993630647659302</v>
      </c>
      <c r="CK217" s="18">
        <v>-0.8961295485496521</v>
      </c>
      <c r="CL217" s="18">
        <v>7.6396994292736053E-2</v>
      </c>
      <c r="CM217" s="18">
        <v>-0.21490304172039032</v>
      </c>
      <c r="CN217" s="18">
        <v>0.50239408016204834</v>
      </c>
      <c r="CO217" s="18">
        <v>9.9191911518573761E-2</v>
      </c>
      <c r="CP217" s="18">
        <v>0.6788860559463501</v>
      </c>
      <c r="CQ217" s="18">
        <v>0.54061514139175415</v>
      </c>
      <c r="CR217" s="18">
        <v>0.71258401870727539</v>
      </c>
      <c r="CS217" s="18"/>
      <c r="CT217" s="18">
        <v>7.3205528259277344</v>
      </c>
      <c r="CU217" s="18">
        <v>6.2156491279602051</v>
      </c>
      <c r="CV217" s="18">
        <v>9.4019079208374023</v>
      </c>
      <c r="CW217" s="189"/>
      <c r="CX217">
        <v>0.23073101043701172</v>
      </c>
      <c r="CY217">
        <v>0.33465290069580078</v>
      </c>
      <c r="CZ217">
        <v>0.12579345703125</v>
      </c>
      <c r="DA217" s="68">
        <f t="shared" si="27"/>
        <v>7.0898218154907227</v>
      </c>
      <c r="DB217" s="68">
        <f t="shared" si="28"/>
        <v>5.8809962272644043</v>
      </c>
      <c r="DC217" s="68">
        <f t="shared" si="29"/>
        <v>9.2761144638061523</v>
      </c>
      <c r="DD217" s="192">
        <f t="shared" si="30"/>
        <v>1199.694014675448</v>
      </c>
      <c r="DE217" s="192">
        <f t="shared" si="31"/>
        <v>358.16587864712358</v>
      </c>
      <c r="DF217" s="192">
        <f t="shared" si="32"/>
        <v>10679.854232792972</v>
      </c>
      <c r="DG217" s="191">
        <f t="shared" si="33"/>
        <v>92146.139822192214</v>
      </c>
      <c r="DH217" s="191">
        <f t="shared" si="34"/>
        <v>35321.350321339138</v>
      </c>
      <c r="DI217" s="191">
        <f t="shared" si="35"/>
        <v>58815.796654596168</v>
      </c>
    </row>
    <row r="218" spans="1:113" x14ac:dyDescent="0.35">
      <c r="A218" t="s">
        <v>15</v>
      </c>
      <c r="B218" s="1">
        <v>2012</v>
      </c>
      <c r="C218" s="1">
        <v>39</v>
      </c>
      <c r="D218" s="1">
        <v>4059359</v>
      </c>
      <c r="E218" s="1">
        <v>1</v>
      </c>
      <c r="F218" s="14"/>
      <c r="G218" s="11">
        <v>118989.48543848953</v>
      </c>
      <c r="H218" s="197">
        <v>79.438020978577597</v>
      </c>
      <c r="I218" s="11">
        <v>49094</v>
      </c>
      <c r="J218" s="197">
        <v>100.98310163526943</v>
      </c>
      <c r="K218" s="11">
        <v>69895.48543848953</v>
      </c>
      <c r="L218" s="197">
        <v>5.7367984712735769</v>
      </c>
      <c r="M218" s="11">
        <v>245303</v>
      </c>
      <c r="N218" s="13">
        <v>0.18178481962289278</v>
      </c>
      <c r="O218" s="11">
        <v>57.33898259609709</v>
      </c>
      <c r="P218" s="14">
        <v>0</v>
      </c>
      <c r="Q218" s="13">
        <v>1.2108243222131676</v>
      </c>
      <c r="R218" s="11">
        <v>94</v>
      </c>
      <c r="S218" s="13">
        <v>1.8664866367499304E-2</v>
      </c>
      <c r="T218" s="11">
        <v>4942.2</v>
      </c>
      <c r="U218" s="13">
        <v>4.4433653029015419E-2</v>
      </c>
      <c r="V218" s="11">
        <v>12822602</v>
      </c>
      <c r="W218" s="11">
        <v>12967190</v>
      </c>
      <c r="X218" s="11">
        <v>141869888</v>
      </c>
      <c r="Y218" s="13">
        <v>1</v>
      </c>
      <c r="Z218" s="14">
        <v>0</v>
      </c>
      <c r="AA218" s="11">
        <v>116080096</v>
      </c>
      <c r="AB218" s="13">
        <v>2.0014535682020801E-2</v>
      </c>
      <c r="AC218" s="13"/>
      <c r="AD218" s="11">
        <v>1497.890869140625</v>
      </c>
      <c r="AE218" s="11">
        <v>486.16055297851563</v>
      </c>
      <c r="AF218" s="11">
        <v>12183.708984375</v>
      </c>
      <c r="AG218" s="14">
        <v>4</v>
      </c>
      <c r="AH218" s="11">
        <v>5036.2001953125</v>
      </c>
      <c r="AI218" s="12">
        <v>2.0530527457594872E-2</v>
      </c>
      <c r="AJ218" s="11">
        <v>64.936752319335938</v>
      </c>
      <c r="AK218" s="13">
        <v>0.81821519136428833</v>
      </c>
      <c r="AL218" s="13">
        <v>6.1301086097955704E-2</v>
      </c>
      <c r="AM218" s="13">
        <v>6.444818526506424E-2</v>
      </c>
      <c r="AN218" s="15">
        <v>0.25779274106025696</v>
      </c>
      <c r="AO218" s="14">
        <v>0</v>
      </c>
      <c r="AP218" s="12">
        <v>0</v>
      </c>
      <c r="AQ218" s="12"/>
      <c r="AR218" s="14">
        <v>0</v>
      </c>
      <c r="AS218" s="14">
        <v>0</v>
      </c>
      <c r="AT218" s="14">
        <v>0</v>
      </c>
      <c r="AU218" s="14"/>
      <c r="AV218" s="11">
        <v>686857</v>
      </c>
      <c r="AW218" s="11">
        <v>371.25189208984375</v>
      </c>
      <c r="AX218" s="11">
        <v>9502.8994140625</v>
      </c>
      <c r="AY218" s="11">
        <v>9874.1513671875</v>
      </c>
      <c r="AZ218" s="16">
        <v>2.636338397860527E-2</v>
      </c>
      <c r="BA218" s="16">
        <v>0.6214640736579895</v>
      </c>
      <c r="BB218" s="17">
        <v>1.121766209602356</v>
      </c>
      <c r="BC218" s="17">
        <v>80.504798889160156</v>
      </c>
      <c r="BD218" s="11">
        <v>52498248</v>
      </c>
      <c r="BE218" s="16">
        <v>0.90556889772415161</v>
      </c>
      <c r="BF218" s="16">
        <v>0.37853589653968811</v>
      </c>
      <c r="BG218" s="18">
        <v>0.38416764140129089</v>
      </c>
      <c r="BH218" s="16">
        <v>0.99261140823364258</v>
      </c>
      <c r="BI218" s="16">
        <v>4.793328233063221E-3</v>
      </c>
      <c r="BJ218" s="18">
        <v>0.14435389637947083</v>
      </c>
      <c r="BK218" s="16">
        <v>0.12239868938922882</v>
      </c>
      <c r="BL218" s="16">
        <v>3.932536393404007E-2</v>
      </c>
      <c r="BM218" s="14"/>
      <c r="BN218" s="18">
        <v>0.35713839530944824</v>
      </c>
      <c r="BO218" s="18">
        <v>0.25319737195968628</v>
      </c>
      <c r="BP218" s="18">
        <v>0.52007287740707397</v>
      </c>
      <c r="BQ218" s="18">
        <v>0.51003879308700562</v>
      </c>
      <c r="BR218" s="18">
        <v>0.70798444747924805</v>
      </c>
      <c r="BS218" s="18">
        <v>0.29251059889793396</v>
      </c>
      <c r="BT218" s="18">
        <v>1.0793910026550293</v>
      </c>
      <c r="BU218" s="18">
        <v>0.80661964416503906</v>
      </c>
      <c r="BV218" s="18">
        <v>2.2111232280731201</v>
      </c>
      <c r="BW218" s="18">
        <v>1.1042782068252563</v>
      </c>
      <c r="BX218" s="18">
        <v>2.1615259647369385</v>
      </c>
      <c r="BY218" s="18">
        <v>0</v>
      </c>
      <c r="BZ218" s="18">
        <v>0.25971165299415588</v>
      </c>
      <c r="CA218" s="18">
        <v>0</v>
      </c>
      <c r="CB218" s="18">
        <v>0</v>
      </c>
      <c r="CC218" s="18">
        <v>0.5008312463760376</v>
      </c>
      <c r="CD218" s="18">
        <v>0.50894725322723389</v>
      </c>
      <c r="CE218" s="14"/>
      <c r="CF218" s="18">
        <v>-1.0296318531036377</v>
      </c>
      <c r="CG218" s="18">
        <v>-1.3735859394073486</v>
      </c>
      <c r="CH218" s="18">
        <v>-0.653786301612854</v>
      </c>
      <c r="CI218" s="18">
        <v>-0.67326849699020386</v>
      </c>
      <c r="CJ218" s="18">
        <v>-0.34533315896987915</v>
      </c>
      <c r="CK218" s="18">
        <v>-1.2292543649673462</v>
      </c>
      <c r="CL218" s="18">
        <v>7.6396994292736053E-2</v>
      </c>
      <c r="CM218" s="18">
        <v>-0.21490304172039032</v>
      </c>
      <c r="CN218" s="18">
        <v>0.79350066184997559</v>
      </c>
      <c r="CO218" s="18">
        <v>9.9191911518573761E-2</v>
      </c>
      <c r="CP218" s="18">
        <v>0.77081441879272461</v>
      </c>
      <c r="CQ218" s="18">
        <v>0.53007090091705322</v>
      </c>
      <c r="CR218" s="18">
        <v>0.69321870803833008</v>
      </c>
      <c r="CS218" s="18"/>
      <c r="CT218" s="18">
        <v>7.3118133544921875</v>
      </c>
      <c r="CU218" s="18">
        <v>6.1865386962890625</v>
      </c>
      <c r="CV218" s="18">
        <v>9.4078550338745117</v>
      </c>
      <c r="CW218" s="189"/>
      <c r="CX218">
        <v>0.20115518569946289</v>
      </c>
      <c r="CY218">
        <v>0.35380172729492188</v>
      </c>
      <c r="CZ218">
        <v>8.3110809326171875E-2</v>
      </c>
      <c r="DA218" s="68">
        <f t="shared" si="27"/>
        <v>7.1106581687927246</v>
      </c>
      <c r="DB218" s="68">
        <f t="shared" si="28"/>
        <v>5.8327369689941406</v>
      </c>
      <c r="DC218" s="68">
        <f t="shared" si="29"/>
        <v>9.3247442245483398</v>
      </c>
      <c r="DD218" s="192">
        <f t="shared" si="30"/>
        <v>1224.9535070043316</v>
      </c>
      <c r="DE218" s="192">
        <f t="shared" si="31"/>
        <v>341.29150620040156</v>
      </c>
      <c r="DF218" s="192">
        <f t="shared" si="32"/>
        <v>11212.048349204413</v>
      </c>
      <c r="DG218" s="191">
        <f t="shared" si="33"/>
        <v>97307.882387192294</v>
      </c>
      <c r="DH218" s="191">
        <f t="shared" si="34"/>
        <v>34464.674857889338</v>
      </c>
      <c r="DI218" s="191">
        <f t="shared" si="35"/>
        <v>64321.261829561307</v>
      </c>
    </row>
    <row r="219" spans="1:113" x14ac:dyDescent="0.35">
      <c r="A219" t="s">
        <v>15</v>
      </c>
      <c r="B219" s="1">
        <v>2013</v>
      </c>
      <c r="C219" s="1">
        <v>39</v>
      </c>
      <c r="D219" s="1">
        <v>4059359</v>
      </c>
      <c r="E219" s="1">
        <v>1</v>
      </c>
      <c r="F219" s="14"/>
      <c r="G219" s="11">
        <v>139779.67814081477</v>
      </c>
      <c r="H219" s="197">
        <v>87.639855202792617</v>
      </c>
      <c r="I219" s="11">
        <v>56674</v>
      </c>
      <c r="J219" s="197">
        <v>103.58243887863051</v>
      </c>
      <c r="K219" s="11">
        <v>83105.678140814765</v>
      </c>
      <c r="L219" s="197">
        <v>6.6563825647069343</v>
      </c>
      <c r="M219" s="11">
        <v>251203</v>
      </c>
      <c r="N219" s="13">
        <v>0.21292024764261711</v>
      </c>
      <c r="O219" s="11">
        <v>68.064171309647946</v>
      </c>
      <c r="P219" s="14">
        <v>0</v>
      </c>
      <c r="Q219" s="13">
        <v>1.2108243222131676</v>
      </c>
      <c r="R219" s="11">
        <v>76</v>
      </c>
      <c r="S219" s="13">
        <v>1.5250020065815875E-2</v>
      </c>
      <c r="T219" s="11">
        <v>4907.6000000000004</v>
      </c>
      <c r="U219" s="13">
        <v>4.0569728584236693E-2</v>
      </c>
      <c r="V219" s="11">
        <v>15600240</v>
      </c>
      <c r="W219" s="11">
        <v>14706613</v>
      </c>
      <c r="X219" s="11">
        <v>142338990</v>
      </c>
      <c r="Y219" s="13">
        <v>1</v>
      </c>
      <c r="Z219" s="14">
        <v>0</v>
      </c>
      <c r="AA219" s="11">
        <v>112032137</v>
      </c>
      <c r="AB219" s="13">
        <v>2.3878460126799526E-2</v>
      </c>
      <c r="AC219" s="13"/>
      <c r="AD219" s="11">
        <v>1594.9327392578125</v>
      </c>
      <c r="AE219" s="11">
        <v>547.13909912109375</v>
      </c>
      <c r="AF219" s="11">
        <v>12485.111328125</v>
      </c>
      <c r="AG219" s="14">
        <v>5</v>
      </c>
      <c r="AH219" s="11">
        <v>4983.60009765625</v>
      </c>
      <c r="AI219" s="12">
        <v>1.9838934764266014E-2</v>
      </c>
      <c r="AJ219" s="11">
        <v>64.936752319335938</v>
      </c>
      <c r="AK219" s="13">
        <v>0.78707975149154663</v>
      </c>
      <c r="AL219" s="13">
        <v>5.881139263510704E-2</v>
      </c>
      <c r="AM219" s="13">
        <v>6.444818526506424E-2</v>
      </c>
      <c r="AN219" s="15">
        <v>0.3222409188747406</v>
      </c>
      <c r="AO219" s="14">
        <v>0</v>
      </c>
      <c r="AP219" s="12">
        <v>0</v>
      </c>
      <c r="AQ219" s="12"/>
      <c r="AR219" s="14">
        <v>0</v>
      </c>
      <c r="AS219" s="14">
        <v>0</v>
      </c>
      <c r="AT219" s="14">
        <v>0</v>
      </c>
      <c r="AU219" s="14"/>
      <c r="AV219" s="11">
        <v>686857</v>
      </c>
      <c r="AW219" s="11">
        <v>371.25189208984375</v>
      </c>
      <c r="AX219" s="11">
        <v>9502.8994140625</v>
      </c>
      <c r="AY219" s="11">
        <v>9874.1513671875</v>
      </c>
      <c r="AZ219" s="16">
        <v>2.636338397860527E-2</v>
      </c>
      <c r="BA219" s="16">
        <v>0.6214640736579895</v>
      </c>
      <c r="BB219" s="17">
        <v>1.121766209602356</v>
      </c>
      <c r="BC219" s="17">
        <v>80.504798889160156</v>
      </c>
      <c r="BD219" s="11">
        <v>52498248</v>
      </c>
      <c r="BE219" s="16">
        <v>0.90556889772415161</v>
      </c>
      <c r="BF219" s="16">
        <v>0.37853589653968811</v>
      </c>
      <c r="BG219" s="18">
        <v>0.38416764140129089</v>
      </c>
      <c r="BH219" s="16">
        <v>0.99261140823364258</v>
      </c>
      <c r="BI219" s="16">
        <v>4.793328233063221E-3</v>
      </c>
      <c r="BJ219" s="18">
        <v>0.14435389637947083</v>
      </c>
      <c r="BK219" s="16">
        <v>0.12239868938922882</v>
      </c>
      <c r="BL219" s="16">
        <v>3.932536393404007E-2</v>
      </c>
      <c r="BM219" s="14"/>
      <c r="BN219" s="18">
        <v>0.3657282292842865</v>
      </c>
      <c r="BO219" s="18">
        <v>0.20471276342868805</v>
      </c>
      <c r="BP219" s="18">
        <v>0.51643186807632446</v>
      </c>
      <c r="BQ219" s="18">
        <v>0.50471174716949463</v>
      </c>
      <c r="BR219" s="18">
        <v>0.57845455408096313</v>
      </c>
      <c r="BS219" s="18">
        <v>0.34261071681976318</v>
      </c>
      <c r="BT219" s="18">
        <v>1.0793910026550293</v>
      </c>
      <c r="BU219" s="18">
        <v>0.80661964416503906</v>
      </c>
      <c r="BV219" s="18">
        <v>2.134016752243042</v>
      </c>
      <c r="BW219" s="18">
        <v>1.1042782068252563</v>
      </c>
      <c r="BX219" s="18">
        <v>2.0792737007141113</v>
      </c>
      <c r="BY219" s="18">
        <v>0</v>
      </c>
      <c r="BZ219" s="18">
        <v>0.32463955879211426</v>
      </c>
      <c r="CA219" s="18">
        <v>0</v>
      </c>
      <c r="CB219" s="18">
        <v>0</v>
      </c>
      <c r="CC219" s="18">
        <v>0.48049038648605347</v>
      </c>
      <c r="CD219" s="18">
        <v>0.60720252990722656</v>
      </c>
      <c r="CE219" s="14"/>
      <c r="CF219" s="18">
        <v>-1.0058647394180298</v>
      </c>
      <c r="CG219" s="18">
        <v>-1.5861474275588989</v>
      </c>
      <c r="CH219" s="18">
        <v>-0.6608119010925293</v>
      </c>
      <c r="CI219" s="18">
        <v>-0.68376779556274414</v>
      </c>
      <c r="CJ219" s="18">
        <v>-0.54739528894424438</v>
      </c>
      <c r="CK219" s="18">
        <v>-1.0711604356765747</v>
      </c>
      <c r="CL219" s="18">
        <v>7.6396994292736053E-2</v>
      </c>
      <c r="CM219" s="18">
        <v>-0.21490304172039032</v>
      </c>
      <c r="CN219" s="18">
        <v>0.75800597667694092</v>
      </c>
      <c r="CO219" s="18">
        <v>9.9191911518573761E-2</v>
      </c>
      <c r="CP219" s="18">
        <v>0.73201864957809448</v>
      </c>
      <c r="CQ219" s="18">
        <v>0.50588196516036987</v>
      </c>
      <c r="CR219" s="18">
        <v>0.68777793645858765</v>
      </c>
      <c r="CS219" s="18"/>
      <c r="CT219" s="18">
        <v>7.3745870590209961</v>
      </c>
      <c r="CU219" s="18">
        <v>6.3047032356262207</v>
      </c>
      <c r="CV219" s="18">
        <v>9.4322919845581055</v>
      </c>
      <c r="CW219" s="189"/>
      <c r="CX219">
        <v>0.22441482543945313</v>
      </c>
      <c r="CY219">
        <v>0.42539167404174805</v>
      </c>
      <c r="CZ219">
        <v>6.1857223510742188E-2</v>
      </c>
      <c r="DA219" s="68">
        <f t="shared" si="27"/>
        <v>7.150172233581543</v>
      </c>
      <c r="DB219" s="68">
        <f t="shared" si="28"/>
        <v>5.8793115615844727</v>
      </c>
      <c r="DC219" s="68">
        <f t="shared" si="29"/>
        <v>9.3704347610473633</v>
      </c>
      <c r="DD219" s="192">
        <f t="shared" si="30"/>
        <v>1274.3254179042619</v>
      </c>
      <c r="DE219" s="192">
        <f t="shared" si="31"/>
        <v>357.56299685336415</v>
      </c>
      <c r="DF219" s="192">
        <f t="shared" si="32"/>
        <v>11736.216428206862</v>
      </c>
      <c r="DG219" s="191">
        <f t="shared" si="33"/>
        <v>111681.69510636771</v>
      </c>
      <c r="DH219" s="191">
        <f t="shared" si="34"/>
        <v>37037.24726682355</v>
      </c>
      <c r="DI219" s="191">
        <f t="shared" si="35"/>
        <v>78120.746408343257</v>
      </c>
    </row>
    <row r="220" spans="1:113" x14ac:dyDescent="0.35">
      <c r="A220" t="s">
        <v>15</v>
      </c>
      <c r="B220" s="1">
        <v>2014</v>
      </c>
      <c r="C220" s="1">
        <v>39</v>
      </c>
      <c r="D220" s="1">
        <v>4059359</v>
      </c>
      <c r="E220" s="1">
        <v>1</v>
      </c>
      <c r="F220" s="14"/>
      <c r="G220" s="11">
        <v>151197.45500435412</v>
      </c>
      <c r="H220" s="197">
        <v>88.028900123230457</v>
      </c>
      <c r="I220" s="11">
        <v>64284</v>
      </c>
      <c r="J220" s="197">
        <v>106.07869681532326</v>
      </c>
      <c r="K220" s="11">
        <v>86913.455004354124</v>
      </c>
      <c r="L220" s="197">
        <v>6.5945057240859795</v>
      </c>
      <c r="M220" s="11">
        <v>254662</v>
      </c>
      <c r="N220" s="13">
        <v>0.23812951779337804</v>
      </c>
      <c r="O220" s="11">
        <v>72.495489174880561</v>
      </c>
      <c r="P220" s="14">
        <v>0</v>
      </c>
      <c r="Q220" s="13">
        <v>1.2108243222131676</v>
      </c>
      <c r="R220" s="11">
        <v>75.599999999999994</v>
      </c>
      <c r="S220" s="13">
        <v>1.4941892639734364E-2</v>
      </c>
      <c r="T220" s="11">
        <v>4984</v>
      </c>
      <c r="U220" s="13">
        <v>3.5995184590690212E-2</v>
      </c>
      <c r="V220" s="11">
        <v>16842877</v>
      </c>
      <c r="W220" s="11">
        <v>16074052</v>
      </c>
      <c r="X220" s="11">
        <v>138231200</v>
      </c>
      <c r="Y220" s="13">
        <v>1</v>
      </c>
      <c r="Z220" s="14">
        <v>0</v>
      </c>
      <c r="AA220" s="11">
        <v>105314271</v>
      </c>
      <c r="AB220" s="13">
        <v>2.8453004120346008E-2</v>
      </c>
      <c r="AC220" s="13"/>
      <c r="AD220" s="11">
        <v>1717.5888671875</v>
      </c>
      <c r="AE220" s="11">
        <v>606.0029296875</v>
      </c>
      <c r="AF220" s="11">
        <v>13179.6767578125</v>
      </c>
      <c r="AG220" s="14">
        <v>6</v>
      </c>
      <c r="AH220" s="11">
        <v>5059.60009765625</v>
      </c>
      <c r="AI220" s="12">
        <v>1.9867904484272003E-2</v>
      </c>
      <c r="AJ220" s="11">
        <v>64.936752319335938</v>
      </c>
      <c r="AK220" s="13">
        <v>0.76187050342559814</v>
      </c>
      <c r="AL220" s="13">
        <v>5.6326530873775482E-2</v>
      </c>
      <c r="AM220" s="13">
        <v>6.444818526506424E-2</v>
      </c>
      <c r="AN220" s="15">
        <v>0.38668912649154663</v>
      </c>
      <c r="AO220" s="14">
        <v>0</v>
      </c>
      <c r="AP220" s="12">
        <v>0</v>
      </c>
      <c r="AQ220" s="12"/>
      <c r="AR220" s="14">
        <v>0</v>
      </c>
      <c r="AS220" s="14">
        <v>0</v>
      </c>
      <c r="AT220" s="14">
        <v>0</v>
      </c>
      <c r="AU220" s="14"/>
      <c r="AV220" s="11">
        <v>686857</v>
      </c>
      <c r="AW220" s="11">
        <v>371.25189208984375</v>
      </c>
      <c r="AX220" s="11">
        <v>9502.8994140625</v>
      </c>
      <c r="AY220" s="11">
        <v>9874.1513671875</v>
      </c>
      <c r="AZ220" s="16">
        <v>2.636338397860527E-2</v>
      </c>
      <c r="BA220" s="16">
        <v>0.6214640736579895</v>
      </c>
      <c r="BB220" s="17">
        <v>1.121766209602356</v>
      </c>
      <c r="BC220" s="17">
        <v>80.504798889160156</v>
      </c>
      <c r="BD220" s="11">
        <v>52498248</v>
      </c>
      <c r="BE220" s="16">
        <v>0.90556889772415161</v>
      </c>
      <c r="BF220" s="16">
        <v>0.37853589653968811</v>
      </c>
      <c r="BG220" s="18">
        <v>0.38416764140129089</v>
      </c>
      <c r="BH220" s="16">
        <v>0.99261140823364258</v>
      </c>
      <c r="BI220" s="16">
        <v>4.793328233063221E-3</v>
      </c>
      <c r="BJ220" s="18">
        <v>0.14435389637947083</v>
      </c>
      <c r="BK220" s="16">
        <v>0.12239868938922882</v>
      </c>
      <c r="BL220" s="16">
        <v>3.932536393404007E-2</v>
      </c>
      <c r="BM220" s="14"/>
      <c r="BN220" s="18">
        <v>0.37076422572135925</v>
      </c>
      <c r="BO220" s="18">
        <v>0.2036353200674057</v>
      </c>
      <c r="BP220" s="18">
        <v>0.52447152137756348</v>
      </c>
      <c r="BQ220" s="18">
        <v>0.51240861415863037</v>
      </c>
      <c r="BR220" s="18">
        <v>0.56676685810089111</v>
      </c>
      <c r="BS220" s="18">
        <v>0.38317504525184631</v>
      </c>
      <c r="BT220" s="18">
        <v>1.0793910026550293</v>
      </c>
      <c r="BU220" s="18">
        <v>0.80661964416503906</v>
      </c>
      <c r="BV220" s="18">
        <v>2.0060529708862305</v>
      </c>
      <c r="BW220" s="18">
        <v>1.1042782068252563</v>
      </c>
      <c r="BX220" s="18">
        <v>2.0126769542694092</v>
      </c>
      <c r="BY220" s="18">
        <v>0</v>
      </c>
      <c r="BZ220" s="18">
        <v>0.38956749439239502</v>
      </c>
      <c r="CA220" s="18">
        <v>0</v>
      </c>
      <c r="CB220" s="18">
        <v>0</v>
      </c>
      <c r="CC220" s="18">
        <v>0.46018901467323303</v>
      </c>
      <c r="CD220" s="18">
        <v>0.72352802753448486</v>
      </c>
      <c r="CE220" s="14"/>
      <c r="CF220" s="18">
        <v>-0.99218893051147461</v>
      </c>
      <c r="CG220" s="18">
        <v>-1.5914245843887329</v>
      </c>
      <c r="CH220" s="18">
        <v>-0.64536416530609131</v>
      </c>
      <c r="CI220" s="18">
        <v>-0.66863292455673218</v>
      </c>
      <c r="CJ220" s="18">
        <v>-0.56780725717544556</v>
      </c>
      <c r="CK220" s="18">
        <v>-0.9592633843421936</v>
      </c>
      <c r="CL220" s="18">
        <v>7.6396994292736053E-2</v>
      </c>
      <c r="CM220" s="18">
        <v>-0.21490304172039032</v>
      </c>
      <c r="CN220" s="18">
        <v>0.69616907835006714</v>
      </c>
      <c r="CO220" s="18">
        <v>9.9191911518573761E-2</v>
      </c>
      <c r="CP220" s="18">
        <v>0.69946563243865967</v>
      </c>
      <c r="CQ220" s="18">
        <v>0.49221944808959961</v>
      </c>
      <c r="CR220" s="18">
        <v>0.66341018676757813</v>
      </c>
      <c r="CS220" s="18"/>
      <c r="CT220" s="18">
        <v>7.448676586151123</v>
      </c>
      <c r="CU220" s="18">
        <v>6.4068846702575684</v>
      </c>
      <c r="CV220" s="18">
        <v>9.4864311218261719</v>
      </c>
      <c r="CW220" s="189"/>
      <c r="CX220">
        <v>0.27306413650512695</v>
      </c>
      <c r="CY220">
        <v>0.49570989608764648</v>
      </c>
      <c r="CZ220">
        <v>8.8124275207519531E-2</v>
      </c>
      <c r="DA220" s="68">
        <f t="shared" si="27"/>
        <v>7.1756124496459961</v>
      </c>
      <c r="DB220" s="68">
        <f t="shared" si="28"/>
        <v>5.9111747741699219</v>
      </c>
      <c r="DC220" s="68">
        <f t="shared" si="29"/>
        <v>9.3983068466186523</v>
      </c>
      <c r="DD220" s="192">
        <f t="shared" si="30"/>
        <v>1307.1604258252712</v>
      </c>
      <c r="DE220" s="192">
        <f t="shared" si="31"/>
        <v>369.13955640132383</v>
      </c>
      <c r="DF220" s="192">
        <f t="shared" si="32"/>
        <v>12067.93056502726</v>
      </c>
      <c r="DG220" s="191">
        <f t="shared" si="33"/>
        <v>115067.8945700122</v>
      </c>
      <c r="DH220" s="191">
        <f t="shared" si="34"/>
        <v>39157.843086038949</v>
      </c>
      <c r="DI220" s="191">
        <f t="shared" si="35"/>
        <v>79582.037188944407</v>
      </c>
    </row>
    <row r="221" spans="1:113" x14ac:dyDescent="0.35">
      <c r="A221" t="s">
        <v>15</v>
      </c>
      <c r="B221" s="1">
        <v>2015</v>
      </c>
      <c r="C221" s="1">
        <v>39</v>
      </c>
      <c r="D221" s="1">
        <v>4059359</v>
      </c>
      <c r="E221" s="1">
        <v>1</v>
      </c>
      <c r="F221" s="14"/>
      <c r="G221" s="11">
        <v>158614.96164553222</v>
      </c>
      <c r="H221" s="197">
        <v>87.022696187989951</v>
      </c>
      <c r="I221" s="11">
        <v>69158</v>
      </c>
      <c r="J221" s="197">
        <v>107.91372295771679</v>
      </c>
      <c r="K221" s="11">
        <v>89456.961645532225</v>
      </c>
      <c r="L221" s="197">
        <v>6.3794235754780999</v>
      </c>
      <c r="M221" s="11">
        <v>257535</v>
      </c>
      <c r="N221" s="13">
        <v>0.19873623209398475</v>
      </c>
      <c r="O221" s="11">
        <v>67.382519617318593</v>
      </c>
      <c r="P221" s="14">
        <v>0</v>
      </c>
      <c r="Q221" s="13">
        <v>1.2108243222131676</v>
      </c>
      <c r="R221" s="11">
        <v>74.5</v>
      </c>
      <c r="S221" s="13">
        <v>1.4478107934780497E-2</v>
      </c>
      <c r="T221" s="11">
        <v>5071.2</v>
      </c>
      <c r="U221" s="13">
        <v>3.2536677709417892E-2</v>
      </c>
      <c r="V221" s="11">
        <v>15826065</v>
      </c>
      <c r="W221" s="11">
        <v>15895012</v>
      </c>
      <c r="X221" s="11">
        <v>159613960</v>
      </c>
      <c r="Y221" s="13">
        <v>1</v>
      </c>
      <c r="Z221" s="14">
        <v>0</v>
      </c>
      <c r="AA221" s="11">
        <v>127892883</v>
      </c>
      <c r="AB221" s="13">
        <v>3.1911511001618327E-2</v>
      </c>
      <c r="AC221" s="13"/>
      <c r="AD221" s="11">
        <v>1822.6849365234375</v>
      </c>
      <c r="AE221" s="11">
        <v>640.86383056640625</v>
      </c>
      <c r="AF221" s="11">
        <v>14022.734375</v>
      </c>
      <c r="AG221" s="14">
        <v>7</v>
      </c>
      <c r="AH221" s="11">
        <v>5145.7001953125</v>
      </c>
      <c r="AI221" s="12">
        <v>1.998058520257473E-2</v>
      </c>
      <c r="AJ221" s="11">
        <v>64.936752319335938</v>
      </c>
      <c r="AK221" s="13">
        <v>0.80126374959945679</v>
      </c>
      <c r="AL221" s="13">
        <v>4.8531811684370041E-2</v>
      </c>
      <c r="AM221" s="13">
        <v>6.444818526506424E-2</v>
      </c>
      <c r="AN221" s="15">
        <v>0.45113730430603027</v>
      </c>
      <c r="AO221" s="14">
        <v>0</v>
      </c>
      <c r="AP221" s="12">
        <v>0</v>
      </c>
      <c r="AQ221" s="12"/>
      <c r="AR221" s="14">
        <v>0</v>
      </c>
      <c r="AS221" s="14">
        <v>0</v>
      </c>
      <c r="AT221" s="14">
        <v>0</v>
      </c>
      <c r="AU221" s="14"/>
      <c r="AV221" s="11">
        <v>686857</v>
      </c>
      <c r="AW221" s="11">
        <v>371.25189208984375</v>
      </c>
      <c r="AX221" s="11">
        <v>9502.8994140625</v>
      </c>
      <c r="AY221" s="11">
        <v>9874.1513671875</v>
      </c>
      <c r="AZ221" s="16">
        <v>2.636338397860527E-2</v>
      </c>
      <c r="BA221" s="16">
        <v>0.6214640736579895</v>
      </c>
      <c r="BB221" s="17">
        <v>1.121766209602356</v>
      </c>
      <c r="BC221" s="17">
        <v>80.504798889160156</v>
      </c>
      <c r="BD221" s="11">
        <v>52498248</v>
      </c>
      <c r="BE221" s="16">
        <v>0.90556889772415161</v>
      </c>
      <c r="BF221" s="16">
        <v>0.37853589653968811</v>
      </c>
      <c r="BG221" s="18">
        <v>0.38416764140129089</v>
      </c>
      <c r="BH221" s="16">
        <v>0.99261140823364258</v>
      </c>
      <c r="BI221" s="16">
        <v>4.793328233063221E-3</v>
      </c>
      <c r="BJ221" s="18">
        <v>0.14435389637947083</v>
      </c>
      <c r="BK221" s="16">
        <v>0.12239868938922882</v>
      </c>
      <c r="BL221" s="16">
        <v>3.932536393404007E-2</v>
      </c>
      <c r="BM221" s="14"/>
      <c r="BN221" s="18">
        <v>0.37494704127311707</v>
      </c>
      <c r="BO221" s="18">
        <v>0.20067237317562103</v>
      </c>
      <c r="BP221" s="18">
        <v>0.53364765644073486</v>
      </c>
      <c r="BQ221" s="18">
        <v>0.52112835645675659</v>
      </c>
      <c r="BR221" s="18">
        <v>0.54917484521865845</v>
      </c>
      <c r="BS221" s="18">
        <v>0.31978717446327209</v>
      </c>
      <c r="BT221" s="18">
        <v>1.0793910026550293</v>
      </c>
      <c r="BU221" s="18">
        <v>0.80661964416503906</v>
      </c>
      <c r="BV221" s="18">
        <v>2.4361362457275391</v>
      </c>
      <c r="BW221" s="18">
        <v>1.1042782068252563</v>
      </c>
      <c r="BX221" s="18">
        <v>2.1167445182800293</v>
      </c>
      <c r="BY221" s="18">
        <v>0</v>
      </c>
      <c r="BZ221" s="18">
        <v>0.45449537038803101</v>
      </c>
      <c r="CA221" s="18">
        <v>0</v>
      </c>
      <c r="CB221" s="18">
        <v>0</v>
      </c>
      <c r="CC221" s="18">
        <v>0.39650598168373108</v>
      </c>
      <c r="CD221" s="18">
        <v>0.8114740252494812</v>
      </c>
      <c r="CE221" s="14"/>
      <c r="CF221" s="18">
        <v>-0.98097050189971924</v>
      </c>
      <c r="CG221" s="18">
        <v>-1.6060817241668701</v>
      </c>
      <c r="CH221" s="18">
        <v>-0.62801945209503174</v>
      </c>
      <c r="CI221" s="18">
        <v>-0.65175890922546387</v>
      </c>
      <c r="CJ221" s="18">
        <v>-0.59933841228485107</v>
      </c>
      <c r="CK221" s="18">
        <v>-1.1400995254516602</v>
      </c>
      <c r="CL221" s="18">
        <v>7.6396994292736053E-2</v>
      </c>
      <c r="CM221" s="18">
        <v>-0.21490304172039032</v>
      </c>
      <c r="CN221" s="18">
        <v>0.89041328430175781</v>
      </c>
      <c r="CO221" s="18">
        <v>9.9191911518573761E-2</v>
      </c>
      <c r="CP221" s="18">
        <v>0.74987930059432983</v>
      </c>
      <c r="CQ221" s="18">
        <v>0.48115155100822449</v>
      </c>
      <c r="CR221" s="18">
        <v>0.63935625553131104</v>
      </c>
      <c r="CS221" s="18"/>
      <c r="CT221" s="18">
        <v>7.5080657005310059</v>
      </c>
      <c r="CU221" s="18">
        <v>6.4628171920776367</v>
      </c>
      <c r="CV221" s="18">
        <v>9.5484352111816406</v>
      </c>
      <c r="CW221" s="189"/>
      <c r="CX221">
        <v>0.31675243377685547</v>
      </c>
      <c r="CY221">
        <v>0.57751321792602539</v>
      </c>
      <c r="CZ221">
        <v>0.11320018768310547</v>
      </c>
      <c r="DA221" s="68">
        <f t="shared" si="27"/>
        <v>7.1913132667541504</v>
      </c>
      <c r="DB221" s="68">
        <f t="shared" si="28"/>
        <v>5.8853039741516113</v>
      </c>
      <c r="DC221" s="68">
        <f t="shared" si="29"/>
        <v>9.4352350234985352</v>
      </c>
      <c r="DD221" s="192">
        <f t="shared" si="30"/>
        <v>1327.8458769053893</v>
      </c>
      <c r="DE221" s="192">
        <f t="shared" si="31"/>
        <v>359.71209455830615</v>
      </c>
      <c r="DF221" s="192">
        <f t="shared" si="32"/>
        <v>12521.907928492737</v>
      </c>
      <c r="DG221" s="191">
        <f t="shared" si="33"/>
        <v>115552.72833041279</v>
      </c>
      <c r="DH221" s="191">
        <f t="shared" si="34"/>
        <v>38817.871316705074</v>
      </c>
      <c r="DI221" s="191">
        <f t="shared" si="35"/>
        <v>79882.554648992707</v>
      </c>
    </row>
    <row r="222" spans="1:113" x14ac:dyDescent="0.35">
      <c r="A222" t="s">
        <v>15</v>
      </c>
      <c r="B222" s="1">
        <v>2016</v>
      </c>
      <c r="C222" s="1">
        <v>39</v>
      </c>
      <c r="D222" s="1">
        <v>4059359</v>
      </c>
      <c r="E222" s="1">
        <v>1</v>
      </c>
      <c r="F222" s="14"/>
      <c r="G222" s="11">
        <v>173897.20096622</v>
      </c>
      <c r="H222" s="197">
        <v>91.509147650243719</v>
      </c>
      <c r="I222" s="11">
        <v>73363</v>
      </c>
      <c r="J222" s="197">
        <v>109.43805541968273</v>
      </c>
      <c r="K222" s="11">
        <v>100534.20096622</v>
      </c>
      <c r="L222" s="197">
        <v>6.8934493159246371</v>
      </c>
      <c r="M222" s="11">
        <v>261526</v>
      </c>
      <c r="N222" s="13">
        <v>0.18239220983782856</v>
      </c>
      <c r="O222" s="11">
        <v>57.759941700486252</v>
      </c>
      <c r="P222" s="14">
        <v>0</v>
      </c>
      <c r="Q222" s="13">
        <v>1.2108243222131676</v>
      </c>
      <c r="R222" s="11">
        <v>67.400000000000006</v>
      </c>
      <c r="S222" s="13">
        <v>1.2944362288501798E-2</v>
      </c>
      <c r="T222" s="11">
        <v>5139.5</v>
      </c>
      <c r="U222" s="13">
        <v>3.0158575736939391E-2</v>
      </c>
      <c r="V222" s="11">
        <v>13791168</v>
      </c>
      <c r="W222" s="11">
        <v>15201163</v>
      </c>
      <c r="X222" s="11">
        <v>158955972</v>
      </c>
      <c r="Y222" s="13">
        <v>1</v>
      </c>
      <c r="Z222" s="14">
        <v>0</v>
      </c>
      <c r="AA222" s="11">
        <v>129963641</v>
      </c>
      <c r="AB222" s="13">
        <v>3.4289612974096828E-2</v>
      </c>
      <c r="AC222" s="13"/>
      <c r="AD222" s="11">
        <v>1900.325927734375</v>
      </c>
      <c r="AE222" s="11">
        <v>670.3609619140625</v>
      </c>
      <c r="AF222" s="11">
        <v>14584.01953125</v>
      </c>
      <c r="AG222" s="14">
        <v>8</v>
      </c>
      <c r="AH222" s="11">
        <v>5206.89990234375</v>
      </c>
      <c r="AI222" s="12">
        <v>1.9909683614969254E-2</v>
      </c>
      <c r="AJ222" s="11">
        <v>64.936752319335938</v>
      </c>
      <c r="AK222" s="13">
        <v>0.81760776042938232</v>
      </c>
      <c r="AL222" s="13">
        <v>4.4433653354644775E-2</v>
      </c>
      <c r="AM222" s="13">
        <v>6.444818526506424E-2</v>
      </c>
      <c r="AN222" s="15">
        <v>0.51558548212051392</v>
      </c>
      <c r="AO222" s="14">
        <v>0</v>
      </c>
      <c r="AP222" s="12">
        <v>0</v>
      </c>
      <c r="AQ222" s="12"/>
      <c r="AR222" s="14">
        <v>0</v>
      </c>
      <c r="AS222" s="14">
        <v>0</v>
      </c>
      <c r="AT222" s="14">
        <v>0</v>
      </c>
      <c r="AU222" s="14"/>
      <c r="AV222" s="11">
        <v>686857</v>
      </c>
      <c r="AW222" s="11">
        <v>371.25189208984375</v>
      </c>
      <c r="AX222" s="11">
        <v>9502.8994140625</v>
      </c>
      <c r="AY222" s="11">
        <v>9874.1513671875</v>
      </c>
      <c r="AZ222" s="16">
        <v>2.636338397860527E-2</v>
      </c>
      <c r="BA222" s="16">
        <v>0.6214640736579895</v>
      </c>
      <c r="BB222" s="17">
        <v>1.121766209602356</v>
      </c>
      <c r="BC222" s="17">
        <v>80.504798889160156</v>
      </c>
      <c r="BD222" s="11">
        <v>52498248</v>
      </c>
      <c r="BE222" s="16">
        <v>0.90556889772415161</v>
      </c>
      <c r="BF222" s="16">
        <v>0.37853589653968811</v>
      </c>
      <c r="BG222" s="18">
        <v>0.38416764140129089</v>
      </c>
      <c r="BH222" s="16">
        <v>0.99261140823364258</v>
      </c>
      <c r="BI222" s="16">
        <v>4.793328233063221E-3</v>
      </c>
      <c r="BJ222" s="18">
        <v>0.14435389637947083</v>
      </c>
      <c r="BK222" s="16">
        <v>0.12239868938922882</v>
      </c>
      <c r="BL222" s="16">
        <v>3.932536393404007E-2</v>
      </c>
      <c r="BM222" s="14"/>
      <c r="BN222" s="18">
        <v>0.38075757026672363</v>
      </c>
      <c r="BO222" s="18">
        <v>0.18154789507389069</v>
      </c>
      <c r="BP222" s="18">
        <v>0.54083496332168579</v>
      </c>
      <c r="BQ222" s="18">
        <v>0.52732634544372559</v>
      </c>
      <c r="BR222" s="18">
        <v>0.49099776148796082</v>
      </c>
      <c r="BS222" s="18">
        <v>0.29348793625831604</v>
      </c>
      <c r="BT222" s="18">
        <v>1.0793910026550293</v>
      </c>
      <c r="BU222" s="18">
        <v>0.80661964416503906</v>
      </c>
      <c r="BV222" s="18">
        <v>2.4755804538726807</v>
      </c>
      <c r="BW222" s="18">
        <v>1.1042782068252563</v>
      </c>
      <c r="BX222" s="18">
        <v>2.159921407699585</v>
      </c>
      <c r="BY222" s="18">
        <v>0</v>
      </c>
      <c r="BZ222" s="18">
        <v>0.51942330598831177</v>
      </c>
      <c r="CA222" s="18">
        <v>0</v>
      </c>
      <c r="CB222" s="18">
        <v>0</v>
      </c>
      <c r="CC222" s="18">
        <v>0.36302393674850464</v>
      </c>
      <c r="CD222" s="18">
        <v>0.87194651365280151</v>
      </c>
      <c r="CE222" s="14"/>
      <c r="CF222" s="18">
        <v>-0.96559238433837891</v>
      </c>
      <c r="CG222" s="18">
        <v>-1.7062357664108276</v>
      </c>
      <c r="CH222" s="18">
        <v>-0.61464112997055054</v>
      </c>
      <c r="CI222" s="18">
        <v>-0.63993567228317261</v>
      </c>
      <c r="CJ222" s="18">
        <v>-0.71131569147109985</v>
      </c>
      <c r="CK222" s="18">
        <v>-1.2259187698364258</v>
      </c>
      <c r="CL222" s="18">
        <v>7.6396994292736053E-2</v>
      </c>
      <c r="CM222" s="18">
        <v>-0.21490304172039032</v>
      </c>
      <c r="CN222" s="18">
        <v>0.90647488832473755</v>
      </c>
      <c r="CO222" s="18">
        <v>9.9191911518573761E-2</v>
      </c>
      <c r="CP222" s="18">
        <v>0.77007186412811279</v>
      </c>
      <c r="CQ222" s="18">
        <v>0.46618431806564331</v>
      </c>
      <c r="CR222" s="18">
        <v>0.61791700124740601</v>
      </c>
      <c r="CS222" s="18"/>
      <c r="CT222" s="18">
        <v>7.5497808456420898</v>
      </c>
      <c r="CU222" s="18">
        <v>6.5078163146972656</v>
      </c>
      <c r="CV222" s="18">
        <v>9.587681770324707</v>
      </c>
      <c r="CW222" s="189"/>
      <c r="CX222">
        <v>0.33697128295898438</v>
      </c>
      <c r="CY222">
        <v>0.62755060195922852</v>
      </c>
      <c r="CZ222">
        <v>0.1233062744140625</v>
      </c>
      <c r="DA222" s="68">
        <f t="shared" si="27"/>
        <v>7.2128095626831055</v>
      </c>
      <c r="DB222" s="68">
        <f t="shared" si="28"/>
        <v>5.8802657127380371</v>
      </c>
      <c r="DC222" s="68">
        <f t="shared" si="29"/>
        <v>9.4643754959106445</v>
      </c>
      <c r="DD222" s="192">
        <f t="shared" si="30"/>
        <v>1356.6986476310469</v>
      </c>
      <c r="DE222" s="192">
        <f t="shared" si="31"/>
        <v>357.90432881453017</v>
      </c>
      <c r="DF222" s="192">
        <f t="shared" si="32"/>
        <v>12892.170858489964</v>
      </c>
      <c r="DG222" s="191">
        <f t="shared" si="33"/>
        <v>124150.33686295545</v>
      </c>
      <c r="DH222" s="191">
        <f t="shared" si="34"/>
        <v>39168.353771748902</v>
      </c>
      <c r="DI222" s="191">
        <f t="shared" si="35"/>
        <v>88871.526385241188</v>
      </c>
    </row>
    <row r="223" spans="1:113" x14ac:dyDescent="0.35">
      <c r="A223" t="s">
        <v>15</v>
      </c>
      <c r="B223" s="1">
        <v>2017</v>
      </c>
      <c r="C223" s="1">
        <v>39</v>
      </c>
      <c r="D223" s="1">
        <v>4059359</v>
      </c>
      <c r="E223" s="1">
        <v>1</v>
      </c>
      <c r="F223" s="14"/>
      <c r="G223" s="11">
        <v>196338.27669911826</v>
      </c>
      <c r="H223" s="197">
        <v>93.871810432929934</v>
      </c>
      <c r="I223" s="11">
        <v>87124</v>
      </c>
      <c r="J223" s="197">
        <v>111.75900150079282</v>
      </c>
      <c r="K223" s="11">
        <v>109214.27669911826</v>
      </c>
      <c r="L223" s="197">
        <v>7.0957819455436777</v>
      </c>
      <c r="M223" s="11">
        <v>265534</v>
      </c>
      <c r="N223" s="13">
        <v>0.2059018028510948</v>
      </c>
      <c r="O223" s="11">
        <v>56.478888678265598</v>
      </c>
      <c r="P223" s="14">
        <v>0</v>
      </c>
      <c r="Q223" s="13">
        <v>1.2108243222131676</v>
      </c>
      <c r="R223" s="11">
        <v>63.9</v>
      </c>
      <c r="S223" s="13">
        <v>1.2157071648719608E-2</v>
      </c>
      <c r="T223" s="11">
        <v>5192.3</v>
      </c>
      <c r="U223" s="13">
        <v>2.838819020472623E-2</v>
      </c>
      <c r="V223" s="11">
        <v>13705506</v>
      </c>
      <c r="W223" s="11">
        <v>15594148</v>
      </c>
      <c r="X223" s="11">
        <v>142299162</v>
      </c>
      <c r="Y223" s="13">
        <v>1</v>
      </c>
      <c r="Z223" s="14">
        <v>0</v>
      </c>
      <c r="AA223" s="11">
        <v>112999508</v>
      </c>
      <c r="AB223" s="13">
        <v>3.605999850630999E-2</v>
      </c>
      <c r="AC223" s="13"/>
      <c r="AD223" s="11">
        <v>2091.557373046875</v>
      </c>
      <c r="AE223" s="11">
        <v>779.5703125</v>
      </c>
      <c r="AF223" s="11">
        <v>15391.4365234375</v>
      </c>
      <c r="AG223" s="14">
        <v>9</v>
      </c>
      <c r="AH223" s="11">
        <v>5256.2001953125</v>
      </c>
      <c r="AI223" s="12">
        <v>1.9794829189777374E-2</v>
      </c>
      <c r="AJ223" s="11">
        <v>64.936752319335938</v>
      </c>
      <c r="AK223" s="13">
        <v>0.79409819841384888</v>
      </c>
      <c r="AL223" s="13">
        <v>4.05697301030159E-2</v>
      </c>
      <c r="AM223" s="13">
        <v>6.444818526506424E-2</v>
      </c>
      <c r="AN223" s="15">
        <v>0.58003365993499756</v>
      </c>
      <c r="AO223" s="14">
        <v>0</v>
      </c>
      <c r="AP223" s="12">
        <v>0</v>
      </c>
      <c r="AQ223" s="12"/>
      <c r="AR223" s="14">
        <v>0</v>
      </c>
      <c r="AS223" s="14">
        <v>0</v>
      </c>
      <c r="AT223" s="14">
        <v>0</v>
      </c>
      <c r="AU223" s="14"/>
      <c r="AV223" s="11">
        <v>686857</v>
      </c>
      <c r="AW223" s="11">
        <v>371.25189208984375</v>
      </c>
      <c r="AX223" s="11">
        <v>9502.8994140625</v>
      </c>
      <c r="AY223" s="11">
        <v>9874.1513671875</v>
      </c>
      <c r="AZ223" s="16">
        <v>2.636338397860527E-2</v>
      </c>
      <c r="BA223" s="16">
        <v>0.6214640736579895</v>
      </c>
      <c r="BB223" s="17">
        <v>1.121766209602356</v>
      </c>
      <c r="BC223" s="17">
        <v>80.504798889160156</v>
      </c>
      <c r="BD223" s="11">
        <v>52498248</v>
      </c>
      <c r="BE223" s="16">
        <v>0.90556889772415161</v>
      </c>
      <c r="BF223" s="16">
        <v>0.37853589653968811</v>
      </c>
      <c r="BG223" s="18">
        <v>0.38416764140129089</v>
      </c>
      <c r="BH223" s="16">
        <v>0.99261140823364258</v>
      </c>
      <c r="BI223" s="16">
        <v>4.793328233063221E-3</v>
      </c>
      <c r="BJ223" s="18">
        <v>0.14435389637947083</v>
      </c>
      <c r="BK223" s="16">
        <v>0.12239868938922882</v>
      </c>
      <c r="BL223" s="16">
        <v>3.932536393404007E-2</v>
      </c>
      <c r="BM223" s="14"/>
      <c r="BN223" s="18">
        <v>0.38659283518791199</v>
      </c>
      <c r="BO223" s="18">
        <v>0.17212033271789551</v>
      </c>
      <c r="BP223" s="18">
        <v>0.54639112949371338</v>
      </c>
      <c r="BQ223" s="18">
        <v>0.53231918811798096</v>
      </c>
      <c r="BR223" s="18">
        <v>0.46113473176956177</v>
      </c>
      <c r="BS223" s="18">
        <v>0.33131730556488037</v>
      </c>
      <c r="BT223" s="18">
        <v>1.0793910026550293</v>
      </c>
      <c r="BU223" s="18">
        <v>0.80661964416503906</v>
      </c>
      <c r="BV223" s="18">
        <v>2.1524434089660645</v>
      </c>
      <c r="BW223" s="18">
        <v>1.1042782068252563</v>
      </c>
      <c r="BX223" s="18">
        <v>2.0978147983551025</v>
      </c>
      <c r="BY223" s="18">
        <v>0</v>
      </c>
      <c r="BZ223" s="18">
        <v>0.58435118198394775</v>
      </c>
      <c r="CA223" s="18">
        <v>0</v>
      </c>
      <c r="CB223" s="18">
        <v>0</v>
      </c>
      <c r="CC223" s="18">
        <v>0.33145558834075928</v>
      </c>
      <c r="CD223" s="18">
        <v>0.91696542501449585</v>
      </c>
      <c r="CE223" s="14"/>
      <c r="CF223" s="18">
        <v>-0.95038324594497681</v>
      </c>
      <c r="CG223" s="18">
        <v>-1.7595614194869995</v>
      </c>
      <c r="CH223" s="18">
        <v>-0.60442018508911133</v>
      </c>
      <c r="CI223" s="18">
        <v>-0.63051199913024902</v>
      </c>
      <c r="CJ223" s="18">
        <v>-0.77406501770019531</v>
      </c>
      <c r="CK223" s="18">
        <v>-1.104678750038147</v>
      </c>
      <c r="CL223" s="18">
        <v>7.6396994292736053E-2</v>
      </c>
      <c r="CM223" s="18">
        <v>-0.21490304172039032</v>
      </c>
      <c r="CN223" s="18">
        <v>0.76660364866256714</v>
      </c>
      <c r="CO223" s="18">
        <v>9.9191911518573761E-2</v>
      </c>
      <c r="CP223" s="18">
        <v>0.74089622497558594</v>
      </c>
      <c r="CQ223" s="18">
        <v>0.45161417126655579</v>
      </c>
      <c r="CR223" s="18">
        <v>0.59922802448272705</v>
      </c>
      <c r="CS223" s="18"/>
      <c r="CT223" s="18">
        <v>7.6456642150878906</v>
      </c>
      <c r="CU223" s="18">
        <v>6.6587429046630859</v>
      </c>
      <c r="CV223" s="18">
        <v>9.641566276550293</v>
      </c>
      <c r="CW223" s="189"/>
      <c r="CX223">
        <v>0.41231107711791992</v>
      </c>
      <c r="CY223">
        <v>0.74883890151977539</v>
      </c>
      <c r="CZ223">
        <v>0.16040706634521484</v>
      </c>
      <c r="DA223" s="68">
        <f t="shared" si="27"/>
        <v>7.2333531379699707</v>
      </c>
      <c r="DB223" s="68">
        <f t="shared" si="28"/>
        <v>5.9099040031433105</v>
      </c>
      <c r="DC223" s="68">
        <f t="shared" si="29"/>
        <v>9.4811592102050781</v>
      </c>
      <c r="DD223" s="192">
        <f t="shared" si="30"/>
        <v>1384.8583485419417</v>
      </c>
      <c r="DE223" s="192">
        <f t="shared" si="31"/>
        <v>368.67076247622794</v>
      </c>
      <c r="DF223" s="192">
        <f t="shared" si="32"/>
        <v>13110.375389868857</v>
      </c>
      <c r="DG223" s="191">
        <f t="shared" si="33"/>
        <v>129999.16037078957</v>
      </c>
      <c r="DH223" s="191">
        <f t="shared" si="34"/>
        <v>41202.276296879194</v>
      </c>
      <c r="DI223" s="191">
        <f t="shared" si="35"/>
        <v>93028.364990731599</v>
      </c>
    </row>
    <row r="224" spans="1:113" x14ac:dyDescent="0.35">
      <c r="A224" t="s">
        <v>15</v>
      </c>
      <c r="B224" s="1">
        <v>2018</v>
      </c>
      <c r="C224" s="1">
        <v>39</v>
      </c>
      <c r="D224" s="1">
        <v>4059359</v>
      </c>
      <c r="E224" s="1">
        <v>1</v>
      </c>
      <c r="F224" s="14"/>
      <c r="G224" s="11">
        <v>195383.30386037577</v>
      </c>
      <c r="H224" s="197">
        <v>92.3643354580297</v>
      </c>
      <c r="I224" s="11">
        <v>86320</v>
      </c>
      <c r="J224" s="197">
        <v>114.30174800820518</v>
      </c>
      <c r="K224" s="11">
        <v>109063.30386037577</v>
      </c>
      <c r="L224" s="197">
        <v>6.7704757822379058</v>
      </c>
      <c r="M224" s="11">
        <v>269812</v>
      </c>
      <c r="N224" s="13">
        <v>0.20051725099947729</v>
      </c>
      <c r="O224" s="11">
        <v>64.810612939841093</v>
      </c>
      <c r="P224" s="14">
        <v>0</v>
      </c>
      <c r="Q224" s="13">
        <v>1.2108243222131676</v>
      </c>
      <c r="R224" s="11">
        <v>57.1</v>
      </c>
      <c r="S224" s="13">
        <v>1.0737321122999679E-2</v>
      </c>
      <c r="T224" s="11">
        <v>5260.8</v>
      </c>
      <c r="U224" s="13">
        <v>2.6859032846715331E-2</v>
      </c>
      <c r="V224" s="11">
        <v>15987482</v>
      </c>
      <c r="W224" s="11">
        <v>16912790</v>
      </c>
      <c r="X224" s="11">
        <v>164077015</v>
      </c>
      <c r="Y224" s="13">
        <v>1</v>
      </c>
      <c r="Z224" s="14">
        <v>0</v>
      </c>
      <c r="AA224" s="11">
        <v>131176743</v>
      </c>
      <c r="AB224" s="13">
        <v>3.7589155864320892E-2</v>
      </c>
      <c r="AC224" s="13"/>
      <c r="AD224" s="11">
        <v>2115.3544921875</v>
      </c>
      <c r="AE224" s="11">
        <v>755.19403076171875</v>
      </c>
      <c r="AF224" s="11">
        <v>16108.662109375</v>
      </c>
      <c r="AG224" s="14">
        <v>10</v>
      </c>
      <c r="AH224" s="11">
        <v>5317.89990234375</v>
      </c>
      <c r="AI224" s="12">
        <v>1.9709648564457893E-2</v>
      </c>
      <c r="AJ224" s="11">
        <v>64.936752319335938</v>
      </c>
      <c r="AK224" s="13">
        <v>0.79948276281356812</v>
      </c>
      <c r="AL224" s="13">
        <v>3.5995185375213623E-2</v>
      </c>
      <c r="AM224" s="13">
        <v>6.444818526506424E-2</v>
      </c>
      <c r="AN224" s="15">
        <v>0.6444818377494812</v>
      </c>
      <c r="AO224" s="14">
        <v>0</v>
      </c>
      <c r="AP224" s="12">
        <v>0</v>
      </c>
      <c r="AQ224" s="12"/>
      <c r="AR224" s="14">
        <v>0</v>
      </c>
      <c r="AS224" s="14">
        <v>0</v>
      </c>
      <c r="AT224" s="14">
        <v>0</v>
      </c>
      <c r="AU224" s="14"/>
      <c r="AV224" s="11">
        <v>686857</v>
      </c>
      <c r="AW224" s="11">
        <v>371.25189208984375</v>
      </c>
      <c r="AX224" s="11">
        <v>9502.8994140625</v>
      </c>
      <c r="AY224" s="11">
        <v>9874.1513671875</v>
      </c>
      <c r="AZ224" s="16">
        <v>2.636338397860527E-2</v>
      </c>
      <c r="BA224" s="16">
        <v>0.6214640736579895</v>
      </c>
      <c r="BB224" s="17">
        <v>1.121766209602356</v>
      </c>
      <c r="BC224" s="17">
        <v>80.504798889160156</v>
      </c>
      <c r="BD224" s="11">
        <v>52498248</v>
      </c>
      <c r="BE224" s="16">
        <v>0.90556889772415161</v>
      </c>
      <c r="BF224" s="16">
        <v>0.37853589653968811</v>
      </c>
      <c r="BG224" s="18">
        <v>0.38416764140129089</v>
      </c>
      <c r="BH224" s="16">
        <v>0.99261140823364258</v>
      </c>
      <c r="BI224" s="16">
        <v>4.793328233063221E-3</v>
      </c>
      <c r="BJ224" s="18">
        <v>0.14435389637947083</v>
      </c>
      <c r="BK224" s="16">
        <v>0.12239868938922882</v>
      </c>
      <c r="BL224" s="16">
        <v>3.932536393404007E-2</v>
      </c>
      <c r="BM224" s="14"/>
      <c r="BN224" s="18">
        <v>0.39282122254371643</v>
      </c>
      <c r="BO224" s="18">
        <v>0.15380392968654633</v>
      </c>
      <c r="BP224" s="18">
        <v>0.55359947681427002</v>
      </c>
      <c r="BQ224" s="18">
        <v>0.53856778144836426</v>
      </c>
      <c r="BR224" s="18">
        <v>0.40728160738945007</v>
      </c>
      <c r="BS224" s="18">
        <v>0.32265299558639526</v>
      </c>
      <c r="BT224" s="18">
        <v>1.0793910026550293</v>
      </c>
      <c r="BU224" s="18">
        <v>0.80661964416503906</v>
      </c>
      <c r="BV224" s="18">
        <v>2.4986879825592041</v>
      </c>
      <c r="BW224" s="18">
        <v>1.1042782068252563</v>
      </c>
      <c r="BX224" s="18">
        <v>2.1120395660400391</v>
      </c>
      <c r="BY224" s="18">
        <v>0</v>
      </c>
      <c r="BZ224" s="18">
        <v>0.64927911758422852</v>
      </c>
      <c r="CA224" s="18">
        <v>0</v>
      </c>
      <c r="CB224" s="18">
        <v>0</v>
      </c>
      <c r="CC224" s="18">
        <v>0.29408144950866699</v>
      </c>
      <c r="CD224" s="18">
        <v>0.95585018396377563</v>
      </c>
      <c r="CE224" s="14"/>
      <c r="CF224" s="18">
        <v>-0.93440067768096924</v>
      </c>
      <c r="CG224" s="18">
        <v>-1.8720766305923462</v>
      </c>
      <c r="CH224" s="18">
        <v>-0.59131383895874023</v>
      </c>
      <c r="CI224" s="18">
        <v>-0.61884194612503052</v>
      </c>
      <c r="CJ224" s="18">
        <v>-0.89825040102005005</v>
      </c>
      <c r="CK224" s="18">
        <v>-1.1311779022216797</v>
      </c>
      <c r="CL224" s="18">
        <v>7.6396994292736053E-2</v>
      </c>
      <c r="CM224" s="18">
        <v>-0.21490304172039032</v>
      </c>
      <c r="CN224" s="18">
        <v>0.91576576232910156</v>
      </c>
      <c r="CO224" s="18">
        <v>9.9191911518573761E-2</v>
      </c>
      <c r="CP224" s="18">
        <v>0.74765408039093018</v>
      </c>
      <c r="CQ224" s="18">
        <v>0.43655231595039368</v>
      </c>
      <c r="CR224" s="18">
        <v>0.5782463550567627</v>
      </c>
      <c r="CS224" s="18"/>
      <c r="CT224" s="18">
        <v>7.656977653503418</v>
      </c>
      <c r="CU224" s="18">
        <v>6.6269745826721191</v>
      </c>
      <c r="CV224" s="18">
        <v>9.6871128082275391</v>
      </c>
      <c r="CW224" s="189"/>
      <c r="CX224">
        <v>0.40385913848876953</v>
      </c>
      <c r="CY224">
        <v>0.71304464340209961</v>
      </c>
      <c r="CZ224">
        <v>0.16924858093261719</v>
      </c>
      <c r="DA224" s="68">
        <f t="shared" si="27"/>
        <v>7.2531185150146484</v>
      </c>
      <c r="DB224" s="68">
        <f t="shared" si="28"/>
        <v>5.9139299392700195</v>
      </c>
      <c r="DC224" s="68">
        <f t="shared" si="29"/>
        <v>9.5178642272949219</v>
      </c>
      <c r="DD224" s="192">
        <f t="shared" si="30"/>
        <v>1412.5028984445728</v>
      </c>
      <c r="DE224" s="192">
        <f t="shared" si="31"/>
        <v>370.15799916892689</v>
      </c>
      <c r="DF224" s="192">
        <f t="shared" si="32"/>
        <v>13600.532526188203</v>
      </c>
      <c r="DG224" s="191">
        <f t="shared" si="33"/>
        <v>130464.89154737377</v>
      </c>
      <c r="DH224" s="191">
        <f t="shared" si="34"/>
        <v>42309.706344228107</v>
      </c>
      <c r="DI224" s="191">
        <f t="shared" si="35"/>
        <v>92082.076094096148</v>
      </c>
    </row>
    <row r="225" spans="1:113" x14ac:dyDescent="0.35">
      <c r="A225" t="s">
        <v>15</v>
      </c>
      <c r="B225" s="1">
        <v>2019</v>
      </c>
      <c r="C225" s="1">
        <v>39</v>
      </c>
      <c r="D225" s="1">
        <v>4059359</v>
      </c>
      <c r="E225" s="1">
        <v>1</v>
      </c>
      <c r="F225" s="14"/>
      <c r="G225" s="11">
        <v>198787.30145524116</v>
      </c>
      <c r="H225" s="197">
        <v>91.949136757737804</v>
      </c>
      <c r="I225" s="11">
        <v>89191</v>
      </c>
      <c r="J225" s="197">
        <v>116.77400052882842</v>
      </c>
      <c r="K225" s="11">
        <v>109596.30145524116</v>
      </c>
      <c r="L225" s="197">
        <v>6.6013636479308353</v>
      </c>
      <c r="M225" s="11">
        <v>274302</v>
      </c>
      <c r="N225" s="13">
        <v>0.20660455447774215</v>
      </c>
      <c r="O225" s="11">
        <v>59.70809005511871</v>
      </c>
      <c r="P225" s="14">
        <v>0</v>
      </c>
      <c r="Q225" s="13">
        <v>1.2108243222131676</v>
      </c>
      <c r="R225" s="11">
        <v>56.8</v>
      </c>
      <c r="S225" s="13">
        <v>1.0545076488935094E-2</v>
      </c>
      <c r="T225" s="11">
        <v>5329.6</v>
      </c>
      <c r="U225" s="13">
        <v>2.4936205343740619E-2</v>
      </c>
      <c r="V225" s="11">
        <v>14981536</v>
      </c>
      <c r="W225" s="11">
        <v>16729000</v>
      </c>
      <c r="X225" s="11">
        <v>153484206</v>
      </c>
      <c r="Y225" s="13">
        <v>1</v>
      </c>
      <c r="Z225" s="14">
        <v>0</v>
      </c>
      <c r="AA225" s="11">
        <v>121773670</v>
      </c>
      <c r="AB225" s="13">
        <v>3.9511983367295597E-2</v>
      </c>
      <c r="AC225" s="13"/>
      <c r="AD225" s="11">
        <v>2161.9267578125</v>
      </c>
      <c r="AE225" s="11">
        <v>763.79156494140625</v>
      </c>
      <c r="AF225" s="11">
        <v>16602.0703125</v>
      </c>
      <c r="AG225" s="14">
        <v>11</v>
      </c>
      <c r="AH225" s="11">
        <v>5386.39990234375</v>
      </c>
      <c r="AI225" s="12">
        <v>1.9636750221252441E-2</v>
      </c>
      <c r="AJ225" s="11">
        <v>64.936752319335938</v>
      </c>
      <c r="AK225" s="13">
        <v>0.79339545965194702</v>
      </c>
      <c r="AL225" s="13">
        <v>3.253667801618576E-2</v>
      </c>
      <c r="AM225" s="13">
        <v>6.444818526506424E-2</v>
      </c>
      <c r="AN225" s="15">
        <v>0.70893001556396484</v>
      </c>
      <c r="AO225" s="14">
        <v>0</v>
      </c>
      <c r="AP225" s="12">
        <v>0</v>
      </c>
      <c r="AQ225" s="12"/>
      <c r="AR225" s="14">
        <v>0</v>
      </c>
      <c r="AS225" s="14">
        <v>0</v>
      </c>
      <c r="AT225" s="14">
        <v>0</v>
      </c>
      <c r="AU225" s="14"/>
      <c r="AV225" s="11">
        <v>686857</v>
      </c>
      <c r="AW225" s="11">
        <v>371.25189208984375</v>
      </c>
      <c r="AX225" s="11">
        <v>9502.8994140625</v>
      </c>
      <c r="AY225" s="11">
        <v>9874.1513671875</v>
      </c>
      <c r="AZ225" s="16">
        <v>2.636338397860527E-2</v>
      </c>
      <c r="BA225" s="16">
        <v>0.6214640736579895</v>
      </c>
      <c r="BB225" s="17">
        <v>1.121766209602356</v>
      </c>
      <c r="BC225" s="17">
        <v>80.504798889160156</v>
      </c>
      <c r="BD225" s="11">
        <v>52498248</v>
      </c>
      <c r="BE225" s="16">
        <v>0.90556889772415161</v>
      </c>
      <c r="BF225" s="16">
        <v>0.37853589653968811</v>
      </c>
      <c r="BG225" s="18">
        <v>0.38416764140129089</v>
      </c>
      <c r="BH225" s="16">
        <v>0.99261140823364258</v>
      </c>
      <c r="BI225" s="16">
        <v>4.793328233063221E-3</v>
      </c>
      <c r="BJ225" s="18">
        <v>0.14435389637947083</v>
      </c>
      <c r="BK225" s="16">
        <v>0.12239868938922882</v>
      </c>
      <c r="BL225" s="16">
        <v>3.932536393404007E-2</v>
      </c>
      <c r="BM225" s="14"/>
      <c r="BN225" s="18">
        <v>0.39935824275016785</v>
      </c>
      <c r="BO225" s="18">
        <v>0.15299585461616516</v>
      </c>
      <c r="BP225" s="18">
        <v>0.56083935499191284</v>
      </c>
      <c r="BQ225" s="18">
        <v>0.5455051064491272</v>
      </c>
      <c r="BR225" s="18">
        <v>0.39998948574066162</v>
      </c>
      <c r="BS225" s="18">
        <v>0.33244809508323669</v>
      </c>
      <c r="BT225" s="18">
        <v>1.0793910026550293</v>
      </c>
      <c r="BU225" s="18">
        <v>0.80661964416503906</v>
      </c>
      <c r="BV225" s="18">
        <v>2.3195757865905762</v>
      </c>
      <c r="BW225" s="18">
        <v>1.1042782068252563</v>
      </c>
      <c r="BX225" s="18">
        <v>2.0959582328796387</v>
      </c>
      <c r="BY225" s="18">
        <v>0</v>
      </c>
      <c r="BZ225" s="18">
        <v>0.7142069935798645</v>
      </c>
      <c r="CA225" s="18">
        <v>0</v>
      </c>
      <c r="CB225" s="18">
        <v>0</v>
      </c>
      <c r="CC225" s="18">
        <v>0.26582539081573486</v>
      </c>
      <c r="CD225" s="18">
        <v>1.0047454833984375</v>
      </c>
      <c r="CE225" s="14"/>
      <c r="CF225" s="18">
        <v>-0.91789638996124268</v>
      </c>
      <c r="CG225" s="18">
        <v>-1.8773444890975952</v>
      </c>
      <c r="CH225" s="18">
        <v>-0.57832074165344238</v>
      </c>
      <c r="CI225" s="18">
        <v>-0.60604310035705566</v>
      </c>
      <c r="CJ225" s="18">
        <v>-0.91631704568862915</v>
      </c>
      <c r="CK225" s="18">
        <v>-1.1012715101242065</v>
      </c>
      <c r="CL225" s="18">
        <v>7.6396994292736053E-2</v>
      </c>
      <c r="CM225" s="18">
        <v>-0.21490304172039032</v>
      </c>
      <c r="CN225" s="18">
        <v>0.84138429164886475</v>
      </c>
      <c r="CO225" s="18">
        <v>9.9191911518573761E-2</v>
      </c>
      <c r="CP225" s="18">
        <v>0.74001085758209229</v>
      </c>
      <c r="CQ225" s="18">
        <v>0.42126688361167908</v>
      </c>
      <c r="CR225" s="18">
        <v>0.55628478527069092</v>
      </c>
      <c r="CS225" s="18"/>
      <c r="CT225" s="18">
        <v>7.6787552833557129</v>
      </c>
      <c r="CU225" s="18">
        <v>6.6382946968078613</v>
      </c>
      <c r="CV225" s="18">
        <v>9.7172822952270508</v>
      </c>
      <c r="CW225" s="189"/>
      <c r="CX225">
        <v>0.40375041961669922</v>
      </c>
      <c r="CY225">
        <v>0.70885992050170898</v>
      </c>
      <c r="CZ225">
        <v>0.17677116394042969</v>
      </c>
      <c r="DA225" s="68">
        <f t="shared" si="27"/>
        <v>7.2750048637390137</v>
      </c>
      <c r="DB225" s="68">
        <f t="shared" si="28"/>
        <v>5.9294347763061523</v>
      </c>
      <c r="DC225" s="68">
        <f t="shared" si="29"/>
        <v>9.5405111312866211</v>
      </c>
      <c r="DD225" s="192">
        <f t="shared" si="30"/>
        <v>1443.7582141941059</v>
      </c>
      <c r="DE225" s="192">
        <f t="shared" si="31"/>
        <v>375.94196245617138</v>
      </c>
      <c r="DF225" s="192">
        <f t="shared" si="32"/>
        <v>13912.056695028334</v>
      </c>
      <c r="DG225" s="191">
        <f t="shared" si="33"/>
        <v>132752.32148204115</v>
      </c>
      <c r="DH225" s="191">
        <f t="shared" si="34"/>
        <v>43900.246922665756</v>
      </c>
      <c r="DI225" s="191">
        <f t="shared" si="35"/>
        <v>91838.545334512848</v>
      </c>
    </row>
    <row r="226" spans="1:113" x14ac:dyDescent="0.35">
      <c r="A226" t="s">
        <v>15</v>
      </c>
      <c r="B226" s="1">
        <v>2020</v>
      </c>
      <c r="C226" s="1">
        <v>39</v>
      </c>
      <c r="D226" s="1">
        <v>4059359</v>
      </c>
      <c r="E226" s="1">
        <v>1</v>
      </c>
      <c r="F226" s="14"/>
      <c r="G226" s="11">
        <v>191209.87669099568</v>
      </c>
      <c r="H226" s="197">
        <v>89.375203631405213</v>
      </c>
      <c r="I226" s="11">
        <v>83114</v>
      </c>
      <c r="J226" s="197">
        <v>118.9319941195206</v>
      </c>
      <c r="K226" s="11">
        <v>108095.87669099568</v>
      </c>
      <c r="L226" s="197">
        <v>6.1838312348917936</v>
      </c>
      <c r="M226" s="11">
        <v>278924</v>
      </c>
      <c r="N226" s="13">
        <v>0.17234827369381722</v>
      </c>
      <c r="O226" s="11">
        <v>53.518710131882756</v>
      </c>
      <c r="P226" s="14">
        <v>0</v>
      </c>
      <c r="Q226" s="13">
        <v>1.2108243222131676</v>
      </c>
      <c r="R226" s="11">
        <v>56.8</v>
      </c>
      <c r="S226" s="13">
        <v>1.0419724097446433E-2</v>
      </c>
      <c r="T226" s="11">
        <v>5394.4</v>
      </c>
      <c r="U226" s="13">
        <v>2.2857036927183747E-2</v>
      </c>
      <c r="V226" s="11">
        <v>13675636</v>
      </c>
      <c r="W226" s="11">
        <v>14839440</v>
      </c>
      <c r="X226" s="11">
        <v>165450314</v>
      </c>
      <c r="Y226" s="13">
        <v>1</v>
      </c>
      <c r="Z226" s="14">
        <v>0</v>
      </c>
      <c r="AA226" s="11">
        <v>136935238</v>
      </c>
      <c r="AB226" s="13">
        <v>4.1591151783852476E-2</v>
      </c>
      <c r="AC226" s="13"/>
      <c r="AD226" s="11">
        <v>2139.40625</v>
      </c>
      <c r="AE226" s="11">
        <v>698.83636474609375</v>
      </c>
      <c r="AF226" s="11">
        <v>17480.40625</v>
      </c>
      <c r="AG226" s="14">
        <v>12</v>
      </c>
      <c r="AH226" s="11">
        <v>5451.2001953125</v>
      </c>
      <c r="AI226" s="12">
        <v>1.954367570579052E-2</v>
      </c>
      <c r="AJ226" s="11">
        <v>64.936752319335938</v>
      </c>
      <c r="AK226" s="13">
        <v>0.8276517391204834</v>
      </c>
      <c r="AL226" s="13">
        <v>3.0158575624227524E-2</v>
      </c>
      <c r="AM226" s="13">
        <v>6.444818526506424E-2</v>
      </c>
      <c r="AN226" s="15">
        <v>0.77337825298309326</v>
      </c>
      <c r="AO226" s="14">
        <v>1</v>
      </c>
      <c r="AP226" s="12">
        <v>1.0419724509119987E-2</v>
      </c>
      <c r="AQ226" s="12"/>
      <c r="AR226" s="14">
        <v>0</v>
      </c>
      <c r="AS226" s="14">
        <v>0</v>
      </c>
      <c r="AT226" s="14">
        <v>0</v>
      </c>
      <c r="AU226" s="14"/>
      <c r="AV226" s="11">
        <v>686857</v>
      </c>
      <c r="AW226" s="11">
        <v>371.25189208984375</v>
      </c>
      <c r="AX226" s="11">
        <v>9502.8994140625</v>
      </c>
      <c r="AY226" s="11">
        <v>9874.1513671875</v>
      </c>
      <c r="AZ226" s="16">
        <v>2.636338397860527E-2</v>
      </c>
      <c r="BA226" s="16">
        <v>0.6214640736579895</v>
      </c>
      <c r="BB226" s="17">
        <v>1.121766209602356</v>
      </c>
      <c r="BC226" s="17">
        <v>80.504798889160156</v>
      </c>
      <c r="BD226" s="11">
        <v>52498248</v>
      </c>
      <c r="BE226" s="16">
        <v>0.90556889772415161</v>
      </c>
      <c r="BF226" s="16">
        <v>0.37853589653968811</v>
      </c>
      <c r="BG226" s="18">
        <v>0.38416764140129089</v>
      </c>
      <c r="BH226" s="16">
        <v>0.99261140823364258</v>
      </c>
      <c r="BI226" s="16">
        <v>4.793328233063221E-3</v>
      </c>
      <c r="BJ226" s="18">
        <v>0.14435389637947083</v>
      </c>
      <c r="BK226" s="16">
        <v>0.12239868938922882</v>
      </c>
      <c r="BL226" s="16">
        <v>3.932536393404007E-2</v>
      </c>
      <c r="BM226" s="14"/>
      <c r="BN226" s="18">
        <v>0.40608742833137512</v>
      </c>
      <c r="BO226" s="18">
        <v>0.15299585461616516</v>
      </c>
      <c r="BP226" s="18">
        <v>0.56765830516815186</v>
      </c>
      <c r="BQ226" s="18">
        <v>0.55206769704818726</v>
      </c>
      <c r="BR226" s="18">
        <v>0.39523470401763916</v>
      </c>
      <c r="BS226" s="18">
        <v>0.27732619643211365</v>
      </c>
      <c r="BT226" s="18">
        <v>1.0793910026550293</v>
      </c>
      <c r="BU226" s="18">
        <v>0.80661964416503906</v>
      </c>
      <c r="BV226" s="18">
        <v>2.60837721824646</v>
      </c>
      <c r="BW226" s="18">
        <v>1.1042782068252563</v>
      </c>
      <c r="BX226" s="18">
        <v>2.1864550113677979</v>
      </c>
      <c r="BY226" s="18">
        <v>0</v>
      </c>
      <c r="BZ226" s="18">
        <v>0.77913498878479004</v>
      </c>
      <c r="CA226" s="18">
        <v>2.1737973690032959</v>
      </c>
      <c r="CB226" s="18">
        <v>0</v>
      </c>
      <c r="CC226" s="18">
        <v>0.24639622867107391</v>
      </c>
      <c r="CD226" s="18">
        <v>1.0576164722442627</v>
      </c>
      <c r="CE226" s="14"/>
      <c r="CF226" s="18">
        <v>-0.90118682384490967</v>
      </c>
      <c r="CG226" s="18">
        <v>-1.8773444890975952</v>
      </c>
      <c r="CH226" s="18">
        <v>-0.56623560190200806</v>
      </c>
      <c r="CI226" s="18">
        <v>-0.59408462047576904</v>
      </c>
      <c r="CJ226" s="18">
        <v>-0.92827552556991577</v>
      </c>
      <c r="CK226" s="18">
        <v>-1.2825608253479004</v>
      </c>
      <c r="CL226" s="18">
        <v>7.6396994292736053E-2</v>
      </c>
      <c r="CM226" s="18">
        <v>-0.21490304172039032</v>
      </c>
      <c r="CN226" s="18">
        <v>0.95872825384140015</v>
      </c>
      <c r="CO226" s="18">
        <v>9.9191911518573761E-2</v>
      </c>
      <c r="CP226" s="18">
        <v>0.78228151798248291</v>
      </c>
      <c r="CQ226" s="18">
        <v>0.4060688316822052</v>
      </c>
      <c r="CR226" s="18">
        <v>0.5353812575340271</v>
      </c>
      <c r="CS226" s="18"/>
      <c r="CT226" s="18">
        <v>7.6682834625244141</v>
      </c>
      <c r="CU226" s="18">
        <v>6.5494165420532227</v>
      </c>
      <c r="CV226" s="18">
        <v>9.7688360214233398</v>
      </c>
      <c r="CW226" s="189"/>
      <c r="CX226">
        <v>0.36981582641601563</v>
      </c>
      <c r="CY226">
        <v>0.63201189041137695</v>
      </c>
      <c r="CZ226">
        <v>0.19042015075683594</v>
      </c>
      <c r="DA226" s="68">
        <f t="shared" si="27"/>
        <v>7.2984676361083984</v>
      </c>
      <c r="DB226" s="68">
        <f t="shared" si="28"/>
        <v>5.9174046516418457</v>
      </c>
      <c r="DC226" s="68">
        <f t="shared" si="29"/>
        <v>9.5784158706665039</v>
      </c>
      <c r="DD226" s="192">
        <f t="shared" si="30"/>
        <v>1478.0333065144446</v>
      </c>
      <c r="DE226" s="192">
        <f t="shared" si="31"/>
        <v>371.44642891322127</v>
      </c>
      <c r="DF226" s="192">
        <f t="shared" si="32"/>
        <v>14449.511267734837</v>
      </c>
      <c r="DG226" s="191">
        <f t="shared" si="33"/>
        <v>132099.52774372764</v>
      </c>
      <c r="DH226" s="191">
        <f t="shared" si="34"/>
        <v>44176.864499224153</v>
      </c>
      <c r="DI226" s="191">
        <f t="shared" si="35"/>
        <v>89353.339106339597</v>
      </c>
    </row>
    <row r="227" spans="1:113" x14ac:dyDescent="0.35">
      <c r="A227" t="s">
        <v>15</v>
      </c>
      <c r="B227" s="1">
        <v>2021</v>
      </c>
      <c r="C227" s="1">
        <v>39</v>
      </c>
      <c r="D227" s="1">
        <v>4059359</v>
      </c>
      <c r="E227" s="1">
        <v>1</v>
      </c>
      <c r="F227" s="14"/>
      <c r="G227" s="11">
        <v>191587.11269454667</v>
      </c>
      <c r="H227" s="197">
        <v>83.072464314117212</v>
      </c>
      <c r="I227" s="11">
        <v>97218</v>
      </c>
      <c r="J227" s="197">
        <v>123.06241855830886</v>
      </c>
      <c r="K227" s="11">
        <v>94369.112694546668</v>
      </c>
      <c r="L227" s="197">
        <v>5.2240785544713333</v>
      </c>
      <c r="M227" s="11">
        <v>283345</v>
      </c>
      <c r="N227" s="13">
        <v>0.21234946961010556</v>
      </c>
      <c r="O227" s="11">
        <v>57.500864528899143</v>
      </c>
      <c r="P227" s="14">
        <v>0</v>
      </c>
      <c r="Q227" s="13">
        <v>1.2108243222131676</v>
      </c>
      <c r="R227" s="11">
        <v>58.18</v>
      </c>
      <c r="S227" s="13">
        <v>1.0565925344781872E-2</v>
      </c>
      <c r="T227" s="11">
        <v>5448.2</v>
      </c>
      <c r="U227" s="13">
        <v>2.1254726331632466E-2</v>
      </c>
      <c r="V227" s="11">
        <v>14931767</v>
      </c>
      <c r="W227" s="11">
        <v>16338209</v>
      </c>
      <c r="X227" s="11">
        <v>147257142</v>
      </c>
      <c r="Y227" s="13">
        <v>1</v>
      </c>
      <c r="Z227" s="14">
        <v>0</v>
      </c>
      <c r="AA227" s="11">
        <v>115987166</v>
      </c>
      <c r="AB227" s="13">
        <v>4.3193462379403753E-2</v>
      </c>
      <c r="AC227" s="13"/>
      <c r="AD227" s="11">
        <v>2306.264892578125</v>
      </c>
      <c r="AE227" s="11">
        <v>789.9893798828125</v>
      </c>
      <c r="AF227" s="11">
        <v>18064.259765625</v>
      </c>
      <c r="AG227" s="14">
        <v>13</v>
      </c>
      <c r="AH227" s="11">
        <v>5506.3798828125</v>
      </c>
      <c r="AI227" s="12">
        <v>1.9433481618762016E-2</v>
      </c>
      <c r="AJ227" s="11">
        <v>64.936752319335938</v>
      </c>
      <c r="AK227" s="13">
        <v>0.78765052556991577</v>
      </c>
      <c r="AL227" s="13">
        <v>2.8388191014528275E-2</v>
      </c>
      <c r="AM227" s="13">
        <v>6.444818526506424E-2</v>
      </c>
      <c r="AN227" s="15">
        <v>0.8378264307975769</v>
      </c>
      <c r="AO227" s="14">
        <v>1</v>
      </c>
      <c r="AP227" s="12">
        <v>1.0565925389528275E-2</v>
      </c>
      <c r="AQ227" s="12"/>
      <c r="AR227" s="14">
        <v>0</v>
      </c>
      <c r="AS227" s="14">
        <v>0</v>
      </c>
      <c r="AT227" s="14">
        <v>0</v>
      </c>
      <c r="AU227" s="14"/>
      <c r="AV227" s="11">
        <v>686857</v>
      </c>
      <c r="AW227" s="11">
        <v>371.25189208984375</v>
      </c>
      <c r="AX227" s="11">
        <v>9502.8994140625</v>
      </c>
      <c r="AY227" s="11">
        <v>9874.1513671875</v>
      </c>
      <c r="AZ227" s="16">
        <v>2.636338397860527E-2</v>
      </c>
      <c r="BA227" s="16">
        <v>0.6214640736579895</v>
      </c>
      <c r="BB227" s="17">
        <v>1.121766209602356</v>
      </c>
      <c r="BC227" s="17">
        <v>80.504798889160156</v>
      </c>
      <c r="BD227" s="11">
        <v>52498248</v>
      </c>
      <c r="BE227" s="16">
        <v>0.90556889772415161</v>
      </c>
      <c r="BF227" s="16">
        <v>0.37853589653968811</v>
      </c>
      <c r="BG227" s="18">
        <v>0.38416764140129089</v>
      </c>
      <c r="BH227" s="16">
        <v>0.99261140823364258</v>
      </c>
      <c r="BI227" s="16">
        <v>4.793328233063221E-3</v>
      </c>
      <c r="BJ227" s="18">
        <v>0.14435389637947083</v>
      </c>
      <c r="BK227" s="16">
        <v>0.12239868938922882</v>
      </c>
      <c r="BL227" s="16">
        <v>3.932536393404007E-2</v>
      </c>
      <c r="BM227" s="14"/>
      <c r="BN227" s="18">
        <v>0.41252401471138</v>
      </c>
      <c r="BO227" s="18">
        <v>0.15671300888061523</v>
      </c>
      <c r="BP227" s="18">
        <v>0.57331973314285278</v>
      </c>
      <c r="BQ227" s="18">
        <v>0.55765599012374878</v>
      </c>
      <c r="BR227" s="18">
        <v>0.4007803201675415</v>
      </c>
      <c r="BS227" s="18">
        <v>0.34169226884841919</v>
      </c>
      <c r="BT227" s="18">
        <v>1.0793910026550293</v>
      </c>
      <c r="BU227" s="18">
        <v>0.80661964416503906</v>
      </c>
      <c r="BV227" s="18">
        <v>2.209352970123291</v>
      </c>
      <c r="BW227" s="18">
        <v>1.1042782068252563</v>
      </c>
      <c r="BX227" s="18">
        <v>2.0807816982269287</v>
      </c>
      <c r="BY227" s="18">
        <v>0</v>
      </c>
      <c r="BZ227" s="18">
        <v>0.84406286478042603</v>
      </c>
      <c r="CA227" s="18">
        <v>2.2042982578277588</v>
      </c>
      <c r="CB227" s="18">
        <v>0</v>
      </c>
      <c r="CC227" s="18">
        <v>0.2319321483373642</v>
      </c>
      <c r="CD227" s="18">
        <v>1.0983613729476929</v>
      </c>
      <c r="CE227" s="14"/>
      <c r="CF227" s="18">
        <v>-0.88546085357666016</v>
      </c>
      <c r="CG227" s="18">
        <v>-1.8533390760421753</v>
      </c>
      <c r="CH227" s="18">
        <v>-0.55631172657012939</v>
      </c>
      <c r="CI227" s="18">
        <v>-0.58401298522949219</v>
      </c>
      <c r="CJ227" s="18">
        <v>-0.91434180736541748</v>
      </c>
      <c r="CK227" s="18">
        <v>-1.0738447904586792</v>
      </c>
      <c r="CL227" s="18">
        <v>7.6396994292736053E-2</v>
      </c>
      <c r="CM227" s="18">
        <v>-0.21490304172039032</v>
      </c>
      <c r="CN227" s="18">
        <v>0.79269969463348389</v>
      </c>
      <c r="CO227" s="18">
        <v>9.9191911518573761E-2</v>
      </c>
      <c r="CP227" s="18">
        <v>0.73274362087249756</v>
      </c>
      <c r="CQ227" s="18">
        <v>0.39202046394348145</v>
      </c>
      <c r="CR227" s="18">
        <v>0.51712065935134888</v>
      </c>
      <c r="CS227" s="18"/>
      <c r="CT227" s="18">
        <v>7.7433843612670898</v>
      </c>
      <c r="CU227" s="18">
        <v>6.6720194816589355</v>
      </c>
      <c r="CV227" s="18">
        <v>9.8016910552978516</v>
      </c>
      <c r="CW227" s="189"/>
      <c r="CX227">
        <v>0.42275667190551758</v>
      </c>
      <c r="CY227">
        <v>0.70811653137207031</v>
      </c>
      <c r="CZ227">
        <v>0.20732975006103516</v>
      </c>
      <c r="DA227" s="68">
        <f t="shared" si="27"/>
        <v>7.3206276893615723</v>
      </c>
      <c r="DB227" s="68">
        <f t="shared" si="28"/>
        <v>5.9639029502868652</v>
      </c>
      <c r="DC227" s="68">
        <f t="shared" si="29"/>
        <v>9.5943613052368164</v>
      </c>
      <c r="DD227" s="192">
        <f t="shared" si="30"/>
        <v>1511.152206296746</v>
      </c>
      <c r="DE227" s="192">
        <f t="shared" si="31"/>
        <v>389.1259033645004</v>
      </c>
      <c r="DF227" s="192">
        <f t="shared" si="32"/>
        <v>14681.761750748421</v>
      </c>
      <c r="DG227" s="191">
        <f t="shared" si="33"/>
        <v>125535.13773078592</v>
      </c>
      <c r="DH227" s="191">
        <f t="shared" si="34"/>
        <v>47886.774791722193</v>
      </c>
      <c r="DI227" s="191">
        <f t="shared" si="35"/>
        <v>76698.676703942328</v>
      </c>
    </row>
    <row r="228" spans="1:113" x14ac:dyDescent="0.35">
      <c r="A228" t="s">
        <v>15</v>
      </c>
      <c r="B228" s="1">
        <v>2022</v>
      </c>
      <c r="C228" s="1">
        <v>39</v>
      </c>
      <c r="D228" s="1">
        <v>4059359</v>
      </c>
      <c r="E228" s="1">
        <v>1</v>
      </c>
      <c r="F228" s="14"/>
      <c r="G228" s="11">
        <v>178165.45978572639</v>
      </c>
      <c r="H228" s="197">
        <v>79.224565361990486</v>
      </c>
      <c r="I228" s="11">
        <v>94209</v>
      </c>
      <c r="J228" s="197">
        <v>128.6994097349112</v>
      </c>
      <c r="K228" s="11">
        <v>83956.459785726387</v>
      </c>
      <c r="L228" s="197">
        <v>4.5118544685991813</v>
      </c>
      <c r="M228" s="11">
        <v>286768</v>
      </c>
      <c r="N228" s="13">
        <v>0.23622466224085692</v>
      </c>
      <c r="O228" s="11">
        <v>59.068761069346365</v>
      </c>
      <c r="P228" s="14">
        <v>0</v>
      </c>
      <c r="Q228" s="13">
        <v>1.2108243222131676</v>
      </c>
      <c r="R228" s="11">
        <v>58.18</v>
      </c>
      <c r="S228" s="13">
        <v>1.0474805015231495E-2</v>
      </c>
      <c r="T228" s="11">
        <v>5496.1</v>
      </c>
      <c r="U228" s="13">
        <v>1.8940703407871035E-2</v>
      </c>
      <c r="V228" s="11">
        <v>15541818</v>
      </c>
      <c r="W228" s="11">
        <v>16985962</v>
      </c>
      <c r="X228" s="11">
        <v>137698493</v>
      </c>
      <c r="Y228" s="13">
        <v>1</v>
      </c>
      <c r="Z228" s="14">
        <v>0</v>
      </c>
      <c r="AA228" s="11">
        <v>105170713</v>
      </c>
      <c r="AB228" s="13">
        <v>4.5507485303165188E-2</v>
      </c>
      <c r="AC228" s="13"/>
      <c r="AD228" s="11">
        <v>2248.866455078125</v>
      </c>
      <c r="AE228" s="11">
        <v>732.00799560546875</v>
      </c>
      <c r="AF228" s="11">
        <v>18607.970703125</v>
      </c>
      <c r="AG228" s="14">
        <v>14</v>
      </c>
      <c r="AH228" s="11">
        <v>5554.27978515625</v>
      </c>
      <c r="AI228" s="12">
        <v>1.9368547946214676E-2</v>
      </c>
      <c r="AJ228" s="11">
        <v>64.936752319335938</v>
      </c>
      <c r="AK228" s="13">
        <v>0.76377534866333008</v>
      </c>
      <c r="AL228" s="13">
        <v>2.6859031990170479E-2</v>
      </c>
      <c r="AM228" s="13">
        <v>6.444818526506424E-2</v>
      </c>
      <c r="AN228" s="15">
        <v>0.90227460861206055</v>
      </c>
      <c r="AO228" s="14">
        <v>1</v>
      </c>
      <c r="AP228" s="12">
        <v>1.0474804788827896E-2</v>
      </c>
      <c r="AQ228" s="12"/>
      <c r="AR228" s="14">
        <v>0</v>
      </c>
      <c r="AS228" s="14">
        <v>0</v>
      </c>
      <c r="AT228" s="14">
        <v>0</v>
      </c>
      <c r="AU228" s="14"/>
      <c r="AV228" s="11">
        <v>686857</v>
      </c>
      <c r="AW228" s="11">
        <v>371.25189208984375</v>
      </c>
      <c r="AX228" s="11">
        <v>9502.8994140625</v>
      </c>
      <c r="AY228" s="11">
        <v>9874.1513671875</v>
      </c>
      <c r="AZ228" s="16">
        <v>2.636338397860527E-2</v>
      </c>
      <c r="BA228" s="16">
        <v>0.6214640736579895</v>
      </c>
      <c r="BB228" s="17">
        <v>1.121766209602356</v>
      </c>
      <c r="BC228" s="17">
        <v>80.504798889160156</v>
      </c>
      <c r="BD228" s="11">
        <v>52498248</v>
      </c>
      <c r="BE228" s="16">
        <v>0.90556889772415161</v>
      </c>
      <c r="BF228" s="16">
        <v>0.37853589653968811</v>
      </c>
      <c r="BG228" s="18">
        <v>0.38416764140129089</v>
      </c>
      <c r="BH228" s="16">
        <v>0.99261140823364258</v>
      </c>
      <c r="BI228" s="16">
        <v>4.793328233063221E-3</v>
      </c>
      <c r="BJ228" s="18">
        <v>0.14435389637947083</v>
      </c>
      <c r="BK228" s="16">
        <v>0.12239868938922882</v>
      </c>
      <c r="BL228" s="16">
        <v>3.932536393404007E-2</v>
      </c>
      <c r="BM228" s="14"/>
      <c r="BN228" s="18">
        <v>0.4175075888633728</v>
      </c>
      <c r="BO228" s="18">
        <v>0.15671300888061523</v>
      </c>
      <c r="BP228" s="18">
        <v>0.57836031913757324</v>
      </c>
      <c r="BQ228" s="18">
        <v>0.5625070333480835</v>
      </c>
      <c r="BR228" s="18">
        <v>0.39732399582862854</v>
      </c>
      <c r="BS228" s="18">
        <v>0.38010993599891663</v>
      </c>
      <c r="BT228" s="18">
        <v>1.0793910026550293</v>
      </c>
      <c r="BU228" s="18">
        <v>0.80661964416503906</v>
      </c>
      <c r="BV228" s="18">
        <v>2.0033185482025146</v>
      </c>
      <c r="BW228" s="18">
        <v>1.1042782068252563</v>
      </c>
      <c r="BX228" s="18">
        <v>2.0177092552185059</v>
      </c>
      <c r="BY228" s="18">
        <v>0</v>
      </c>
      <c r="BZ228" s="18">
        <v>0.90899074077606201</v>
      </c>
      <c r="CA228" s="18">
        <v>2.1852884292602539</v>
      </c>
      <c r="CB228" s="18">
        <v>0</v>
      </c>
      <c r="CC228" s="18">
        <v>0.21943888068199158</v>
      </c>
      <c r="CD228" s="18">
        <v>1.1572043895721436</v>
      </c>
      <c r="CE228" s="14"/>
      <c r="CF228" s="18">
        <v>-0.87345254421234131</v>
      </c>
      <c r="CG228" s="18">
        <v>-1.8533390760421753</v>
      </c>
      <c r="CH228" s="18">
        <v>-0.54755818843841553</v>
      </c>
      <c r="CI228" s="18">
        <v>-0.57535165548324585</v>
      </c>
      <c r="CJ228" s="18">
        <v>-0.92300319671630859</v>
      </c>
      <c r="CK228" s="18">
        <v>-0.96729475259780884</v>
      </c>
      <c r="CL228" s="18">
        <v>7.6396994292736053E-2</v>
      </c>
      <c r="CM228" s="18">
        <v>-0.21490304172039032</v>
      </c>
      <c r="CN228" s="18">
        <v>0.6948050856590271</v>
      </c>
      <c r="CO228" s="18">
        <v>9.9191911518573761E-2</v>
      </c>
      <c r="CP228" s="18">
        <v>0.70196282863616943</v>
      </c>
      <c r="CQ228" s="18">
        <v>0.38145968317985535</v>
      </c>
      <c r="CR228" s="18">
        <v>0.50254237651824951</v>
      </c>
      <c r="CS228" s="18"/>
      <c r="CT228" s="18">
        <v>7.7181816101074219</v>
      </c>
      <c r="CU228" s="18">
        <v>6.5957913398742676</v>
      </c>
      <c r="CV228" s="18">
        <v>9.8313455581665039</v>
      </c>
      <c r="CW228" s="189"/>
      <c r="CX228">
        <v>0.37710857391357422</v>
      </c>
      <c r="CY228">
        <v>0.60474777221679688</v>
      </c>
      <c r="CZ228">
        <v>0.21763324737548828</v>
      </c>
      <c r="DA228" s="68">
        <f t="shared" si="27"/>
        <v>7.3410730361938477</v>
      </c>
      <c r="DB228" s="68">
        <f t="shared" si="28"/>
        <v>5.9910435676574707</v>
      </c>
      <c r="DC228" s="68">
        <f t="shared" si="29"/>
        <v>9.6137123107910156</v>
      </c>
      <c r="DD228" s="192">
        <f t="shared" si="30"/>
        <v>1542.3662408389184</v>
      </c>
      <c r="DE228" s="192">
        <f t="shared" si="31"/>
        <v>399.83164365956173</v>
      </c>
      <c r="DF228" s="192">
        <f t="shared" si="32"/>
        <v>14968.635297867391</v>
      </c>
      <c r="DG228" s="191">
        <f t="shared" si="33"/>
        <v>122193.29505947045</v>
      </c>
      <c r="DH228" s="191">
        <f t="shared" si="34"/>
        <v>51458.096532324947</v>
      </c>
      <c r="DI228" s="191">
        <f t="shared" si="35"/>
        <v>67536.304057514426</v>
      </c>
    </row>
    <row r="229" spans="1:113" x14ac:dyDescent="0.35">
      <c r="A229" t="s">
        <v>16</v>
      </c>
      <c r="B229" s="1">
        <v>2008</v>
      </c>
      <c r="C229" s="1">
        <v>41</v>
      </c>
      <c r="D229" s="1">
        <v>4059402</v>
      </c>
      <c r="E229" s="1">
        <v>1</v>
      </c>
      <c r="F229" s="14"/>
      <c r="G229" s="11">
        <v>79715.516824043123</v>
      </c>
      <c r="H229" s="197">
        <v>67.390540931581</v>
      </c>
      <c r="I229" s="11">
        <v>45549</v>
      </c>
      <c r="J229" s="197">
        <v>106.42321153295957</v>
      </c>
      <c r="K229" s="11">
        <v>34166.516824043123</v>
      </c>
      <c r="L229" s="197">
        <v>3.7974424576775885</v>
      </c>
      <c r="M229" s="11">
        <v>156594</v>
      </c>
      <c r="N229" s="13">
        <v>0.91743081318130282</v>
      </c>
      <c r="O229" s="11">
        <v>108.27065171688858</v>
      </c>
      <c r="P229" s="14">
        <v>0</v>
      </c>
      <c r="Q229" s="13">
        <v>1.1893175983754167</v>
      </c>
      <c r="R229" s="11">
        <v>0</v>
      </c>
      <c r="S229" s="13">
        <v>0</v>
      </c>
      <c r="T229" s="11">
        <v>2012</v>
      </c>
      <c r="U229" s="13">
        <v>0.20228628230616302</v>
      </c>
      <c r="V229" s="11">
        <v>15450222</v>
      </c>
      <c r="W229" s="11">
        <v>9834818</v>
      </c>
      <c r="X229" s="11">
        <v>27560705</v>
      </c>
      <c r="Y229" s="13">
        <v>0.97480113586256767</v>
      </c>
      <c r="Z229" s="14">
        <v>0</v>
      </c>
      <c r="AA229" s="11">
        <v>2275665</v>
      </c>
      <c r="AB229" s="13">
        <v>4.6962613347347193E-3</v>
      </c>
      <c r="AC229" s="13"/>
      <c r="AD229" s="11">
        <v>1182.8887939453125</v>
      </c>
      <c r="AE229" s="11">
        <v>427.99874877929688</v>
      </c>
      <c r="AF229" s="11">
        <v>8997.244140625</v>
      </c>
      <c r="AG229" s="14">
        <v>0</v>
      </c>
      <c r="AH229" s="11">
        <v>2012</v>
      </c>
      <c r="AI229" s="12">
        <v>1.2848512269556522E-2</v>
      </c>
      <c r="AJ229" s="11">
        <v>108.6380615234375</v>
      </c>
      <c r="AK229" s="13">
        <v>8.2569189369678497E-2</v>
      </c>
      <c r="AL229" s="13">
        <v>0.2310030460357666</v>
      </c>
      <c r="AM229" s="13">
        <v>0.20698253810405731</v>
      </c>
      <c r="AN229" s="15">
        <v>0</v>
      </c>
      <c r="AO229" s="14">
        <v>0</v>
      </c>
      <c r="AP229" s="12">
        <v>0</v>
      </c>
      <c r="AQ229" s="12"/>
      <c r="AR229" s="14">
        <v>0</v>
      </c>
      <c r="AS229" s="14">
        <v>0</v>
      </c>
      <c r="AT229" s="14">
        <v>0</v>
      </c>
      <c r="AU229" s="14"/>
      <c r="AV229" s="11">
        <v>686857</v>
      </c>
      <c r="AW229" s="11">
        <v>371.25189208984375</v>
      </c>
      <c r="AX229" s="11">
        <v>9502.8994140625</v>
      </c>
      <c r="AY229" s="11">
        <v>9874.1513671875</v>
      </c>
      <c r="AZ229" s="16">
        <v>2.636338397860527E-2</v>
      </c>
      <c r="BA229" s="16">
        <v>0.6214640736579895</v>
      </c>
      <c r="BB229" s="17">
        <v>1.121766209602356</v>
      </c>
      <c r="BC229" s="17">
        <v>80.504798889160156</v>
      </c>
      <c r="BD229" s="11">
        <v>52498248</v>
      </c>
      <c r="BE229" s="16">
        <v>0.90556889772415161</v>
      </c>
      <c r="BF229" s="16">
        <v>0.37853589653968811</v>
      </c>
      <c r="BG229" s="18">
        <v>0.38416764140129089</v>
      </c>
      <c r="BH229" s="16">
        <v>0.99261140823364258</v>
      </c>
      <c r="BI229" s="16">
        <v>4.793328233063221E-3</v>
      </c>
      <c r="BJ229" s="18">
        <v>0.14435389637947083</v>
      </c>
      <c r="BK229" s="16">
        <v>0.12239868938922882</v>
      </c>
      <c r="BL229" s="16">
        <v>3.932536393404007E-2</v>
      </c>
      <c r="BM229" s="14"/>
      <c r="BN229" s="18">
        <v>0.22798632085323334</v>
      </c>
      <c r="BO229" s="18">
        <v>0</v>
      </c>
      <c r="BP229" s="18">
        <v>0.21172484755516052</v>
      </c>
      <c r="BQ229" s="18">
        <v>0.20376434922218323</v>
      </c>
      <c r="BR229" s="18">
        <v>0</v>
      </c>
      <c r="BS229" s="18">
        <v>1.4762411117553711</v>
      </c>
      <c r="BT229" s="18">
        <v>1.0602188110351563</v>
      </c>
      <c r="BU229" s="18">
        <v>1.3494607210159302</v>
      </c>
      <c r="BV229" s="18">
        <v>4.3347448110580444E-2</v>
      </c>
      <c r="BW229" s="18">
        <v>1.0764516592025757</v>
      </c>
      <c r="BX229" s="18">
        <v>0.2181277722120285</v>
      </c>
      <c r="BY229" s="18">
        <v>0</v>
      </c>
      <c r="BZ229" s="18">
        <v>0</v>
      </c>
      <c r="CA229" s="18">
        <v>0</v>
      </c>
      <c r="CB229" s="18">
        <v>0</v>
      </c>
      <c r="CC229" s="18">
        <v>1.8873000144958496</v>
      </c>
      <c r="CD229" s="18">
        <v>0.11942066997289658</v>
      </c>
      <c r="CE229" s="14"/>
      <c r="CF229" s="18">
        <v>-1.4784696102142334</v>
      </c>
      <c r="CG229" s="18"/>
      <c r="CH229" s="18">
        <v>-1.5524677038192749</v>
      </c>
      <c r="CI229" s="18">
        <v>-1.5907911062240601</v>
      </c>
      <c r="CJ229" s="18"/>
      <c r="CK229" s="18">
        <v>0.38949906826019287</v>
      </c>
      <c r="CL229" s="18">
        <v>5.8475311845541E-2</v>
      </c>
      <c r="CM229" s="18">
        <v>0.29970505833625793</v>
      </c>
      <c r="CN229" s="18">
        <v>-3.1385073661804199</v>
      </c>
      <c r="CO229" s="18">
        <v>7.3670133948326111E-2</v>
      </c>
      <c r="CP229" s="18">
        <v>-1.5226743221282959</v>
      </c>
      <c r="CQ229" s="18">
        <v>1.0929361581802368</v>
      </c>
      <c r="CR229" s="18">
        <v>2.3519363403320313</v>
      </c>
      <c r="CS229" s="18"/>
      <c r="CT229" s="18">
        <v>7.0757150650024414</v>
      </c>
      <c r="CU229" s="18">
        <v>6.0591201782226563</v>
      </c>
      <c r="CV229" s="18">
        <v>9.1046733856201172</v>
      </c>
      <c r="CW229" s="189"/>
      <c r="CX229">
        <v>0.12465906143188477</v>
      </c>
      <c r="CY229">
        <v>0.18456220626831055</v>
      </c>
      <c r="CZ229">
        <v>0.14866733551025391</v>
      </c>
      <c r="DA229" s="68">
        <f t="shared" si="27"/>
        <v>6.9510560035705566</v>
      </c>
      <c r="DB229" s="68">
        <f t="shared" si="28"/>
        <v>5.8745579719543457</v>
      </c>
      <c r="DC229" s="68">
        <f t="shared" si="29"/>
        <v>8.9560060501098633</v>
      </c>
      <c r="DD229" s="192">
        <f t="shared" si="30"/>
        <v>1044.2518798535164</v>
      </c>
      <c r="DE229" s="192">
        <f t="shared" si="31"/>
        <v>355.86732256230823</v>
      </c>
      <c r="DF229" s="192">
        <f t="shared" si="32"/>
        <v>7754.3251466066358</v>
      </c>
      <c r="DG229" s="191">
        <f t="shared" si="33"/>
        <v>70372.699052148804</v>
      </c>
      <c r="DH229" s="191">
        <f t="shared" si="34"/>
        <v>37872.543346716484</v>
      </c>
      <c r="DI229" s="191">
        <f t="shared" si="35"/>
        <v>29446.60354236103</v>
      </c>
    </row>
    <row r="230" spans="1:113" x14ac:dyDescent="0.35">
      <c r="A230" t="s">
        <v>16</v>
      </c>
      <c r="B230" s="1">
        <v>2009</v>
      </c>
      <c r="C230" s="1">
        <v>41</v>
      </c>
      <c r="D230" s="1">
        <v>4059402</v>
      </c>
      <c r="E230" s="1">
        <v>1</v>
      </c>
      <c r="F230" s="14"/>
      <c r="G230" s="11">
        <v>93954.71457418616</v>
      </c>
      <c r="H230" s="197">
        <v>74.860618082405992</v>
      </c>
      <c r="I230" s="11">
        <v>51650</v>
      </c>
      <c r="J230" s="197">
        <v>108.80140446578541</v>
      </c>
      <c r="K230" s="11">
        <v>42304.71457418616</v>
      </c>
      <c r="L230" s="197">
        <v>4.6896523402664787</v>
      </c>
      <c r="M230" s="11">
        <v>157010</v>
      </c>
      <c r="N230" s="13">
        <v>0.9298546656352874</v>
      </c>
      <c r="O230" s="11">
        <v>112.08671001118569</v>
      </c>
      <c r="P230" s="14">
        <v>0</v>
      </c>
      <c r="Q230" s="13">
        <v>1.1893175983754167</v>
      </c>
      <c r="R230" s="11">
        <v>0</v>
      </c>
      <c r="S230" s="13">
        <v>0</v>
      </c>
      <c r="T230" s="11">
        <v>2011</v>
      </c>
      <c r="U230" s="13">
        <v>0.20338140228741919</v>
      </c>
      <c r="V230" s="11">
        <v>16032883</v>
      </c>
      <c r="W230" s="11">
        <v>11024864</v>
      </c>
      <c r="X230" s="11">
        <v>29098899</v>
      </c>
      <c r="Y230" s="13">
        <v>0.97535670208733249</v>
      </c>
      <c r="Z230" s="14">
        <v>0</v>
      </c>
      <c r="AA230" s="11">
        <v>2041152</v>
      </c>
      <c r="AB230" s="13">
        <v>3.6011413534785541E-3</v>
      </c>
      <c r="AC230" s="13"/>
      <c r="AD230" s="11">
        <v>1255.06201171875</v>
      </c>
      <c r="AE230" s="11">
        <v>474.7181396484375</v>
      </c>
      <c r="AF230" s="11">
        <v>9020.86328125</v>
      </c>
      <c r="AG230" s="14">
        <v>1</v>
      </c>
      <c r="AH230" s="11">
        <v>2011</v>
      </c>
      <c r="AI230" s="12">
        <v>1.2808101251721382E-2</v>
      </c>
      <c r="AJ230" s="11">
        <v>108.6380615234375</v>
      </c>
      <c r="AK230" s="13">
        <v>7.014533132314682E-2</v>
      </c>
      <c r="AL230" s="13">
        <v>0.22244590520858765</v>
      </c>
      <c r="AM230" s="13">
        <v>0.20698253810405731</v>
      </c>
      <c r="AN230" s="15">
        <v>0.20698253810405731</v>
      </c>
      <c r="AO230" s="14">
        <v>0</v>
      </c>
      <c r="AP230" s="12">
        <v>0</v>
      </c>
      <c r="AQ230" s="12"/>
      <c r="AR230" s="14">
        <v>0</v>
      </c>
      <c r="AS230" s="14">
        <v>0</v>
      </c>
      <c r="AT230" s="14">
        <v>0</v>
      </c>
      <c r="AU230" s="14"/>
      <c r="AV230" s="11">
        <v>686857</v>
      </c>
      <c r="AW230" s="11">
        <v>371.25189208984375</v>
      </c>
      <c r="AX230" s="11">
        <v>9502.8994140625</v>
      </c>
      <c r="AY230" s="11">
        <v>9874.1513671875</v>
      </c>
      <c r="AZ230" s="16">
        <v>2.636338397860527E-2</v>
      </c>
      <c r="BA230" s="16">
        <v>0.6214640736579895</v>
      </c>
      <c r="BB230" s="17">
        <v>1.121766209602356</v>
      </c>
      <c r="BC230" s="17">
        <v>80.504798889160156</v>
      </c>
      <c r="BD230" s="11">
        <v>52498248</v>
      </c>
      <c r="BE230" s="16">
        <v>0.90556889772415161</v>
      </c>
      <c r="BF230" s="16">
        <v>0.37853589653968811</v>
      </c>
      <c r="BG230" s="18">
        <v>0.38416764140129089</v>
      </c>
      <c r="BH230" s="16">
        <v>0.99261140823364258</v>
      </c>
      <c r="BI230" s="16">
        <v>4.793328233063221E-3</v>
      </c>
      <c r="BJ230" s="18">
        <v>0.14435389637947083</v>
      </c>
      <c r="BK230" s="16">
        <v>0.12239868938922882</v>
      </c>
      <c r="BL230" s="16">
        <v>3.932536393404007E-2</v>
      </c>
      <c r="BM230" s="14"/>
      <c r="BN230" s="18">
        <v>0.22859197854995728</v>
      </c>
      <c r="BO230" s="18">
        <v>0</v>
      </c>
      <c r="BP230" s="18">
        <v>0.21161963045597076</v>
      </c>
      <c r="BQ230" s="18">
        <v>0.20366306602954865</v>
      </c>
      <c r="BR230" s="18">
        <v>0</v>
      </c>
      <c r="BS230" s="18">
        <v>1.4962323904037476</v>
      </c>
      <c r="BT230" s="18">
        <v>1.0602188110351563</v>
      </c>
      <c r="BU230" s="18">
        <v>1.3494607210159302</v>
      </c>
      <c r="BV230" s="18">
        <v>3.8880381733179092E-2</v>
      </c>
      <c r="BW230" s="18">
        <v>1.077065110206604</v>
      </c>
      <c r="BX230" s="18">
        <v>0.18530695140361786</v>
      </c>
      <c r="BY230" s="18">
        <v>0</v>
      </c>
      <c r="BZ230" s="18">
        <v>0.208523228764534</v>
      </c>
      <c r="CA230" s="18">
        <v>0</v>
      </c>
      <c r="CB230" s="18">
        <v>0</v>
      </c>
      <c r="CC230" s="18">
        <v>1.8173879384994507</v>
      </c>
      <c r="CD230" s="18">
        <v>9.1572992503643036E-2</v>
      </c>
      <c r="CE230" s="14"/>
      <c r="CF230" s="18">
        <v>-1.4758166074752808</v>
      </c>
      <c r="CG230" s="18"/>
      <c r="CH230" s="18">
        <v>-1.5529648065567017</v>
      </c>
      <c r="CI230" s="18">
        <v>-1.5912883281707764</v>
      </c>
      <c r="CJ230" s="18"/>
      <c r="CK230" s="18">
        <v>0.40295019745826721</v>
      </c>
      <c r="CL230" s="18">
        <v>5.8475311845541E-2</v>
      </c>
      <c r="CM230" s="18">
        <v>0.29970505833625793</v>
      </c>
      <c r="CN230" s="18">
        <v>-3.2472655773162842</v>
      </c>
      <c r="CO230" s="18">
        <v>7.4239850044250488E-2</v>
      </c>
      <c r="CP230" s="18">
        <v>-1.685741662979126</v>
      </c>
      <c r="CQ230" s="18">
        <v>1.0890172719955444</v>
      </c>
      <c r="CR230" s="18">
        <v>2.34844970703125</v>
      </c>
      <c r="CS230" s="18"/>
      <c r="CT230" s="18">
        <v>7.1349401473999023</v>
      </c>
      <c r="CU230" s="18">
        <v>6.1627211570739746</v>
      </c>
      <c r="CV230" s="18">
        <v>9.107295036315918</v>
      </c>
      <c r="CW230" s="189"/>
      <c r="CX230">
        <v>0.18434286117553711</v>
      </c>
      <c r="CY230">
        <v>0.29566335678100586</v>
      </c>
      <c r="CZ230">
        <v>0.15443229675292969</v>
      </c>
      <c r="DA230" s="68">
        <f t="shared" si="27"/>
        <v>6.9505972862243652</v>
      </c>
      <c r="DB230" s="68">
        <f t="shared" si="28"/>
        <v>5.8670578002929688</v>
      </c>
      <c r="DC230" s="68">
        <f t="shared" si="29"/>
        <v>8.9528627395629883</v>
      </c>
      <c r="DD230" s="192">
        <f t="shared" si="30"/>
        <v>1043.7729732522148</v>
      </c>
      <c r="DE230" s="192">
        <f t="shared" si="31"/>
        <v>353.2082408042445</v>
      </c>
      <c r="DF230" s="192">
        <f t="shared" si="32"/>
        <v>7729.9891624047514</v>
      </c>
      <c r="DG230" s="191">
        <f t="shared" si="33"/>
        <v>78137.489915371421</v>
      </c>
      <c r="DH230" s="191">
        <f t="shared" si="34"/>
        <v>38429.552668391138</v>
      </c>
      <c r="DI230" s="191">
        <f t="shared" si="35"/>
        <v>36250.961765705957</v>
      </c>
    </row>
    <row r="231" spans="1:113" x14ac:dyDescent="0.35">
      <c r="A231" t="s">
        <v>16</v>
      </c>
      <c r="B231" s="1">
        <v>2010</v>
      </c>
      <c r="C231" s="1">
        <v>41</v>
      </c>
      <c r="D231" s="1">
        <v>4059402</v>
      </c>
      <c r="E231" s="1">
        <v>1</v>
      </c>
      <c r="F231" s="14"/>
      <c r="G231" s="11">
        <v>98992.988622195102</v>
      </c>
      <c r="H231" s="197">
        <v>84.901480368964343</v>
      </c>
      <c r="I231" s="11">
        <v>46246</v>
      </c>
      <c r="J231" s="197">
        <v>111.19805009588715</v>
      </c>
      <c r="K231" s="11">
        <v>52746.988622195102</v>
      </c>
      <c r="L231" s="197">
        <v>5.9231868245123476</v>
      </c>
      <c r="M231" s="11">
        <v>158763</v>
      </c>
      <c r="N231" s="13">
        <v>0.9321410375782776</v>
      </c>
      <c r="O231" s="11">
        <v>106.28978395786972</v>
      </c>
      <c r="P231" s="14">
        <v>0</v>
      </c>
      <c r="Q231" s="13">
        <v>1.1893175983754167</v>
      </c>
      <c r="R231" s="11">
        <v>0</v>
      </c>
      <c r="S231" s="13">
        <v>0</v>
      </c>
      <c r="T231" s="11">
        <v>2020</v>
      </c>
      <c r="U231" s="13">
        <v>0.2</v>
      </c>
      <c r="V231" s="11">
        <v>15379494</v>
      </c>
      <c r="W231" s="11">
        <v>11804701</v>
      </c>
      <c r="X231" s="11">
        <v>29163178</v>
      </c>
      <c r="Y231" s="13">
        <v>0.9775937797291071</v>
      </c>
      <c r="Z231" s="14">
        <v>0</v>
      </c>
      <c r="AA231" s="11">
        <v>1978983</v>
      </c>
      <c r="AB231" s="13">
        <v>6.9825436408977315E-3</v>
      </c>
      <c r="AC231" s="13"/>
      <c r="AD231" s="11">
        <v>1165.974853515625</v>
      </c>
      <c r="AE231" s="11">
        <v>415.88858032226563</v>
      </c>
      <c r="AF231" s="11">
        <v>8905.1708984375</v>
      </c>
      <c r="AG231" s="14">
        <v>2</v>
      </c>
      <c r="AH231" s="11">
        <v>2020</v>
      </c>
      <c r="AI231" s="12">
        <v>1.2723367661237717E-2</v>
      </c>
      <c r="AJ231" s="11">
        <v>108.6380615234375</v>
      </c>
      <c r="AK231" s="13">
        <v>6.7858964204788208E-2</v>
      </c>
      <c r="AL231" s="13">
        <v>0.21410705149173737</v>
      </c>
      <c r="AM231" s="13">
        <v>0.20698253810405731</v>
      </c>
      <c r="AN231" s="15">
        <v>0.41396507620811462</v>
      </c>
      <c r="AO231" s="14">
        <v>0</v>
      </c>
      <c r="AP231" s="12">
        <v>0</v>
      </c>
      <c r="AQ231" s="12"/>
      <c r="AR231" s="14">
        <v>0</v>
      </c>
      <c r="AS231" s="14">
        <v>0</v>
      </c>
      <c r="AT231" s="14">
        <v>0</v>
      </c>
      <c r="AU231" s="14"/>
      <c r="AV231" s="11">
        <v>686857</v>
      </c>
      <c r="AW231" s="11">
        <v>371.25189208984375</v>
      </c>
      <c r="AX231" s="11">
        <v>9502.8994140625</v>
      </c>
      <c r="AY231" s="11">
        <v>9874.1513671875</v>
      </c>
      <c r="AZ231" s="16">
        <v>2.636338397860527E-2</v>
      </c>
      <c r="BA231" s="16">
        <v>0.6214640736579895</v>
      </c>
      <c r="BB231" s="17">
        <v>1.121766209602356</v>
      </c>
      <c r="BC231" s="17">
        <v>80.504798889160156</v>
      </c>
      <c r="BD231" s="11">
        <v>52498248</v>
      </c>
      <c r="BE231" s="16">
        <v>0.90556889772415161</v>
      </c>
      <c r="BF231" s="16">
        <v>0.37853589653968811</v>
      </c>
      <c r="BG231" s="18">
        <v>0.38416764140129089</v>
      </c>
      <c r="BH231" s="16">
        <v>0.99261140823364258</v>
      </c>
      <c r="BI231" s="16">
        <v>4.793328233063221E-3</v>
      </c>
      <c r="BJ231" s="18">
        <v>0.14435389637947083</v>
      </c>
      <c r="BK231" s="16">
        <v>0.12239868938922882</v>
      </c>
      <c r="BL231" s="16">
        <v>3.932536393404007E-2</v>
      </c>
      <c r="BM231" s="14"/>
      <c r="BN231" s="18">
        <v>0.23114418983459473</v>
      </c>
      <c r="BO231" s="18">
        <v>0</v>
      </c>
      <c r="BP231" s="18">
        <v>0.21256670355796814</v>
      </c>
      <c r="BQ231" s="18">
        <v>0.20457454025745392</v>
      </c>
      <c r="BR231" s="18">
        <v>0</v>
      </c>
      <c r="BS231" s="18">
        <v>1.4999114274978638</v>
      </c>
      <c r="BT231" s="18">
        <v>1.0602188110351563</v>
      </c>
      <c r="BU231" s="18">
        <v>1.3494607210159302</v>
      </c>
      <c r="BV231" s="18">
        <v>3.7696171551942825E-2</v>
      </c>
      <c r="BW231" s="18">
        <v>1.0795354843139648</v>
      </c>
      <c r="BX231" s="18">
        <v>0.17926691472530365</v>
      </c>
      <c r="BY231" s="18">
        <v>0</v>
      </c>
      <c r="BZ231" s="18">
        <v>0.41704645752906799</v>
      </c>
      <c r="CA231" s="18">
        <v>0</v>
      </c>
      <c r="CB231" s="18">
        <v>0</v>
      </c>
      <c r="CC231" s="18">
        <v>1.749259352684021</v>
      </c>
      <c r="CD231" s="18">
        <v>0.17755827307701111</v>
      </c>
      <c r="CE231" s="14"/>
      <c r="CF231" s="18">
        <v>-1.4647135734558105</v>
      </c>
      <c r="CG231" s="18"/>
      <c r="CH231" s="18">
        <v>-1.5484994649887085</v>
      </c>
      <c r="CI231" s="18">
        <v>-1.5868228673934937</v>
      </c>
      <c r="CJ231" s="18"/>
      <c r="CK231" s="18">
        <v>0.40540605783462524</v>
      </c>
      <c r="CL231" s="18">
        <v>5.8475311845541E-2</v>
      </c>
      <c r="CM231" s="18">
        <v>0.29970505833625793</v>
      </c>
      <c r="CN231" s="18">
        <v>-3.2781968116760254</v>
      </c>
      <c r="CO231" s="18">
        <v>7.653084397315979E-2</v>
      </c>
      <c r="CP231" s="18">
        <v>-1.7188794612884521</v>
      </c>
      <c r="CQ231" s="18">
        <v>1.07269287109375</v>
      </c>
      <c r="CR231" s="18">
        <v>2.3242409229278564</v>
      </c>
      <c r="CS231" s="18"/>
      <c r="CT231" s="18">
        <v>7.0613126754760742</v>
      </c>
      <c r="CU231" s="18">
        <v>6.0304174423217773</v>
      </c>
      <c r="CV231" s="18">
        <v>9.0943870544433594</v>
      </c>
      <c r="CW231" s="189"/>
      <c r="CX231">
        <v>9.4441413879394531E-2</v>
      </c>
      <c r="CY231">
        <v>0.15948200225830078</v>
      </c>
      <c r="CZ231">
        <v>0.11968994140625</v>
      </c>
      <c r="DA231" s="68">
        <f t="shared" si="27"/>
        <v>6.9668712615966797</v>
      </c>
      <c r="DB231" s="68">
        <f t="shared" si="28"/>
        <v>5.8709354400634766</v>
      </c>
      <c r="DC231" s="68">
        <f t="shared" si="29"/>
        <v>8.9746971130371094</v>
      </c>
      <c r="DD231" s="192">
        <f t="shared" si="30"/>
        <v>1060.8982793610546</v>
      </c>
      <c r="DE231" s="192">
        <f t="shared" si="31"/>
        <v>354.58051399714435</v>
      </c>
      <c r="DF231" s="192">
        <f t="shared" si="32"/>
        <v>7900.624713896942</v>
      </c>
      <c r="DG231" s="191">
        <f t="shared" si="33"/>
        <v>90071.834438640624</v>
      </c>
      <c r="DH231" s="191">
        <f t="shared" si="34"/>
        <v>39428.661758479873</v>
      </c>
      <c r="DI231" s="191">
        <f t="shared" si="35"/>
        <v>46796.876210770999</v>
      </c>
    </row>
    <row r="232" spans="1:113" x14ac:dyDescent="0.35">
      <c r="A232" t="s">
        <v>16</v>
      </c>
      <c r="B232" s="1">
        <v>2011</v>
      </c>
      <c r="C232" s="1">
        <v>41</v>
      </c>
      <c r="D232" s="1">
        <v>4059402</v>
      </c>
      <c r="E232" s="1">
        <v>1</v>
      </c>
      <c r="F232" s="14"/>
      <c r="G232" s="11">
        <v>101714.38511673565</v>
      </c>
      <c r="H232" s="197">
        <v>86.908508085264472</v>
      </c>
      <c r="I232" s="11">
        <v>48126</v>
      </c>
      <c r="J232" s="197">
        <v>114.06656890740827</v>
      </c>
      <c r="K232" s="11">
        <v>53588.385116735648</v>
      </c>
      <c r="L232" s="197">
        <v>6.0518934132513156</v>
      </c>
      <c r="M232" s="11">
        <v>160182</v>
      </c>
      <c r="N232" s="13">
        <v>0.93088339583956159</v>
      </c>
      <c r="O232" s="11">
        <v>113.36236728543051</v>
      </c>
      <c r="P232" s="14">
        <v>0</v>
      </c>
      <c r="Q232" s="13">
        <v>1.1893175983754167</v>
      </c>
      <c r="R232" s="11">
        <v>0</v>
      </c>
      <c r="S232" s="13">
        <v>0</v>
      </c>
      <c r="T232" s="11">
        <v>2022</v>
      </c>
      <c r="U232" s="13">
        <v>0.19386745796241345</v>
      </c>
      <c r="V232" s="11">
        <v>16549772</v>
      </c>
      <c r="W232" s="11">
        <v>13563415</v>
      </c>
      <c r="X232" s="11">
        <v>32349043</v>
      </c>
      <c r="Y232" s="13">
        <v>0.97729222828033047</v>
      </c>
      <c r="Z232" s="14">
        <v>0</v>
      </c>
      <c r="AA232" s="11">
        <v>2235856</v>
      </c>
      <c r="AB232" s="13">
        <v>1.3115085678484295E-2</v>
      </c>
      <c r="AC232" s="13"/>
      <c r="AD232" s="11">
        <v>1170.3616943359375</v>
      </c>
      <c r="AE232" s="11">
        <v>421.91152954101563</v>
      </c>
      <c r="AF232" s="11">
        <v>8854.8134765625</v>
      </c>
      <c r="AG232" s="14">
        <v>3</v>
      </c>
      <c r="AH232" s="11">
        <v>2022</v>
      </c>
      <c r="AI232" s="12">
        <v>1.2623141519725323E-2</v>
      </c>
      <c r="AJ232" s="11">
        <v>108.6380615234375</v>
      </c>
      <c r="AK232" s="13">
        <v>6.9116607308387756E-2</v>
      </c>
      <c r="AL232" s="13">
        <v>0.20698253810405731</v>
      </c>
      <c r="AM232" s="13">
        <v>0.20698253810405731</v>
      </c>
      <c r="AN232" s="15">
        <v>0.62094759941101074</v>
      </c>
      <c r="AO232" s="14">
        <v>0</v>
      </c>
      <c r="AP232" s="12">
        <v>0</v>
      </c>
      <c r="AQ232" s="12"/>
      <c r="AR232" s="14">
        <v>0</v>
      </c>
      <c r="AS232" s="14">
        <v>0</v>
      </c>
      <c r="AT232" s="14">
        <v>0</v>
      </c>
      <c r="AU232" s="14"/>
      <c r="AV232" s="11">
        <v>686857</v>
      </c>
      <c r="AW232" s="11">
        <v>371.25189208984375</v>
      </c>
      <c r="AX232" s="11">
        <v>9502.8994140625</v>
      </c>
      <c r="AY232" s="11">
        <v>9874.1513671875</v>
      </c>
      <c r="AZ232" s="16">
        <v>2.636338397860527E-2</v>
      </c>
      <c r="BA232" s="16">
        <v>0.6214640736579895</v>
      </c>
      <c r="BB232" s="17">
        <v>1.121766209602356</v>
      </c>
      <c r="BC232" s="17">
        <v>80.504798889160156</v>
      </c>
      <c r="BD232" s="11">
        <v>52498248</v>
      </c>
      <c r="BE232" s="16">
        <v>0.90556889772415161</v>
      </c>
      <c r="BF232" s="16">
        <v>0.37853589653968811</v>
      </c>
      <c r="BG232" s="18">
        <v>0.38416764140129089</v>
      </c>
      <c r="BH232" s="16">
        <v>0.99261140823364258</v>
      </c>
      <c r="BI232" s="16">
        <v>4.793328233063221E-3</v>
      </c>
      <c r="BJ232" s="18">
        <v>0.14435389637947083</v>
      </c>
      <c r="BK232" s="16">
        <v>0.12239868938922882</v>
      </c>
      <c r="BL232" s="16">
        <v>3.932536393404007E-2</v>
      </c>
      <c r="BM232" s="14"/>
      <c r="BN232" s="18">
        <v>0.23321011662483215</v>
      </c>
      <c r="BO232" s="18">
        <v>0</v>
      </c>
      <c r="BP232" s="18">
        <v>0.21277716755867004</v>
      </c>
      <c r="BQ232" s="18">
        <v>0.20477709174156189</v>
      </c>
      <c r="BR232" s="18">
        <v>0</v>
      </c>
      <c r="BS232" s="18">
        <v>1.4978877305984497</v>
      </c>
      <c r="BT232" s="18">
        <v>1.0602188110351563</v>
      </c>
      <c r="BU232" s="18">
        <v>1.3494607210159302</v>
      </c>
      <c r="BV232" s="18">
        <v>4.2589154094457626E-2</v>
      </c>
      <c r="BW232" s="18">
        <v>1.0792025327682495</v>
      </c>
      <c r="BX232" s="18">
        <v>0.18258930742740631</v>
      </c>
      <c r="BY232" s="18">
        <v>0</v>
      </c>
      <c r="BZ232" s="18">
        <v>0.62556970119476318</v>
      </c>
      <c r="CA232" s="18">
        <v>0</v>
      </c>
      <c r="CB232" s="18">
        <v>0</v>
      </c>
      <c r="CC232" s="18">
        <v>1.6910519599914551</v>
      </c>
      <c r="CD232" s="18">
        <v>0.33350196480751038</v>
      </c>
      <c r="CE232" s="14"/>
      <c r="CF232" s="18">
        <v>-1.4558154344558716</v>
      </c>
      <c r="CG232" s="18"/>
      <c r="CH232" s="18">
        <v>-1.5475097894668579</v>
      </c>
      <c r="CI232" s="18">
        <v>-1.5858331918716431</v>
      </c>
      <c r="CJ232" s="18"/>
      <c r="CK232" s="18">
        <v>0.40405592322349548</v>
      </c>
      <c r="CL232" s="18">
        <v>5.8475311845541E-2</v>
      </c>
      <c r="CM232" s="18">
        <v>0.29970505833625793</v>
      </c>
      <c r="CN232" s="18">
        <v>-3.1561555862426758</v>
      </c>
      <c r="CO232" s="18">
        <v>7.622237503528595E-2</v>
      </c>
      <c r="CP232" s="18">
        <v>-1.7005158662796021</v>
      </c>
      <c r="CQ232" s="18">
        <v>1.0596992969512939</v>
      </c>
      <c r="CR232" s="18">
        <v>2.308680534362793</v>
      </c>
      <c r="CS232" s="18"/>
      <c r="CT232" s="18">
        <v>7.065068244934082</v>
      </c>
      <c r="CU232" s="18">
        <v>6.0447955131530762</v>
      </c>
      <c r="CV232" s="18">
        <v>9.0887165069580078</v>
      </c>
      <c r="CW232" s="189"/>
      <c r="CX232">
        <v>7.4475288391113281E-2</v>
      </c>
      <c r="CY232">
        <v>0.16568517684936523</v>
      </c>
      <c r="CZ232">
        <v>7.1611404418945313E-2</v>
      </c>
      <c r="DA232" s="68">
        <f t="shared" si="27"/>
        <v>6.9905929565429688</v>
      </c>
      <c r="DB232" s="68">
        <f t="shared" si="28"/>
        <v>5.8791103363037109</v>
      </c>
      <c r="DC232" s="68">
        <f t="shared" si="29"/>
        <v>9.0171051025390625</v>
      </c>
      <c r="DD232" s="192">
        <f t="shared" si="30"/>
        <v>1086.3654527452554</v>
      </c>
      <c r="DE232" s="192">
        <f t="shared" si="31"/>
        <v>357.49105337759818</v>
      </c>
      <c r="DF232" s="192">
        <f t="shared" si="32"/>
        <v>8242.8802154559016</v>
      </c>
      <c r="DG232" s="191">
        <f t="shared" si="33"/>
        <v>94414.40073346303</v>
      </c>
      <c r="DH232" s="191">
        <f t="shared" si="34"/>
        <v>40777.777873877771</v>
      </c>
      <c r="DI232" s="191">
        <f t="shared" si="35"/>
        <v>49885.032482137154</v>
      </c>
    </row>
    <row r="233" spans="1:113" x14ac:dyDescent="0.35">
      <c r="A233" t="s">
        <v>16</v>
      </c>
      <c r="B233" s="1">
        <v>2012</v>
      </c>
      <c r="C233" s="1">
        <v>41</v>
      </c>
      <c r="D233" s="1">
        <v>4059402</v>
      </c>
      <c r="E233" s="1">
        <v>1</v>
      </c>
      <c r="F233" s="14"/>
      <c r="G233" s="11">
        <v>104811.07311111162</v>
      </c>
      <c r="H233" s="197">
        <v>90.705412684358919</v>
      </c>
      <c r="I233" s="11">
        <v>47794</v>
      </c>
      <c r="J233" s="197">
        <v>116.47254307990087</v>
      </c>
      <c r="K233" s="11">
        <v>57017.073111111618</v>
      </c>
      <c r="L233" s="197">
        <v>6.437393580340756</v>
      </c>
      <c r="M233" s="11">
        <v>163019</v>
      </c>
      <c r="N233" s="13">
        <v>0.89835744628739178</v>
      </c>
      <c r="O233" s="11">
        <v>104.64734607789137</v>
      </c>
      <c r="P233" s="14">
        <v>0</v>
      </c>
      <c r="Q233" s="13">
        <v>1.1893175983754167</v>
      </c>
      <c r="R233" s="11">
        <v>0</v>
      </c>
      <c r="S233" s="13">
        <v>0</v>
      </c>
      <c r="T233" s="11">
        <v>2035</v>
      </c>
      <c r="U233" s="13">
        <v>0.18722358722358723</v>
      </c>
      <c r="V233" s="11">
        <v>15579269</v>
      </c>
      <c r="W233" s="11">
        <v>12868771</v>
      </c>
      <c r="X233" s="11">
        <v>31666727</v>
      </c>
      <c r="Y233" s="13">
        <v>0.97792465599645939</v>
      </c>
      <c r="Z233" s="14">
        <v>0</v>
      </c>
      <c r="AA233" s="11">
        <v>3218687</v>
      </c>
      <c r="AB233" s="13">
        <v>1.9758956417310514E-2</v>
      </c>
      <c r="AC233" s="13"/>
      <c r="AD233" s="11">
        <v>1155.5106201171875</v>
      </c>
      <c r="AE233" s="11">
        <v>410.34564208984375</v>
      </c>
      <c r="AF233" s="11">
        <v>8857.16796875</v>
      </c>
      <c r="AG233" s="14">
        <v>4</v>
      </c>
      <c r="AH233" s="11">
        <v>2035</v>
      </c>
      <c r="AI233" s="12">
        <v>1.2483207508921623E-2</v>
      </c>
      <c r="AJ233" s="11">
        <v>108.6380615234375</v>
      </c>
      <c r="AK233" s="13">
        <v>0.10164255648851395</v>
      </c>
      <c r="AL233" s="13">
        <v>0.20228628814220428</v>
      </c>
      <c r="AM233" s="13">
        <v>0.20698253810405731</v>
      </c>
      <c r="AN233" s="15">
        <v>0.82793015241622925</v>
      </c>
      <c r="AO233" s="14">
        <v>0</v>
      </c>
      <c r="AP233" s="12">
        <v>0</v>
      </c>
      <c r="AQ233" s="12"/>
      <c r="AR233" s="14">
        <v>0</v>
      </c>
      <c r="AS233" s="14">
        <v>0</v>
      </c>
      <c r="AT233" s="14">
        <v>0</v>
      </c>
      <c r="AU233" s="14"/>
      <c r="AV233" s="11">
        <v>686857</v>
      </c>
      <c r="AW233" s="11">
        <v>371.25189208984375</v>
      </c>
      <c r="AX233" s="11">
        <v>9502.8994140625</v>
      </c>
      <c r="AY233" s="11">
        <v>9874.1513671875</v>
      </c>
      <c r="AZ233" s="16">
        <v>2.636338397860527E-2</v>
      </c>
      <c r="BA233" s="16">
        <v>0.6214640736579895</v>
      </c>
      <c r="BB233" s="17">
        <v>1.121766209602356</v>
      </c>
      <c r="BC233" s="17">
        <v>80.504798889160156</v>
      </c>
      <c r="BD233" s="11">
        <v>52498248</v>
      </c>
      <c r="BE233" s="16">
        <v>0.90556889772415161</v>
      </c>
      <c r="BF233" s="16">
        <v>0.37853589653968811</v>
      </c>
      <c r="BG233" s="18">
        <v>0.38416764140129089</v>
      </c>
      <c r="BH233" s="16">
        <v>0.99261140823364258</v>
      </c>
      <c r="BI233" s="16">
        <v>4.793328233063221E-3</v>
      </c>
      <c r="BJ233" s="18">
        <v>0.14435389637947083</v>
      </c>
      <c r="BK233" s="16">
        <v>0.12239868938922882</v>
      </c>
      <c r="BL233" s="16">
        <v>3.932536393404007E-2</v>
      </c>
      <c r="BM233" s="14"/>
      <c r="BN233" s="18">
        <v>0.2373405247926712</v>
      </c>
      <c r="BO233" s="18">
        <v>0</v>
      </c>
      <c r="BP233" s="18">
        <v>0.21414516866207123</v>
      </c>
      <c r="BQ233" s="18">
        <v>0.20609365403652191</v>
      </c>
      <c r="BR233" s="18">
        <v>0</v>
      </c>
      <c r="BS233" s="18">
        <v>1.4455500841140747</v>
      </c>
      <c r="BT233" s="18">
        <v>1.0602188110351563</v>
      </c>
      <c r="BU233" s="18">
        <v>1.3494607210159302</v>
      </c>
      <c r="BV233" s="18">
        <v>6.1310369521379471E-2</v>
      </c>
      <c r="BW233" s="18">
        <v>1.079900860786438</v>
      </c>
      <c r="BX233" s="18">
        <v>0.2685149610042572</v>
      </c>
      <c r="BY233" s="18">
        <v>0</v>
      </c>
      <c r="BZ233" s="18">
        <v>0.83409291505813599</v>
      </c>
      <c r="CA233" s="18">
        <v>0</v>
      </c>
      <c r="CB233" s="18">
        <v>0</v>
      </c>
      <c r="CC233" s="18">
        <v>1.6526834964752197</v>
      </c>
      <c r="CD233" s="18">
        <v>0.50244814157485962</v>
      </c>
      <c r="CE233" s="14"/>
      <c r="CF233" s="18">
        <v>-1.4382593631744385</v>
      </c>
      <c r="CG233" s="18"/>
      <c r="CH233" s="18">
        <v>-1.5411010980606079</v>
      </c>
      <c r="CI233" s="18">
        <v>-1.5794246196746826</v>
      </c>
      <c r="CJ233" s="18"/>
      <c r="CK233" s="18">
        <v>0.36848992109298706</v>
      </c>
      <c r="CL233" s="18">
        <v>5.8475311845541E-2</v>
      </c>
      <c r="CM233" s="18">
        <v>0.29970505833625793</v>
      </c>
      <c r="CN233" s="18">
        <v>-2.7918062210083008</v>
      </c>
      <c r="CO233" s="18">
        <v>7.6869241893291473E-2</v>
      </c>
      <c r="CP233" s="18">
        <v>-1.3148486614227295</v>
      </c>
      <c r="CQ233" s="18">
        <v>1.0342949628829956</v>
      </c>
      <c r="CR233" s="18">
        <v>2.2716221809387207</v>
      </c>
      <c r="CS233" s="18"/>
      <c r="CT233" s="18">
        <v>7.0522975921630859</v>
      </c>
      <c r="CU233" s="18">
        <v>6.0169997215270996</v>
      </c>
      <c r="CV233" s="18">
        <v>9.0889825820922852</v>
      </c>
      <c r="CW233" s="189"/>
      <c r="CX233">
        <v>2.8163433074951172E-2</v>
      </c>
      <c r="CY233">
        <v>0.12399387359619141</v>
      </c>
      <c r="CZ233">
        <v>9.4127655029296875E-4</v>
      </c>
      <c r="DA233" s="68">
        <f t="shared" si="27"/>
        <v>7.0241341590881348</v>
      </c>
      <c r="DB233" s="68">
        <f t="shared" si="28"/>
        <v>5.8930058479309082</v>
      </c>
      <c r="DC233" s="68">
        <f t="shared" si="29"/>
        <v>9.0880413055419922</v>
      </c>
      <c r="DD233" s="192">
        <f t="shared" si="30"/>
        <v>1123.4214335416086</v>
      </c>
      <c r="DE233" s="192">
        <f t="shared" si="31"/>
        <v>362.49324800599754</v>
      </c>
      <c r="DF233" s="192">
        <f t="shared" si="32"/>
        <v>8848.8368991654261</v>
      </c>
      <c r="DG233" s="191">
        <f t="shared" si="33"/>
        <v>101900.40474784571</v>
      </c>
      <c r="DH233" s="191">
        <f t="shared" si="34"/>
        <v>42220.510444551743</v>
      </c>
      <c r="DI233" s="191">
        <f t="shared" si="35"/>
        <v>56963.445848169918</v>
      </c>
    </row>
    <row r="234" spans="1:113" x14ac:dyDescent="0.35">
      <c r="A234" t="s">
        <v>16</v>
      </c>
      <c r="B234" s="1">
        <v>2013</v>
      </c>
      <c r="C234" s="1">
        <v>41</v>
      </c>
      <c r="D234" s="1">
        <v>4059402</v>
      </c>
      <c r="E234" s="1">
        <v>1</v>
      </c>
      <c r="F234" s="14"/>
      <c r="G234" s="11">
        <v>124721.97346719822</v>
      </c>
      <c r="H234" s="197">
        <v>101.48184521030082</v>
      </c>
      <c r="I234" s="11">
        <v>55479</v>
      </c>
      <c r="J234" s="197">
        <v>119.1308128466391</v>
      </c>
      <c r="K234" s="11">
        <v>69242.973467198215</v>
      </c>
      <c r="L234" s="197">
        <v>7.7515790869728498</v>
      </c>
      <c r="M234" s="11">
        <v>166138</v>
      </c>
      <c r="N234" s="13">
        <v>0.85101694893759317</v>
      </c>
      <c r="O234" s="11">
        <v>110.06532978533744</v>
      </c>
      <c r="P234" s="14">
        <v>0</v>
      </c>
      <c r="Q234" s="13">
        <v>1.1893175983754167</v>
      </c>
      <c r="R234" s="11">
        <v>0</v>
      </c>
      <c r="S234" s="13">
        <v>0</v>
      </c>
      <c r="T234" s="11">
        <v>2056</v>
      </c>
      <c r="U234" s="13">
        <v>0.17996108949416342</v>
      </c>
      <c r="V234" s="11">
        <v>16669064</v>
      </c>
      <c r="W234" s="11">
        <v>13527864</v>
      </c>
      <c r="X234" s="11">
        <v>35483345</v>
      </c>
      <c r="Y234" s="13">
        <v>0.97947076141083</v>
      </c>
      <c r="Z234" s="14">
        <v>0</v>
      </c>
      <c r="AA234" s="11">
        <v>5286417</v>
      </c>
      <c r="AB234" s="13">
        <v>2.7021454146734319E-2</v>
      </c>
      <c r="AC234" s="13"/>
      <c r="AD234" s="11">
        <v>1229.0076904296875</v>
      </c>
      <c r="AE234" s="11">
        <v>465.69815063476563</v>
      </c>
      <c r="AF234" s="11">
        <v>8932.7568359375</v>
      </c>
      <c r="AG234" s="14">
        <v>5</v>
      </c>
      <c r="AH234" s="11">
        <v>2056</v>
      </c>
      <c r="AI234" s="12">
        <v>1.2375254184007645E-2</v>
      </c>
      <c r="AJ234" s="11">
        <v>108.6380615234375</v>
      </c>
      <c r="AK234" s="13">
        <v>0.14898304641246796</v>
      </c>
      <c r="AL234" s="13">
        <v>0.20338140428066254</v>
      </c>
      <c r="AM234" s="13">
        <v>0.20698253810405731</v>
      </c>
      <c r="AN234" s="15">
        <v>1.0349127054214478</v>
      </c>
      <c r="AO234" s="14">
        <v>0</v>
      </c>
      <c r="AP234" s="12">
        <v>0</v>
      </c>
      <c r="AQ234" s="12"/>
      <c r="AR234" s="14">
        <v>0</v>
      </c>
      <c r="AS234" s="14">
        <v>0</v>
      </c>
      <c r="AT234" s="14">
        <v>0</v>
      </c>
      <c r="AU234" s="14"/>
      <c r="AV234" s="11">
        <v>686857</v>
      </c>
      <c r="AW234" s="11">
        <v>371.25189208984375</v>
      </c>
      <c r="AX234" s="11">
        <v>9502.8994140625</v>
      </c>
      <c r="AY234" s="11">
        <v>9874.1513671875</v>
      </c>
      <c r="AZ234" s="16">
        <v>2.636338397860527E-2</v>
      </c>
      <c r="BA234" s="16">
        <v>0.6214640736579895</v>
      </c>
      <c r="BB234" s="17">
        <v>1.121766209602356</v>
      </c>
      <c r="BC234" s="17">
        <v>80.504798889160156</v>
      </c>
      <c r="BD234" s="11">
        <v>52498248</v>
      </c>
      <c r="BE234" s="16">
        <v>0.90556889772415161</v>
      </c>
      <c r="BF234" s="16">
        <v>0.37853589653968811</v>
      </c>
      <c r="BG234" s="18">
        <v>0.38416764140129089</v>
      </c>
      <c r="BH234" s="16">
        <v>0.99261140823364258</v>
      </c>
      <c r="BI234" s="16">
        <v>4.793328233063221E-3</v>
      </c>
      <c r="BJ234" s="18">
        <v>0.14435389637947083</v>
      </c>
      <c r="BK234" s="16">
        <v>0.12239868938922882</v>
      </c>
      <c r="BL234" s="16">
        <v>3.932536393404007E-2</v>
      </c>
      <c r="BM234" s="14"/>
      <c r="BN234" s="18">
        <v>0.24188150465488434</v>
      </c>
      <c r="BO234" s="18">
        <v>0</v>
      </c>
      <c r="BP234" s="18">
        <v>0.21635502576828003</v>
      </c>
      <c r="BQ234" s="18">
        <v>0.20822042226791382</v>
      </c>
      <c r="BR234" s="18">
        <v>0</v>
      </c>
      <c r="BS234" s="18">
        <v>1.3693742752075195</v>
      </c>
      <c r="BT234" s="18">
        <v>1.0602188110351563</v>
      </c>
      <c r="BU234" s="18">
        <v>1.3494607210159302</v>
      </c>
      <c r="BV234" s="18">
        <v>0.10069701820611954</v>
      </c>
      <c r="BW234" s="18">
        <v>1.0816081762313843</v>
      </c>
      <c r="BX234" s="18">
        <v>0.39357706904411316</v>
      </c>
      <c r="BY234" s="18">
        <v>0</v>
      </c>
      <c r="BZ234" s="18">
        <v>1.0426161289215088</v>
      </c>
      <c r="CA234" s="18">
        <v>0</v>
      </c>
      <c r="CB234" s="18">
        <v>0</v>
      </c>
      <c r="CC234" s="18">
        <v>1.6616306304931641</v>
      </c>
      <c r="CD234" s="18">
        <v>0.68712532520294189</v>
      </c>
      <c r="CE234" s="14"/>
      <c r="CF234" s="18">
        <v>-1.4193073511123657</v>
      </c>
      <c r="CG234" s="18"/>
      <c r="CH234" s="18">
        <v>-1.5308345556259155</v>
      </c>
      <c r="CI234" s="18">
        <v>-1.5691580772399902</v>
      </c>
      <c r="CJ234" s="18"/>
      <c r="CK234" s="18">
        <v>0.31435391306877136</v>
      </c>
      <c r="CL234" s="18">
        <v>5.8475311845541E-2</v>
      </c>
      <c r="CM234" s="18">
        <v>0.29970505833625793</v>
      </c>
      <c r="CN234" s="18">
        <v>-2.2956390380859375</v>
      </c>
      <c r="CO234" s="18">
        <v>7.8448988497257233E-2</v>
      </c>
      <c r="CP234" s="18">
        <v>-0.93247836828231812</v>
      </c>
      <c r="CQ234" s="18">
        <v>1.0072166919708252</v>
      </c>
      <c r="CR234" s="18">
        <v>2.2271175384521484</v>
      </c>
      <c r="CS234" s="18"/>
      <c r="CT234" s="18">
        <v>7.1139621734619141</v>
      </c>
      <c r="CU234" s="18">
        <v>6.1435375213623047</v>
      </c>
      <c r="CV234" s="18">
        <v>9.0974807739257813</v>
      </c>
      <c r="CW234" s="189"/>
      <c r="CX234">
        <v>5.0536155700683594E-2</v>
      </c>
      <c r="CY234">
        <v>0.23263740539550781</v>
      </c>
      <c r="CZ234">
        <v>-7.6490402221679688E-2</v>
      </c>
      <c r="DA234" s="68">
        <f t="shared" si="27"/>
        <v>7.0634260177612305</v>
      </c>
      <c r="DB234" s="68">
        <f t="shared" si="28"/>
        <v>5.9109001159667969</v>
      </c>
      <c r="DC234" s="68">
        <f t="shared" si="29"/>
        <v>9.1739711761474609</v>
      </c>
      <c r="DD234" s="192">
        <f t="shared" si="30"/>
        <v>1168.4414172982081</v>
      </c>
      <c r="DE234" s="192">
        <f t="shared" si="31"/>
        <v>369.03818311619972</v>
      </c>
      <c r="DF234" s="192">
        <f t="shared" si="32"/>
        <v>9642.8421804537993</v>
      </c>
      <c r="DG234" s="191">
        <f t="shared" si="33"/>
        <v>118575.59104756126</v>
      </c>
      <c r="DH234" s="191">
        <f t="shared" si="34"/>
        <v>43963.81872607972</v>
      </c>
      <c r="DI234" s="191">
        <f t="shared" si="35"/>
        <v>74747.25378498534</v>
      </c>
    </row>
    <row r="235" spans="1:113" x14ac:dyDescent="0.35">
      <c r="A235" t="s">
        <v>16</v>
      </c>
      <c r="B235" s="1">
        <v>2014</v>
      </c>
      <c r="C235" s="1">
        <v>41</v>
      </c>
      <c r="D235" s="1">
        <v>4059402</v>
      </c>
      <c r="E235" s="1">
        <v>1</v>
      </c>
      <c r="F235" s="14"/>
      <c r="G235" s="11">
        <v>126506.18947420607</v>
      </c>
      <c r="H235" s="197">
        <v>102.10540021069589</v>
      </c>
      <c r="I235" s="11">
        <v>57392</v>
      </c>
      <c r="J235" s="197">
        <v>122.07862001961934</v>
      </c>
      <c r="K235" s="11">
        <v>69114.189474206069</v>
      </c>
      <c r="L235" s="197">
        <v>7.6835442453203857</v>
      </c>
      <c r="M235" s="11">
        <v>168267</v>
      </c>
      <c r="N235" s="13">
        <v>0.8840380111859889</v>
      </c>
      <c r="O235" s="11">
        <v>118.47903941801873</v>
      </c>
      <c r="P235" s="14">
        <v>0</v>
      </c>
      <c r="Q235" s="13">
        <v>1.1893175983754167</v>
      </c>
      <c r="R235" s="11">
        <v>0</v>
      </c>
      <c r="S235" s="13">
        <v>0</v>
      </c>
      <c r="T235" s="11">
        <v>2079</v>
      </c>
      <c r="U235" s="13">
        <v>0.17171717171717171</v>
      </c>
      <c r="V235" s="11">
        <v>18175514</v>
      </c>
      <c r="W235" s="11">
        <v>14754421</v>
      </c>
      <c r="X235" s="11">
        <v>37249456</v>
      </c>
      <c r="Y235" s="13">
        <v>0.97629888897420258</v>
      </c>
      <c r="Z235" s="14">
        <v>0</v>
      </c>
      <c r="AA235" s="11">
        <v>4319521</v>
      </c>
      <c r="AB235" s="13">
        <v>3.526537192372603E-2</v>
      </c>
      <c r="AC235" s="13"/>
      <c r="AD235" s="11">
        <v>1238.9764404296875</v>
      </c>
      <c r="AE235" s="11">
        <v>470.12326049804688</v>
      </c>
      <c r="AF235" s="11">
        <v>8995.091796875</v>
      </c>
      <c r="AG235" s="14">
        <v>6</v>
      </c>
      <c r="AH235" s="11">
        <v>2079</v>
      </c>
      <c r="AI235" s="12">
        <v>1.2355363927781582E-2</v>
      </c>
      <c r="AJ235" s="11">
        <v>108.6380615234375</v>
      </c>
      <c r="AK235" s="13">
        <v>0.11596199125051498</v>
      </c>
      <c r="AL235" s="13">
        <v>0.20000000298023224</v>
      </c>
      <c r="AM235" s="13">
        <v>0.20698253810405731</v>
      </c>
      <c r="AN235" s="15">
        <v>1.2418951988220215</v>
      </c>
      <c r="AO235" s="14">
        <v>0</v>
      </c>
      <c r="AP235" s="12">
        <v>0</v>
      </c>
      <c r="AQ235" s="12"/>
      <c r="AR235" s="14">
        <v>0</v>
      </c>
      <c r="AS235" s="14">
        <v>0</v>
      </c>
      <c r="AT235" s="14">
        <v>0</v>
      </c>
      <c r="AU235" s="14"/>
      <c r="AV235" s="11">
        <v>686857</v>
      </c>
      <c r="AW235" s="11">
        <v>371.25189208984375</v>
      </c>
      <c r="AX235" s="11">
        <v>9502.8994140625</v>
      </c>
      <c r="AY235" s="11">
        <v>9874.1513671875</v>
      </c>
      <c r="AZ235" s="16">
        <v>2.636338397860527E-2</v>
      </c>
      <c r="BA235" s="16">
        <v>0.6214640736579895</v>
      </c>
      <c r="BB235" s="17">
        <v>1.121766209602356</v>
      </c>
      <c r="BC235" s="17">
        <v>80.504798889160156</v>
      </c>
      <c r="BD235" s="11">
        <v>52498248</v>
      </c>
      <c r="BE235" s="16">
        <v>0.90556889772415161</v>
      </c>
      <c r="BF235" s="16">
        <v>0.37853589653968811</v>
      </c>
      <c r="BG235" s="18">
        <v>0.38416764140129089</v>
      </c>
      <c r="BH235" s="16">
        <v>0.99261140823364258</v>
      </c>
      <c r="BI235" s="16">
        <v>4.793328233063221E-3</v>
      </c>
      <c r="BJ235" s="18">
        <v>0.14435389637947083</v>
      </c>
      <c r="BK235" s="16">
        <v>0.12239868938922882</v>
      </c>
      <c r="BL235" s="16">
        <v>3.932536393404007E-2</v>
      </c>
      <c r="BM235" s="14"/>
      <c r="BN235" s="18">
        <v>0.24498112499713898</v>
      </c>
      <c r="BO235" s="18">
        <v>0</v>
      </c>
      <c r="BP235" s="18">
        <v>0.21877533197402954</v>
      </c>
      <c r="BQ235" s="18">
        <v>0.2105497419834137</v>
      </c>
      <c r="BR235" s="18">
        <v>0</v>
      </c>
      <c r="BS235" s="18">
        <v>1.4225085973739624</v>
      </c>
      <c r="BT235" s="18">
        <v>1.0602188110351563</v>
      </c>
      <c r="BU235" s="18">
        <v>1.3494607210159302</v>
      </c>
      <c r="BV235" s="18">
        <v>8.227933943271637E-2</v>
      </c>
      <c r="BW235" s="18">
        <v>1.0781055688858032</v>
      </c>
      <c r="BX235" s="18">
        <v>0.3063434362411499</v>
      </c>
      <c r="BY235" s="18">
        <v>0</v>
      </c>
      <c r="BZ235" s="18">
        <v>1.2511394023895264</v>
      </c>
      <c r="CA235" s="18">
        <v>0</v>
      </c>
      <c r="CB235" s="18">
        <v>0</v>
      </c>
      <c r="CC235" s="18">
        <v>1.6340044736862183</v>
      </c>
      <c r="CD235" s="18">
        <v>0.89675897359848022</v>
      </c>
      <c r="CE235" s="14"/>
      <c r="CF235" s="18">
        <v>-1.4065741300582886</v>
      </c>
      <c r="CG235" s="18"/>
      <c r="CH235" s="18">
        <v>-1.5197099447250366</v>
      </c>
      <c r="CI235" s="18">
        <v>-1.5580333471298218</v>
      </c>
      <c r="CJ235" s="18"/>
      <c r="CK235" s="18">
        <v>0.35242193937301636</v>
      </c>
      <c r="CL235" s="18">
        <v>5.8475311845541E-2</v>
      </c>
      <c r="CM235" s="18">
        <v>0.29970505833625793</v>
      </c>
      <c r="CN235" s="18">
        <v>-2.4976351261138916</v>
      </c>
      <c r="CO235" s="18">
        <v>7.5205400586128235E-2</v>
      </c>
      <c r="CP235" s="18">
        <v>-1.1830484867095947</v>
      </c>
      <c r="CQ235" s="18">
        <v>0.98922538757324219</v>
      </c>
      <c r="CR235" s="18">
        <v>2.1914894580841064</v>
      </c>
      <c r="CS235" s="18"/>
      <c r="CT235" s="18">
        <v>7.1220407485961914</v>
      </c>
      <c r="CU235" s="18">
        <v>6.1529951095581055</v>
      </c>
      <c r="CV235" s="18">
        <v>9.1044340133666992</v>
      </c>
      <c r="CW235" s="189"/>
      <c r="CX235">
        <v>2.4229526519775391E-2</v>
      </c>
      <c r="CY235">
        <v>0.21993350982666016</v>
      </c>
      <c r="CZ235">
        <v>-9.6027374267578125E-2</v>
      </c>
      <c r="DA235" s="68">
        <f t="shared" si="27"/>
        <v>7.097811222076416</v>
      </c>
      <c r="DB235" s="68">
        <f t="shared" si="28"/>
        <v>5.9330615997314453</v>
      </c>
      <c r="DC235" s="68">
        <f t="shared" si="29"/>
        <v>9.2004613876342773</v>
      </c>
      <c r="DD235" s="192">
        <f t="shared" si="30"/>
        <v>1209.317248713787</v>
      </c>
      <c r="DE235" s="192">
        <f t="shared" si="31"/>
        <v>377.30791310577297</v>
      </c>
      <c r="DF235" s="192">
        <f t="shared" si="32"/>
        <v>9901.6965253117378</v>
      </c>
      <c r="DG235" s="191">
        <f t="shared" si="33"/>
        <v>123477.82166161887</v>
      </c>
      <c r="DH235" s="191">
        <f t="shared" si="34"/>
        <v>46061.229354435207</v>
      </c>
      <c r="DI235" s="191">
        <f t="shared" si="35"/>
        <v>76080.123355967866</v>
      </c>
    </row>
    <row r="236" spans="1:113" x14ac:dyDescent="0.35">
      <c r="A236" t="s">
        <v>16</v>
      </c>
      <c r="B236" s="1">
        <v>2015</v>
      </c>
      <c r="C236" s="1">
        <v>41</v>
      </c>
      <c r="D236" s="1">
        <v>4059402</v>
      </c>
      <c r="E236" s="1">
        <v>1</v>
      </c>
      <c r="F236" s="14"/>
      <c r="G236" s="11">
        <v>134581.64090655814</v>
      </c>
      <c r="H236" s="197">
        <v>102.46175124175977</v>
      </c>
      <c r="I236" s="11">
        <v>64762</v>
      </c>
      <c r="J236" s="197">
        <v>124.72796583584918</v>
      </c>
      <c r="K236" s="11">
        <v>69819.640906558139</v>
      </c>
      <c r="L236" s="197">
        <v>7.5895955268092177</v>
      </c>
      <c r="M236" s="11">
        <v>170938</v>
      </c>
      <c r="N236" s="13">
        <v>0.89847612168780522</v>
      </c>
      <c r="O236" s="11">
        <v>116.93128174867874</v>
      </c>
      <c r="P236" s="14">
        <v>0</v>
      </c>
      <c r="Q236" s="13">
        <v>1.1893175983754167</v>
      </c>
      <c r="R236" s="11">
        <v>0</v>
      </c>
      <c r="S236" s="13">
        <v>0</v>
      </c>
      <c r="T236" s="11">
        <v>2118</v>
      </c>
      <c r="U236" s="13">
        <v>0.16147308781869688</v>
      </c>
      <c r="V236" s="11">
        <v>18230990</v>
      </c>
      <c r="W236" s="11">
        <v>15646682</v>
      </c>
      <c r="X236" s="11">
        <v>37705701</v>
      </c>
      <c r="Y236" s="13">
        <v>0.97618068486261356</v>
      </c>
      <c r="Z236" s="14">
        <v>0</v>
      </c>
      <c r="AA236" s="11">
        <v>3828029</v>
      </c>
      <c r="AB236" s="13">
        <v>4.5509455822200867E-2</v>
      </c>
      <c r="AC236" s="13"/>
      <c r="AD236" s="11">
        <v>1313.4818115234375</v>
      </c>
      <c r="AE236" s="11">
        <v>519.2259521484375</v>
      </c>
      <c r="AF236" s="11">
        <v>9199.388671875</v>
      </c>
      <c r="AG236" s="14">
        <v>7</v>
      </c>
      <c r="AH236" s="11">
        <v>2118</v>
      </c>
      <c r="AI236" s="12">
        <v>1.2390457093715668E-2</v>
      </c>
      <c r="AJ236" s="11">
        <v>108.6380615234375</v>
      </c>
      <c r="AK236" s="13">
        <v>0.10152387619018555</v>
      </c>
      <c r="AL236" s="13">
        <v>0.19386745989322662</v>
      </c>
      <c r="AM236" s="13">
        <v>0.20698253810405731</v>
      </c>
      <c r="AN236" s="15">
        <v>1.4488778114318848</v>
      </c>
      <c r="AO236" s="14">
        <v>0</v>
      </c>
      <c r="AP236" s="12">
        <v>0</v>
      </c>
      <c r="AQ236" s="12"/>
      <c r="AR236" s="14">
        <v>0</v>
      </c>
      <c r="AS236" s="14">
        <v>0</v>
      </c>
      <c r="AT236" s="14">
        <v>0</v>
      </c>
      <c r="AU236" s="14"/>
      <c r="AV236" s="11">
        <v>686857</v>
      </c>
      <c r="AW236" s="11">
        <v>371.25189208984375</v>
      </c>
      <c r="AX236" s="11">
        <v>9502.8994140625</v>
      </c>
      <c r="AY236" s="11">
        <v>9874.1513671875</v>
      </c>
      <c r="AZ236" s="16">
        <v>2.636338397860527E-2</v>
      </c>
      <c r="BA236" s="16">
        <v>0.6214640736579895</v>
      </c>
      <c r="BB236" s="17">
        <v>1.121766209602356</v>
      </c>
      <c r="BC236" s="17">
        <v>80.504798889160156</v>
      </c>
      <c r="BD236" s="11">
        <v>52498248</v>
      </c>
      <c r="BE236" s="16">
        <v>0.90556889772415161</v>
      </c>
      <c r="BF236" s="16">
        <v>0.37853589653968811</v>
      </c>
      <c r="BG236" s="18">
        <v>0.38416764140129089</v>
      </c>
      <c r="BH236" s="16">
        <v>0.99261140823364258</v>
      </c>
      <c r="BI236" s="16">
        <v>4.793328233063221E-3</v>
      </c>
      <c r="BJ236" s="18">
        <v>0.14435389637947083</v>
      </c>
      <c r="BK236" s="16">
        <v>0.12239868938922882</v>
      </c>
      <c r="BL236" s="16">
        <v>3.932536393404007E-2</v>
      </c>
      <c r="BM236" s="14"/>
      <c r="BN236" s="18">
        <v>0.24886985123157501</v>
      </c>
      <c r="BO236" s="18">
        <v>0</v>
      </c>
      <c r="BP236" s="18">
        <v>0.22287935018539429</v>
      </c>
      <c r="BQ236" s="18">
        <v>0.21449944376945496</v>
      </c>
      <c r="BR236" s="18">
        <v>0</v>
      </c>
      <c r="BS236" s="18">
        <v>1.4457410573959351</v>
      </c>
      <c r="BT236" s="18">
        <v>1.0602188110351563</v>
      </c>
      <c r="BU236" s="18">
        <v>1.3494607210159302</v>
      </c>
      <c r="BV236" s="18">
        <v>7.2917275130748749E-2</v>
      </c>
      <c r="BW236" s="18">
        <v>1.0779750347137451</v>
      </c>
      <c r="BX236" s="18">
        <v>0.26820144057273865</v>
      </c>
      <c r="BY236" s="18">
        <v>0</v>
      </c>
      <c r="BZ236" s="18">
        <v>1.4596626758575439</v>
      </c>
      <c r="CA236" s="18">
        <v>0</v>
      </c>
      <c r="CB236" s="18">
        <v>0</v>
      </c>
      <c r="CC236" s="18">
        <v>1.5839014053344727</v>
      </c>
      <c r="CD236" s="18">
        <v>1.1572545766830444</v>
      </c>
      <c r="CE236" s="14"/>
      <c r="CF236" s="18">
        <v>-1.3908251523971558</v>
      </c>
      <c r="CG236" s="18"/>
      <c r="CH236" s="18">
        <v>-1.5011247396469116</v>
      </c>
      <c r="CI236" s="18">
        <v>-1.5394481420516968</v>
      </c>
      <c r="CJ236" s="18"/>
      <c r="CK236" s="18">
        <v>0.36862203478813171</v>
      </c>
      <c r="CL236" s="18">
        <v>5.8475311845541E-2</v>
      </c>
      <c r="CM236" s="18">
        <v>0.29970505833625793</v>
      </c>
      <c r="CN236" s="18">
        <v>-2.6184296607971191</v>
      </c>
      <c r="CO236" s="18">
        <v>7.5084313750267029E-2</v>
      </c>
      <c r="CP236" s="18">
        <v>-1.3160169124603271</v>
      </c>
      <c r="CQ236" s="18">
        <v>0.96719729900360107</v>
      </c>
      <c r="CR236" s="18">
        <v>2.1411032676696777</v>
      </c>
      <c r="CS236" s="18"/>
      <c r="CT236" s="18">
        <v>7.1804366111755371</v>
      </c>
      <c r="CU236" s="18">
        <v>6.2523393630981445</v>
      </c>
      <c r="CV236" s="18">
        <v>9.12689208984375</v>
      </c>
      <c r="CW236" s="189"/>
      <c r="CX236">
        <v>4.6478271484375E-2</v>
      </c>
      <c r="CY236">
        <v>0.29755544662475586</v>
      </c>
      <c r="CZ236">
        <v>-0.10927104949951172</v>
      </c>
      <c r="DA236" s="68">
        <f t="shared" si="27"/>
        <v>7.1339583396911621</v>
      </c>
      <c r="DB236" s="68">
        <f t="shared" si="28"/>
        <v>5.9547839164733887</v>
      </c>
      <c r="DC236" s="68">
        <f t="shared" si="29"/>
        <v>9.2361631393432617</v>
      </c>
      <c r="DD236" s="192">
        <f t="shared" si="30"/>
        <v>1253.8302430880954</v>
      </c>
      <c r="DE236" s="192">
        <f t="shared" si="31"/>
        <v>385.59358125441071</v>
      </c>
      <c r="DF236" s="192">
        <f t="shared" si="32"/>
        <v>10261.590634833236</v>
      </c>
      <c r="DG236" s="191">
        <f t="shared" si="33"/>
        <v>128469.64246668761</v>
      </c>
      <c r="DH236" s="191">
        <f t="shared" si="34"/>
        <v>48094.303029222872</v>
      </c>
      <c r="DI236" s="191">
        <f t="shared" si="35"/>
        <v>77881.32238007769</v>
      </c>
    </row>
    <row r="237" spans="1:113" x14ac:dyDescent="0.35">
      <c r="A237" t="s">
        <v>16</v>
      </c>
      <c r="B237" s="1">
        <v>2016</v>
      </c>
      <c r="C237" s="1">
        <v>41</v>
      </c>
      <c r="D237" s="1">
        <v>4059402</v>
      </c>
      <c r="E237" s="1">
        <v>1</v>
      </c>
      <c r="F237" s="14"/>
      <c r="G237" s="11">
        <v>142508.6924830582</v>
      </c>
      <c r="H237" s="197">
        <v>107.68737323926452</v>
      </c>
      <c r="I237" s="11">
        <v>64415</v>
      </c>
      <c r="J237" s="197">
        <v>127.30835788399992</v>
      </c>
      <c r="K237" s="11">
        <v>78093.692483058199</v>
      </c>
      <c r="L237" s="197">
        <v>8.1835217142655807</v>
      </c>
      <c r="M237" s="11">
        <v>174457</v>
      </c>
      <c r="N237" s="13">
        <v>0.8692709856126053</v>
      </c>
      <c r="O237" s="11">
        <v>100.22721785602012</v>
      </c>
      <c r="P237" s="14">
        <v>0</v>
      </c>
      <c r="Q237" s="13">
        <v>1.1893175983754167</v>
      </c>
      <c r="R237" s="11">
        <v>0</v>
      </c>
      <c r="S237" s="13">
        <v>0</v>
      </c>
      <c r="T237" s="11">
        <v>2136</v>
      </c>
      <c r="U237" s="13">
        <v>0.15168539325842698</v>
      </c>
      <c r="V237" s="11">
        <v>15941139</v>
      </c>
      <c r="W237" s="11">
        <v>14346085</v>
      </c>
      <c r="X237" s="11">
        <v>34842097</v>
      </c>
      <c r="Y237" s="13">
        <v>0.96308001723890246</v>
      </c>
      <c r="Z237" s="14">
        <v>0</v>
      </c>
      <c r="AA237" s="11">
        <v>4554873</v>
      </c>
      <c r="AB237" s="13">
        <v>5.5297150382470767E-2</v>
      </c>
      <c r="AC237" s="13"/>
      <c r="AD237" s="11">
        <v>1323.3555908203125</v>
      </c>
      <c r="AE237" s="11">
        <v>505.9761962890625</v>
      </c>
      <c r="AF237" s="11">
        <v>9542.7978515625</v>
      </c>
      <c r="AG237" s="14">
        <v>8</v>
      </c>
      <c r="AH237" s="11">
        <v>2136</v>
      </c>
      <c r="AI237" s="12">
        <v>1.2243704870343208E-2</v>
      </c>
      <c r="AJ237" s="11">
        <v>108.6380615234375</v>
      </c>
      <c r="AK237" s="13">
        <v>0.13072901964187622</v>
      </c>
      <c r="AL237" s="13">
        <v>0.18722358345985413</v>
      </c>
      <c r="AM237" s="13">
        <v>0.20698253810405731</v>
      </c>
      <c r="AN237" s="15">
        <v>1.6558603048324585</v>
      </c>
      <c r="AO237" s="14">
        <v>0</v>
      </c>
      <c r="AP237" s="12">
        <v>0</v>
      </c>
      <c r="AQ237" s="12"/>
      <c r="AR237" s="14">
        <v>0</v>
      </c>
      <c r="AS237" s="14">
        <v>0</v>
      </c>
      <c r="AT237" s="14">
        <v>0</v>
      </c>
      <c r="AU237" s="14"/>
      <c r="AV237" s="11">
        <v>686857</v>
      </c>
      <c r="AW237" s="11">
        <v>371.25189208984375</v>
      </c>
      <c r="AX237" s="11">
        <v>9502.8994140625</v>
      </c>
      <c r="AY237" s="11">
        <v>9874.1513671875</v>
      </c>
      <c r="AZ237" s="16">
        <v>2.636338397860527E-2</v>
      </c>
      <c r="BA237" s="16">
        <v>0.6214640736579895</v>
      </c>
      <c r="BB237" s="17">
        <v>1.121766209602356</v>
      </c>
      <c r="BC237" s="17">
        <v>80.504798889160156</v>
      </c>
      <c r="BD237" s="11">
        <v>52498248</v>
      </c>
      <c r="BE237" s="16">
        <v>0.90556889772415161</v>
      </c>
      <c r="BF237" s="16">
        <v>0.37853589653968811</v>
      </c>
      <c r="BG237" s="18">
        <v>0.38416764140129089</v>
      </c>
      <c r="BH237" s="16">
        <v>0.99261140823364258</v>
      </c>
      <c r="BI237" s="16">
        <v>4.793328233063221E-3</v>
      </c>
      <c r="BJ237" s="18">
        <v>0.14435389637947083</v>
      </c>
      <c r="BK237" s="16">
        <v>0.12239868938922882</v>
      </c>
      <c r="BL237" s="16">
        <v>3.932536393404007E-2</v>
      </c>
      <c r="BM237" s="14"/>
      <c r="BN237" s="18">
        <v>0.25399318337440491</v>
      </c>
      <c r="BO237" s="18">
        <v>0</v>
      </c>
      <c r="BP237" s="18">
        <v>0.22477351129055023</v>
      </c>
      <c r="BQ237" s="18">
        <v>0.2163223922252655</v>
      </c>
      <c r="BR237" s="18">
        <v>0</v>
      </c>
      <c r="BS237" s="18">
        <v>1.3987469673156738</v>
      </c>
      <c r="BT237" s="18">
        <v>1.0602188110351563</v>
      </c>
      <c r="BU237" s="18">
        <v>1.3494607210159302</v>
      </c>
      <c r="BV237" s="18">
        <v>8.6762383580207825E-2</v>
      </c>
      <c r="BW237" s="18">
        <v>1.0635082721710205</v>
      </c>
      <c r="BX237" s="18">
        <v>0.3453543484210968</v>
      </c>
      <c r="BY237" s="18">
        <v>0</v>
      </c>
      <c r="BZ237" s="18">
        <v>1.668185830116272</v>
      </c>
      <c r="CA237" s="18">
        <v>0</v>
      </c>
      <c r="CB237" s="18">
        <v>0</v>
      </c>
      <c r="CC237" s="18">
        <v>1.5296207666397095</v>
      </c>
      <c r="CD237" s="18">
        <v>1.4061446189880371</v>
      </c>
      <c r="CE237" s="14"/>
      <c r="CF237" s="18">
        <v>-1.3704478740692139</v>
      </c>
      <c r="CG237" s="18"/>
      <c r="CH237" s="18">
        <v>-1.4926619529724121</v>
      </c>
      <c r="CI237" s="18">
        <v>-1.5309854745864868</v>
      </c>
      <c r="CJ237" s="18"/>
      <c r="CK237" s="18">
        <v>0.33557680249214172</v>
      </c>
      <c r="CL237" s="18">
        <v>5.8475311845541E-2</v>
      </c>
      <c r="CM237" s="18">
        <v>0.29970505833625793</v>
      </c>
      <c r="CN237" s="18">
        <v>-2.4445822238922119</v>
      </c>
      <c r="CO237" s="18">
        <v>6.1573132872581482E-2</v>
      </c>
      <c r="CP237" s="18">
        <v>-1.0631842613220215</v>
      </c>
      <c r="CQ237" s="18">
        <v>0.9390636682510376</v>
      </c>
      <c r="CR237" s="18">
        <v>2.0981357097625732</v>
      </c>
      <c r="CS237" s="18"/>
      <c r="CT237" s="18">
        <v>7.1879258155822754</v>
      </c>
      <c r="CU237" s="18">
        <v>6.2264895439147949</v>
      </c>
      <c r="CV237" s="18">
        <v>9.1635417938232422</v>
      </c>
      <c r="CW237" s="189"/>
      <c r="CX237">
        <v>4.3001174926757813E-3</v>
      </c>
      <c r="CY237">
        <v>0.24413442611694336</v>
      </c>
      <c r="CZ237">
        <v>-0.14480686187744141</v>
      </c>
      <c r="DA237" s="68">
        <f t="shared" si="27"/>
        <v>7.1836256980895996</v>
      </c>
      <c r="DB237" s="68">
        <f t="shared" si="28"/>
        <v>5.9823551177978516</v>
      </c>
      <c r="DC237" s="68">
        <f t="shared" si="29"/>
        <v>9.3083486557006836</v>
      </c>
      <c r="DD237" s="192">
        <f t="shared" si="30"/>
        <v>1317.6771071885048</v>
      </c>
      <c r="DE237" s="192">
        <f t="shared" si="31"/>
        <v>396.3727743365796</v>
      </c>
      <c r="DF237" s="192">
        <f t="shared" si="32"/>
        <v>11029.719217861972</v>
      </c>
      <c r="DG237" s="191">
        <f t="shared" si="33"/>
        <v>141897.18645064288</v>
      </c>
      <c r="DH237" s="191">
        <f t="shared" si="34"/>
        <v>50461.567010715211</v>
      </c>
      <c r="DI237" s="191">
        <f t="shared" si="35"/>
        <v>90261.94672162582</v>
      </c>
    </row>
    <row r="238" spans="1:113" x14ac:dyDescent="0.35">
      <c r="A238" t="s">
        <v>16</v>
      </c>
      <c r="B238" s="1">
        <v>2017</v>
      </c>
      <c r="C238" s="1">
        <v>41</v>
      </c>
      <c r="D238" s="1">
        <v>4059402</v>
      </c>
      <c r="E238" s="1">
        <v>1</v>
      </c>
      <c r="F238" s="14"/>
      <c r="G238" s="11">
        <v>162545.87929969933</v>
      </c>
      <c r="H238" s="197">
        <v>110.9037623893138</v>
      </c>
      <c r="I238" s="11">
        <v>78605</v>
      </c>
      <c r="J238" s="197">
        <v>130.47284748616701</v>
      </c>
      <c r="K238" s="11">
        <v>83940.879299699329</v>
      </c>
      <c r="L238" s="197">
        <v>8.4641559959256174</v>
      </c>
      <c r="M238" s="11">
        <v>176851</v>
      </c>
      <c r="N238" s="13">
        <v>0.87636593739379076</v>
      </c>
      <c r="O238" s="11">
        <v>104.94779701803567</v>
      </c>
      <c r="P238" s="14">
        <v>0</v>
      </c>
      <c r="Q238" s="13">
        <v>1.1893175983754167</v>
      </c>
      <c r="R238" s="11">
        <v>0</v>
      </c>
      <c r="S238" s="13">
        <v>0</v>
      </c>
      <c r="T238" s="11">
        <v>2157</v>
      </c>
      <c r="U238" s="13">
        <v>0.14279091330551691</v>
      </c>
      <c r="V238" s="11">
        <v>16921363</v>
      </c>
      <c r="W238" s="11">
        <v>14825582</v>
      </c>
      <c r="X238" s="11">
        <v>36225672</v>
      </c>
      <c r="Y238" s="13">
        <v>0.96458267771182005</v>
      </c>
      <c r="Z238" s="14">
        <v>0</v>
      </c>
      <c r="AA238" s="11">
        <v>4478727</v>
      </c>
      <c r="AB238" s="13">
        <v>6.4191630335380834E-2</v>
      </c>
      <c r="AC238" s="13"/>
      <c r="AD238" s="11">
        <v>1465.6480712890625</v>
      </c>
      <c r="AE238" s="11">
        <v>602.4625244140625</v>
      </c>
      <c r="AF238" s="11">
        <v>9917.2177734375</v>
      </c>
      <c r="AG238" s="14">
        <v>9</v>
      </c>
      <c r="AH238" s="11">
        <v>2157</v>
      </c>
      <c r="AI238" s="12">
        <v>1.2196707539260387E-2</v>
      </c>
      <c r="AJ238" s="11">
        <v>108.6380615234375</v>
      </c>
      <c r="AK238" s="13">
        <v>0.12363406270742416</v>
      </c>
      <c r="AL238" s="13">
        <v>0.17996108531951904</v>
      </c>
      <c r="AM238" s="13">
        <v>0.20698253810405731</v>
      </c>
      <c r="AN238" s="15">
        <v>1.8628427982330322</v>
      </c>
      <c r="AO238" s="14">
        <v>0</v>
      </c>
      <c r="AP238" s="12">
        <v>0</v>
      </c>
      <c r="AQ238" s="12"/>
      <c r="AR238" s="14">
        <v>0</v>
      </c>
      <c r="AS238" s="14">
        <v>0</v>
      </c>
      <c r="AT238" s="14">
        <v>0</v>
      </c>
      <c r="AU238" s="14"/>
      <c r="AV238" s="11">
        <v>686857</v>
      </c>
      <c r="AW238" s="11">
        <v>371.25189208984375</v>
      </c>
      <c r="AX238" s="11">
        <v>9502.8994140625</v>
      </c>
      <c r="AY238" s="11">
        <v>9874.1513671875</v>
      </c>
      <c r="AZ238" s="16">
        <v>2.636338397860527E-2</v>
      </c>
      <c r="BA238" s="16">
        <v>0.6214640736579895</v>
      </c>
      <c r="BB238" s="17">
        <v>1.121766209602356</v>
      </c>
      <c r="BC238" s="17">
        <v>80.504798889160156</v>
      </c>
      <c r="BD238" s="11">
        <v>52498248</v>
      </c>
      <c r="BE238" s="16">
        <v>0.90556889772415161</v>
      </c>
      <c r="BF238" s="16">
        <v>0.37853589653968811</v>
      </c>
      <c r="BG238" s="18">
        <v>0.38416764140129089</v>
      </c>
      <c r="BH238" s="16">
        <v>0.99261140823364258</v>
      </c>
      <c r="BI238" s="16">
        <v>4.793328233063221E-3</v>
      </c>
      <c r="BJ238" s="18">
        <v>0.14435389637947083</v>
      </c>
      <c r="BK238" s="16">
        <v>0.12239868938922882</v>
      </c>
      <c r="BL238" s="16">
        <v>3.932536393404007E-2</v>
      </c>
      <c r="BM238" s="14"/>
      <c r="BN238" s="18">
        <v>0.25747862458229065</v>
      </c>
      <c r="BO238" s="18">
        <v>0</v>
      </c>
      <c r="BP238" s="18">
        <v>0.22698335349559784</v>
      </c>
      <c r="BQ238" s="18">
        <v>0.21844914555549622</v>
      </c>
      <c r="BR238" s="18">
        <v>0</v>
      </c>
      <c r="BS238" s="18">
        <v>1.4101635217666626</v>
      </c>
      <c r="BT238" s="18">
        <v>1.0602188110351563</v>
      </c>
      <c r="BU238" s="18">
        <v>1.3494607210159302</v>
      </c>
      <c r="BV238" s="18">
        <v>8.5311934351921082E-2</v>
      </c>
      <c r="BW238" s="18">
        <v>1.0651676654815674</v>
      </c>
      <c r="BX238" s="18">
        <v>0.32661119103431702</v>
      </c>
      <c r="BY238" s="18">
        <v>0</v>
      </c>
      <c r="BZ238" s="18">
        <v>1.876708984375</v>
      </c>
      <c r="CA238" s="18">
        <v>0</v>
      </c>
      <c r="CB238" s="18">
        <v>0</v>
      </c>
      <c r="CC238" s="18">
        <v>1.4702860116958618</v>
      </c>
      <c r="CD238" s="18">
        <v>1.6323213577270508</v>
      </c>
      <c r="CE238" s="14"/>
      <c r="CF238" s="18">
        <v>-1.3568185567855835</v>
      </c>
      <c r="CG238" s="18"/>
      <c r="CH238" s="18">
        <v>-1.482878565788269</v>
      </c>
      <c r="CI238" s="18">
        <v>-1.5212020874023438</v>
      </c>
      <c r="CJ238" s="18"/>
      <c r="CK238" s="18">
        <v>0.3437056839466095</v>
      </c>
      <c r="CL238" s="18">
        <v>5.8475311845541E-2</v>
      </c>
      <c r="CM238" s="18">
        <v>0.29970505833625793</v>
      </c>
      <c r="CN238" s="18">
        <v>-2.4614410400390625</v>
      </c>
      <c r="CO238" s="18">
        <v>6.3132219016551971E-2</v>
      </c>
      <c r="CP238" s="18">
        <v>-1.1189848184585571</v>
      </c>
      <c r="CQ238" s="18">
        <v>0.92047828435897827</v>
      </c>
      <c r="CR238" s="18">
        <v>2.0639951229095459</v>
      </c>
      <c r="CS238" s="18"/>
      <c r="CT238" s="18">
        <v>7.2900528907775879</v>
      </c>
      <c r="CU238" s="18">
        <v>6.4010252952575684</v>
      </c>
      <c r="CV238" s="18">
        <v>9.2020273208618164</v>
      </c>
      <c r="CW238" s="189"/>
      <c r="CX238">
        <v>7.5195789337158203E-2</v>
      </c>
      <c r="CY238">
        <v>0.40308904647827148</v>
      </c>
      <c r="CZ238">
        <v>-0.14596652984619141</v>
      </c>
      <c r="DA238" s="68">
        <f t="shared" si="27"/>
        <v>7.2148571014404297</v>
      </c>
      <c r="DB238" s="68">
        <f t="shared" si="28"/>
        <v>5.9979362487792969</v>
      </c>
      <c r="DC238" s="68">
        <f t="shared" si="29"/>
        <v>9.3479938507080078</v>
      </c>
      <c r="DD238" s="192">
        <f t="shared" si="30"/>
        <v>1359.4793865579434</v>
      </c>
      <c r="DE238" s="192">
        <f t="shared" si="31"/>
        <v>402.59707535255666</v>
      </c>
      <c r="DF238" s="192">
        <f t="shared" si="32"/>
        <v>11475.778212454274</v>
      </c>
      <c r="DG238" s="191">
        <f t="shared" si="33"/>
        <v>150771.37885999223</v>
      </c>
      <c r="DH238" s="191">
        <f t="shared" si="34"/>
        <v>52527.986810851013</v>
      </c>
      <c r="DI238" s="191">
        <f t="shared" si="35"/>
        <v>97132.776964857403</v>
      </c>
    </row>
    <row r="239" spans="1:113" x14ac:dyDescent="0.35">
      <c r="A239" t="s">
        <v>16</v>
      </c>
      <c r="B239" s="1">
        <v>2018</v>
      </c>
      <c r="C239" s="1">
        <v>41</v>
      </c>
      <c r="D239" s="1">
        <v>4059402</v>
      </c>
      <c r="E239" s="1">
        <v>1</v>
      </c>
      <c r="F239" s="14"/>
      <c r="G239" s="11">
        <v>145873.47953778558</v>
      </c>
      <c r="H239" s="197">
        <v>109.9129924539546</v>
      </c>
      <c r="I239" s="11">
        <v>64121</v>
      </c>
      <c r="J239" s="197">
        <v>133.51806587690197</v>
      </c>
      <c r="K239" s="11">
        <v>81752.479537785577</v>
      </c>
      <c r="L239" s="197">
        <v>8.1612301033607526</v>
      </c>
      <c r="M239" s="11">
        <v>177772</v>
      </c>
      <c r="N239" s="13">
        <v>0.87591159520441075</v>
      </c>
      <c r="O239" s="11">
        <v>116.12764637599268</v>
      </c>
      <c r="P239" s="14">
        <v>0</v>
      </c>
      <c r="Q239" s="13">
        <v>1.1893175983754167</v>
      </c>
      <c r="R239" s="11">
        <v>0</v>
      </c>
      <c r="S239" s="13">
        <v>0</v>
      </c>
      <c r="T239" s="11">
        <v>2167</v>
      </c>
      <c r="U239" s="13">
        <v>0.13613290263036457</v>
      </c>
      <c r="V239" s="11">
        <v>18907555</v>
      </c>
      <c r="W239" s="11">
        <v>16087416</v>
      </c>
      <c r="X239" s="11">
        <v>39952629</v>
      </c>
      <c r="Y239" s="13">
        <v>0.9209014057491971</v>
      </c>
      <c r="Z239" s="14">
        <v>0</v>
      </c>
      <c r="AA239" s="11">
        <v>4957658</v>
      </c>
      <c r="AB239" s="13">
        <v>7.0849641010533176E-2</v>
      </c>
      <c r="AC239" s="13"/>
      <c r="AD239" s="11">
        <v>1327.17236328125</v>
      </c>
      <c r="AE239" s="11">
        <v>480.24212646484375</v>
      </c>
      <c r="AF239" s="11">
        <v>10017.17578125</v>
      </c>
      <c r="AG239" s="14">
        <v>10</v>
      </c>
      <c r="AH239" s="11">
        <v>2167</v>
      </c>
      <c r="AI239" s="12">
        <v>1.2189771048724651E-2</v>
      </c>
      <c r="AJ239" s="11">
        <v>108.6380615234375</v>
      </c>
      <c r="AK239" s="13">
        <v>0.12408840656280518</v>
      </c>
      <c r="AL239" s="13">
        <v>0.17171716690063477</v>
      </c>
      <c r="AM239" s="13">
        <v>0.20698253810405731</v>
      </c>
      <c r="AN239" s="15">
        <v>2.0698254108428955</v>
      </c>
      <c r="AO239" s="14">
        <v>0</v>
      </c>
      <c r="AP239" s="12">
        <v>0</v>
      </c>
      <c r="AQ239" s="12"/>
      <c r="AR239" s="14">
        <v>0</v>
      </c>
      <c r="AS239" s="14">
        <v>0</v>
      </c>
      <c r="AT239" s="14">
        <v>0</v>
      </c>
      <c r="AU239" s="14"/>
      <c r="AV239" s="11">
        <v>686857</v>
      </c>
      <c r="AW239" s="11">
        <v>371.25189208984375</v>
      </c>
      <c r="AX239" s="11">
        <v>9502.8994140625</v>
      </c>
      <c r="AY239" s="11">
        <v>9874.1513671875</v>
      </c>
      <c r="AZ239" s="16">
        <v>2.636338397860527E-2</v>
      </c>
      <c r="BA239" s="16">
        <v>0.6214640736579895</v>
      </c>
      <c r="BB239" s="17">
        <v>1.121766209602356</v>
      </c>
      <c r="BC239" s="17">
        <v>80.504798889160156</v>
      </c>
      <c r="BD239" s="11">
        <v>52498248</v>
      </c>
      <c r="BE239" s="16">
        <v>0.90556889772415161</v>
      </c>
      <c r="BF239" s="16">
        <v>0.37853589653968811</v>
      </c>
      <c r="BG239" s="18">
        <v>0.38416764140129089</v>
      </c>
      <c r="BH239" s="16">
        <v>0.99261140823364258</v>
      </c>
      <c r="BI239" s="16">
        <v>4.793328233063221E-3</v>
      </c>
      <c r="BJ239" s="18">
        <v>0.14435389637947083</v>
      </c>
      <c r="BK239" s="16">
        <v>0.12239868938922882</v>
      </c>
      <c r="BL239" s="16">
        <v>3.932536393404007E-2</v>
      </c>
      <c r="BM239" s="14"/>
      <c r="BN239" s="18">
        <v>0.25881952047348022</v>
      </c>
      <c r="BO239" s="18">
        <v>0</v>
      </c>
      <c r="BP239" s="18">
        <v>0.22803567349910736</v>
      </c>
      <c r="BQ239" s="18">
        <v>0.21946190297603607</v>
      </c>
      <c r="BR239" s="18">
        <v>0</v>
      </c>
      <c r="BS239" s="18">
        <v>1.4094324111938477</v>
      </c>
      <c r="BT239" s="18">
        <v>1.0602188110351563</v>
      </c>
      <c r="BU239" s="18">
        <v>1.3494607210159302</v>
      </c>
      <c r="BV239" s="18">
        <v>9.4434730708599091E-2</v>
      </c>
      <c r="BW239" s="18">
        <v>1.0169312953948975</v>
      </c>
      <c r="BX239" s="18">
        <v>0.32781144976615906</v>
      </c>
      <c r="BY239" s="18">
        <v>0</v>
      </c>
      <c r="BZ239" s="18">
        <v>2.0852322578430176</v>
      </c>
      <c r="CA239" s="18">
        <v>0</v>
      </c>
      <c r="CB239" s="18">
        <v>0</v>
      </c>
      <c r="CC239" s="18">
        <v>1.4029330015182495</v>
      </c>
      <c r="CD239" s="18">
        <v>1.8016270399093628</v>
      </c>
      <c r="CE239" s="14"/>
      <c r="CF239" s="18">
        <v>-1.3516242504119873</v>
      </c>
      <c r="CG239" s="18"/>
      <c r="CH239" s="18">
        <v>-1.4782532453536987</v>
      </c>
      <c r="CI239" s="18">
        <v>-1.5165766477584839</v>
      </c>
      <c r="CJ239" s="18"/>
      <c r="CK239" s="18">
        <v>0.34318706393241882</v>
      </c>
      <c r="CL239" s="18">
        <v>5.8475311845541E-2</v>
      </c>
      <c r="CM239" s="18">
        <v>0.29970505833625793</v>
      </c>
      <c r="CN239" s="18">
        <v>-2.3598463535308838</v>
      </c>
      <c r="CO239" s="18">
        <v>1.678955927491188E-2</v>
      </c>
      <c r="CP239" s="18">
        <v>-1.11531662940979</v>
      </c>
      <c r="CQ239" s="18">
        <v>0.91344404220581055</v>
      </c>
      <c r="CR239" s="18">
        <v>2.0498418807983398</v>
      </c>
      <c r="CS239" s="18"/>
      <c r="CT239" s="18">
        <v>7.1908059120178223</v>
      </c>
      <c r="CU239" s="18">
        <v>6.1742901802062988</v>
      </c>
      <c r="CV239" s="18">
        <v>9.2120561599731445</v>
      </c>
      <c r="CW239" s="189"/>
      <c r="CX239">
        <v>-7.0294380187988281E-2</v>
      </c>
      <c r="CY239">
        <v>0.14479637145996094</v>
      </c>
      <c r="CZ239">
        <v>-0.19393444061279297</v>
      </c>
      <c r="DA239" s="68">
        <f t="shared" si="27"/>
        <v>7.2611002922058105</v>
      </c>
      <c r="DB239" s="68">
        <f t="shared" si="28"/>
        <v>6.0294938087463379</v>
      </c>
      <c r="DC239" s="68">
        <f t="shared" si="29"/>
        <v>9.4059906005859375</v>
      </c>
      <c r="DD239" s="192">
        <f t="shared" si="30"/>
        <v>1423.8222962219843</v>
      </c>
      <c r="DE239" s="192">
        <f t="shared" si="31"/>
        <v>415.5046513203564</v>
      </c>
      <c r="DF239" s="192">
        <f t="shared" si="32"/>
        <v>12161.014734336577</v>
      </c>
      <c r="DG239" s="191">
        <f t="shared" si="33"/>
        <v>156496.56930041927</v>
      </c>
      <c r="DH239" s="191">
        <f t="shared" si="34"/>
        <v>55477.377407150532</v>
      </c>
      <c r="DI239" s="191">
        <f t="shared" si="35"/>
        <v>99248.839537281339</v>
      </c>
    </row>
    <row r="240" spans="1:113" x14ac:dyDescent="0.35">
      <c r="A240" t="s">
        <v>16</v>
      </c>
      <c r="B240" s="1">
        <v>2019</v>
      </c>
      <c r="C240" s="1">
        <v>41</v>
      </c>
      <c r="D240" s="1">
        <v>4059402</v>
      </c>
      <c r="E240" s="1">
        <v>1</v>
      </c>
      <c r="F240" s="14"/>
      <c r="G240" s="11">
        <v>149556.41769888563</v>
      </c>
      <c r="H240" s="197">
        <v>112.93818475427682</v>
      </c>
      <c r="I240" s="11">
        <v>60817</v>
      </c>
      <c r="J240" s="197">
        <v>137.08782245082833</v>
      </c>
      <c r="K240" s="11">
        <v>88739.417698885634</v>
      </c>
      <c r="L240" s="197">
        <v>8.3905720307199534</v>
      </c>
      <c r="M240" s="11">
        <v>181540</v>
      </c>
      <c r="N240" s="13">
        <v>0.88396743487855067</v>
      </c>
      <c r="O240" s="11">
        <v>109.64071595932269</v>
      </c>
      <c r="P240" s="14">
        <v>0</v>
      </c>
      <c r="Q240" s="13">
        <v>1.1893175983754167</v>
      </c>
      <c r="R240" s="11">
        <v>0</v>
      </c>
      <c r="S240" s="13">
        <v>0</v>
      </c>
      <c r="T240" s="11">
        <v>2185</v>
      </c>
      <c r="U240" s="13">
        <v>0.13043478260869565</v>
      </c>
      <c r="V240" s="11">
        <v>18156064</v>
      </c>
      <c r="W240" s="11">
        <v>16022254</v>
      </c>
      <c r="X240" s="11">
        <v>38664680</v>
      </c>
      <c r="Y240" s="13">
        <v>0.92349884074930466</v>
      </c>
      <c r="Z240" s="14">
        <v>0</v>
      </c>
      <c r="AA240" s="11">
        <v>4486362</v>
      </c>
      <c r="AB240" s="13">
        <v>7.6547761032202094E-2</v>
      </c>
      <c r="AC240" s="13"/>
      <c r="AD240" s="11">
        <v>1324.2325439453125</v>
      </c>
      <c r="AE240" s="11">
        <v>443.63531494140625</v>
      </c>
      <c r="AF240" s="11">
        <v>10576.0869140625</v>
      </c>
      <c r="AG240" s="14">
        <v>11</v>
      </c>
      <c r="AH240" s="11">
        <v>2185</v>
      </c>
      <c r="AI240" s="12">
        <v>1.2035914696753025E-2</v>
      </c>
      <c r="AJ240" s="11">
        <v>108.6380615234375</v>
      </c>
      <c r="AK240" s="13">
        <v>0.11603256314992905</v>
      </c>
      <c r="AL240" s="13">
        <v>0.16147308051586151</v>
      </c>
      <c r="AM240" s="13">
        <v>0.20698253810405731</v>
      </c>
      <c r="AN240" s="15">
        <v>2.2768080234527588</v>
      </c>
      <c r="AO240" s="14">
        <v>0</v>
      </c>
      <c r="AP240" s="12">
        <v>0</v>
      </c>
      <c r="AQ240" s="12"/>
      <c r="AR240" s="14">
        <v>0</v>
      </c>
      <c r="AS240" s="14">
        <v>0</v>
      </c>
      <c r="AT240" s="14">
        <v>0</v>
      </c>
      <c r="AU240" s="14"/>
      <c r="AV240" s="11">
        <v>686857</v>
      </c>
      <c r="AW240" s="11">
        <v>371.25189208984375</v>
      </c>
      <c r="AX240" s="11">
        <v>9502.8994140625</v>
      </c>
      <c r="AY240" s="11">
        <v>9874.1513671875</v>
      </c>
      <c r="AZ240" s="16">
        <v>2.636338397860527E-2</v>
      </c>
      <c r="BA240" s="16">
        <v>0.6214640736579895</v>
      </c>
      <c r="BB240" s="17">
        <v>1.121766209602356</v>
      </c>
      <c r="BC240" s="17">
        <v>80.504798889160156</v>
      </c>
      <c r="BD240" s="11">
        <v>52498248</v>
      </c>
      <c r="BE240" s="16">
        <v>0.90556889772415161</v>
      </c>
      <c r="BF240" s="16">
        <v>0.37853589653968811</v>
      </c>
      <c r="BG240" s="18">
        <v>0.38416764140129089</v>
      </c>
      <c r="BH240" s="16">
        <v>0.99261140823364258</v>
      </c>
      <c r="BI240" s="16">
        <v>4.793328233063221E-3</v>
      </c>
      <c r="BJ240" s="18">
        <v>0.14435389637947083</v>
      </c>
      <c r="BK240" s="16">
        <v>0.12239868938922882</v>
      </c>
      <c r="BL240" s="16">
        <v>3.932536393404007E-2</v>
      </c>
      <c r="BM240" s="14"/>
      <c r="BN240" s="18">
        <v>0.26430538296699524</v>
      </c>
      <c r="BO240" s="18">
        <v>0</v>
      </c>
      <c r="BP240" s="18">
        <v>0.22992981970310211</v>
      </c>
      <c r="BQ240" s="18">
        <v>0.22128483653068542</v>
      </c>
      <c r="BR240" s="18">
        <v>0</v>
      </c>
      <c r="BS240" s="18">
        <v>1.4223951101303101</v>
      </c>
      <c r="BT240" s="18">
        <v>1.0602188110351563</v>
      </c>
      <c r="BU240" s="18">
        <v>1.3494607210159302</v>
      </c>
      <c r="BV240" s="18">
        <v>8.5457369685173035E-2</v>
      </c>
      <c r="BW240" s="18">
        <v>1.0197995901107788</v>
      </c>
      <c r="BX240" s="18">
        <v>0.30652987957000732</v>
      </c>
      <c r="BY240" s="18">
        <v>0</v>
      </c>
      <c r="BZ240" s="18">
        <v>2.2937555313110352</v>
      </c>
      <c r="CA240" s="18">
        <v>0</v>
      </c>
      <c r="CB240" s="18">
        <v>0</v>
      </c>
      <c r="CC240" s="18">
        <v>1.3192386627197266</v>
      </c>
      <c r="CD240" s="18">
        <v>1.946523904800415</v>
      </c>
      <c r="CE240" s="14"/>
      <c r="CF240" s="18">
        <v>-1.3306500911712646</v>
      </c>
      <c r="CG240" s="18"/>
      <c r="CH240" s="18">
        <v>-1.4699811935424805</v>
      </c>
      <c r="CI240" s="18">
        <v>-1.5083045959472656</v>
      </c>
      <c r="CJ240" s="18"/>
      <c r="CK240" s="18">
        <v>0.3523421585559845</v>
      </c>
      <c r="CL240" s="18">
        <v>5.8475311845541E-2</v>
      </c>
      <c r="CM240" s="18">
        <v>0.29970505833625793</v>
      </c>
      <c r="CN240" s="18">
        <v>-2.4597375392913818</v>
      </c>
      <c r="CO240" s="18">
        <v>1.9606128334999084E-2</v>
      </c>
      <c r="CP240" s="18">
        <v>-1.1824400424957275</v>
      </c>
      <c r="CQ240" s="18">
        <v>0.88531482219696045</v>
      </c>
      <c r="CR240" s="18">
        <v>2.0070257186889648</v>
      </c>
      <c r="CS240" s="18"/>
      <c r="CT240" s="18">
        <v>7.1885881423950195</v>
      </c>
      <c r="CU240" s="18">
        <v>6.0950026512145996</v>
      </c>
      <c r="CV240" s="18">
        <v>9.2663507461547852</v>
      </c>
      <c r="CW240" s="189"/>
      <c r="CX240">
        <v>-0.10091924667358398</v>
      </c>
      <c r="CY240">
        <v>5.1613330841064453E-2</v>
      </c>
      <c r="CZ240">
        <v>-0.16956806182861328</v>
      </c>
      <c r="DA240" s="68">
        <f t="shared" si="27"/>
        <v>7.2895073890686035</v>
      </c>
      <c r="DB240" s="68">
        <f t="shared" si="28"/>
        <v>6.0433893203735352</v>
      </c>
      <c r="DC240" s="68">
        <f t="shared" si="29"/>
        <v>9.4359188079833984</v>
      </c>
      <c r="DD240" s="192">
        <f t="shared" si="30"/>
        <v>1464.8489188503568</v>
      </c>
      <c r="DE240" s="192">
        <f t="shared" si="31"/>
        <v>421.31860139063775</v>
      </c>
      <c r="DF240" s="192">
        <f t="shared" si="32"/>
        <v>12530.473142901757</v>
      </c>
      <c r="DG240" s="191">
        <f t="shared" si="33"/>
        <v>165437.37783422423</v>
      </c>
      <c r="DH240" s="191">
        <f t="shared" si="34"/>
        <v>57757.649622671059</v>
      </c>
      <c r="DI240" s="191">
        <f t="shared" si="35"/>
        <v>105137.83748451904</v>
      </c>
    </row>
    <row r="241" spans="1:113" x14ac:dyDescent="0.35">
      <c r="A241" t="s">
        <v>16</v>
      </c>
      <c r="B241" s="1">
        <v>2020</v>
      </c>
      <c r="C241" s="1">
        <v>41</v>
      </c>
      <c r="D241" s="1">
        <v>4059402</v>
      </c>
      <c r="E241" s="1">
        <v>1</v>
      </c>
      <c r="F241" s="14"/>
      <c r="G241" s="11">
        <v>154948.79683039489</v>
      </c>
      <c r="H241" s="197">
        <v>113.22992436864708</v>
      </c>
      <c r="I241" s="11">
        <v>65449</v>
      </c>
      <c r="J241" s="197">
        <v>139.47243662569718</v>
      </c>
      <c r="K241" s="11">
        <v>89499.796830394887</v>
      </c>
      <c r="L241" s="197">
        <v>8.3253530411782517</v>
      </c>
      <c r="M241" s="11">
        <v>183459</v>
      </c>
      <c r="N241" s="13">
        <v>0.88620353639398153</v>
      </c>
      <c r="O241" s="11">
        <v>101.81270011947431</v>
      </c>
      <c r="P241" s="14">
        <v>0</v>
      </c>
      <c r="Q241" s="13">
        <v>1.1893175983754167</v>
      </c>
      <c r="R241" s="11">
        <v>0</v>
      </c>
      <c r="S241" s="13">
        <v>0</v>
      </c>
      <c r="T241" s="11">
        <v>2204</v>
      </c>
      <c r="U241" s="13">
        <v>0.12658802177858439</v>
      </c>
      <c r="V241" s="11">
        <v>17043446</v>
      </c>
      <c r="W241" s="11">
        <v>14653395</v>
      </c>
      <c r="X241" s="11">
        <v>35766999</v>
      </c>
      <c r="Y241" s="13">
        <v>0.92596441927588924</v>
      </c>
      <c r="Z241" s="14">
        <v>0</v>
      </c>
      <c r="AA241" s="11">
        <v>4070158</v>
      </c>
      <c r="AB241" s="13">
        <v>8.0394521862313356E-2</v>
      </c>
      <c r="AC241" s="13"/>
      <c r="AD241" s="11">
        <v>1368.44384765625</v>
      </c>
      <c r="AE241" s="11">
        <v>469.26116943359375</v>
      </c>
      <c r="AF241" s="11">
        <v>10750.2705078125</v>
      </c>
      <c r="AG241" s="14">
        <v>12</v>
      </c>
      <c r="AH241" s="11">
        <v>2204</v>
      </c>
      <c r="AI241" s="12">
        <v>1.2013583444058895E-2</v>
      </c>
      <c r="AJ241" s="11">
        <v>108.6380615234375</v>
      </c>
      <c r="AK241" s="13">
        <v>0.11379646509885788</v>
      </c>
      <c r="AL241" s="13">
        <v>0.15168538689613342</v>
      </c>
      <c r="AM241" s="13">
        <v>0.20698253810405731</v>
      </c>
      <c r="AN241" s="15">
        <v>2.483790397644043</v>
      </c>
      <c r="AO241" s="14">
        <v>1</v>
      </c>
      <c r="AP241" s="12">
        <v>0</v>
      </c>
      <c r="AQ241" s="12"/>
      <c r="AR241" s="14">
        <v>0</v>
      </c>
      <c r="AS241" s="14">
        <v>0</v>
      </c>
      <c r="AT241" s="14">
        <v>0</v>
      </c>
      <c r="AU241" s="14"/>
      <c r="AV241" s="11">
        <v>686857</v>
      </c>
      <c r="AW241" s="11">
        <v>371.25189208984375</v>
      </c>
      <c r="AX241" s="11">
        <v>9502.8994140625</v>
      </c>
      <c r="AY241" s="11">
        <v>9874.1513671875</v>
      </c>
      <c r="AZ241" s="16">
        <v>2.636338397860527E-2</v>
      </c>
      <c r="BA241" s="16">
        <v>0.6214640736579895</v>
      </c>
      <c r="BB241" s="17">
        <v>1.121766209602356</v>
      </c>
      <c r="BC241" s="17">
        <v>80.504798889160156</v>
      </c>
      <c r="BD241" s="11">
        <v>52498248</v>
      </c>
      <c r="BE241" s="16">
        <v>0.90556889772415161</v>
      </c>
      <c r="BF241" s="16">
        <v>0.37853589653968811</v>
      </c>
      <c r="BG241" s="18">
        <v>0.38416764140129089</v>
      </c>
      <c r="BH241" s="16">
        <v>0.99261140823364258</v>
      </c>
      <c r="BI241" s="16">
        <v>4.793328233063221E-3</v>
      </c>
      <c r="BJ241" s="18">
        <v>0.14435389637947083</v>
      </c>
      <c r="BK241" s="16">
        <v>0.12239868938922882</v>
      </c>
      <c r="BL241" s="16">
        <v>3.932536393404007E-2</v>
      </c>
      <c r="BM241" s="14"/>
      <c r="BN241" s="18">
        <v>0.26709926128387451</v>
      </c>
      <c r="BO241" s="18">
        <v>0</v>
      </c>
      <c r="BP241" s="18">
        <v>0.23192921280860901</v>
      </c>
      <c r="BQ241" s="18">
        <v>0.22320905327796936</v>
      </c>
      <c r="BR241" s="18">
        <v>0</v>
      </c>
      <c r="BS241" s="18">
        <v>1.4259932041168213</v>
      </c>
      <c r="BT241" s="18">
        <v>1.0602188110351563</v>
      </c>
      <c r="BU241" s="18">
        <v>1.3494607210159302</v>
      </c>
      <c r="BV241" s="18">
        <v>7.7529408037662506E-2</v>
      </c>
      <c r="BW241" s="18">
        <v>1.0225223302841187</v>
      </c>
      <c r="BX241" s="18">
        <v>0.30062264204025269</v>
      </c>
      <c r="BY241" s="18">
        <v>0</v>
      </c>
      <c r="BZ241" s="18">
        <v>2.5022788047790527</v>
      </c>
      <c r="CA241" s="18">
        <v>0</v>
      </c>
      <c r="CB241" s="18">
        <v>0</v>
      </c>
      <c r="CC241" s="18">
        <v>1.2392729520797729</v>
      </c>
      <c r="CD241" s="18">
        <v>2.0443427562713623</v>
      </c>
      <c r="CE241" s="14"/>
      <c r="CF241" s="18">
        <v>-1.3201348781585693</v>
      </c>
      <c r="CG241" s="18"/>
      <c r="CH241" s="18">
        <v>-1.4613230228424072</v>
      </c>
      <c r="CI241" s="18">
        <v>-1.4996465444564819</v>
      </c>
      <c r="CJ241" s="18"/>
      <c r="CK241" s="18">
        <v>0.3548685610294342</v>
      </c>
      <c r="CL241" s="18">
        <v>5.8475311845541E-2</v>
      </c>
      <c r="CM241" s="18">
        <v>0.29970505833625793</v>
      </c>
      <c r="CN241" s="18">
        <v>-2.5570979118347168</v>
      </c>
      <c r="CO241" s="18">
        <v>2.2272447124123573E-2</v>
      </c>
      <c r="CP241" s="18">
        <v>-1.201899528503418</v>
      </c>
      <c r="CQ241" s="18">
        <v>0.87137806415557861</v>
      </c>
      <c r="CR241" s="18">
        <v>1.9797357320785522</v>
      </c>
      <c r="CS241" s="18"/>
      <c r="CT241" s="18">
        <v>7.2214293479919434</v>
      </c>
      <c r="CU241" s="18">
        <v>6.1511592864990234</v>
      </c>
      <c r="CV241" s="18">
        <v>9.2826862335205078</v>
      </c>
      <c r="CW241" s="189"/>
      <c r="CX241">
        <v>-8.2235336303710938E-2</v>
      </c>
      <c r="CY241">
        <v>0.10496377944946289</v>
      </c>
      <c r="CZ241">
        <v>-0.16764068603515625</v>
      </c>
      <c r="DA241" s="68">
        <f t="shared" si="27"/>
        <v>7.3036646842956543</v>
      </c>
      <c r="DB241" s="68">
        <f t="shared" si="28"/>
        <v>6.0461955070495605</v>
      </c>
      <c r="DC241" s="68">
        <f t="shared" si="29"/>
        <v>9.4503269195556641</v>
      </c>
      <c r="DD241" s="192">
        <f t="shared" si="30"/>
        <v>1485.7347117837874</v>
      </c>
      <c r="DE241" s="192">
        <f t="shared" si="31"/>
        <v>422.5025604643688</v>
      </c>
      <c r="DF241" s="192">
        <f t="shared" si="32"/>
        <v>12712.320490582775</v>
      </c>
      <c r="DG241" s="191">
        <f t="shared" si="33"/>
        <v>168229.62904715192</v>
      </c>
      <c r="DH241" s="191">
        <f t="shared" si="34"/>
        <v>58927.461588561469</v>
      </c>
      <c r="DI241" s="191">
        <f t="shared" si="35"/>
        <v>105834.55605670591</v>
      </c>
    </row>
    <row r="242" spans="1:113" x14ac:dyDescent="0.35">
      <c r="A242" t="s">
        <v>16</v>
      </c>
      <c r="B242" s="1">
        <v>2021</v>
      </c>
      <c r="C242" s="1">
        <v>41</v>
      </c>
      <c r="D242" s="1">
        <v>4059402</v>
      </c>
      <c r="E242" s="1">
        <v>1</v>
      </c>
      <c r="F242" s="14"/>
      <c r="G242" s="11">
        <v>148908.9031511152</v>
      </c>
      <c r="H242" s="197">
        <v>107.7265747764415</v>
      </c>
      <c r="I242" s="11">
        <v>68794</v>
      </c>
      <c r="J242" s="197">
        <v>143.92985963688511</v>
      </c>
      <c r="K242" s="11">
        <v>80114.903151115199</v>
      </c>
      <c r="L242" s="197">
        <v>7.4264369090700253</v>
      </c>
      <c r="M242" s="11">
        <v>184893</v>
      </c>
      <c r="N242" s="13">
        <v>0.88973672631874412</v>
      </c>
      <c r="O242" s="11">
        <v>101.92987573964497</v>
      </c>
      <c r="P242" s="14">
        <v>0</v>
      </c>
      <c r="Q242" s="13">
        <v>1.1893175983754167</v>
      </c>
      <c r="R242" s="11">
        <v>0</v>
      </c>
      <c r="S242" s="13">
        <v>0</v>
      </c>
      <c r="T242" s="11">
        <v>2215</v>
      </c>
      <c r="U242" s="13">
        <v>0.1237020316027088</v>
      </c>
      <c r="V242" s="11">
        <v>17226149</v>
      </c>
      <c r="W242" s="11">
        <v>15169183</v>
      </c>
      <c r="X242" s="11">
        <v>36410020</v>
      </c>
      <c r="Y242" s="13">
        <v>0.92931539126717133</v>
      </c>
      <c r="Z242" s="14">
        <v>0</v>
      </c>
      <c r="AA242" s="11">
        <v>4014688</v>
      </c>
      <c r="AB242" s="13">
        <v>8.3280512038188939E-2</v>
      </c>
      <c r="AC242" s="13"/>
      <c r="AD242" s="11">
        <v>1382.28564453125</v>
      </c>
      <c r="AE242" s="11">
        <v>477.96893310546875</v>
      </c>
      <c r="AF242" s="11">
        <v>10787.7978515625</v>
      </c>
      <c r="AG242" s="14">
        <v>13</v>
      </c>
      <c r="AH242" s="11">
        <v>2215</v>
      </c>
      <c r="AI242" s="12">
        <v>1.1979902163147926E-2</v>
      </c>
      <c r="AJ242" s="11">
        <v>108.6380615234375</v>
      </c>
      <c r="AK242" s="13">
        <v>0.11026327311992645</v>
      </c>
      <c r="AL242" s="13">
        <v>0.14279091358184814</v>
      </c>
      <c r="AM242" s="13">
        <v>0.20698253810405731</v>
      </c>
      <c r="AN242" s="15">
        <v>2.6907730102539063</v>
      </c>
      <c r="AO242" s="14">
        <v>1</v>
      </c>
      <c r="AP242" s="12">
        <v>0</v>
      </c>
      <c r="AQ242" s="12"/>
      <c r="AR242" s="14">
        <v>0</v>
      </c>
      <c r="AS242" s="14">
        <v>0</v>
      </c>
      <c r="AT242" s="14">
        <v>0</v>
      </c>
      <c r="AU242" s="14"/>
      <c r="AV242" s="11">
        <v>686857</v>
      </c>
      <c r="AW242" s="11">
        <v>371.25189208984375</v>
      </c>
      <c r="AX242" s="11">
        <v>9502.8994140625</v>
      </c>
      <c r="AY242" s="11">
        <v>9874.1513671875</v>
      </c>
      <c r="AZ242" s="16">
        <v>2.636338397860527E-2</v>
      </c>
      <c r="BA242" s="16">
        <v>0.6214640736579895</v>
      </c>
      <c r="BB242" s="17">
        <v>1.121766209602356</v>
      </c>
      <c r="BC242" s="17">
        <v>80.504798889160156</v>
      </c>
      <c r="BD242" s="11">
        <v>52498248</v>
      </c>
      <c r="BE242" s="16">
        <v>0.90556889772415161</v>
      </c>
      <c r="BF242" s="16">
        <v>0.37853589653968811</v>
      </c>
      <c r="BG242" s="18">
        <v>0.38416764140129089</v>
      </c>
      <c r="BH242" s="16">
        <v>0.99261140823364258</v>
      </c>
      <c r="BI242" s="16">
        <v>4.793328233063221E-3</v>
      </c>
      <c r="BJ242" s="18">
        <v>0.14435389637947083</v>
      </c>
      <c r="BK242" s="16">
        <v>0.12239868938922882</v>
      </c>
      <c r="BL242" s="16">
        <v>3.932536393404007E-2</v>
      </c>
      <c r="BM242" s="14"/>
      <c r="BN242" s="18">
        <v>0.26918703317642212</v>
      </c>
      <c r="BO242" s="18">
        <v>0</v>
      </c>
      <c r="BP242" s="18">
        <v>0.23308674991130829</v>
      </c>
      <c r="BQ242" s="18">
        <v>0.2243230789899826</v>
      </c>
      <c r="BR242" s="18">
        <v>0</v>
      </c>
      <c r="BS242" s="18">
        <v>1.4316784143447876</v>
      </c>
      <c r="BT242" s="18">
        <v>1.0602188110351563</v>
      </c>
      <c r="BU242" s="18">
        <v>1.3494607210159302</v>
      </c>
      <c r="BV242" s="18">
        <v>7.6472796499729156E-2</v>
      </c>
      <c r="BW242" s="18">
        <v>1.0262227058410645</v>
      </c>
      <c r="BX242" s="18">
        <v>0.291288822889328</v>
      </c>
      <c r="BY242" s="18">
        <v>0</v>
      </c>
      <c r="BZ242" s="18">
        <v>2.7108020782470703</v>
      </c>
      <c r="CA242" s="18">
        <v>0</v>
      </c>
      <c r="CB242" s="18">
        <v>0</v>
      </c>
      <c r="CC242" s="18">
        <v>1.1666048765182495</v>
      </c>
      <c r="CD242" s="18">
        <v>2.1177301406860352</v>
      </c>
      <c r="CE242" s="14"/>
      <c r="CF242" s="18">
        <v>-1.3123488426208496</v>
      </c>
      <c r="CG242" s="18"/>
      <c r="CH242" s="18">
        <v>-1.4563446044921875</v>
      </c>
      <c r="CI242" s="18">
        <v>-1.4946680068969727</v>
      </c>
      <c r="CJ242" s="18"/>
      <c r="CK242" s="18">
        <v>0.35884746909141541</v>
      </c>
      <c r="CL242" s="18">
        <v>5.8475311845541E-2</v>
      </c>
      <c r="CM242" s="18">
        <v>0.29970505833625793</v>
      </c>
      <c r="CN242" s="18">
        <v>-2.5708200931549072</v>
      </c>
      <c r="CO242" s="18">
        <v>2.5884784758090973E-2</v>
      </c>
      <c r="CP242" s="18">
        <v>-1.2334400415420532</v>
      </c>
      <c r="CQ242" s="18">
        <v>0.8611297607421875</v>
      </c>
      <c r="CR242" s="18">
        <v>1.9615257978439331</v>
      </c>
      <c r="CS242" s="18"/>
      <c r="CT242" s="18">
        <v>7.2314934730529785</v>
      </c>
      <c r="CU242" s="18">
        <v>6.1695456504821777</v>
      </c>
      <c r="CV242" s="18">
        <v>9.2861709594726563</v>
      </c>
      <c r="CW242" s="189"/>
      <c r="CX242">
        <v>-8.2449913024902344E-2</v>
      </c>
      <c r="CY242">
        <v>0.12385177612304688</v>
      </c>
      <c r="CZ242">
        <v>-0.18104743957519531</v>
      </c>
      <c r="DA242" s="68">
        <f t="shared" si="27"/>
        <v>7.3139433860778809</v>
      </c>
      <c r="DB242" s="68">
        <f t="shared" si="28"/>
        <v>6.0456938743591309</v>
      </c>
      <c r="DC242" s="68">
        <f t="shared" si="29"/>
        <v>9.4672183990478516</v>
      </c>
      <c r="DD242" s="192">
        <f t="shared" si="30"/>
        <v>1501.084890621521</v>
      </c>
      <c r="DE242" s="192">
        <f t="shared" si="31"/>
        <v>422.29067251765321</v>
      </c>
      <c r="DF242" s="192">
        <f t="shared" si="32"/>
        <v>12928.87419876959</v>
      </c>
      <c r="DG242" s="191">
        <f t="shared" si="33"/>
        <v>161706.7337153258</v>
      </c>
      <c r="DH242" s="191">
        <f t="shared" si="34"/>
        <v>60780.237221431642</v>
      </c>
      <c r="DI242" s="191">
        <f t="shared" si="35"/>
        <v>96015.468542465635</v>
      </c>
    </row>
    <row r="243" spans="1:113" x14ac:dyDescent="0.35">
      <c r="A243" t="s">
        <v>16</v>
      </c>
      <c r="B243" s="1">
        <v>2022</v>
      </c>
      <c r="C243" s="1">
        <v>41</v>
      </c>
      <c r="D243" s="1">
        <v>4059402</v>
      </c>
      <c r="E243" s="1">
        <v>1</v>
      </c>
      <c r="F243" s="14"/>
      <c r="G243" s="11">
        <v>143328.37940875947</v>
      </c>
      <c r="H243" s="197">
        <v>101.10093519964532</v>
      </c>
      <c r="I243" s="11">
        <v>73923</v>
      </c>
      <c r="J243" s="197">
        <v>150.14104805524281</v>
      </c>
      <c r="K243" s="11">
        <v>69405.379408759472</v>
      </c>
      <c r="L243" s="197">
        <v>6.2993490565765686</v>
      </c>
      <c r="M243" s="11">
        <v>186240</v>
      </c>
      <c r="N243" s="13">
        <v>0.89697926706701581</v>
      </c>
      <c r="O243" s="11">
        <v>101.63734598715043</v>
      </c>
      <c r="P243" s="14">
        <v>0</v>
      </c>
      <c r="Q243" s="13">
        <v>1.1893175983754167</v>
      </c>
      <c r="R243" s="11">
        <v>0</v>
      </c>
      <c r="S243" s="13">
        <v>0</v>
      </c>
      <c r="T243" s="11">
        <v>2215</v>
      </c>
      <c r="U243" s="13">
        <v>0.11647855530474041</v>
      </c>
      <c r="V243" s="11">
        <v>17306604</v>
      </c>
      <c r="W243" s="11">
        <v>14999204</v>
      </c>
      <c r="X243" s="11">
        <v>36016226</v>
      </c>
      <c r="Y243" s="13">
        <v>0.9333581917422068</v>
      </c>
      <c r="Z243" s="14">
        <v>0</v>
      </c>
      <c r="AA243" s="11">
        <v>3710418</v>
      </c>
      <c r="AB243" s="13">
        <v>9.0503988336157332E-2</v>
      </c>
      <c r="AC243" s="13"/>
      <c r="AD243" s="11">
        <v>1417.6761474609375</v>
      </c>
      <c r="AE243" s="11">
        <v>492.35702514648438</v>
      </c>
      <c r="AF243" s="11">
        <v>11017.865234375</v>
      </c>
      <c r="AG243" s="14">
        <v>14</v>
      </c>
      <c r="AH243" s="11">
        <v>2215</v>
      </c>
      <c r="AI243" s="12">
        <v>1.1893255636096001E-2</v>
      </c>
      <c r="AJ243" s="11">
        <v>108.6380615234375</v>
      </c>
      <c r="AK243" s="13">
        <v>0.10302073508501053</v>
      </c>
      <c r="AL243" s="13">
        <v>0.13613289594650269</v>
      </c>
      <c r="AM243" s="13">
        <v>0.20698253810405731</v>
      </c>
      <c r="AN243" s="15">
        <v>2.8977556228637695</v>
      </c>
      <c r="AO243" s="14">
        <v>1</v>
      </c>
      <c r="AP243" s="12">
        <v>0</v>
      </c>
      <c r="AQ243" s="12"/>
      <c r="AR243" s="14">
        <v>0</v>
      </c>
      <c r="AS243" s="14">
        <v>0</v>
      </c>
      <c r="AT243" s="14">
        <v>0</v>
      </c>
      <c r="AU243" s="14"/>
      <c r="AV243" s="11">
        <v>686857</v>
      </c>
      <c r="AW243" s="11">
        <v>371.25189208984375</v>
      </c>
      <c r="AX243" s="11">
        <v>9502.8994140625</v>
      </c>
      <c r="AY243" s="11">
        <v>9874.1513671875</v>
      </c>
      <c r="AZ243" s="16">
        <v>2.636338397860527E-2</v>
      </c>
      <c r="BA243" s="16">
        <v>0.6214640736579895</v>
      </c>
      <c r="BB243" s="17">
        <v>1.121766209602356</v>
      </c>
      <c r="BC243" s="17">
        <v>80.504798889160156</v>
      </c>
      <c r="BD243" s="11">
        <v>52498248</v>
      </c>
      <c r="BE243" s="16">
        <v>0.90556889772415161</v>
      </c>
      <c r="BF243" s="16">
        <v>0.37853589653968811</v>
      </c>
      <c r="BG243" s="18">
        <v>0.38416764140129089</v>
      </c>
      <c r="BH243" s="16">
        <v>0.99261140823364258</v>
      </c>
      <c r="BI243" s="16">
        <v>4.793328233063221E-3</v>
      </c>
      <c r="BJ243" s="18">
        <v>0.14435389637947083</v>
      </c>
      <c r="BK243" s="16">
        <v>0.12239868938922882</v>
      </c>
      <c r="BL243" s="16">
        <v>3.932536393404007E-2</v>
      </c>
      <c r="BM243" s="14"/>
      <c r="BN243" s="18">
        <v>0.27114814519882202</v>
      </c>
      <c r="BO243" s="18">
        <v>0</v>
      </c>
      <c r="BP243" s="18">
        <v>0.23308674991130829</v>
      </c>
      <c r="BQ243" s="18">
        <v>0.2243230789899826</v>
      </c>
      <c r="BR243" s="18">
        <v>0</v>
      </c>
      <c r="BS243" s="18">
        <v>1.4433324337005615</v>
      </c>
      <c r="BT243" s="18">
        <v>1.0602188110351563</v>
      </c>
      <c r="BU243" s="18">
        <v>1.3494607210159302</v>
      </c>
      <c r="BV243" s="18">
        <v>7.0676989853382111E-2</v>
      </c>
      <c r="BW243" s="18">
        <v>1.0306870937347412</v>
      </c>
      <c r="BX243" s="18">
        <v>0.27215579152107239</v>
      </c>
      <c r="BY243" s="18">
        <v>0</v>
      </c>
      <c r="BZ243" s="18">
        <v>2.9193253517150879</v>
      </c>
      <c r="CA243" s="18">
        <v>0</v>
      </c>
      <c r="CB243" s="18">
        <v>0</v>
      </c>
      <c r="CC243" s="18">
        <v>1.1122087240219116</v>
      </c>
      <c r="CD243" s="18">
        <v>2.3014152050018311</v>
      </c>
      <c r="CE243" s="14"/>
      <c r="CF243" s="18">
        <v>-1.3050899505615234</v>
      </c>
      <c r="CG243" s="18"/>
      <c r="CH243" s="18">
        <v>-1.4563446044921875</v>
      </c>
      <c r="CI243" s="18">
        <v>-1.4946680068969727</v>
      </c>
      <c r="CJ243" s="18"/>
      <c r="CK243" s="18">
        <v>0.36695462465286255</v>
      </c>
      <c r="CL243" s="18">
        <v>5.8475311845541E-2</v>
      </c>
      <c r="CM243" s="18">
        <v>0.29970505833625793</v>
      </c>
      <c r="CN243" s="18">
        <v>-2.6496353149414063</v>
      </c>
      <c r="CO243" s="18">
        <v>3.0225660651922226E-2</v>
      </c>
      <c r="CP243" s="18">
        <v>-1.3013806343078613</v>
      </c>
      <c r="CQ243" s="18">
        <v>0.85162991285324097</v>
      </c>
      <c r="CR243" s="18">
        <v>1.9506762027740479</v>
      </c>
      <c r="CS243" s="18"/>
      <c r="CT243" s="18">
        <v>7.2567744255065918</v>
      </c>
      <c r="CU243" s="18">
        <v>6.1992039680480957</v>
      </c>
      <c r="CV243" s="18">
        <v>9.3072729110717773</v>
      </c>
      <c r="CW243" s="189"/>
      <c r="CX243">
        <v>-7.9388141632080078E-2</v>
      </c>
      <c r="CY243">
        <v>0.1465296745300293</v>
      </c>
      <c r="CZ243">
        <v>-0.18592548370361328</v>
      </c>
      <c r="DA243" s="68">
        <f t="shared" si="27"/>
        <v>7.3361625671386719</v>
      </c>
      <c r="DB243" s="68">
        <f t="shared" si="28"/>
        <v>6.0526742935180664</v>
      </c>
      <c r="DC243" s="68">
        <f t="shared" si="29"/>
        <v>9.4931983947753906</v>
      </c>
      <c r="DD243" s="192">
        <f t="shared" si="30"/>
        <v>1534.8110640537434</v>
      </c>
      <c r="DE243" s="192">
        <f t="shared" si="31"/>
        <v>425.24875072028607</v>
      </c>
      <c r="DF243" s="192">
        <f t="shared" si="32"/>
        <v>13269.167565160707</v>
      </c>
      <c r="DG243" s="191">
        <f t="shared" si="33"/>
        <v>155170.83393059619</v>
      </c>
      <c r="DH243" s="191">
        <f t="shared" si="34"/>
        <v>63847.293117326437</v>
      </c>
      <c r="DI243" s="191">
        <f t="shared" si="35"/>
        <v>83587.118183151513</v>
      </c>
    </row>
    <row r="244" spans="1:113" x14ac:dyDescent="0.35">
      <c r="A244" t="s">
        <v>17</v>
      </c>
      <c r="B244" s="1">
        <v>2008</v>
      </c>
      <c r="C244" s="1">
        <v>42</v>
      </c>
      <c r="D244" s="1">
        <v>4057080</v>
      </c>
      <c r="E244" s="1">
        <v>1</v>
      </c>
      <c r="F244" s="14"/>
      <c r="G244" s="11">
        <v>394585.43231528217</v>
      </c>
      <c r="H244" s="197">
        <v>77.05187141126693</v>
      </c>
      <c r="I244" s="11">
        <v>209677</v>
      </c>
      <c r="J244" s="197">
        <v>117.24088776049696</v>
      </c>
      <c r="K244" s="11">
        <v>184908.43231528217</v>
      </c>
      <c r="L244" s="197">
        <v>4.6574410757723275</v>
      </c>
      <c r="M244" s="11">
        <v>1068723</v>
      </c>
      <c r="N244" s="13">
        <v>0.60160143555837331</v>
      </c>
      <c r="O244" s="11">
        <v>67.559065838383461</v>
      </c>
      <c r="P244" s="14">
        <v>1</v>
      </c>
      <c r="Q244" s="13">
        <v>1.0094280744402431</v>
      </c>
      <c r="R244" s="11">
        <v>50</v>
      </c>
      <c r="S244" s="13">
        <v>1.1566042100393246E-2</v>
      </c>
      <c r="T244" s="11">
        <v>4273</v>
      </c>
      <c r="U244" s="13">
        <v>0.60028083313831027</v>
      </c>
      <c r="V244" s="11">
        <v>64012350</v>
      </c>
      <c r="W244" s="11">
        <v>114868103</v>
      </c>
      <c r="X244" s="11">
        <v>297340469</v>
      </c>
      <c r="Y244" s="13">
        <v>0.85443236875524153</v>
      </c>
      <c r="Z244" s="14">
        <v>1</v>
      </c>
      <c r="AA244" s="11">
        <v>118460016</v>
      </c>
      <c r="AB244" s="13">
        <v>1.5338303822290067E-2</v>
      </c>
      <c r="AC244" s="13"/>
      <c r="AD244" s="11">
        <v>5121.0361328125</v>
      </c>
      <c r="AE244" s="11">
        <v>1788.428955078125</v>
      </c>
      <c r="AF244" s="11">
        <v>39701.72265625</v>
      </c>
      <c r="AG244" s="14">
        <v>0</v>
      </c>
      <c r="AH244" s="11">
        <v>4323</v>
      </c>
      <c r="AI244" s="12">
        <v>4.0450142696499825E-3</v>
      </c>
      <c r="AJ244" s="11">
        <v>84.961662292480469</v>
      </c>
      <c r="AK244" s="13">
        <v>0.39839857816696167</v>
      </c>
      <c r="AL244" s="13">
        <v>0.64179456233978271</v>
      </c>
      <c r="AM244" s="13">
        <v>0.61561912298202515</v>
      </c>
      <c r="AN244" s="15">
        <v>0</v>
      </c>
      <c r="AO244" s="14">
        <v>0</v>
      </c>
      <c r="AP244" s="12">
        <v>0</v>
      </c>
      <c r="AQ244" s="12"/>
      <c r="AR244" s="14">
        <v>0</v>
      </c>
      <c r="AS244" s="14">
        <v>0</v>
      </c>
      <c r="AT244" s="14">
        <v>0</v>
      </c>
      <c r="AU244" s="14"/>
      <c r="AV244" s="11">
        <v>686857</v>
      </c>
      <c r="AW244" s="11">
        <v>371.25189208984375</v>
      </c>
      <c r="AX244" s="11">
        <v>9502.8994140625</v>
      </c>
      <c r="AY244" s="11">
        <v>9874.1513671875</v>
      </c>
      <c r="AZ244" s="16">
        <v>2.636338397860527E-2</v>
      </c>
      <c r="BA244" s="16">
        <v>0.6214640736579895</v>
      </c>
      <c r="BB244" s="17">
        <v>1.121766209602356</v>
      </c>
      <c r="BC244" s="17">
        <v>80.504798889160156</v>
      </c>
      <c r="BD244" s="11">
        <v>52498248</v>
      </c>
      <c r="BE244" s="16">
        <v>0.90556889772415161</v>
      </c>
      <c r="BF244" s="16">
        <v>0.37853589653968811</v>
      </c>
      <c r="BG244" s="18">
        <v>0.38416764140129089</v>
      </c>
      <c r="BH244" s="16">
        <v>0.99261140823364258</v>
      </c>
      <c r="BI244" s="16">
        <v>4.793328233063221E-3</v>
      </c>
      <c r="BJ244" s="18">
        <v>0.14435389637947083</v>
      </c>
      <c r="BK244" s="16">
        <v>0.12239868938922882</v>
      </c>
      <c r="BL244" s="16">
        <v>3.932536393404007E-2</v>
      </c>
      <c r="BM244" s="14"/>
      <c r="BN244" s="18">
        <v>1.5559614896774292</v>
      </c>
      <c r="BO244" s="18">
        <v>0.13467945158481598</v>
      </c>
      <c r="BP244" s="18">
        <v>0.44965222477912903</v>
      </c>
      <c r="BQ244" s="18">
        <v>0.43780976533889771</v>
      </c>
      <c r="BR244" s="18">
        <v>0.43871614336967468</v>
      </c>
      <c r="BS244" s="18">
        <v>0.96803897619247437</v>
      </c>
      <c r="BT244" s="18">
        <v>0.89985603094100952</v>
      </c>
      <c r="BU244" s="18">
        <v>1.0553615093231201</v>
      </c>
      <c r="BV244" s="18">
        <v>2.2564566135406494</v>
      </c>
      <c r="BW244" s="18">
        <v>0.94353103637695313</v>
      </c>
      <c r="BX244" s="18">
        <v>1.0524723529815674</v>
      </c>
      <c r="BY244" s="18">
        <v>2.6030302047729492</v>
      </c>
      <c r="BZ244" s="18">
        <v>0</v>
      </c>
      <c r="CA244" s="18">
        <v>0</v>
      </c>
      <c r="CB244" s="18">
        <v>6.9274196624755859</v>
      </c>
      <c r="CC244" s="18">
        <v>5.2434759140014648</v>
      </c>
      <c r="CD244" s="18">
        <v>0.39003589749336243</v>
      </c>
      <c r="CE244" s="14"/>
      <c r="CF244" s="18">
        <v>0.44209367036819458</v>
      </c>
      <c r="CG244" s="18">
        <v>-2.0048577785491943</v>
      </c>
      <c r="CH244" s="18">
        <v>-0.79928082227706909</v>
      </c>
      <c r="CI244" s="18">
        <v>-0.82597076892852783</v>
      </c>
      <c r="CJ244" s="18">
        <v>-0.8239026665687561</v>
      </c>
      <c r="CK244" s="18">
        <v>-3.2482929527759552E-2</v>
      </c>
      <c r="CL244" s="18">
        <v>-0.10552049428224564</v>
      </c>
      <c r="CM244" s="18">
        <v>5.3883370012044907E-2</v>
      </c>
      <c r="CN244" s="18">
        <v>0.81379568576812744</v>
      </c>
      <c r="CO244" s="18">
        <v>-5.8126021176576614E-2</v>
      </c>
      <c r="CP244" s="18">
        <v>5.1142018288373947E-2</v>
      </c>
      <c r="CQ244" s="18">
        <v>9.7723409533500671E-2</v>
      </c>
      <c r="CR244" s="18">
        <v>-0.36515644192695618</v>
      </c>
      <c r="CS244" s="18"/>
      <c r="CT244" s="18">
        <v>8.541111946105957</v>
      </c>
      <c r="CU244" s="18">
        <v>7.4890928268432617</v>
      </c>
      <c r="CV244" s="18">
        <v>10.589149475097656</v>
      </c>
      <c r="CW244" s="189"/>
      <c r="CX244">
        <v>-0.43977069854736328</v>
      </c>
      <c r="CY244">
        <v>-0.53407001495361328</v>
      </c>
      <c r="CZ244">
        <v>-0.32800674438476563</v>
      </c>
      <c r="DA244" s="68">
        <f t="shared" si="27"/>
        <v>8.9808826446533203</v>
      </c>
      <c r="DB244" s="68">
        <f t="shared" si="28"/>
        <v>8.023162841796875</v>
      </c>
      <c r="DC244" s="68">
        <f t="shared" si="29"/>
        <v>10.917156219482422</v>
      </c>
      <c r="DD244" s="192">
        <f t="shared" si="30"/>
        <v>7949.6457320829732</v>
      </c>
      <c r="DE244" s="192">
        <f t="shared" si="31"/>
        <v>3050.8113230859321</v>
      </c>
      <c r="DF244" s="192">
        <f t="shared" si="32"/>
        <v>55113.84420013924</v>
      </c>
      <c r="DG244" s="191">
        <f t="shared" si="33"/>
        <v>612535.0807135842</v>
      </c>
      <c r="DH244" s="191">
        <f t="shared" si="34"/>
        <v>357679.82790837099</v>
      </c>
      <c r="DI244" s="191">
        <f t="shared" si="35"/>
        <v>256689.48182144496</v>
      </c>
    </row>
    <row r="245" spans="1:113" x14ac:dyDescent="0.35">
      <c r="A245" t="s">
        <v>17</v>
      </c>
      <c r="B245" s="1">
        <v>2009</v>
      </c>
      <c r="C245" s="1">
        <v>42</v>
      </c>
      <c r="D245" s="1">
        <v>4057080</v>
      </c>
      <c r="E245" s="1">
        <v>1</v>
      </c>
      <c r="F245" s="14"/>
      <c r="G245" s="11">
        <v>461635.19074725936</v>
      </c>
      <c r="H245" s="197">
        <v>86.421178127231315</v>
      </c>
      <c r="I245" s="11">
        <v>223636</v>
      </c>
      <c r="J245" s="197">
        <v>119.78617081095535</v>
      </c>
      <c r="K245" s="11">
        <v>237999.19074725936</v>
      </c>
      <c r="L245" s="197">
        <v>5.7517078096837695</v>
      </c>
      <c r="M245" s="11">
        <v>1058396</v>
      </c>
      <c r="N245" s="13">
        <v>0.62220874376541746</v>
      </c>
      <c r="O245" s="11">
        <v>73.191250024015517</v>
      </c>
      <c r="P245" s="14">
        <v>1</v>
      </c>
      <c r="Q245" s="13">
        <v>1.0094280744402431</v>
      </c>
      <c r="R245" s="11">
        <v>50</v>
      </c>
      <c r="S245" s="13">
        <v>1.1539349180706208E-2</v>
      </c>
      <c r="T245" s="11">
        <v>4283</v>
      </c>
      <c r="U245" s="13">
        <v>0.58533738034088256</v>
      </c>
      <c r="V245" s="11">
        <v>68572443</v>
      </c>
      <c r="W245" s="11">
        <v>105843424</v>
      </c>
      <c r="X245" s="11">
        <v>280317287</v>
      </c>
      <c r="Y245" s="13">
        <v>0.85756421626858437</v>
      </c>
      <c r="Z245" s="14">
        <v>1</v>
      </c>
      <c r="AA245" s="11">
        <v>105901420</v>
      </c>
      <c r="AB245" s="13">
        <v>3.028175661971777E-2</v>
      </c>
      <c r="AC245" s="13"/>
      <c r="AD245" s="11">
        <v>5341.6904296875</v>
      </c>
      <c r="AE245" s="11">
        <v>1866.9600830078125</v>
      </c>
      <c r="AF245" s="11">
        <v>41378.875</v>
      </c>
      <c r="AG245" s="14">
        <v>1</v>
      </c>
      <c r="AH245" s="11">
        <v>4333</v>
      </c>
      <c r="AI245" s="12">
        <v>4.0939305908977985E-3</v>
      </c>
      <c r="AJ245" s="11">
        <v>84.961662292480469</v>
      </c>
      <c r="AK245" s="13">
        <v>0.37779125571250916</v>
      </c>
      <c r="AL245" s="13">
        <v>0.63550740480422974</v>
      </c>
      <c r="AM245" s="13">
        <v>0.61561912298202515</v>
      </c>
      <c r="AN245" s="15">
        <v>0.61561912298202515</v>
      </c>
      <c r="AO245" s="14">
        <v>0</v>
      </c>
      <c r="AP245" s="12">
        <v>0</v>
      </c>
      <c r="AQ245" s="12"/>
      <c r="AR245" s="14">
        <v>0</v>
      </c>
      <c r="AS245" s="14">
        <v>0</v>
      </c>
      <c r="AT245" s="14">
        <v>0</v>
      </c>
      <c r="AU245" s="14"/>
      <c r="AV245" s="11">
        <v>686857</v>
      </c>
      <c r="AW245" s="11">
        <v>371.25189208984375</v>
      </c>
      <c r="AX245" s="11">
        <v>9502.8994140625</v>
      </c>
      <c r="AY245" s="11">
        <v>9874.1513671875</v>
      </c>
      <c r="AZ245" s="16">
        <v>2.636338397860527E-2</v>
      </c>
      <c r="BA245" s="16">
        <v>0.6214640736579895</v>
      </c>
      <c r="BB245" s="17">
        <v>1.121766209602356</v>
      </c>
      <c r="BC245" s="17">
        <v>80.504798889160156</v>
      </c>
      <c r="BD245" s="11">
        <v>52498248</v>
      </c>
      <c r="BE245" s="16">
        <v>0.90556889772415161</v>
      </c>
      <c r="BF245" s="16">
        <v>0.37853589653968811</v>
      </c>
      <c r="BG245" s="18">
        <v>0.38416764140129089</v>
      </c>
      <c r="BH245" s="16">
        <v>0.99261140823364258</v>
      </c>
      <c r="BI245" s="16">
        <v>4.793328233063221E-3</v>
      </c>
      <c r="BJ245" s="18">
        <v>0.14435389637947083</v>
      </c>
      <c r="BK245" s="16">
        <v>0.12239868938922882</v>
      </c>
      <c r="BL245" s="16">
        <v>3.932536393404007E-2</v>
      </c>
      <c r="BM245" s="14"/>
      <c r="BN245" s="18">
        <v>1.5409262180328369</v>
      </c>
      <c r="BO245" s="18">
        <v>0.13467945158481598</v>
      </c>
      <c r="BP245" s="18">
        <v>0.45070454478263855</v>
      </c>
      <c r="BQ245" s="18">
        <v>0.43882250785827637</v>
      </c>
      <c r="BR245" s="18">
        <v>0.43770363926887512</v>
      </c>
      <c r="BS245" s="18">
        <v>1.0011982917785645</v>
      </c>
      <c r="BT245" s="18">
        <v>0.89985603094100952</v>
      </c>
      <c r="BU245" s="18">
        <v>1.0553615093231201</v>
      </c>
      <c r="BV245" s="18">
        <v>2.0172371864318848</v>
      </c>
      <c r="BW245" s="18">
        <v>0.94698947668075562</v>
      </c>
      <c r="BX245" s="18">
        <v>0.99803286790847778</v>
      </c>
      <c r="BY245" s="18">
        <v>2.6030302047729492</v>
      </c>
      <c r="BZ245" s="18">
        <v>0.62020152807235718</v>
      </c>
      <c r="CA245" s="18">
        <v>0</v>
      </c>
      <c r="CB245" s="18">
        <v>6.9274196624755859</v>
      </c>
      <c r="CC245" s="18">
        <v>5.1921095848083496</v>
      </c>
      <c r="CD245" s="18">
        <v>0.77003121376037598</v>
      </c>
      <c r="CE245" s="14"/>
      <c r="CF245" s="18">
        <v>0.43238368630409241</v>
      </c>
      <c r="CG245" s="18">
        <v>-2.0048577785491943</v>
      </c>
      <c r="CH245" s="18">
        <v>-0.79694324731826782</v>
      </c>
      <c r="CI245" s="18">
        <v>-0.82366025447845459</v>
      </c>
      <c r="CJ245" s="18">
        <v>-0.82621324062347412</v>
      </c>
      <c r="CK245" s="18">
        <v>1.1975744273513556E-3</v>
      </c>
      <c r="CL245" s="18">
        <v>-0.10552049428224564</v>
      </c>
      <c r="CM245" s="18">
        <v>5.3883370012044907E-2</v>
      </c>
      <c r="CN245" s="18">
        <v>0.70172882080078125</v>
      </c>
      <c r="CO245" s="18">
        <v>-5.4467298090457916E-2</v>
      </c>
      <c r="CP245" s="18">
        <v>-1.9690694753080606E-3</v>
      </c>
      <c r="CQ245" s="18">
        <v>9.3477822840213776E-2</v>
      </c>
      <c r="CR245" s="18">
        <v>-0.35613724589347839</v>
      </c>
      <c r="CS245" s="18"/>
      <c r="CT245" s="18">
        <v>8.5832977294921875</v>
      </c>
      <c r="CU245" s="18">
        <v>7.532066822052002</v>
      </c>
      <c r="CV245" s="18">
        <v>10.630525588989258</v>
      </c>
      <c r="CW245" s="189"/>
      <c r="CX245">
        <v>-0.4255523681640625</v>
      </c>
      <c r="CY245">
        <v>-0.49925088882446289</v>
      </c>
      <c r="CZ245">
        <v>-0.32003402709960938</v>
      </c>
      <c r="DA245" s="68">
        <f t="shared" si="27"/>
        <v>9.00885009765625</v>
      </c>
      <c r="DB245" s="68">
        <f t="shared" si="28"/>
        <v>8.0313177108764648</v>
      </c>
      <c r="DC245" s="68">
        <f t="shared" si="29"/>
        <v>10.950559616088867</v>
      </c>
      <c r="DD245" s="192">
        <f t="shared" si="30"/>
        <v>8175.1152837701138</v>
      </c>
      <c r="DE245" s="192">
        <f t="shared" si="31"/>
        <v>3075.7920086841009</v>
      </c>
      <c r="DF245" s="192">
        <f t="shared" si="32"/>
        <v>56985.926686152583</v>
      </c>
      <c r="DG245" s="191">
        <f t="shared" si="33"/>
        <v>706503.09414934821</v>
      </c>
      <c r="DH245" s="191">
        <f t="shared" si="34"/>
        <v>368437.34693120519</v>
      </c>
      <c r="DI245" s="191">
        <f t="shared" si="35"/>
        <v>327766.39956281055</v>
      </c>
    </row>
    <row r="246" spans="1:113" x14ac:dyDescent="0.35">
      <c r="A246" t="s">
        <v>17</v>
      </c>
      <c r="B246" s="1">
        <v>2010</v>
      </c>
      <c r="C246" s="1">
        <v>42</v>
      </c>
      <c r="D246" s="1">
        <v>4057080</v>
      </c>
      <c r="E246" s="1">
        <v>1</v>
      </c>
      <c r="F246" s="14"/>
      <c r="G246" s="11">
        <v>558847.92482453352</v>
      </c>
      <c r="H246" s="197">
        <v>98.9138686957304</v>
      </c>
      <c r="I246" s="11">
        <v>247811</v>
      </c>
      <c r="J246" s="197">
        <v>122.35326528539633</v>
      </c>
      <c r="K246" s="11">
        <v>311036.92482453352</v>
      </c>
      <c r="L246" s="197">
        <v>7.2645981929713468</v>
      </c>
      <c r="M246" s="11">
        <v>1062121</v>
      </c>
      <c r="N246" s="13">
        <v>0.63903492047500199</v>
      </c>
      <c r="O246" s="11">
        <v>70.628892937953523</v>
      </c>
      <c r="P246" s="14">
        <v>1</v>
      </c>
      <c r="Q246" s="13">
        <v>1.0094280744402431</v>
      </c>
      <c r="R246" s="11">
        <v>50</v>
      </c>
      <c r="S246" s="13">
        <v>1.1520737327188941E-2</v>
      </c>
      <c r="T246" s="11">
        <v>4290</v>
      </c>
      <c r="U246" s="13">
        <v>0.57692307692307687</v>
      </c>
      <c r="V246" s="11">
        <v>66361919</v>
      </c>
      <c r="W246" s="11">
        <v>117022706</v>
      </c>
      <c r="X246" s="11">
        <v>286971211</v>
      </c>
      <c r="Y246" s="13">
        <v>0.86139408397145711</v>
      </c>
      <c r="Z246" s="14">
        <v>1</v>
      </c>
      <c r="AA246" s="11">
        <v>103586586</v>
      </c>
      <c r="AB246" s="13">
        <v>3.8696060037523461E-2</v>
      </c>
      <c r="AC246" s="13"/>
      <c r="AD246" s="11">
        <v>5649.84375</v>
      </c>
      <c r="AE246" s="11">
        <v>2025.373046875</v>
      </c>
      <c r="AF246" s="11">
        <v>42815.43359375</v>
      </c>
      <c r="AG246" s="14">
        <v>2</v>
      </c>
      <c r="AH246" s="11">
        <v>4340</v>
      </c>
      <c r="AI246" s="12">
        <v>4.0861633606255054E-3</v>
      </c>
      <c r="AJ246" s="11">
        <v>84.961662292480469</v>
      </c>
      <c r="AK246" s="13">
        <v>0.3609650731086731</v>
      </c>
      <c r="AL246" s="13">
        <v>0.62100565433502197</v>
      </c>
      <c r="AM246" s="13">
        <v>0.61561912298202515</v>
      </c>
      <c r="AN246" s="15">
        <v>1.2312382459640503</v>
      </c>
      <c r="AO246" s="14">
        <v>0</v>
      </c>
      <c r="AP246" s="12">
        <v>0</v>
      </c>
      <c r="AQ246" s="12"/>
      <c r="AR246" s="14">
        <v>0</v>
      </c>
      <c r="AS246" s="14">
        <v>0</v>
      </c>
      <c r="AT246" s="14">
        <v>0</v>
      </c>
      <c r="AU246" s="14"/>
      <c r="AV246" s="11">
        <v>686857</v>
      </c>
      <c r="AW246" s="11">
        <v>371.25189208984375</v>
      </c>
      <c r="AX246" s="11">
        <v>9502.8994140625</v>
      </c>
      <c r="AY246" s="11">
        <v>9874.1513671875</v>
      </c>
      <c r="AZ246" s="16">
        <v>2.636338397860527E-2</v>
      </c>
      <c r="BA246" s="16">
        <v>0.6214640736579895</v>
      </c>
      <c r="BB246" s="17">
        <v>1.121766209602356</v>
      </c>
      <c r="BC246" s="17">
        <v>80.504798889160156</v>
      </c>
      <c r="BD246" s="11">
        <v>52498248</v>
      </c>
      <c r="BE246" s="16">
        <v>0.90556889772415161</v>
      </c>
      <c r="BF246" s="16">
        <v>0.37853589653968811</v>
      </c>
      <c r="BG246" s="18">
        <v>0.38416764140129089</v>
      </c>
      <c r="BH246" s="16">
        <v>0.99261140823364258</v>
      </c>
      <c r="BI246" s="16">
        <v>4.793328233063221E-3</v>
      </c>
      <c r="BJ246" s="18">
        <v>0.14435389637947083</v>
      </c>
      <c r="BK246" s="16">
        <v>0.12239868938922882</v>
      </c>
      <c r="BL246" s="16">
        <v>3.932536393404007E-2</v>
      </c>
      <c r="BM246" s="14"/>
      <c r="BN246" s="18">
        <v>1.5463495254516602</v>
      </c>
      <c r="BO246" s="18">
        <v>0.13467945158481598</v>
      </c>
      <c r="BP246" s="18">
        <v>0.45144116878509521</v>
      </c>
      <c r="BQ246" s="18">
        <v>0.43953144550323486</v>
      </c>
      <c r="BR246" s="18">
        <v>0.4369976818561554</v>
      </c>
      <c r="BS246" s="18">
        <v>1.028273344039917</v>
      </c>
      <c r="BT246" s="18">
        <v>0.89985603094100952</v>
      </c>
      <c r="BU246" s="18">
        <v>1.0553615093231201</v>
      </c>
      <c r="BV246" s="18">
        <v>1.9731436967849731</v>
      </c>
      <c r="BW246" s="18">
        <v>0.95121872425079346</v>
      </c>
      <c r="BX246" s="18">
        <v>0.95358216762542725</v>
      </c>
      <c r="BY246" s="18">
        <v>2.6030302047729492</v>
      </c>
      <c r="BZ246" s="18">
        <v>1.2404030561447144</v>
      </c>
      <c r="CA246" s="18">
        <v>0</v>
      </c>
      <c r="CB246" s="18">
        <v>6.9274196624755859</v>
      </c>
      <c r="CC246" s="18">
        <v>5.0736298561096191</v>
      </c>
      <c r="CD246" s="18">
        <v>0.98399752378463745</v>
      </c>
      <c r="CE246" s="14"/>
      <c r="CF246" s="18">
        <v>0.43589702248573303</v>
      </c>
      <c r="CG246" s="18">
        <v>-2.0048577785491943</v>
      </c>
      <c r="CH246" s="18">
        <v>-0.79531019926071167</v>
      </c>
      <c r="CI246" s="18">
        <v>-0.82204604148864746</v>
      </c>
      <c r="CJ246" s="18">
        <v>-0.82782739400863647</v>
      </c>
      <c r="CK246" s="18">
        <v>2.788102999329567E-2</v>
      </c>
      <c r="CL246" s="18">
        <v>-0.10552049428224564</v>
      </c>
      <c r="CM246" s="18">
        <v>5.3883370012044907E-2</v>
      </c>
      <c r="CN246" s="18">
        <v>0.67962807416915894</v>
      </c>
      <c r="CO246" s="18">
        <v>-5.0011247396469116E-2</v>
      </c>
      <c r="CP246" s="18">
        <v>-4.7529682517051697E-2</v>
      </c>
      <c r="CQ246" s="18">
        <v>9.5003105700016022E-2</v>
      </c>
      <c r="CR246" s="18">
        <v>-0.35832741856575012</v>
      </c>
      <c r="CS246" s="18"/>
      <c r="CT246" s="18">
        <v>8.6393833160400391</v>
      </c>
      <c r="CU246" s="18">
        <v>7.6135091781616211</v>
      </c>
      <c r="CV246" s="18">
        <v>10.664653778076172</v>
      </c>
      <c r="CW246" s="189"/>
      <c r="CX246">
        <v>-0.3812103271484375</v>
      </c>
      <c r="CY246">
        <v>-0.41702842712402344</v>
      </c>
      <c r="CZ246">
        <v>-0.30698108673095703</v>
      </c>
      <c r="DA246" s="68">
        <f t="shared" si="27"/>
        <v>9.0205936431884766</v>
      </c>
      <c r="DB246" s="68">
        <f t="shared" si="28"/>
        <v>8.0305376052856445</v>
      </c>
      <c r="DC246" s="68">
        <f t="shared" si="29"/>
        <v>10.971634864807129</v>
      </c>
      <c r="DD246" s="192">
        <f t="shared" si="30"/>
        <v>8271.6860541116021</v>
      </c>
      <c r="DE246" s="192">
        <f t="shared" si="31"/>
        <v>3073.3935018078751</v>
      </c>
      <c r="DF246" s="192">
        <f t="shared" si="32"/>
        <v>58199.66425026676</v>
      </c>
      <c r="DG246" s="191">
        <f t="shared" si="33"/>
        <v>818184.46824869933</v>
      </c>
      <c r="DH246" s="191">
        <f t="shared" si="34"/>
        <v>376039.73045311216</v>
      </c>
      <c r="DI246" s="191">
        <f t="shared" si="35"/>
        <v>422797.17574402702</v>
      </c>
    </row>
    <row r="247" spans="1:113" x14ac:dyDescent="0.35">
      <c r="A247" t="s">
        <v>17</v>
      </c>
      <c r="B247" s="1">
        <v>2011</v>
      </c>
      <c r="C247" s="1">
        <v>42</v>
      </c>
      <c r="D247" s="1">
        <v>4057080</v>
      </c>
      <c r="E247" s="1">
        <v>1</v>
      </c>
      <c r="F247" s="14"/>
      <c r="G247" s="11">
        <v>575064.66771102417</v>
      </c>
      <c r="H247" s="197">
        <v>101.22360248239407</v>
      </c>
      <c r="I247" s="11">
        <v>244378</v>
      </c>
      <c r="J247" s="197">
        <v>125.469365189103</v>
      </c>
      <c r="K247" s="11">
        <v>330686.66771102417</v>
      </c>
      <c r="L247" s="197">
        <v>7.4224526857770119</v>
      </c>
      <c r="M247" s="11">
        <v>1065008</v>
      </c>
      <c r="N247" s="13">
        <v>0.62816155668955986</v>
      </c>
      <c r="O247" s="11">
        <v>71.800520548177758</v>
      </c>
      <c r="P247" s="14">
        <v>1</v>
      </c>
      <c r="Q247" s="13">
        <v>1.0094280744402431</v>
      </c>
      <c r="R247" s="11">
        <v>50</v>
      </c>
      <c r="S247" s="13">
        <v>1.1467889908256881E-2</v>
      </c>
      <c r="T247" s="11">
        <v>4310</v>
      </c>
      <c r="U247" s="13">
        <v>0.56728538283062646</v>
      </c>
      <c r="V247" s="11">
        <v>67669693</v>
      </c>
      <c r="W247" s="11">
        <v>117773526</v>
      </c>
      <c r="X247" s="11">
        <v>295215804</v>
      </c>
      <c r="Y247" s="13">
        <v>0.8679796975790216</v>
      </c>
      <c r="Z247" s="14">
        <v>1</v>
      </c>
      <c r="AA247" s="11">
        <v>109772585</v>
      </c>
      <c r="AB247" s="13">
        <v>4.8333754129973872E-2</v>
      </c>
      <c r="AC247" s="13"/>
      <c r="AD247" s="11">
        <v>5681.13232421875</v>
      </c>
      <c r="AE247" s="11">
        <v>1947.71044921875</v>
      </c>
      <c r="AF247" s="11">
        <v>44552.2109375</v>
      </c>
      <c r="AG247" s="14">
        <v>3</v>
      </c>
      <c r="AH247" s="11">
        <v>4360</v>
      </c>
      <c r="AI247" s="12">
        <v>4.0938658639788628E-3</v>
      </c>
      <c r="AJ247" s="11">
        <v>84.961662292480469</v>
      </c>
      <c r="AK247" s="13">
        <v>0.37183845043182373</v>
      </c>
      <c r="AL247" s="13">
        <v>0.61561912298202515</v>
      </c>
      <c r="AM247" s="13">
        <v>0.61561912298202515</v>
      </c>
      <c r="AN247" s="15">
        <v>1.8468573093414307</v>
      </c>
      <c r="AO247" s="14">
        <v>0</v>
      </c>
      <c r="AP247" s="12">
        <v>0</v>
      </c>
      <c r="AQ247" s="12"/>
      <c r="AR247" s="14">
        <v>0</v>
      </c>
      <c r="AS247" s="14">
        <v>0</v>
      </c>
      <c r="AT247" s="14">
        <v>0</v>
      </c>
      <c r="AU247" s="14"/>
      <c r="AV247" s="11">
        <v>686857</v>
      </c>
      <c r="AW247" s="11">
        <v>371.25189208984375</v>
      </c>
      <c r="AX247" s="11">
        <v>9502.8994140625</v>
      </c>
      <c r="AY247" s="11">
        <v>9874.1513671875</v>
      </c>
      <c r="AZ247" s="16">
        <v>2.636338397860527E-2</v>
      </c>
      <c r="BA247" s="16">
        <v>0.6214640736579895</v>
      </c>
      <c r="BB247" s="17">
        <v>1.121766209602356</v>
      </c>
      <c r="BC247" s="17">
        <v>80.504798889160156</v>
      </c>
      <c r="BD247" s="11">
        <v>52498248</v>
      </c>
      <c r="BE247" s="16">
        <v>0.90556889772415161</v>
      </c>
      <c r="BF247" s="16">
        <v>0.37853589653968811</v>
      </c>
      <c r="BG247" s="18">
        <v>0.38416764140129089</v>
      </c>
      <c r="BH247" s="16">
        <v>0.99261140823364258</v>
      </c>
      <c r="BI247" s="16">
        <v>4.793328233063221E-3</v>
      </c>
      <c r="BJ247" s="18">
        <v>0.14435389637947083</v>
      </c>
      <c r="BK247" s="16">
        <v>0.12239868938922882</v>
      </c>
      <c r="BL247" s="16">
        <v>3.932536393404007E-2</v>
      </c>
      <c r="BM247" s="14"/>
      <c r="BN247" s="18">
        <v>1.5505527257919312</v>
      </c>
      <c r="BO247" s="18">
        <v>0.13467945158481598</v>
      </c>
      <c r="BP247" s="18">
        <v>0.45354577898979187</v>
      </c>
      <c r="BQ247" s="18">
        <v>0.44155693054199219</v>
      </c>
      <c r="BR247" s="18">
        <v>0.43499308824539185</v>
      </c>
      <c r="BS247" s="18">
        <v>1.0107769966125488</v>
      </c>
      <c r="BT247" s="18">
        <v>0.89985603094100952</v>
      </c>
      <c r="BU247" s="18">
        <v>1.0553615093231201</v>
      </c>
      <c r="BV247" s="18">
        <v>2.0909762382507324</v>
      </c>
      <c r="BW247" s="18">
        <v>0.95849108695983887</v>
      </c>
      <c r="BX247" s="18">
        <v>0.98230695724487305</v>
      </c>
      <c r="BY247" s="18">
        <v>2.6030302047729492</v>
      </c>
      <c r="BZ247" s="18">
        <v>1.8606045246124268</v>
      </c>
      <c r="CA247" s="18">
        <v>0</v>
      </c>
      <c r="CB247" s="18">
        <v>6.9274196624755859</v>
      </c>
      <c r="CC247" s="18">
        <v>5.0296220779418945</v>
      </c>
      <c r="CD247" s="18">
        <v>1.2290732860565186</v>
      </c>
      <c r="CE247" s="14"/>
      <c r="CF247" s="18">
        <v>0.4386114776134491</v>
      </c>
      <c r="CG247" s="18">
        <v>-2.0048577785491943</v>
      </c>
      <c r="CH247" s="18">
        <v>-0.79065907001495361</v>
      </c>
      <c r="CI247" s="18">
        <v>-0.81744831800460815</v>
      </c>
      <c r="CJ247" s="18">
        <v>-0.83242511749267578</v>
      </c>
      <c r="CK247" s="18">
        <v>1.0719338431954384E-2</v>
      </c>
      <c r="CL247" s="18">
        <v>-0.10552049428224564</v>
      </c>
      <c r="CM247" s="18">
        <v>5.3883370012044907E-2</v>
      </c>
      <c r="CN247" s="18">
        <v>0.73763108253479004</v>
      </c>
      <c r="CO247" s="18">
        <v>-4.2395014315843582E-2</v>
      </c>
      <c r="CP247" s="18">
        <v>-1.7851436510682106E-2</v>
      </c>
      <c r="CQ247" s="18">
        <v>9.6190012991428375E-2</v>
      </c>
      <c r="CR247" s="18">
        <v>-0.35854220390319824</v>
      </c>
      <c r="CS247" s="18"/>
      <c r="CT247" s="18">
        <v>8.6449060440063477</v>
      </c>
      <c r="CU247" s="18">
        <v>7.5744099617004395</v>
      </c>
      <c r="CV247" s="18">
        <v>10.70441722869873</v>
      </c>
      <c r="CW247" s="189"/>
      <c r="CX247">
        <v>-0.39650154113769531</v>
      </c>
      <c r="CY247">
        <v>-0.45976972579956055</v>
      </c>
      <c r="CZ247">
        <v>-0.30371665954589844</v>
      </c>
      <c r="DA247" s="68">
        <f t="shared" si="27"/>
        <v>9.041407585144043</v>
      </c>
      <c r="DB247" s="68">
        <f t="shared" si="28"/>
        <v>8.0341796875</v>
      </c>
      <c r="DC247" s="68">
        <f t="shared" si="29"/>
        <v>11.008133888244629</v>
      </c>
      <c r="DD247" s="192">
        <f t="shared" si="30"/>
        <v>8445.6566741234074</v>
      </c>
      <c r="DE247" s="192">
        <f t="shared" si="31"/>
        <v>3084.6074623056916</v>
      </c>
      <c r="DF247" s="192">
        <f t="shared" si="32"/>
        <v>60363.137314432068</v>
      </c>
      <c r="DG247" s="191">
        <f t="shared" si="33"/>
        <v>854899.79388424614</v>
      </c>
      <c r="DH247" s="191">
        <f t="shared" si="34"/>
        <v>387023.74015306507</v>
      </c>
      <c r="DI247" s="191">
        <f t="shared" si="35"/>
        <v>448042.53068143287</v>
      </c>
    </row>
    <row r="248" spans="1:113" x14ac:dyDescent="0.35">
      <c r="A248" t="s">
        <v>17</v>
      </c>
      <c r="B248" s="1">
        <v>2012</v>
      </c>
      <c r="C248" s="1">
        <v>42</v>
      </c>
      <c r="D248" s="1">
        <v>4057080</v>
      </c>
      <c r="E248" s="1">
        <v>1</v>
      </c>
      <c r="F248" s="14"/>
      <c r="G248" s="11">
        <v>597689.73403641372</v>
      </c>
      <c r="H248" s="197">
        <v>105.89460448835025</v>
      </c>
      <c r="I248" s="11">
        <v>232196</v>
      </c>
      <c r="J248" s="197">
        <v>128.11154638664186</v>
      </c>
      <c r="K248" s="11">
        <v>365493.73403641372</v>
      </c>
      <c r="L248" s="197">
        <v>7.8952562457860509</v>
      </c>
      <c r="M248" s="11">
        <v>1067711</v>
      </c>
      <c r="N248" s="13">
        <v>0.57066665910065173</v>
      </c>
      <c r="O248" s="11">
        <v>67.539599865711111</v>
      </c>
      <c r="P248" s="14">
        <v>1</v>
      </c>
      <c r="Q248" s="13">
        <v>1.0094280744402431</v>
      </c>
      <c r="R248" s="11">
        <v>50</v>
      </c>
      <c r="S248" s="13">
        <v>1.1560693641618497E-2</v>
      </c>
      <c r="T248" s="11">
        <v>4275</v>
      </c>
      <c r="U248" s="13">
        <v>0.56070175438596492</v>
      </c>
      <c r="V248" s="11">
        <v>63773119</v>
      </c>
      <c r="W248" s="11">
        <v>112419675</v>
      </c>
      <c r="X248" s="11">
        <v>308749059</v>
      </c>
      <c r="Y248" s="13">
        <v>0.87360840503116555</v>
      </c>
      <c r="Z248" s="14">
        <v>1</v>
      </c>
      <c r="AA248" s="11">
        <v>132556265</v>
      </c>
      <c r="AB248" s="13">
        <v>5.4917382574635409E-2</v>
      </c>
      <c r="AC248" s="13"/>
      <c r="AD248" s="11">
        <v>5644.1943359375</v>
      </c>
      <c r="AE248" s="11">
        <v>1812.4517822265625</v>
      </c>
      <c r="AF248" s="11">
        <v>46292.828125</v>
      </c>
      <c r="AG248" s="14">
        <v>4</v>
      </c>
      <c r="AH248" s="11">
        <v>4325</v>
      </c>
      <c r="AI248" s="12">
        <v>4.0507214143872261E-3</v>
      </c>
      <c r="AJ248" s="11">
        <v>84.961662292480469</v>
      </c>
      <c r="AK248" s="13">
        <v>0.42933332920074463</v>
      </c>
      <c r="AL248" s="13">
        <v>0.60028082132339478</v>
      </c>
      <c r="AM248" s="13">
        <v>0.61561912298202515</v>
      </c>
      <c r="AN248" s="15">
        <v>2.4624764919281006</v>
      </c>
      <c r="AO248" s="14">
        <v>0</v>
      </c>
      <c r="AP248" s="12">
        <v>0</v>
      </c>
      <c r="AQ248" s="12"/>
      <c r="AR248" s="14">
        <v>0</v>
      </c>
      <c r="AS248" s="14">
        <v>0</v>
      </c>
      <c r="AT248" s="14">
        <v>0</v>
      </c>
      <c r="AU248" s="14"/>
      <c r="AV248" s="11">
        <v>686857</v>
      </c>
      <c r="AW248" s="11">
        <v>371.25189208984375</v>
      </c>
      <c r="AX248" s="11">
        <v>9502.8994140625</v>
      </c>
      <c r="AY248" s="11">
        <v>9874.1513671875</v>
      </c>
      <c r="AZ248" s="16">
        <v>2.636338397860527E-2</v>
      </c>
      <c r="BA248" s="16">
        <v>0.6214640736579895</v>
      </c>
      <c r="BB248" s="17">
        <v>1.121766209602356</v>
      </c>
      <c r="BC248" s="17">
        <v>80.504798889160156</v>
      </c>
      <c r="BD248" s="11">
        <v>52498248</v>
      </c>
      <c r="BE248" s="16">
        <v>0.90556889772415161</v>
      </c>
      <c r="BF248" s="16">
        <v>0.37853589653968811</v>
      </c>
      <c r="BG248" s="18">
        <v>0.38416764140129089</v>
      </c>
      <c r="BH248" s="16">
        <v>0.99261140823364258</v>
      </c>
      <c r="BI248" s="16">
        <v>4.793328233063221E-3</v>
      </c>
      <c r="BJ248" s="18">
        <v>0.14435389637947083</v>
      </c>
      <c r="BK248" s="16">
        <v>0.12239868938922882</v>
      </c>
      <c r="BL248" s="16">
        <v>3.932536393404007E-2</v>
      </c>
      <c r="BM248" s="14"/>
      <c r="BN248" s="18">
        <v>1.5544880628585815</v>
      </c>
      <c r="BO248" s="18">
        <v>0.13467945158481598</v>
      </c>
      <c r="BP248" s="18">
        <v>0.44986268877983093</v>
      </c>
      <c r="BQ248" s="18">
        <v>0.43801233172416687</v>
      </c>
      <c r="BR248" s="18">
        <v>0.43851327896118164</v>
      </c>
      <c r="BS248" s="18">
        <v>0.91826170682907104</v>
      </c>
      <c r="BT248" s="18">
        <v>0.89985603094100952</v>
      </c>
      <c r="BU248" s="18">
        <v>1.0553615093231201</v>
      </c>
      <c r="BV248" s="18">
        <v>2.5249655246734619</v>
      </c>
      <c r="BW248" s="18">
        <v>0.96470671892166138</v>
      </c>
      <c r="BX248" s="18">
        <v>1.1341944932937622</v>
      </c>
      <c r="BY248" s="18">
        <v>2.6030302047729492</v>
      </c>
      <c r="BZ248" s="18">
        <v>2.4808061122894287</v>
      </c>
      <c r="CA248" s="18">
        <v>0</v>
      </c>
      <c r="CB248" s="18">
        <v>6.9274196624755859</v>
      </c>
      <c r="CC248" s="18">
        <v>4.9043073654174805</v>
      </c>
      <c r="CD248" s="18">
        <v>1.3964875936508179</v>
      </c>
      <c r="CE248" s="14"/>
      <c r="CF248" s="18">
        <v>0.44114628434181213</v>
      </c>
      <c r="CG248" s="18">
        <v>-2.0048577785491943</v>
      </c>
      <c r="CH248" s="18">
        <v>-0.7988128662109375</v>
      </c>
      <c r="CI248" s="18">
        <v>-0.8255082368850708</v>
      </c>
      <c r="CJ248" s="18">
        <v>-0.82436519861221313</v>
      </c>
      <c r="CK248" s="18">
        <v>-8.5272848606109619E-2</v>
      </c>
      <c r="CL248" s="18">
        <v>-0.10552049428224564</v>
      </c>
      <c r="CM248" s="18">
        <v>5.3883370012044907E-2</v>
      </c>
      <c r="CN248" s="18">
        <v>0.9262273907661438</v>
      </c>
      <c r="CO248" s="18">
        <v>-3.5931143909692764E-2</v>
      </c>
      <c r="CP248" s="18">
        <v>0.12592269480228424</v>
      </c>
      <c r="CQ248" s="18">
        <v>9.7305022180080414E-2</v>
      </c>
      <c r="CR248" s="18">
        <v>-0.3641698956489563</v>
      </c>
      <c r="CS248" s="18"/>
      <c r="CT248" s="18">
        <v>8.6383829116821289</v>
      </c>
      <c r="CU248" s="18">
        <v>7.5024356842041016</v>
      </c>
      <c r="CV248" s="18">
        <v>10.742742538452148</v>
      </c>
      <c r="CW248" s="189"/>
      <c r="CX248">
        <v>-0.40730667114257813</v>
      </c>
      <c r="CY248">
        <v>-0.51581954956054688</v>
      </c>
      <c r="CZ248">
        <v>-0.29693031311035156</v>
      </c>
      <c r="DA248" s="68">
        <f t="shared" si="27"/>
        <v>9.045689582824707</v>
      </c>
      <c r="DB248" s="68">
        <f t="shared" si="28"/>
        <v>8.0182552337646484</v>
      </c>
      <c r="DC248" s="68">
        <f t="shared" si="29"/>
        <v>11.0396728515625</v>
      </c>
      <c r="DD248" s="192">
        <f t="shared" si="30"/>
        <v>8481.8984947335994</v>
      </c>
      <c r="DE248" s="192">
        <f t="shared" si="31"/>
        <v>3035.8758157162333</v>
      </c>
      <c r="DF248" s="192">
        <f t="shared" si="32"/>
        <v>62297.268004731151</v>
      </c>
      <c r="DG248" s="191">
        <f t="shared" si="33"/>
        <v>898187.28641014791</v>
      </c>
      <c r="DH248" s="191">
        <f t="shared" si="34"/>
        <v>388930.74538921443</v>
      </c>
      <c r="DI248" s="191">
        <f t="shared" si="35"/>
        <v>491852.89430976112</v>
      </c>
    </row>
    <row r="249" spans="1:113" x14ac:dyDescent="0.35">
      <c r="A249" t="s">
        <v>17</v>
      </c>
      <c r="B249" s="1">
        <v>2013</v>
      </c>
      <c r="C249" s="1">
        <v>42</v>
      </c>
      <c r="D249" s="1">
        <v>4057080</v>
      </c>
      <c r="E249" s="1">
        <v>1</v>
      </c>
      <c r="F249" s="14"/>
      <c r="G249" s="11">
        <v>705677.26797687449</v>
      </c>
      <c r="H249" s="197">
        <v>120.01047123715661</v>
      </c>
      <c r="I249" s="11">
        <v>250298</v>
      </c>
      <c r="J249" s="197">
        <v>131.0381888610882</v>
      </c>
      <c r="K249" s="11">
        <v>455379.26797687449</v>
      </c>
      <c r="L249" s="197">
        <v>9.5070625148707002</v>
      </c>
      <c r="M249" s="11">
        <v>1068981</v>
      </c>
      <c r="N249" s="13">
        <v>0.64670108283820027</v>
      </c>
      <c r="O249" s="11">
        <v>79.673210714021138</v>
      </c>
      <c r="P249" s="14">
        <v>1</v>
      </c>
      <c r="Q249" s="13">
        <v>1.0094280744402431</v>
      </c>
      <c r="R249" s="11">
        <v>50</v>
      </c>
      <c r="S249" s="13">
        <v>1.1595547309833023E-2</v>
      </c>
      <c r="T249" s="11">
        <v>4262</v>
      </c>
      <c r="U249" s="13">
        <v>0.50563115908024403</v>
      </c>
      <c r="V249" s="11">
        <v>75285607</v>
      </c>
      <c r="W249" s="11">
        <v>127189550</v>
      </c>
      <c r="X249" s="11">
        <v>313089250</v>
      </c>
      <c r="Y249" s="13">
        <v>0.87603032511931811</v>
      </c>
      <c r="Z249" s="14">
        <v>1</v>
      </c>
      <c r="AA249" s="11">
        <v>110614093</v>
      </c>
      <c r="AB249" s="13">
        <v>0.1099879778803563</v>
      </c>
      <c r="AC249" s="13"/>
      <c r="AD249" s="11">
        <v>5880.130859375</v>
      </c>
      <c r="AE249" s="11">
        <v>1910.1148681640625</v>
      </c>
      <c r="AF249" s="11">
        <v>47899.05078125</v>
      </c>
      <c r="AG249" s="14">
        <v>5</v>
      </c>
      <c r="AH249" s="11">
        <v>4312</v>
      </c>
      <c r="AI249" s="12">
        <v>4.033748060464859E-3</v>
      </c>
      <c r="AJ249" s="11">
        <v>84.961662292480469</v>
      </c>
      <c r="AK249" s="13">
        <v>0.35329890251159668</v>
      </c>
      <c r="AL249" s="13">
        <v>0.58533740043640137</v>
      </c>
      <c r="AM249" s="13">
        <v>0.61561912298202515</v>
      </c>
      <c r="AN249" s="15">
        <v>3.0780956745147705</v>
      </c>
      <c r="AO249" s="14">
        <v>0</v>
      </c>
      <c r="AP249" s="12">
        <v>0</v>
      </c>
      <c r="AQ249" s="12"/>
      <c r="AR249" s="14">
        <v>0</v>
      </c>
      <c r="AS249" s="14">
        <v>0</v>
      </c>
      <c r="AT249" s="14">
        <v>0</v>
      </c>
      <c r="AU249" s="14"/>
      <c r="AV249" s="11">
        <v>686857</v>
      </c>
      <c r="AW249" s="11">
        <v>371.25189208984375</v>
      </c>
      <c r="AX249" s="11">
        <v>9502.8994140625</v>
      </c>
      <c r="AY249" s="11">
        <v>9874.1513671875</v>
      </c>
      <c r="AZ249" s="16">
        <v>2.636338397860527E-2</v>
      </c>
      <c r="BA249" s="16">
        <v>0.6214640736579895</v>
      </c>
      <c r="BB249" s="17">
        <v>1.121766209602356</v>
      </c>
      <c r="BC249" s="17">
        <v>80.504798889160156</v>
      </c>
      <c r="BD249" s="11">
        <v>52498248</v>
      </c>
      <c r="BE249" s="16">
        <v>0.90556889772415161</v>
      </c>
      <c r="BF249" s="16">
        <v>0.37853589653968811</v>
      </c>
      <c r="BG249" s="18">
        <v>0.38416764140129089</v>
      </c>
      <c r="BH249" s="16">
        <v>0.99261140823364258</v>
      </c>
      <c r="BI249" s="16">
        <v>4.793328233063221E-3</v>
      </c>
      <c r="BJ249" s="18">
        <v>0.14435389637947083</v>
      </c>
      <c r="BK249" s="16">
        <v>0.12239868938922882</v>
      </c>
      <c r="BL249" s="16">
        <v>3.932536393404007E-2</v>
      </c>
      <c r="BM249" s="14"/>
      <c r="BN249" s="18">
        <v>1.5563369989395142</v>
      </c>
      <c r="BO249" s="18">
        <v>0.13467945158481598</v>
      </c>
      <c r="BP249" s="18">
        <v>0.44849470257759094</v>
      </c>
      <c r="BQ249" s="18">
        <v>0.43669575452804565</v>
      </c>
      <c r="BR249" s="18">
        <v>0.4398353099822998</v>
      </c>
      <c r="BS249" s="18">
        <v>1.0406090021133423</v>
      </c>
      <c r="BT249" s="18">
        <v>0.89985603094100952</v>
      </c>
      <c r="BU249" s="18">
        <v>1.0553615093231201</v>
      </c>
      <c r="BV249" s="18">
        <v>2.1070053577423096</v>
      </c>
      <c r="BW249" s="18">
        <v>0.96738117933273315</v>
      </c>
      <c r="BX249" s="18">
        <v>0.9333299994468689</v>
      </c>
      <c r="BY249" s="18">
        <v>2.6030302047729492</v>
      </c>
      <c r="BZ249" s="18">
        <v>3.1010076999664307</v>
      </c>
      <c r="CA249" s="18">
        <v>0</v>
      </c>
      <c r="CB249" s="18">
        <v>6.9274196624755859</v>
      </c>
      <c r="CC249" s="18">
        <v>4.782219409942627</v>
      </c>
      <c r="CD249" s="18">
        <v>2.7968711853027344</v>
      </c>
      <c r="CE249" s="14"/>
      <c r="CF249" s="18">
        <v>0.44233497977256775</v>
      </c>
      <c r="CG249" s="18">
        <v>-2.0048577785491943</v>
      </c>
      <c r="CH249" s="18">
        <v>-0.80185842514038086</v>
      </c>
      <c r="CI249" s="18">
        <v>-0.8285185694694519</v>
      </c>
      <c r="CJ249" s="18">
        <v>-0.82135492563247681</v>
      </c>
      <c r="CK249" s="18">
        <v>3.9806120097637177E-2</v>
      </c>
      <c r="CL249" s="18">
        <v>-0.10552049428224564</v>
      </c>
      <c r="CM249" s="18">
        <v>5.3883370012044907E-2</v>
      </c>
      <c r="CN249" s="18">
        <v>0.74526768922805786</v>
      </c>
      <c r="CO249" s="18">
        <v>-3.3162672072649002E-2</v>
      </c>
      <c r="CP249" s="18">
        <v>-6.8996444344520569E-2</v>
      </c>
      <c r="CQ249" s="18">
        <v>9.7830116748809814E-2</v>
      </c>
      <c r="CR249" s="18">
        <v>-0.36648273468017578</v>
      </c>
      <c r="CS249" s="18"/>
      <c r="CT249" s="18">
        <v>8.6793346405029297</v>
      </c>
      <c r="CU249" s="18">
        <v>7.5549187660217285</v>
      </c>
      <c r="CV249" s="18">
        <v>10.776850700378418</v>
      </c>
      <c r="CW249" s="189"/>
      <c r="CX249">
        <v>-0.48497486114501953</v>
      </c>
      <c r="CY249">
        <v>-0.54013967514038086</v>
      </c>
      <c r="CZ249">
        <v>-0.39993190765380859</v>
      </c>
      <c r="DA249" s="68">
        <f t="shared" si="27"/>
        <v>9.1643095016479492</v>
      </c>
      <c r="DB249" s="68">
        <f t="shared" si="28"/>
        <v>8.0950584411621094</v>
      </c>
      <c r="DC249" s="68">
        <f t="shared" si="29"/>
        <v>11.176782608032227</v>
      </c>
      <c r="DD249" s="192">
        <f t="shared" si="30"/>
        <v>9550.1248018692695</v>
      </c>
      <c r="DE249" s="192">
        <f t="shared" si="31"/>
        <v>3278.2284250900702</v>
      </c>
      <c r="DF249" s="192">
        <f t="shared" si="32"/>
        <v>71452.10242390394</v>
      </c>
      <c r="DG249" s="191">
        <f t="shared" si="33"/>
        <v>1146114.977845988</v>
      </c>
      <c r="DH249" s="191">
        <f t="shared" si="34"/>
        <v>429573.11549674039</v>
      </c>
      <c r="DI249" s="191">
        <f t="shared" si="35"/>
        <v>679299.6045629991</v>
      </c>
    </row>
    <row r="250" spans="1:113" x14ac:dyDescent="0.35">
      <c r="A250" t="s">
        <v>17</v>
      </c>
      <c r="B250" s="1">
        <v>2014</v>
      </c>
      <c r="C250" s="1">
        <v>42</v>
      </c>
      <c r="D250" s="1">
        <v>4057080</v>
      </c>
      <c r="E250" s="1">
        <v>1</v>
      </c>
      <c r="F250" s="14"/>
      <c r="G250" s="11">
        <v>758832.10783921881</v>
      </c>
      <c r="H250" s="197">
        <v>120.41635856616251</v>
      </c>
      <c r="I250" s="11">
        <v>290933</v>
      </c>
      <c r="J250" s="197">
        <v>134.25083910317886</v>
      </c>
      <c r="K250" s="11">
        <v>467899.10783921881</v>
      </c>
      <c r="L250" s="197">
        <v>9.423619969097512</v>
      </c>
      <c r="M250" s="11">
        <v>1074594</v>
      </c>
      <c r="N250" s="13">
        <v>0.62711634799374671</v>
      </c>
      <c r="O250" s="11">
        <v>92.002616183234593</v>
      </c>
      <c r="P250" s="14">
        <v>1</v>
      </c>
      <c r="Q250" s="13">
        <v>1.0094280744402431</v>
      </c>
      <c r="R250" s="11">
        <v>48.1</v>
      </c>
      <c r="S250" s="13">
        <v>1.1105723719147561E-2</v>
      </c>
      <c r="T250" s="11">
        <v>4283</v>
      </c>
      <c r="U250" s="13">
        <v>0.4889096427737567</v>
      </c>
      <c r="V250" s="11">
        <v>86791496</v>
      </c>
      <c r="W250" s="11">
        <v>128894314</v>
      </c>
      <c r="X250" s="11">
        <v>343932686</v>
      </c>
      <c r="Y250" s="13">
        <v>0.8804299849312156</v>
      </c>
      <c r="Z250" s="14">
        <v>1</v>
      </c>
      <c r="AA250" s="11">
        <v>128246876</v>
      </c>
      <c r="AB250" s="13">
        <v>0.12670949418684363</v>
      </c>
      <c r="AC250" s="13"/>
      <c r="AD250" s="11">
        <v>6301.73583984375</v>
      </c>
      <c r="AE250" s="11">
        <v>2167.085205078125</v>
      </c>
      <c r="AF250" s="11">
        <v>49651.73828125</v>
      </c>
      <c r="AG250" s="14">
        <v>6</v>
      </c>
      <c r="AH250" s="11">
        <v>4331.10009765625</v>
      </c>
      <c r="AI250" s="12">
        <v>4.0304525755345821E-3</v>
      </c>
      <c r="AJ250" s="11">
        <v>84.961662292480469</v>
      </c>
      <c r="AK250" s="13">
        <v>0.37288364768028259</v>
      </c>
      <c r="AL250" s="13">
        <v>0.57692307233810425</v>
      </c>
      <c r="AM250" s="13">
        <v>0.61561912298202515</v>
      </c>
      <c r="AN250" s="15">
        <v>3.6937146186828613</v>
      </c>
      <c r="AO250" s="14">
        <v>0</v>
      </c>
      <c r="AP250" s="12">
        <v>0</v>
      </c>
      <c r="AQ250" s="12"/>
      <c r="AR250" s="14">
        <v>0</v>
      </c>
      <c r="AS250" s="14">
        <v>0</v>
      </c>
      <c r="AT250" s="14">
        <v>0</v>
      </c>
      <c r="AU250" s="14"/>
      <c r="AV250" s="11">
        <v>686857</v>
      </c>
      <c r="AW250" s="11">
        <v>371.25189208984375</v>
      </c>
      <c r="AX250" s="11">
        <v>9502.8994140625</v>
      </c>
      <c r="AY250" s="11">
        <v>9874.1513671875</v>
      </c>
      <c r="AZ250" s="16">
        <v>2.636338397860527E-2</v>
      </c>
      <c r="BA250" s="16">
        <v>0.6214640736579895</v>
      </c>
      <c r="BB250" s="17">
        <v>1.121766209602356</v>
      </c>
      <c r="BC250" s="17">
        <v>80.504798889160156</v>
      </c>
      <c r="BD250" s="11">
        <v>52498248</v>
      </c>
      <c r="BE250" s="16">
        <v>0.90556889772415161</v>
      </c>
      <c r="BF250" s="16">
        <v>0.37853589653968811</v>
      </c>
      <c r="BG250" s="18">
        <v>0.38416764140129089</v>
      </c>
      <c r="BH250" s="16">
        <v>0.99261140823364258</v>
      </c>
      <c r="BI250" s="16">
        <v>4.793328233063221E-3</v>
      </c>
      <c r="BJ250" s="18">
        <v>0.14435389637947083</v>
      </c>
      <c r="BK250" s="16">
        <v>0.12239868938922882</v>
      </c>
      <c r="BL250" s="16">
        <v>3.932536393404007E-2</v>
      </c>
      <c r="BM250" s="14"/>
      <c r="BN250" s="18">
        <v>1.5645090341567993</v>
      </c>
      <c r="BO250" s="18">
        <v>0.12956163287162781</v>
      </c>
      <c r="BP250" s="18">
        <v>0.45070454478263855</v>
      </c>
      <c r="BQ250" s="18">
        <v>0.43863010406494141</v>
      </c>
      <c r="BR250" s="18">
        <v>0.42125561833381653</v>
      </c>
      <c r="BS250" s="18">
        <v>1.0090950727462769</v>
      </c>
      <c r="BT250" s="18">
        <v>0.89985603094100952</v>
      </c>
      <c r="BU250" s="18">
        <v>1.0553615093231201</v>
      </c>
      <c r="BV250" s="18">
        <v>2.4428791999816895</v>
      </c>
      <c r="BW250" s="18">
        <v>0.97223967313766479</v>
      </c>
      <c r="BX250" s="18">
        <v>0.98506814241409302</v>
      </c>
      <c r="BY250" s="18">
        <v>2.6030302047729492</v>
      </c>
      <c r="BZ250" s="18">
        <v>3.7212090492248535</v>
      </c>
      <c r="CA250" s="18">
        <v>0</v>
      </c>
      <c r="CB250" s="18">
        <v>6.9274196624755859</v>
      </c>
      <c r="CC250" s="18">
        <v>4.7134742736816406</v>
      </c>
      <c r="CD250" s="18">
        <v>3.2220807075500488</v>
      </c>
      <c r="CE250" s="14"/>
      <c r="CF250" s="18">
        <v>0.44757205247879028</v>
      </c>
      <c r="CG250" s="18">
        <v>-2.0435986518859863</v>
      </c>
      <c r="CH250" s="18">
        <v>-0.79694324731826782</v>
      </c>
      <c r="CI250" s="18">
        <v>-0.82409882545471191</v>
      </c>
      <c r="CJ250" s="18">
        <v>-0.86451548337936401</v>
      </c>
      <c r="CK250" s="18">
        <v>9.0539613738656044E-3</v>
      </c>
      <c r="CL250" s="18">
        <v>-0.10552049428224564</v>
      </c>
      <c r="CM250" s="18">
        <v>5.3883370012044907E-2</v>
      </c>
      <c r="CN250" s="18">
        <v>0.893177330493927</v>
      </c>
      <c r="CO250" s="18">
        <v>-2.8152927756309509E-2</v>
      </c>
      <c r="CP250" s="18">
        <v>-1.5044460073113441E-2</v>
      </c>
      <c r="CQ250" s="18">
        <v>0.10016036778688431</v>
      </c>
      <c r="CR250" s="18">
        <v>-0.36884361505508423</v>
      </c>
      <c r="CS250" s="18"/>
      <c r="CT250" s="18">
        <v>8.7485799789428711</v>
      </c>
      <c r="CU250" s="18">
        <v>7.6811385154724121</v>
      </c>
      <c r="CV250" s="18">
        <v>10.812788963317871</v>
      </c>
      <c r="CW250" s="189"/>
      <c r="CX250">
        <v>-0.45304203033447266</v>
      </c>
      <c r="CY250">
        <v>-0.42793035507202148</v>
      </c>
      <c r="CZ250">
        <v>-0.42820835113525391</v>
      </c>
      <c r="DA250" s="68">
        <f t="shared" si="27"/>
        <v>9.2016220092773438</v>
      </c>
      <c r="DB250" s="68">
        <f t="shared" si="28"/>
        <v>8.1090688705444336</v>
      </c>
      <c r="DC250" s="68">
        <f t="shared" si="29"/>
        <v>11.240997314453125</v>
      </c>
      <c r="DD250" s="192">
        <f t="shared" si="30"/>
        <v>9913.1953201864108</v>
      </c>
      <c r="DE250" s="192">
        <f t="shared" si="31"/>
        <v>3324.4810660354633</v>
      </c>
      <c r="DF250" s="192">
        <f t="shared" si="32"/>
        <v>76190.900189106498</v>
      </c>
      <c r="DG250" s="191">
        <f t="shared" si="33"/>
        <v>1193710.8822119711</v>
      </c>
      <c r="DH250" s="191">
        <f t="shared" si="34"/>
        <v>446314.37269789155</v>
      </c>
      <c r="DI250" s="191">
        <f t="shared" si="35"/>
        <v>717994.08848557936</v>
      </c>
    </row>
    <row r="251" spans="1:113" x14ac:dyDescent="0.35">
      <c r="A251" t="s">
        <v>17</v>
      </c>
      <c r="B251" s="1">
        <v>2015</v>
      </c>
      <c r="C251" s="1">
        <v>42</v>
      </c>
      <c r="D251" s="1">
        <v>4057080</v>
      </c>
      <c r="E251" s="1">
        <v>1</v>
      </c>
      <c r="F251" s="14"/>
      <c r="G251" s="11">
        <v>817800.68268651573</v>
      </c>
      <c r="H251" s="197">
        <v>120.49550189306608</v>
      </c>
      <c r="I251" s="11">
        <v>325848</v>
      </c>
      <c r="J251" s="197">
        <v>137.07922617527157</v>
      </c>
      <c r="K251" s="11">
        <v>491952.68268651573</v>
      </c>
      <c r="L251" s="197">
        <v>9.3083948865619099</v>
      </c>
      <c r="M251" s="11">
        <v>1078006</v>
      </c>
      <c r="N251" s="13">
        <v>0.63053579314112318</v>
      </c>
      <c r="O251" s="11">
        <v>97.228694514262244</v>
      </c>
      <c r="P251" s="14">
        <v>1</v>
      </c>
      <c r="Q251" s="13">
        <v>1.0094280744402431</v>
      </c>
      <c r="R251" s="11">
        <v>48.1</v>
      </c>
      <c r="S251" s="13">
        <v>1.106230307490628E-2</v>
      </c>
      <c r="T251" s="11">
        <v>4300</v>
      </c>
      <c r="U251" s="13">
        <v>0.47093023255813954</v>
      </c>
      <c r="V251" s="11">
        <v>91834641</v>
      </c>
      <c r="W251" s="11">
        <v>123327579</v>
      </c>
      <c r="X251" s="11">
        <v>341237123</v>
      </c>
      <c r="Y251" s="13">
        <v>0.88427000752595009</v>
      </c>
      <c r="Z251" s="14">
        <v>1</v>
      </c>
      <c r="AA251" s="11">
        <v>126074903</v>
      </c>
      <c r="AB251" s="13">
        <v>0.14468890440246079</v>
      </c>
      <c r="AC251" s="13"/>
      <c r="AD251" s="11">
        <v>6786.98095703125</v>
      </c>
      <c r="AE251" s="11">
        <v>2377.077880859375</v>
      </c>
      <c r="AF251" s="11">
        <v>52850.4296875</v>
      </c>
      <c r="AG251" s="14">
        <v>7</v>
      </c>
      <c r="AH251" s="11">
        <v>4348.10009765625</v>
      </c>
      <c r="AI251" s="12">
        <v>4.0334654040634632E-3</v>
      </c>
      <c r="AJ251" s="11">
        <v>84.961662292480469</v>
      </c>
      <c r="AK251" s="13">
        <v>0.3694642186164856</v>
      </c>
      <c r="AL251" s="13">
        <v>0.56728535890579224</v>
      </c>
      <c r="AM251" s="13">
        <v>0.61561912298202515</v>
      </c>
      <c r="AN251" s="15">
        <v>4.3093338012695313</v>
      </c>
      <c r="AO251" s="14">
        <v>0</v>
      </c>
      <c r="AP251" s="12">
        <v>0</v>
      </c>
      <c r="AQ251" s="12"/>
      <c r="AR251" s="14">
        <v>0</v>
      </c>
      <c r="AS251" s="14">
        <v>0</v>
      </c>
      <c r="AT251" s="14">
        <v>0</v>
      </c>
      <c r="AU251" s="14"/>
      <c r="AV251" s="11">
        <v>686857</v>
      </c>
      <c r="AW251" s="11">
        <v>371.25189208984375</v>
      </c>
      <c r="AX251" s="11">
        <v>9502.8994140625</v>
      </c>
      <c r="AY251" s="11">
        <v>9874.1513671875</v>
      </c>
      <c r="AZ251" s="16">
        <v>2.636338397860527E-2</v>
      </c>
      <c r="BA251" s="16">
        <v>0.6214640736579895</v>
      </c>
      <c r="BB251" s="17">
        <v>1.121766209602356</v>
      </c>
      <c r="BC251" s="17">
        <v>80.504798889160156</v>
      </c>
      <c r="BD251" s="11">
        <v>52498248</v>
      </c>
      <c r="BE251" s="16">
        <v>0.90556889772415161</v>
      </c>
      <c r="BF251" s="16">
        <v>0.37853589653968811</v>
      </c>
      <c r="BG251" s="18">
        <v>0.38416764140129089</v>
      </c>
      <c r="BH251" s="16">
        <v>0.99261140823364258</v>
      </c>
      <c r="BI251" s="16">
        <v>4.793328233063221E-3</v>
      </c>
      <c r="BJ251" s="18">
        <v>0.14435389637947083</v>
      </c>
      <c r="BK251" s="16">
        <v>0.12239868938922882</v>
      </c>
      <c r="BL251" s="16">
        <v>3.932536393404007E-2</v>
      </c>
      <c r="BM251" s="14"/>
      <c r="BN251" s="18">
        <v>1.5694766044616699</v>
      </c>
      <c r="BO251" s="18">
        <v>0.12956163287162781</v>
      </c>
      <c r="BP251" s="18">
        <v>0.45249348878860474</v>
      </c>
      <c r="BQ251" s="18">
        <v>0.44035178422927856</v>
      </c>
      <c r="BR251" s="18">
        <v>0.41960862278938293</v>
      </c>
      <c r="BS251" s="18">
        <v>1.0145972967147827</v>
      </c>
      <c r="BT251" s="18">
        <v>0.89985603094100952</v>
      </c>
      <c r="BU251" s="18">
        <v>1.0553615093231201</v>
      </c>
      <c r="BV251" s="18">
        <v>2.4015069007873535</v>
      </c>
      <c r="BW251" s="18">
        <v>0.97648012638092041</v>
      </c>
      <c r="BX251" s="18">
        <v>0.97603482007980347</v>
      </c>
      <c r="BY251" s="18">
        <v>2.6030302047729492</v>
      </c>
      <c r="BZ251" s="18">
        <v>4.3414106369018555</v>
      </c>
      <c r="CA251" s="18">
        <v>0</v>
      </c>
      <c r="CB251" s="18">
        <v>6.9274196624755859</v>
      </c>
      <c r="CC251" s="18">
        <v>4.6347341537475586</v>
      </c>
      <c r="CD251" s="18">
        <v>3.6792769432067871</v>
      </c>
      <c r="CE251" s="14"/>
      <c r="CF251" s="18">
        <v>0.45074218511581421</v>
      </c>
      <c r="CG251" s="18">
        <v>-2.0435986518859863</v>
      </c>
      <c r="CH251" s="18">
        <v>-0.79298192262649536</v>
      </c>
      <c r="CI251" s="18">
        <v>-0.82018136978149414</v>
      </c>
      <c r="CJ251" s="18">
        <v>-0.86843287944793701</v>
      </c>
      <c r="CK251" s="18">
        <v>1.449178159236908E-2</v>
      </c>
      <c r="CL251" s="18">
        <v>-0.10552049428224564</v>
      </c>
      <c r="CM251" s="18">
        <v>5.3883370012044907E-2</v>
      </c>
      <c r="CN251" s="18">
        <v>0.87609642744064331</v>
      </c>
      <c r="CO251" s="18">
        <v>-2.3800881579518318E-2</v>
      </c>
      <c r="CP251" s="18">
        <v>-2.425701729953289E-2</v>
      </c>
      <c r="CQ251" s="18">
        <v>0.10158425569534302</v>
      </c>
      <c r="CR251" s="18">
        <v>-0.36969032883644104</v>
      </c>
      <c r="CS251" s="18"/>
      <c r="CT251" s="18">
        <v>8.8227615356445313</v>
      </c>
      <c r="CU251" s="18">
        <v>7.7736272811889648</v>
      </c>
      <c r="CV251" s="18">
        <v>10.875221252441406</v>
      </c>
      <c r="CW251" s="189"/>
      <c r="CX251">
        <v>-0.417236328125</v>
      </c>
      <c r="CY251">
        <v>-0.35193157196044922</v>
      </c>
      <c r="CZ251">
        <v>-0.41771602630615234</v>
      </c>
      <c r="DA251" s="68">
        <f t="shared" si="27"/>
        <v>9.2399978637695313</v>
      </c>
      <c r="DB251" s="68">
        <f t="shared" si="28"/>
        <v>8.1255588531494141</v>
      </c>
      <c r="DC251" s="68">
        <f t="shared" si="29"/>
        <v>11.292937278747559</v>
      </c>
      <c r="DD251" s="192">
        <f t="shared" si="30"/>
        <v>10301.016552544315</v>
      </c>
      <c r="DE251" s="192">
        <f t="shared" si="31"/>
        <v>3379.7561913862546</v>
      </c>
      <c r="DF251" s="192">
        <f t="shared" si="32"/>
        <v>80252.827879686301</v>
      </c>
      <c r="DG251" s="191">
        <f t="shared" si="33"/>
        <v>1241226.1595076085</v>
      </c>
      <c r="DH251" s="191">
        <f t="shared" si="34"/>
        <v>463294.36337631085</v>
      </c>
      <c r="DI251" s="191">
        <f t="shared" si="35"/>
        <v>747025.01266740507</v>
      </c>
    </row>
    <row r="252" spans="1:113" x14ac:dyDescent="0.35">
      <c r="A252" t="s">
        <v>17</v>
      </c>
      <c r="B252" s="1">
        <v>2016</v>
      </c>
      <c r="C252" s="1">
        <v>42</v>
      </c>
      <c r="D252" s="1">
        <v>4057080</v>
      </c>
      <c r="E252" s="1">
        <v>1</v>
      </c>
      <c r="F252" s="14"/>
      <c r="G252" s="11">
        <v>894927.34029475867</v>
      </c>
      <c r="H252" s="197">
        <v>127.23354532720026</v>
      </c>
      <c r="I252" s="11">
        <v>319980</v>
      </c>
      <c r="J252" s="197">
        <v>139.84381166524315</v>
      </c>
      <c r="K252" s="11">
        <v>574947.34029475867</v>
      </c>
      <c r="L252" s="197">
        <v>10.036826259061979</v>
      </c>
      <c r="M252" s="11">
        <v>1077193</v>
      </c>
      <c r="N252" s="13">
        <v>0.61749846597083369</v>
      </c>
      <c r="O252" s="11">
        <v>94.759108068144741</v>
      </c>
      <c r="P252" s="14">
        <v>1</v>
      </c>
      <c r="Q252" s="13">
        <v>1.0094280744402431</v>
      </c>
      <c r="R252" s="11">
        <v>46.115000000000002</v>
      </c>
      <c r="S252" s="13">
        <v>1.0540294369405147E-2</v>
      </c>
      <c r="T252" s="11">
        <v>4329</v>
      </c>
      <c r="U252" s="13">
        <v>0.45160545160545162</v>
      </c>
      <c r="V252" s="11">
        <v>89462832</v>
      </c>
      <c r="W252" s="11">
        <v>119414934</v>
      </c>
      <c r="X252" s="11">
        <v>338264429</v>
      </c>
      <c r="Y252" s="13">
        <v>0.88059349011901067</v>
      </c>
      <c r="Z252" s="14">
        <v>1</v>
      </c>
      <c r="AA252" s="11">
        <v>129386663</v>
      </c>
      <c r="AB252" s="13">
        <v>0.16401368535514871</v>
      </c>
      <c r="AC252" s="13"/>
      <c r="AD252" s="11">
        <v>7033.7373046875</v>
      </c>
      <c r="AE252" s="11">
        <v>2288.1240234375</v>
      </c>
      <c r="AF252" s="11">
        <v>57283.78125</v>
      </c>
      <c r="AG252" s="14">
        <v>8</v>
      </c>
      <c r="AH252" s="11">
        <v>4375.115234375</v>
      </c>
      <c r="AI252" s="12">
        <v>4.0615890175104141E-3</v>
      </c>
      <c r="AJ252" s="11">
        <v>84.961662292480469</v>
      </c>
      <c r="AK252" s="13">
        <v>0.38250154256820679</v>
      </c>
      <c r="AL252" s="13">
        <v>0.56070172786712646</v>
      </c>
      <c r="AM252" s="13">
        <v>0.61561912298202515</v>
      </c>
      <c r="AN252" s="15">
        <v>4.9249529838562012</v>
      </c>
      <c r="AO252" s="14">
        <v>0</v>
      </c>
      <c r="AP252" s="12">
        <v>0</v>
      </c>
      <c r="AQ252" s="12"/>
      <c r="AR252" s="14">
        <v>0</v>
      </c>
      <c r="AS252" s="14">
        <v>0</v>
      </c>
      <c r="AT252" s="14">
        <v>0</v>
      </c>
      <c r="AU252" s="14"/>
      <c r="AV252" s="11">
        <v>686857</v>
      </c>
      <c r="AW252" s="11">
        <v>371.25189208984375</v>
      </c>
      <c r="AX252" s="11">
        <v>9502.8994140625</v>
      </c>
      <c r="AY252" s="11">
        <v>9874.1513671875</v>
      </c>
      <c r="AZ252" s="16">
        <v>2.636338397860527E-2</v>
      </c>
      <c r="BA252" s="16">
        <v>0.6214640736579895</v>
      </c>
      <c r="BB252" s="17">
        <v>1.121766209602356</v>
      </c>
      <c r="BC252" s="17">
        <v>80.504798889160156</v>
      </c>
      <c r="BD252" s="11">
        <v>52498248</v>
      </c>
      <c r="BE252" s="16">
        <v>0.90556889772415161</v>
      </c>
      <c r="BF252" s="16">
        <v>0.37853589653968811</v>
      </c>
      <c r="BG252" s="18">
        <v>0.38416764140129089</v>
      </c>
      <c r="BH252" s="16">
        <v>0.99261140823364258</v>
      </c>
      <c r="BI252" s="16">
        <v>4.793328233063221E-3</v>
      </c>
      <c r="BJ252" s="18">
        <v>0.14435389637947083</v>
      </c>
      <c r="BK252" s="16">
        <v>0.12239868938922882</v>
      </c>
      <c r="BL252" s="16">
        <v>3.932536393404007E-2</v>
      </c>
      <c r="BM252" s="14"/>
      <c r="BN252" s="18">
        <v>1.5682929754257202</v>
      </c>
      <c r="BO252" s="18">
        <v>0.12421485781669617</v>
      </c>
      <c r="BP252" s="18">
        <v>0.45554518699645996</v>
      </c>
      <c r="BQ252" s="18">
        <v>0.44308772683143616</v>
      </c>
      <c r="BR252" s="18">
        <v>0.39980810880661011</v>
      </c>
      <c r="BS252" s="18">
        <v>0.99361890554428101</v>
      </c>
      <c r="BT252" s="18">
        <v>0.89985603094100952</v>
      </c>
      <c r="BU252" s="18">
        <v>1.0553615093231201</v>
      </c>
      <c r="BV252" s="18">
        <v>2.4645900726318359</v>
      </c>
      <c r="BW252" s="18">
        <v>0.97242021560668945</v>
      </c>
      <c r="BX252" s="18">
        <v>1.0104762315750122</v>
      </c>
      <c r="BY252" s="18">
        <v>2.6030302047729492</v>
      </c>
      <c r="BZ252" s="18">
        <v>4.9616122245788574</v>
      </c>
      <c r="CA252" s="18">
        <v>0</v>
      </c>
      <c r="CB252" s="18">
        <v>6.9274196624755859</v>
      </c>
      <c r="CC252" s="18">
        <v>4.5809454917907715</v>
      </c>
      <c r="CD252" s="18">
        <v>4.1706843376159668</v>
      </c>
      <c r="CE252" s="14"/>
      <c r="CF252" s="18">
        <v>0.4499877393245697</v>
      </c>
      <c r="CG252" s="18">
        <v>-2.0857424736022949</v>
      </c>
      <c r="CH252" s="18">
        <v>-0.78626036643981934</v>
      </c>
      <c r="CI252" s="18">
        <v>-0.81398749351501465</v>
      </c>
      <c r="CJ252" s="18">
        <v>-0.9167705774307251</v>
      </c>
      <c r="CK252" s="18">
        <v>-6.4015407115221024E-3</v>
      </c>
      <c r="CL252" s="18">
        <v>-0.10552049428224564</v>
      </c>
      <c r="CM252" s="18">
        <v>5.3883370012044907E-2</v>
      </c>
      <c r="CN252" s="18">
        <v>0.90202552080154419</v>
      </c>
      <c r="CO252" s="18">
        <v>-2.7967248111963272E-2</v>
      </c>
      <c r="CP252" s="18">
        <v>1.0421736165881157E-2</v>
      </c>
      <c r="CQ252" s="18">
        <v>0.1012444794178009</v>
      </c>
      <c r="CR252" s="18">
        <v>-0.36628440022468567</v>
      </c>
      <c r="CS252" s="18"/>
      <c r="CT252" s="18">
        <v>8.8584737777709961</v>
      </c>
      <c r="CU252" s="18">
        <v>7.7354874610900879</v>
      </c>
      <c r="CV252" s="18">
        <v>10.955772399902344</v>
      </c>
      <c r="CW252" s="189"/>
      <c r="CX252">
        <v>-0.42921733856201172</v>
      </c>
      <c r="CY252">
        <v>-0.41188383102416992</v>
      </c>
      <c r="CZ252">
        <v>-0.40199851989746094</v>
      </c>
      <c r="DA252" s="68">
        <f t="shared" si="27"/>
        <v>9.2876911163330078</v>
      </c>
      <c r="DB252" s="68">
        <f t="shared" si="28"/>
        <v>8.1473712921142578</v>
      </c>
      <c r="DC252" s="68">
        <f t="shared" si="29"/>
        <v>11.357770919799805</v>
      </c>
      <c r="DD252" s="192">
        <f t="shared" si="30"/>
        <v>10804.209614980507</v>
      </c>
      <c r="DE252" s="192">
        <f t="shared" si="31"/>
        <v>3454.2868092971794</v>
      </c>
      <c r="DF252" s="192">
        <f t="shared" si="32"/>
        <v>85628.283288092891</v>
      </c>
      <c r="DG252" s="191">
        <f t="shared" si="33"/>
        <v>1374657.8937721953</v>
      </c>
      <c r="DH252" s="191">
        <f t="shared" si="34"/>
        <v>483060.63399708841</v>
      </c>
      <c r="DI252" s="191">
        <f t="shared" si="35"/>
        <v>859436.20222432876</v>
      </c>
    </row>
    <row r="253" spans="1:113" x14ac:dyDescent="0.35">
      <c r="A253" t="s">
        <v>17</v>
      </c>
      <c r="B253" s="1">
        <v>2017</v>
      </c>
      <c r="C253" s="1">
        <v>42</v>
      </c>
      <c r="D253" s="1">
        <v>4057080</v>
      </c>
      <c r="E253" s="1">
        <v>1</v>
      </c>
      <c r="F253" s="14"/>
      <c r="G253" s="11">
        <v>966424.97749853774</v>
      </c>
      <c r="H253" s="197">
        <v>131.16464686492085</v>
      </c>
      <c r="I253" s="11">
        <v>334663</v>
      </c>
      <c r="J253" s="197">
        <v>143.29406388784545</v>
      </c>
      <c r="K253" s="11">
        <v>631761.97749853774</v>
      </c>
      <c r="L253" s="197">
        <v>10.381015182328156</v>
      </c>
      <c r="M253" s="11">
        <v>1077394</v>
      </c>
      <c r="N253" s="13">
        <v>0.68969524087805789</v>
      </c>
      <c r="O253" s="11">
        <v>100.49019938398249</v>
      </c>
      <c r="P253" s="14">
        <v>1</v>
      </c>
      <c r="Q253" s="13">
        <v>1.0094280744402431</v>
      </c>
      <c r="R253" s="11">
        <v>46.115000000000002</v>
      </c>
      <c r="S253" s="13">
        <v>1.0494718504181162E-2</v>
      </c>
      <c r="T253" s="11">
        <v>4348</v>
      </c>
      <c r="U253" s="13">
        <v>0.43537258509659615</v>
      </c>
      <c r="V253" s="11">
        <v>94777834</v>
      </c>
      <c r="W253" s="11">
        <v>123628589</v>
      </c>
      <c r="X253" s="11">
        <v>316670915</v>
      </c>
      <c r="Y253" s="13">
        <v>0.88599834044039549</v>
      </c>
      <c r="Z253" s="14">
        <v>1</v>
      </c>
      <c r="AA253" s="11">
        <v>98264492</v>
      </c>
      <c r="AB253" s="13">
        <v>0.18024655186400418</v>
      </c>
      <c r="AC253" s="13"/>
      <c r="AD253" s="11">
        <v>7368.029296875</v>
      </c>
      <c r="AE253" s="11">
        <v>2335.498046875</v>
      </c>
      <c r="AF253" s="11">
        <v>60857.4375</v>
      </c>
      <c r="AG253" s="14">
        <v>9</v>
      </c>
      <c r="AH253" s="11">
        <v>4394.115234375</v>
      </c>
      <c r="AI253" s="12">
        <v>4.0784664452075958E-3</v>
      </c>
      <c r="AJ253" s="11">
        <v>84.961662292480469</v>
      </c>
      <c r="AK253" s="13">
        <v>0.31030476093292236</v>
      </c>
      <c r="AL253" s="13">
        <v>0.50563114881515503</v>
      </c>
      <c r="AM253" s="13">
        <v>0.61561912298202515</v>
      </c>
      <c r="AN253" s="15">
        <v>5.5405721664428711</v>
      </c>
      <c r="AO253" s="14">
        <v>0</v>
      </c>
      <c r="AP253" s="12">
        <v>0</v>
      </c>
      <c r="AQ253" s="12"/>
      <c r="AR253" s="14">
        <v>0</v>
      </c>
      <c r="AS253" s="14">
        <v>0</v>
      </c>
      <c r="AT253" s="14">
        <v>0</v>
      </c>
      <c r="AU253" s="14"/>
      <c r="AV253" s="11">
        <v>686857</v>
      </c>
      <c r="AW253" s="11">
        <v>371.25189208984375</v>
      </c>
      <c r="AX253" s="11">
        <v>9502.8994140625</v>
      </c>
      <c r="AY253" s="11">
        <v>9874.1513671875</v>
      </c>
      <c r="AZ253" s="16">
        <v>2.636338397860527E-2</v>
      </c>
      <c r="BA253" s="16">
        <v>0.6214640736579895</v>
      </c>
      <c r="BB253" s="17">
        <v>1.121766209602356</v>
      </c>
      <c r="BC253" s="17">
        <v>80.504798889160156</v>
      </c>
      <c r="BD253" s="11">
        <v>52498248</v>
      </c>
      <c r="BE253" s="16">
        <v>0.90556889772415161</v>
      </c>
      <c r="BF253" s="16">
        <v>0.37853589653968811</v>
      </c>
      <c r="BG253" s="18">
        <v>0.38416764140129089</v>
      </c>
      <c r="BH253" s="16">
        <v>0.99261140823364258</v>
      </c>
      <c r="BI253" s="16">
        <v>4.793328233063221E-3</v>
      </c>
      <c r="BJ253" s="18">
        <v>0.14435389637947083</v>
      </c>
      <c r="BK253" s="16">
        <v>0.12239868938922882</v>
      </c>
      <c r="BL253" s="16">
        <v>3.932536393404007E-2</v>
      </c>
      <c r="BM253" s="14"/>
      <c r="BN253" s="18">
        <v>1.5685856342315674</v>
      </c>
      <c r="BO253" s="18">
        <v>0.12421485781669617</v>
      </c>
      <c r="BP253" s="18">
        <v>0.45754456520080566</v>
      </c>
      <c r="BQ253" s="18">
        <v>0.44501194357872009</v>
      </c>
      <c r="BR253" s="18">
        <v>0.39807933568954468</v>
      </c>
      <c r="BS253" s="18">
        <v>1.1097910404205322</v>
      </c>
      <c r="BT253" s="18">
        <v>0.89985603094100952</v>
      </c>
      <c r="BU253" s="18">
        <v>1.0553615093231201</v>
      </c>
      <c r="BV253" s="18">
        <v>1.8717670440673828</v>
      </c>
      <c r="BW253" s="18">
        <v>0.97838866710662842</v>
      </c>
      <c r="BX253" s="18">
        <v>0.81974989175796509</v>
      </c>
      <c r="BY253" s="18">
        <v>2.6030302047729492</v>
      </c>
      <c r="BZ253" s="18">
        <v>5.5818138122558594</v>
      </c>
      <c r="CA253" s="18">
        <v>0</v>
      </c>
      <c r="CB253" s="18">
        <v>6.9274196624755859</v>
      </c>
      <c r="CC253" s="18">
        <v>4.1310176849365234</v>
      </c>
      <c r="CD253" s="18">
        <v>4.583467960357666</v>
      </c>
      <c r="CE253" s="14"/>
      <c r="CF253" s="18">
        <v>0.45017433166503906</v>
      </c>
      <c r="CG253" s="18">
        <v>-2.0857424736022949</v>
      </c>
      <c r="CH253" s="18">
        <v>-0.78188097476959229</v>
      </c>
      <c r="CI253" s="18">
        <v>-0.80965417623519897</v>
      </c>
      <c r="CJ253" s="18">
        <v>-0.92110395431518555</v>
      </c>
      <c r="CK253" s="18">
        <v>0.1041717454791069</v>
      </c>
      <c r="CL253" s="18">
        <v>-0.10552049428224564</v>
      </c>
      <c r="CM253" s="18">
        <v>5.3883370012044907E-2</v>
      </c>
      <c r="CN253" s="18">
        <v>0.62688291072845459</v>
      </c>
      <c r="CO253" s="18">
        <v>-2.1848278120160103E-2</v>
      </c>
      <c r="CP253" s="18">
        <v>-0.19875599443912506</v>
      </c>
      <c r="CQ253" s="18">
        <v>0.10132846236228943</v>
      </c>
      <c r="CR253" s="18">
        <v>-0.36448553204536438</v>
      </c>
      <c r="CS253" s="18"/>
      <c r="CT253" s="18">
        <v>8.9049053192138672</v>
      </c>
      <c r="CU253" s="18">
        <v>7.7559804916381836</v>
      </c>
      <c r="CV253" s="18">
        <v>11.016289710998535</v>
      </c>
      <c r="CW253" s="189"/>
      <c r="CX253">
        <v>-0.37255287170410156</v>
      </c>
      <c r="CY253">
        <v>-0.36742973327636719</v>
      </c>
      <c r="CZ253">
        <v>-0.33207511901855469</v>
      </c>
      <c r="DA253" s="68">
        <f t="shared" si="27"/>
        <v>9.2774581909179688</v>
      </c>
      <c r="DB253" s="68">
        <f t="shared" si="28"/>
        <v>8.1234102249145508</v>
      </c>
      <c r="DC253" s="68">
        <f t="shared" si="29"/>
        <v>11.34836483001709</v>
      </c>
      <c r="DD253" s="192">
        <f t="shared" si="30"/>
        <v>10694.21468858194</v>
      </c>
      <c r="DE253" s="192">
        <f t="shared" si="31"/>
        <v>3372.5021477187615</v>
      </c>
      <c r="DF253" s="192">
        <f t="shared" si="32"/>
        <v>84826.632079633055</v>
      </c>
      <c r="DG253" s="191">
        <f t="shared" si="33"/>
        <v>1402702.8931254998</v>
      </c>
      <c r="DH253" s="191">
        <f t="shared" si="34"/>
        <v>483259.53821710823</v>
      </c>
      <c r="DI253" s="191">
        <f t="shared" si="35"/>
        <v>880586.55548443529</v>
      </c>
    </row>
    <row r="254" spans="1:113" x14ac:dyDescent="0.35">
      <c r="A254" t="s">
        <v>17</v>
      </c>
      <c r="B254" s="1">
        <v>2018</v>
      </c>
      <c r="C254" s="1">
        <v>42</v>
      </c>
      <c r="D254" s="1">
        <v>4057080</v>
      </c>
      <c r="E254" s="1">
        <v>1</v>
      </c>
      <c r="F254" s="14"/>
      <c r="G254" s="11">
        <v>988693.60570103501</v>
      </c>
      <c r="H254" s="197">
        <v>129.10078535898137</v>
      </c>
      <c r="I254" s="11">
        <v>341426</v>
      </c>
      <c r="J254" s="197">
        <v>146.64014106827923</v>
      </c>
      <c r="K254" s="11">
        <v>647267.60570103501</v>
      </c>
      <c r="L254" s="197">
        <v>10.00948631502586</v>
      </c>
      <c r="M254" s="11">
        <v>1083132</v>
      </c>
      <c r="N254" s="13">
        <v>0.69143351669967612</v>
      </c>
      <c r="O254" s="11">
        <v>115.85825876539653</v>
      </c>
      <c r="P254" s="14">
        <v>1</v>
      </c>
      <c r="Q254" s="13">
        <v>1.0094280744402431</v>
      </c>
      <c r="R254" s="11">
        <v>45.1</v>
      </c>
      <c r="S254" s="13">
        <v>1.0212631054550395E-2</v>
      </c>
      <c r="T254" s="11">
        <v>4371</v>
      </c>
      <c r="U254" s="13">
        <v>0.41752459391443608</v>
      </c>
      <c r="V254" s="11">
        <v>109356525</v>
      </c>
      <c r="W254" s="11">
        <v>128313388</v>
      </c>
      <c r="X254" s="11">
        <v>343735019</v>
      </c>
      <c r="Y254" s="13">
        <v>0.88647052348009414</v>
      </c>
      <c r="Z254" s="14">
        <v>1</v>
      </c>
      <c r="AA254" s="11">
        <v>106065106</v>
      </c>
      <c r="AB254" s="13">
        <v>0.19809454304616425</v>
      </c>
      <c r="AC254" s="13"/>
      <c r="AD254" s="11">
        <v>7658.30810546875</v>
      </c>
      <c r="AE254" s="11">
        <v>2328.32568359375</v>
      </c>
      <c r="AF254" s="11">
        <v>64665.41796875</v>
      </c>
      <c r="AG254" s="14">
        <v>10</v>
      </c>
      <c r="AH254" s="11">
        <v>4416.10009765625</v>
      </c>
      <c r="AI254" s="12">
        <v>4.0771579369902611E-3</v>
      </c>
      <c r="AJ254" s="11">
        <v>84.961662292480469</v>
      </c>
      <c r="AK254" s="13">
        <v>0.30856648087501526</v>
      </c>
      <c r="AL254" s="13">
        <v>0.48890963196754456</v>
      </c>
      <c r="AM254" s="13">
        <v>0.61561912298202515</v>
      </c>
      <c r="AN254" s="15">
        <v>6.156191349029541</v>
      </c>
      <c r="AO254" s="14">
        <v>0</v>
      </c>
      <c r="AP254" s="12">
        <v>0</v>
      </c>
      <c r="AQ254" s="12"/>
      <c r="AR254" s="14">
        <v>0</v>
      </c>
      <c r="AS254" s="14">
        <v>0</v>
      </c>
      <c r="AT254" s="14">
        <v>0</v>
      </c>
      <c r="AU254" s="14"/>
      <c r="AV254" s="11">
        <v>686857</v>
      </c>
      <c r="AW254" s="11">
        <v>371.25189208984375</v>
      </c>
      <c r="AX254" s="11">
        <v>9502.8994140625</v>
      </c>
      <c r="AY254" s="11">
        <v>9874.1513671875</v>
      </c>
      <c r="AZ254" s="16">
        <v>2.636338397860527E-2</v>
      </c>
      <c r="BA254" s="16">
        <v>0.6214640736579895</v>
      </c>
      <c r="BB254" s="17">
        <v>1.121766209602356</v>
      </c>
      <c r="BC254" s="17">
        <v>80.504798889160156</v>
      </c>
      <c r="BD254" s="11">
        <v>52498248</v>
      </c>
      <c r="BE254" s="16">
        <v>0.90556889772415161</v>
      </c>
      <c r="BF254" s="16">
        <v>0.37853589653968811</v>
      </c>
      <c r="BG254" s="18">
        <v>0.38416764140129089</v>
      </c>
      <c r="BH254" s="16">
        <v>0.99261140823364258</v>
      </c>
      <c r="BI254" s="16">
        <v>4.793328233063221E-3</v>
      </c>
      <c r="BJ254" s="18">
        <v>0.14435389637947083</v>
      </c>
      <c r="BK254" s="16">
        <v>0.12239868938922882</v>
      </c>
      <c r="BL254" s="16">
        <v>3.932536393404007E-2</v>
      </c>
      <c r="BM254" s="14"/>
      <c r="BN254" s="18">
        <v>1.576939582824707</v>
      </c>
      <c r="BO254" s="18">
        <v>0.12148085981607437</v>
      </c>
      <c r="BP254" s="18">
        <v>0.45996487140655518</v>
      </c>
      <c r="BQ254" s="18">
        <v>0.44723844528198242</v>
      </c>
      <c r="BR254" s="18">
        <v>0.38737937808036804</v>
      </c>
      <c r="BS254" s="18">
        <v>1.1125880479812622</v>
      </c>
      <c r="BT254" s="18">
        <v>0.89985603094100952</v>
      </c>
      <c r="BU254" s="18">
        <v>1.0553615093231201</v>
      </c>
      <c r="BV254" s="18">
        <v>2.020355224609375</v>
      </c>
      <c r="BW254" s="18">
        <v>0.97891008853912354</v>
      </c>
      <c r="BX254" s="18">
        <v>0.81515777111053467</v>
      </c>
      <c r="BY254" s="18">
        <v>2.6030302047729492</v>
      </c>
      <c r="BZ254" s="18">
        <v>6.2020153999328613</v>
      </c>
      <c r="CA254" s="18">
        <v>0</v>
      </c>
      <c r="CB254" s="18">
        <v>6.9274196624755859</v>
      </c>
      <c r="CC254" s="18">
        <v>3.9944024085998535</v>
      </c>
      <c r="CD254" s="18">
        <v>5.0373225212097168</v>
      </c>
      <c r="CE254" s="14"/>
      <c r="CF254" s="18">
        <v>0.455485999584198</v>
      </c>
      <c r="CG254" s="18">
        <v>-2.1079986095428467</v>
      </c>
      <c r="CH254" s="18">
        <v>-0.77660512924194336</v>
      </c>
      <c r="CI254" s="18">
        <v>-0.80466341972351074</v>
      </c>
      <c r="CJ254" s="18">
        <v>-0.94835078716278076</v>
      </c>
      <c r="CK254" s="18">
        <v>0.10668887943029404</v>
      </c>
      <c r="CL254" s="18">
        <v>-0.10552049428224564</v>
      </c>
      <c r="CM254" s="18">
        <v>5.3883370012044907E-2</v>
      </c>
      <c r="CN254" s="18">
        <v>0.70327335596084595</v>
      </c>
      <c r="CO254" s="18">
        <v>-2.1315481513738632E-2</v>
      </c>
      <c r="CP254" s="18">
        <v>-0.20437359809875488</v>
      </c>
      <c r="CQ254" s="18">
        <v>0.10373374819755554</v>
      </c>
      <c r="CR254" s="18">
        <v>-0.36651292443275452</v>
      </c>
      <c r="CS254" s="18"/>
      <c r="CT254" s="18">
        <v>8.9435462951660156</v>
      </c>
      <c r="CU254" s="18">
        <v>7.7529048919677734</v>
      </c>
      <c r="CV254" s="18">
        <v>11.076981544494629</v>
      </c>
      <c r="CW254" s="189"/>
      <c r="CX254">
        <v>-0.36902523040771484</v>
      </c>
      <c r="CY254">
        <v>-0.38389301300048828</v>
      </c>
      <c r="CZ254">
        <v>-0.32890892028808594</v>
      </c>
      <c r="DA254" s="68">
        <f t="shared" si="27"/>
        <v>9.3125715255737305</v>
      </c>
      <c r="DB254" s="68">
        <f t="shared" si="28"/>
        <v>8.1367979049682617</v>
      </c>
      <c r="DC254" s="68">
        <f t="shared" si="29"/>
        <v>11.405890464782715</v>
      </c>
      <c r="DD254" s="192">
        <f t="shared" si="30"/>
        <v>11076.394769884168</v>
      </c>
      <c r="DE254" s="192">
        <f t="shared" si="31"/>
        <v>3417.9557074255235</v>
      </c>
      <c r="DF254" s="192">
        <f t="shared" si="32"/>
        <v>89849.422497361156</v>
      </c>
      <c r="DG254" s="191">
        <f t="shared" si="33"/>
        <v>1429971.2637381598</v>
      </c>
      <c r="DH254" s="191">
        <f t="shared" si="34"/>
        <v>501209.50710200891</v>
      </c>
      <c r="DI254" s="191">
        <f t="shared" si="35"/>
        <v>899346.56490031315</v>
      </c>
    </row>
    <row r="255" spans="1:113" x14ac:dyDescent="0.35">
      <c r="A255" t="s">
        <v>17</v>
      </c>
      <c r="B255" s="1">
        <v>2019</v>
      </c>
      <c r="C255" s="1">
        <v>42</v>
      </c>
      <c r="D255" s="1">
        <v>4057080</v>
      </c>
      <c r="E255" s="1">
        <v>1</v>
      </c>
      <c r="F255" s="14"/>
      <c r="G255" s="11">
        <v>1033640.9738810218</v>
      </c>
      <c r="H255" s="197">
        <v>132.67202366264095</v>
      </c>
      <c r="I255" s="11">
        <v>322691</v>
      </c>
      <c r="J255" s="197">
        <v>150.56521271162234</v>
      </c>
      <c r="K255" s="11">
        <v>710949.97388102184</v>
      </c>
      <c r="L255" s="197">
        <v>10.290766814937053</v>
      </c>
      <c r="M255" s="11">
        <v>1084905</v>
      </c>
      <c r="N255" s="13">
        <v>0.71522791801215646</v>
      </c>
      <c r="O255" s="11">
        <v>112.49193922929616</v>
      </c>
      <c r="P255" s="14">
        <v>1</v>
      </c>
      <c r="Q255" s="13">
        <v>1.0094280744402431</v>
      </c>
      <c r="R255" s="11">
        <v>41.405999999999999</v>
      </c>
      <c r="S255" s="13">
        <v>9.3818696942905323E-3</v>
      </c>
      <c r="T255" s="11">
        <v>4372</v>
      </c>
      <c r="U255" s="13">
        <v>0.39730100640439159</v>
      </c>
      <c r="V255" s="11">
        <v>106089573</v>
      </c>
      <c r="W255" s="11">
        <v>124296537</v>
      </c>
      <c r="X255" s="11">
        <v>322115656</v>
      </c>
      <c r="Y255" s="13">
        <v>0.89123922414637746</v>
      </c>
      <c r="Z255" s="14">
        <v>1</v>
      </c>
      <c r="AA255" s="11">
        <v>91729546</v>
      </c>
      <c r="AB255" s="13">
        <v>0.21831813055620874</v>
      </c>
      <c r="AC255" s="13"/>
      <c r="AD255" s="11">
        <v>7790.94921875</v>
      </c>
      <c r="AE255" s="11">
        <v>2143.197509765625</v>
      </c>
      <c r="AF255" s="11">
        <v>69086.203125</v>
      </c>
      <c r="AG255" s="14">
        <v>11</v>
      </c>
      <c r="AH255" s="11">
        <v>4413.40576171875</v>
      </c>
      <c r="AI255" s="12">
        <v>4.0680114179849625E-3</v>
      </c>
      <c r="AJ255" s="11">
        <v>84.961662292480469</v>
      </c>
      <c r="AK255" s="13">
        <v>0.28477206826210022</v>
      </c>
      <c r="AL255" s="13">
        <v>0.47093021869659424</v>
      </c>
      <c r="AM255" s="13">
        <v>0.61561912298202515</v>
      </c>
      <c r="AN255" s="15">
        <v>6.7718105316162109</v>
      </c>
      <c r="AO255" s="14">
        <v>0</v>
      </c>
      <c r="AP255" s="12">
        <v>0</v>
      </c>
      <c r="AQ255" s="12"/>
      <c r="AR255" s="14">
        <v>0</v>
      </c>
      <c r="AS255" s="14">
        <v>0</v>
      </c>
      <c r="AT255" s="14">
        <v>0</v>
      </c>
      <c r="AU255" s="14"/>
      <c r="AV255" s="11">
        <v>686857</v>
      </c>
      <c r="AW255" s="11">
        <v>371.25189208984375</v>
      </c>
      <c r="AX255" s="11">
        <v>9502.8994140625</v>
      </c>
      <c r="AY255" s="11">
        <v>9874.1513671875</v>
      </c>
      <c r="AZ255" s="16">
        <v>2.636338397860527E-2</v>
      </c>
      <c r="BA255" s="16">
        <v>0.6214640736579895</v>
      </c>
      <c r="BB255" s="17">
        <v>1.121766209602356</v>
      </c>
      <c r="BC255" s="17">
        <v>80.504798889160156</v>
      </c>
      <c r="BD255" s="11">
        <v>52498248</v>
      </c>
      <c r="BE255" s="16">
        <v>0.90556889772415161</v>
      </c>
      <c r="BF255" s="16">
        <v>0.37853589653968811</v>
      </c>
      <c r="BG255" s="18">
        <v>0.38416764140129089</v>
      </c>
      <c r="BH255" s="16">
        <v>0.99261140823364258</v>
      </c>
      <c r="BI255" s="16">
        <v>4.793328233063221E-3</v>
      </c>
      <c r="BJ255" s="18">
        <v>0.14435389637947083</v>
      </c>
      <c r="BK255" s="16">
        <v>0.12239868938922882</v>
      </c>
      <c r="BL255" s="16">
        <v>3.932536393404007E-2</v>
      </c>
      <c r="BM255" s="14"/>
      <c r="BN255" s="18">
        <v>1.5795209407806396</v>
      </c>
      <c r="BO255" s="18">
        <v>0.11153074353933334</v>
      </c>
      <c r="BP255" s="18">
        <v>0.46007010340690613</v>
      </c>
      <c r="BQ255" s="18">
        <v>0.44696557521820068</v>
      </c>
      <c r="BR255" s="18">
        <v>0.3558674156665802</v>
      </c>
      <c r="BS255" s="18">
        <v>1.1508756875991821</v>
      </c>
      <c r="BT255" s="18">
        <v>0.89985603094100952</v>
      </c>
      <c r="BU255" s="18">
        <v>1.0553615093231201</v>
      </c>
      <c r="BV255" s="18">
        <v>1.7472877502441406</v>
      </c>
      <c r="BW255" s="18">
        <v>0.98417603969573975</v>
      </c>
      <c r="BX255" s="18">
        <v>0.75229871273040771</v>
      </c>
      <c r="BY255" s="18">
        <v>2.6030302047729492</v>
      </c>
      <c r="BZ255" s="18">
        <v>6.8222169876098633</v>
      </c>
      <c r="CA255" s="18">
        <v>0</v>
      </c>
      <c r="CB255" s="18">
        <v>6.9274196624755859</v>
      </c>
      <c r="CC255" s="18">
        <v>3.8475103378295898</v>
      </c>
      <c r="CD255" s="18">
        <v>5.5515856742858887</v>
      </c>
      <c r="CE255" s="14"/>
      <c r="CF255" s="18">
        <v>0.45712161064147949</v>
      </c>
      <c r="CG255" s="18">
        <v>-2.1934549808502197</v>
      </c>
      <c r="CH255" s="18">
        <v>-0.77637642621994019</v>
      </c>
      <c r="CI255" s="18">
        <v>-0.80527371168136597</v>
      </c>
      <c r="CJ255" s="18">
        <v>-1.0331970453262329</v>
      </c>
      <c r="CK255" s="18">
        <v>0.14052312076091766</v>
      </c>
      <c r="CL255" s="18">
        <v>-0.10552049428224564</v>
      </c>
      <c r="CM255" s="18">
        <v>5.3883370012044907E-2</v>
      </c>
      <c r="CN255" s="18">
        <v>0.55806469917297363</v>
      </c>
      <c r="CO255" s="18">
        <v>-1.5950495377182961E-2</v>
      </c>
      <c r="CP255" s="18">
        <v>-0.28462180495262146</v>
      </c>
      <c r="CQ255" s="18">
        <v>0.10448008030653</v>
      </c>
      <c r="CR255" s="18">
        <v>-0.36810800433158875</v>
      </c>
      <c r="CS255" s="18"/>
      <c r="CT255" s="18">
        <v>8.9607181549072266</v>
      </c>
      <c r="CU255" s="18">
        <v>7.6700539588928223</v>
      </c>
      <c r="CV255" s="18">
        <v>11.143110275268555</v>
      </c>
      <c r="CW255" s="189"/>
      <c r="CX255">
        <v>-0.38594913482666016</v>
      </c>
      <c r="CY255">
        <v>-0.47925710678100586</v>
      </c>
      <c r="CZ255">
        <v>-0.30234909057617188</v>
      </c>
      <c r="DA255" s="68">
        <f t="shared" si="27"/>
        <v>9.3466672897338867</v>
      </c>
      <c r="DB255" s="68">
        <f t="shared" si="28"/>
        <v>8.1493110656738281</v>
      </c>
      <c r="DC255" s="68">
        <f t="shared" si="29"/>
        <v>11.445459365844727</v>
      </c>
      <c r="DD255" s="192">
        <f t="shared" si="30"/>
        <v>11460.564985797324</v>
      </c>
      <c r="DE255" s="192">
        <f t="shared" si="31"/>
        <v>3460.9938464806633</v>
      </c>
      <c r="DF255" s="192">
        <f t="shared" si="32"/>
        <v>93475.940924030714</v>
      </c>
      <c r="DG255" s="191">
        <f t="shared" si="33"/>
        <v>1520496.3489829369</v>
      </c>
      <c r="DH255" s="191">
        <f t="shared" si="34"/>
        <v>521105.27468897705</v>
      </c>
      <c r="DI255" s="191">
        <f t="shared" si="35"/>
        <v>961939.11085603165</v>
      </c>
    </row>
    <row r="256" spans="1:113" x14ac:dyDescent="0.35">
      <c r="A256" t="s">
        <v>17</v>
      </c>
      <c r="B256" s="1">
        <v>2020</v>
      </c>
      <c r="C256" s="1">
        <v>42</v>
      </c>
      <c r="D256" s="1">
        <v>4057080</v>
      </c>
      <c r="E256" s="1">
        <v>1</v>
      </c>
      <c r="F256" s="14"/>
      <c r="G256" s="11">
        <v>1081535.2426795354</v>
      </c>
      <c r="H256" s="197">
        <v>132.65325031252218</v>
      </c>
      <c r="I256" s="11">
        <v>324268</v>
      </c>
      <c r="J256" s="197">
        <v>153.18264783912358</v>
      </c>
      <c r="K256" s="11">
        <v>757267.24267953541</v>
      </c>
      <c r="L256" s="197">
        <v>10.21077782124005</v>
      </c>
      <c r="M256" s="11">
        <v>1079203</v>
      </c>
      <c r="N256" s="13">
        <v>0.70089839236360008</v>
      </c>
      <c r="O256" s="11">
        <v>104.88653337553444</v>
      </c>
      <c r="P256" s="14">
        <v>1</v>
      </c>
      <c r="Q256" s="13">
        <v>1.0094280744402431</v>
      </c>
      <c r="R256" s="11">
        <v>41.277000000000001</v>
      </c>
      <c r="S256" s="13">
        <v>9.2981357099365513E-3</v>
      </c>
      <c r="T256" s="11">
        <v>4398</v>
      </c>
      <c r="U256" s="13">
        <v>0.37767166894042747</v>
      </c>
      <c r="V256" s="11">
        <v>97758969</v>
      </c>
      <c r="W256" s="11">
        <v>117499336</v>
      </c>
      <c r="X256" s="11">
        <v>307117704</v>
      </c>
      <c r="Y256" s="13">
        <v>0.89246018317744369</v>
      </c>
      <c r="Z256" s="14">
        <v>1</v>
      </c>
      <c r="AA256" s="11">
        <v>91859399</v>
      </c>
      <c r="AB256" s="13">
        <v>0.23794746802017286</v>
      </c>
      <c r="AC256" s="13"/>
      <c r="AD256" s="11">
        <v>8153.10009765625</v>
      </c>
      <c r="AE256" s="11">
        <v>2116.87158203125</v>
      </c>
      <c r="AF256" s="11">
        <v>74163.5234375</v>
      </c>
      <c r="AG256" s="14">
        <v>12</v>
      </c>
      <c r="AH256" s="11">
        <v>4439.27685546875</v>
      </c>
      <c r="AI256" s="12">
        <v>4.1134771890938282E-3</v>
      </c>
      <c r="AJ256" s="11">
        <v>84.961662292480469</v>
      </c>
      <c r="AK256" s="13">
        <v>0.29910162091255188</v>
      </c>
      <c r="AL256" s="13">
        <v>0.45160543918609619</v>
      </c>
      <c r="AM256" s="13">
        <v>0.61561912298202515</v>
      </c>
      <c r="AN256" s="15">
        <v>7.3874292373657227</v>
      </c>
      <c r="AO256" s="14">
        <v>1</v>
      </c>
      <c r="AP256" s="12">
        <v>9.2981355264782906E-3</v>
      </c>
      <c r="AQ256" s="12"/>
      <c r="AR256" s="14">
        <v>0</v>
      </c>
      <c r="AS256" s="14">
        <v>0</v>
      </c>
      <c r="AT256" s="14">
        <v>0</v>
      </c>
      <c r="AU256" s="14"/>
      <c r="AV256" s="11">
        <v>686857</v>
      </c>
      <c r="AW256" s="11">
        <v>371.25189208984375</v>
      </c>
      <c r="AX256" s="11">
        <v>9502.8994140625</v>
      </c>
      <c r="AY256" s="11">
        <v>9874.1513671875</v>
      </c>
      <c r="AZ256" s="16">
        <v>2.636338397860527E-2</v>
      </c>
      <c r="BA256" s="16">
        <v>0.6214640736579895</v>
      </c>
      <c r="BB256" s="17">
        <v>1.121766209602356</v>
      </c>
      <c r="BC256" s="17">
        <v>80.504798889160156</v>
      </c>
      <c r="BD256" s="11">
        <v>52498248</v>
      </c>
      <c r="BE256" s="16">
        <v>0.90556889772415161</v>
      </c>
      <c r="BF256" s="16">
        <v>0.37853589653968811</v>
      </c>
      <c r="BG256" s="18">
        <v>0.38416764140129089</v>
      </c>
      <c r="BH256" s="16">
        <v>0.99261140823364258</v>
      </c>
      <c r="BI256" s="16">
        <v>4.793328233063221E-3</v>
      </c>
      <c r="BJ256" s="18">
        <v>0.14435389637947083</v>
      </c>
      <c r="BK256" s="16">
        <v>0.12239868938922882</v>
      </c>
      <c r="BL256" s="16">
        <v>3.932536393404007E-2</v>
      </c>
      <c r="BM256" s="14"/>
      <c r="BN256" s="18">
        <v>1.5712193250656128</v>
      </c>
      <c r="BO256" s="18">
        <v>0.11118327081203461</v>
      </c>
      <c r="BP256" s="18">
        <v>0.4628061056137085</v>
      </c>
      <c r="BQ256" s="18">
        <v>0.44958564639091492</v>
      </c>
      <c r="BR256" s="18">
        <v>0.35269129276275635</v>
      </c>
      <c r="BS256" s="18">
        <v>1.1278179883956909</v>
      </c>
      <c r="BT256" s="18">
        <v>0.89985603094100952</v>
      </c>
      <c r="BU256" s="18">
        <v>1.0553615093231201</v>
      </c>
      <c r="BV256" s="18">
        <v>1.7497612237930298</v>
      </c>
      <c r="BW256" s="18">
        <v>0.98552435636520386</v>
      </c>
      <c r="BX256" s="18">
        <v>0.79015392065048218</v>
      </c>
      <c r="BY256" s="18">
        <v>2.6030302047729492</v>
      </c>
      <c r="BZ256" s="18">
        <v>7.442418098449707</v>
      </c>
      <c r="CA256" s="18">
        <v>1.9398077726364136</v>
      </c>
      <c r="CB256" s="18">
        <v>6.9274196624755859</v>
      </c>
      <c r="CC256" s="18">
        <v>3.6896264553070068</v>
      </c>
      <c r="CD256" s="18">
        <v>6.0507378578186035</v>
      </c>
      <c r="CE256" s="14"/>
      <c r="CF256" s="18">
        <v>0.45185196399688721</v>
      </c>
      <c r="CG256" s="18">
        <v>-2.196575403213501</v>
      </c>
      <c r="CH256" s="18">
        <v>-0.77044707536697388</v>
      </c>
      <c r="CI256" s="18">
        <v>-0.79942888021469116</v>
      </c>
      <c r="CJ256" s="18">
        <v>-1.0421621799468994</v>
      </c>
      <c r="CK256" s="18">
        <v>0.1202847808599472</v>
      </c>
      <c r="CL256" s="18">
        <v>-0.10552049428224564</v>
      </c>
      <c r="CM256" s="18">
        <v>5.3883370012044907E-2</v>
      </c>
      <c r="CN256" s="18">
        <v>0.55947935581207275</v>
      </c>
      <c r="CO256" s="18">
        <v>-1.4581438153982162E-2</v>
      </c>
      <c r="CP256" s="18">
        <v>-0.23552751541137695</v>
      </c>
      <c r="CQ256" s="18">
        <v>0.10208509862422943</v>
      </c>
      <c r="CR256" s="18">
        <v>-0.36122351884841919</v>
      </c>
      <c r="CS256" s="18"/>
      <c r="CT256" s="18">
        <v>9.0061531066894531</v>
      </c>
      <c r="CU256" s="18">
        <v>7.6576948165893555</v>
      </c>
      <c r="CV256" s="18">
        <v>11.214027404785156</v>
      </c>
      <c r="CW256" s="189"/>
      <c r="CX256">
        <v>-0.37131595611572266</v>
      </c>
      <c r="CY256">
        <v>-0.499603271484375</v>
      </c>
      <c r="CZ256">
        <v>-0.28180789947509766</v>
      </c>
      <c r="DA256" s="68">
        <f t="shared" si="27"/>
        <v>9.3774690628051758</v>
      </c>
      <c r="DB256" s="68">
        <f t="shared" si="28"/>
        <v>8.1572980880737305</v>
      </c>
      <c r="DC256" s="68">
        <f t="shared" si="29"/>
        <v>11.495835304260254</v>
      </c>
      <c r="DD256" s="192">
        <f t="shared" si="30"/>
        <v>11819.063560305607</v>
      </c>
      <c r="DE256" s="192">
        <f t="shared" si="31"/>
        <v>3488.747569120781</v>
      </c>
      <c r="DF256" s="192">
        <f t="shared" si="32"/>
        <v>98305.504769814055</v>
      </c>
      <c r="DG256" s="191">
        <f t="shared" si="33"/>
        <v>1567837.1969248292</v>
      </c>
      <c r="DH256" s="191">
        <f t="shared" si="34"/>
        <v>534415.59028022701</v>
      </c>
      <c r="DI256" s="191">
        <f t="shared" si="35"/>
        <v>1003775.6678094254</v>
      </c>
    </row>
    <row r="257" spans="1:113" x14ac:dyDescent="0.35">
      <c r="A257" t="s">
        <v>17</v>
      </c>
      <c r="B257" s="1">
        <v>2021</v>
      </c>
      <c r="C257" s="1">
        <v>42</v>
      </c>
      <c r="D257" s="1">
        <v>4057080</v>
      </c>
      <c r="E257" s="1">
        <v>1</v>
      </c>
      <c r="F257" s="14"/>
      <c r="G257" s="11">
        <v>1018770.9190747566</v>
      </c>
      <c r="H257" s="197">
        <v>123.76626313989661</v>
      </c>
      <c r="I257" s="11">
        <v>320394</v>
      </c>
      <c r="J257" s="197">
        <v>158.15914466929161</v>
      </c>
      <c r="K257" s="11">
        <v>698376.91907475656</v>
      </c>
      <c r="L257" s="197">
        <v>9.1082860879181329</v>
      </c>
      <c r="M257" s="11">
        <v>1074848</v>
      </c>
      <c r="N257" s="13">
        <v>0.70842156866285821</v>
      </c>
      <c r="O257" s="11">
        <v>108.38302349444523</v>
      </c>
      <c r="P257" s="14">
        <v>1</v>
      </c>
      <c r="Q257" s="13">
        <v>1.0094280744402431</v>
      </c>
      <c r="R257" s="11">
        <v>42.293999999999997</v>
      </c>
      <c r="S257" s="13">
        <v>9.5036417818687938E-3</v>
      </c>
      <c r="T257" s="11">
        <v>4408</v>
      </c>
      <c r="U257" s="13">
        <v>0.35798548094373867</v>
      </c>
      <c r="V257" s="11">
        <v>100026584</v>
      </c>
      <c r="W257" s="11">
        <v>119471080</v>
      </c>
      <c r="X257" s="11">
        <v>309840459</v>
      </c>
      <c r="Y257" s="13">
        <v>0.88534884883431586</v>
      </c>
      <c r="Z257" s="14">
        <v>1</v>
      </c>
      <c r="AA257" s="11">
        <v>90342795</v>
      </c>
      <c r="AB257" s="13">
        <v>0.25763365601686167</v>
      </c>
      <c r="AC257" s="13"/>
      <c r="AD257" s="11">
        <v>8231.41015625</v>
      </c>
      <c r="AE257" s="11">
        <v>2025.7696533203125</v>
      </c>
      <c r="AF257" s="11">
        <v>76674.8984375</v>
      </c>
      <c r="AG257" s="14">
        <v>13</v>
      </c>
      <c r="AH257" s="11">
        <v>4450.2939453125</v>
      </c>
      <c r="AI257" s="12">
        <v>4.1403938084840775E-3</v>
      </c>
      <c r="AJ257" s="11">
        <v>84.961662292480469</v>
      </c>
      <c r="AK257" s="13">
        <v>0.29157844185829163</v>
      </c>
      <c r="AL257" s="13">
        <v>0.43537259101867676</v>
      </c>
      <c r="AM257" s="13">
        <v>0.61561912298202515</v>
      </c>
      <c r="AN257" s="15">
        <v>8.0030488967895508</v>
      </c>
      <c r="AO257" s="14">
        <v>1</v>
      </c>
      <c r="AP257" s="12">
        <v>9.5036420971155167E-3</v>
      </c>
      <c r="AQ257" s="12"/>
      <c r="AR257" s="14">
        <v>0</v>
      </c>
      <c r="AS257" s="14">
        <v>0</v>
      </c>
      <c r="AT257" s="14">
        <v>0</v>
      </c>
      <c r="AU257" s="14"/>
      <c r="AV257" s="11">
        <v>686857</v>
      </c>
      <c r="AW257" s="11">
        <v>371.25189208984375</v>
      </c>
      <c r="AX257" s="11">
        <v>9502.8994140625</v>
      </c>
      <c r="AY257" s="11">
        <v>9874.1513671875</v>
      </c>
      <c r="AZ257" s="16">
        <v>2.636338397860527E-2</v>
      </c>
      <c r="BA257" s="16">
        <v>0.6214640736579895</v>
      </c>
      <c r="BB257" s="17">
        <v>1.121766209602356</v>
      </c>
      <c r="BC257" s="17">
        <v>80.504798889160156</v>
      </c>
      <c r="BD257" s="11">
        <v>52498248</v>
      </c>
      <c r="BE257" s="16">
        <v>0.90556889772415161</v>
      </c>
      <c r="BF257" s="16">
        <v>0.37853589653968811</v>
      </c>
      <c r="BG257" s="18">
        <v>0.38416764140129089</v>
      </c>
      <c r="BH257" s="16">
        <v>0.99261140823364258</v>
      </c>
      <c r="BI257" s="16">
        <v>4.793328233063221E-3</v>
      </c>
      <c r="BJ257" s="18">
        <v>0.14435389637947083</v>
      </c>
      <c r="BK257" s="16">
        <v>0.12239868938922882</v>
      </c>
      <c r="BL257" s="16">
        <v>3.932536393404007E-2</v>
      </c>
      <c r="BM257" s="14"/>
      <c r="BN257" s="18">
        <v>1.5648788213729858</v>
      </c>
      <c r="BO257" s="18">
        <v>0.11392264813184738</v>
      </c>
      <c r="BP257" s="18">
        <v>0.46385842561721802</v>
      </c>
      <c r="BQ257" s="18">
        <v>0.45070141553878784</v>
      </c>
      <c r="BR257" s="18">
        <v>0.36048641800880432</v>
      </c>
      <c r="BS257" s="18">
        <v>1.1399235725402832</v>
      </c>
      <c r="BT257" s="18">
        <v>0.89985603094100952</v>
      </c>
      <c r="BU257" s="18">
        <v>1.0553615093231201</v>
      </c>
      <c r="BV257" s="18">
        <v>1.7208725214004517</v>
      </c>
      <c r="BW257" s="18">
        <v>0.97767144441604614</v>
      </c>
      <c r="BX257" s="18">
        <v>0.77027952671051025</v>
      </c>
      <c r="BY257" s="18">
        <v>2.6030302047729492</v>
      </c>
      <c r="BZ257" s="18">
        <v>8.0626201629638672</v>
      </c>
      <c r="CA257" s="18">
        <v>1.9826812744140625</v>
      </c>
      <c r="CB257" s="18">
        <v>6.9274196624755859</v>
      </c>
      <c r="CC257" s="18">
        <v>3.5570037364959717</v>
      </c>
      <c r="CD257" s="18">
        <v>6.5513358116149902</v>
      </c>
      <c r="CE257" s="14"/>
      <c r="CF257" s="18">
        <v>0.44780838489532471</v>
      </c>
      <c r="CG257" s="18">
        <v>-2.1722354888916016</v>
      </c>
      <c r="CH257" s="18">
        <v>-0.76817589998245239</v>
      </c>
      <c r="CI257" s="18">
        <v>-0.79695022106170654</v>
      </c>
      <c r="CJ257" s="18">
        <v>-1.0203009843826294</v>
      </c>
      <c r="CK257" s="18">
        <v>0.13096122443675995</v>
      </c>
      <c r="CL257" s="18">
        <v>-0.10552049428224564</v>
      </c>
      <c r="CM257" s="18">
        <v>5.3883370012044907E-2</v>
      </c>
      <c r="CN257" s="18">
        <v>0.5428314208984375</v>
      </c>
      <c r="CO257" s="18">
        <v>-2.2581612691283226E-2</v>
      </c>
      <c r="CP257" s="18">
        <v>-0.26100179553031921</v>
      </c>
      <c r="CQ257" s="18">
        <v>0.10026617348194122</v>
      </c>
      <c r="CR257" s="18">
        <v>-0.35688099265098572</v>
      </c>
      <c r="CS257" s="18"/>
      <c r="CT257" s="18">
        <v>9.0157127380371094</v>
      </c>
      <c r="CU257" s="18">
        <v>7.6137051582336426</v>
      </c>
      <c r="CV257" s="18">
        <v>11.247329711914063</v>
      </c>
      <c r="CW257" s="189"/>
      <c r="CX257">
        <v>-0.40174102783203125</v>
      </c>
      <c r="CY257">
        <v>-0.55943727493286133</v>
      </c>
      <c r="CZ257">
        <v>-0.30419635772705078</v>
      </c>
      <c r="DA257" s="68">
        <f t="shared" si="27"/>
        <v>9.4174537658691406</v>
      </c>
      <c r="DB257" s="68">
        <f t="shared" si="28"/>
        <v>8.1731424331665039</v>
      </c>
      <c r="DC257" s="68">
        <f t="shared" si="29"/>
        <v>11.551526069641113</v>
      </c>
      <c r="DD257" s="192">
        <f t="shared" si="30"/>
        <v>12301.220522008018</v>
      </c>
      <c r="DE257" s="192">
        <f t="shared" si="31"/>
        <v>3544.4647248558213</v>
      </c>
      <c r="DF257" s="192">
        <f t="shared" si="32"/>
        <v>103935.52870949378</v>
      </c>
      <c r="DG257" s="191">
        <f t="shared" si="33"/>
        <v>1522476.0960687406</v>
      </c>
      <c r="DH257" s="191">
        <f t="shared" si="34"/>
        <v>560589.50919367268</v>
      </c>
      <c r="DI257" s="191">
        <f t="shared" si="35"/>
        <v>946674.53018509794</v>
      </c>
    </row>
    <row r="258" spans="1:113" x14ac:dyDescent="0.35">
      <c r="A258" t="s">
        <v>17</v>
      </c>
      <c r="B258" s="1">
        <v>2022</v>
      </c>
      <c r="C258" s="1">
        <v>42</v>
      </c>
      <c r="D258" s="1">
        <v>4057080</v>
      </c>
      <c r="E258" s="1">
        <v>1</v>
      </c>
      <c r="F258" s="14"/>
      <c r="G258" s="11">
        <v>989355.76264992356</v>
      </c>
      <c r="H258" s="197">
        <v>112.36419466599202</v>
      </c>
      <c r="I258" s="11">
        <v>336741</v>
      </c>
      <c r="J258" s="197">
        <v>165.09649182598878</v>
      </c>
      <c r="K258" s="11">
        <v>652614.76264992356</v>
      </c>
      <c r="L258" s="197">
        <v>7.7259490759131086</v>
      </c>
      <c r="M258" s="11">
        <v>1078799</v>
      </c>
      <c r="N258" s="13">
        <v>0.69160004322233859</v>
      </c>
      <c r="O258" s="11">
        <v>106.25280464714898</v>
      </c>
      <c r="P258" s="14">
        <v>1</v>
      </c>
      <c r="Q258" s="13">
        <v>1.0094280744402431</v>
      </c>
      <c r="R258" s="11">
        <v>42.293999999999997</v>
      </c>
      <c r="S258" s="13">
        <v>9.4844609931527268E-3</v>
      </c>
      <c r="T258" s="11">
        <v>4417</v>
      </c>
      <c r="U258" s="13">
        <v>0.34004980756169345</v>
      </c>
      <c r="V258" s="11">
        <v>98992338</v>
      </c>
      <c r="W258" s="11">
        <v>121699664</v>
      </c>
      <c r="X258" s="11">
        <v>319103511</v>
      </c>
      <c r="Y258" s="13">
        <v>0.88740867689422398</v>
      </c>
      <c r="Z258" s="14">
        <v>1</v>
      </c>
      <c r="AA258" s="11">
        <v>98411509</v>
      </c>
      <c r="AB258" s="13">
        <v>0.27556932939890688</v>
      </c>
      <c r="AC258" s="13"/>
      <c r="AD258" s="11">
        <v>8804.90234375</v>
      </c>
      <c r="AE258" s="11">
        <v>2039.6617431640625</v>
      </c>
      <c r="AF258" s="11">
        <v>84470.5</v>
      </c>
      <c r="AG258" s="14">
        <v>14</v>
      </c>
      <c r="AH258" s="11">
        <v>4459.2939453125</v>
      </c>
      <c r="AI258" s="12">
        <v>4.1335723362863064E-3</v>
      </c>
      <c r="AJ258" s="11">
        <v>84.961662292480469</v>
      </c>
      <c r="AK258" s="13">
        <v>0.30839994549751282</v>
      </c>
      <c r="AL258" s="13">
        <v>0.41752460598945618</v>
      </c>
      <c r="AM258" s="13">
        <v>0.61561912298202515</v>
      </c>
      <c r="AN258" s="15">
        <v>8.6186676025390625</v>
      </c>
      <c r="AO258" s="14">
        <v>1</v>
      </c>
      <c r="AP258" s="12">
        <v>9.4844605773687363E-3</v>
      </c>
      <c r="AQ258" s="12"/>
      <c r="AR258" s="14">
        <v>0</v>
      </c>
      <c r="AS258" s="14">
        <v>0</v>
      </c>
      <c r="AT258" s="14">
        <v>0</v>
      </c>
      <c r="AU258" s="14"/>
      <c r="AV258" s="11">
        <v>686857</v>
      </c>
      <c r="AW258" s="11">
        <v>371.25189208984375</v>
      </c>
      <c r="AX258" s="11">
        <v>9502.8994140625</v>
      </c>
      <c r="AY258" s="11">
        <v>9874.1513671875</v>
      </c>
      <c r="AZ258" s="16">
        <v>2.636338397860527E-2</v>
      </c>
      <c r="BA258" s="16">
        <v>0.6214640736579895</v>
      </c>
      <c r="BB258" s="17">
        <v>1.121766209602356</v>
      </c>
      <c r="BC258" s="17">
        <v>80.504798889160156</v>
      </c>
      <c r="BD258" s="11">
        <v>52498248</v>
      </c>
      <c r="BE258" s="16">
        <v>0.90556889772415161</v>
      </c>
      <c r="BF258" s="16">
        <v>0.37853589653968811</v>
      </c>
      <c r="BG258" s="18">
        <v>0.38416764140129089</v>
      </c>
      <c r="BH258" s="16">
        <v>0.99261140823364258</v>
      </c>
      <c r="BI258" s="16">
        <v>4.793328233063221E-3</v>
      </c>
      <c r="BJ258" s="18">
        <v>0.14435389637947083</v>
      </c>
      <c r="BK258" s="16">
        <v>0.12239868938922882</v>
      </c>
      <c r="BL258" s="16">
        <v>3.932536393404007E-2</v>
      </c>
      <c r="BM258" s="14"/>
      <c r="BN258" s="18">
        <v>1.5706311464309692</v>
      </c>
      <c r="BO258" s="18">
        <v>0.11392264813184738</v>
      </c>
      <c r="BP258" s="18">
        <v>0.46480551362037659</v>
      </c>
      <c r="BQ258" s="18">
        <v>0.45161288976669312</v>
      </c>
      <c r="BR258" s="18">
        <v>0.35975885391235352</v>
      </c>
      <c r="BS258" s="18">
        <v>1.1128560304641724</v>
      </c>
      <c r="BT258" s="18">
        <v>0.89985603094100952</v>
      </c>
      <c r="BU258" s="18">
        <v>1.0553615093231201</v>
      </c>
      <c r="BV258" s="18">
        <v>1.8745675086975098</v>
      </c>
      <c r="BW258" s="18">
        <v>0.9799460768699646</v>
      </c>
      <c r="BX258" s="18">
        <v>0.81471782922744751</v>
      </c>
      <c r="BY258" s="18">
        <v>2.6030302047729492</v>
      </c>
      <c r="BZ258" s="18">
        <v>8.6828212738037109</v>
      </c>
      <c r="CA258" s="18">
        <v>1.9786795377731323</v>
      </c>
      <c r="CB258" s="18">
        <v>6.9274196624755859</v>
      </c>
      <c r="CC258" s="18">
        <v>3.4111852645874023</v>
      </c>
      <c r="CD258" s="18">
        <v>7.0074195861816406</v>
      </c>
      <c r="CE258" s="14"/>
      <c r="CF258" s="18">
        <v>0.45147755742073059</v>
      </c>
      <c r="CG258" s="18">
        <v>-2.1722354888916016</v>
      </c>
      <c r="CH258" s="18">
        <v>-0.76613622903823853</v>
      </c>
      <c r="CI258" s="18">
        <v>-0.79492992162704468</v>
      </c>
      <c r="CJ258" s="18">
        <v>-1.022321343421936</v>
      </c>
      <c r="CK258" s="18">
        <v>0.106929711997509</v>
      </c>
      <c r="CL258" s="18">
        <v>-0.10552049428224564</v>
      </c>
      <c r="CM258" s="18">
        <v>5.3883370012044907E-2</v>
      </c>
      <c r="CN258" s="18">
        <v>0.62837797403335571</v>
      </c>
      <c r="CO258" s="18">
        <v>-2.0257731899619102E-2</v>
      </c>
      <c r="CP258" s="18">
        <v>-0.20491345226764679</v>
      </c>
      <c r="CQ258" s="18">
        <v>0.10191599279642105</v>
      </c>
      <c r="CR258" s="18">
        <v>-0.3588930070400238</v>
      </c>
      <c r="CS258" s="18"/>
      <c r="CT258" s="18">
        <v>9.083064079284668</v>
      </c>
      <c r="CU258" s="18">
        <v>7.6205391883850098</v>
      </c>
      <c r="CV258" s="18">
        <v>11.344157218933105</v>
      </c>
      <c r="CW258" s="189"/>
      <c r="CX258">
        <v>-0.36648082733154297</v>
      </c>
      <c r="CY258">
        <v>-0.56064367294311523</v>
      </c>
      <c r="CZ258">
        <v>-0.26342296600341797</v>
      </c>
      <c r="DA258" s="68">
        <f t="shared" si="27"/>
        <v>9.4495449066162109</v>
      </c>
      <c r="DB258" s="68">
        <f t="shared" si="28"/>
        <v>8.181182861328125</v>
      </c>
      <c r="DC258" s="68">
        <f t="shared" si="29"/>
        <v>11.607580184936523</v>
      </c>
      <c r="DD258" s="192">
        <f t="shared" si="30"/>
        <v>12702.383177528785</v>
      </c>
      <c r="DE258" s="192">
        <f t="shared" si="31"/>
        <v>3573.0786186726796</v>
      </c>
      <c r="DF258" s="192">
        <f t="shared" si="32"/>
        <v>109927.92304217278</v>
      </c>
      <c r="DG258" s="191">
        <f t="shared" si="33"/>
        <v>1427293.0560818666</v>
      </c>
      <c r="DH258" s="191">
        <f t="shared" si="34"/>
        <v>589902.74496130936</v>
      </c>
      <c r="DI258" s="191">
        <f t="shared" si="35"/>
        <v>849297.53544472216</v>
      </c>
    </row>
    <row r="259" spans="1:113" x14ac:dyDescent="0.35">
      <c r="A259" t="s">
        <v>18</v>
      </c>
      <c r="B259" s="1">
        <v>2008</v>
      </c>
      <c r="C259" s="1">
        <v>43</v>
      </c>
      <c r="D259" s="1">
        <v>4057081</v>
      </c>
      <c r="E259" s="1">
        <v>1</v>
      </c>
      <c r="F259" s="14"/>
      <c r="G259" s="11">
        <v>413261.88752299099</v>
      </c>
      <c r="H259" s="197">
        <v>62.042858129429582</v>
      </c>
      <c r="I259" s="11">
        <v>242357</v>
      </c>
      <c r="J259" s="197">
        <v>95.400960383803621</v>
      </c>
      <c r="K259" s="11">
        <v>170904.88752299099</v>
      </c>
      <c r="L259" s="197">
        <v>3.5945402015148433</v>
      </c>
      <c r="M259" s="11">
        <v>1706276</v>
      </c>
      <c r="N259" s="13">
        <v>0.74052174659784897</v>
      </c>
      <c r="O259" s="11">
        <v>108.40747526264624</v>
      </c>
      <c r="P259" s="14">
        <v>1</v>
      </c>
      <c r="Q259" s="13">
        <v>1.0637804200492769</v>
      </c>
      <c r="R259" s="11">
        <v>2406</v>
      </c>
      <c r="S259" s="13">
        <v>8.4730243696295254E-2</v>
      </c>
      <c r="T259" s="11">
        <v>25990</v>
      </c>
      <c r="U259" s="13">
        <v>3.5821469796075416E-2</v>
      </c>
      <c r="V259" s="11">
        <v>171064611</v>
      </c>
      <c r="W259" s="11">
        <v>74904268</v>
      </c>
      <c r="X259" s="11">
        <v>332156186</v>
      </c>
      <c r="Y259" s="13">
        <v>0.76787740901948254</v>
      </c>
      <c r="Z259" s="14">
        <v>0</v>
      </c>
      <c r="AA259" s="11">
        <v>86187307</v>
      </c>
      <c r="AB259" s="13">
        <v>5.1551523709848085E-4</v>
      </c>
      <c r="AC259" s="13"/>
      <c r="AD259" s="11">
        <v>6660.90966796875</v>
      </c>
      <c r="AE259" s="11">
        <v>2540.404296875</v>
      </c>
      <c r="AF259" s="11">
        <v>47545.6875</v>
      </c>
      <c r="AG259" s="14">
        <v>0</v>
      </c>
      <c r="AH259" s="11">
        <v>28396</v>
      </c>
      <c r="AI259" s="12">
        <v>1.6642089933156967E-2</v>
      </c>
      <c r="AJ259" s="11">
        <v>99.624244689941406</v>
      </c>
      <c r="AK259" s="13">
        <v>0.25947824120521545</v>
      </c>
      <c r="AL259" s="13">
        <v>4.0074300020933151E-2</v>
      </c>
      <c r="AM259" s="13">
        <v>3.6336984485387802E-2</v>
      </c>
      <c r="AN259" s="15">
        <v>0</v>
      </c>
      <c r="AO259" s="14">
        <v>0</v>
      </c>
      <c r="AP259" s="12">
        <v>0</v>
      </c>
      <c r="AQ259" s="12"/>
      <c r="AR259" s="14">
        <v>0</v>
      </c>
      <c r="AS259" s="14">
        <v>0</v>
      </c>
      <c r="AT259" s="14">
        <v>0</v>
      </c>
      <c r="AU259" s="14"/>
      <c r="AV259" s="11">
        <v>686857</v>
      </c>
      <c r="AW259" s="11">
        <v>371.25189208984375</v>
      </c>
      <c r="AX259" s="11">
        <v>9502.8994140625</v>
      </c>
      <c r="AY259" s="11">
        <v>9874.1513671875</v>
      </c>
      <c r="AZ259" s="16">
        <v>2.636338397860527E-2</v>
      </c>
      <c r="BA259" s="16">
        <v>0.6214640736579895</v>
      </c>
      <c r="BB259" s="17">
        <v>1.121766209602356</v>
      </c>
      <c r="BC259" s="17">
        <v>80.504798889160156</v>
      </c>
      <c r="BD259" s="11">
        <v>52498248</v>
      </c>
      <c r="BE259" s="16">
        <v>0.90556889772415161</v>
      </c>
      <c r="BF259" s="16">
        <v>0.37853589653968811</v>
      </c>
      <c r="BG259" s="18">
        <v>0.38416764140129089</v>
      </c>
      <c r="BH259" s="16">
        <v>0.99261140823364258</v>
      </c>
      <c r="BI259" s="16">
        <v>4.793328233063221E-3</v>
      </c>
      <c r="BJ259" s="18">
        <v>0.14435389637947083</v>
      </c>
      <c r="BK259" s="16">
        <v>0.12239868938922882</v>
      </c>
      <c r="BL259" s="16">
        <v>3.932536393404007E-2</v>
      </c>
      <c r="BM259" s="14"/>
      <c r="BN259" s="18">
        <v>2.4841794967651367</v>
      </c>
      <c r="BO259" s="18">
        <v>6.4807748794555664</v>
      </c>
      <c r="BP259" s="18">
        <v>2.734954833984375</v>
      </c>
      <c r="BQ259" s="18">
        <v>2.8757915496826172</v>
      </c>
      <c r="BR259" s="18">
        <v>3.2139365673065186</v>
      </c>
      <c r="BS259" s="18">
        <v>1.1915761232376099</v>
      </c>
      <c r="BT259" s="18">
        <v>0.94830846786499023</v>
      </c>
      <c r="BU259" s="18">
        <v>1.2374944686889648</v>
      </c>
      <c r="BV259" s="18">
        <v>1.641717791557312</v>
      </c>
      <c r="BW259" s="18">
        <v>0.847950279712677</v>
      </c>
      <c r="BX259" s="18">
        <v>0.6854785680770874</v>
      </c>
      <c r="BY259" s="18">
        <v>2.6030302047729492</v>
      </c>
      <c r="BZ259" s="18">
        <v>0</v>
      </c>
      <c r="CA259" s="18">
        <v>0</v>
      </c>
      <c r="CB259" s="18">
        <v>0</v>
      </c>
      <c r="CC259" s="18">
        <v>0.32740792632102966</v>
      </c>
      <c r="CD259" s="18">
        <v>1.3108975253999233E-2</v>
      </c>
      <c r="CE259" s="14"/>
      <c r="CF259" s="18">
        <v>0.90994244813919067</v>
      </c>
      <c r="CG259" s="18">
        <v>1.8688400983810425</v>
      </c>
      <c r="CH259" s="18">
        <v>1.0061149597167969</v>
      </c>
      <c r="CI259" s="18">
        <v>1.0563279390335083</v>
      </c>
      <c r="CJ259" s="18">
        <v>1.1674965620040894</v>
      </c>
      <c r="CK259" s="18">
        <v>0.17527690529823303</v>
      </c>
      <c r="CL259" s="18">
        <v>-5.3075440227985382E-2</v>
      </c>
      <c r="CM259" s="18">
        <v>0.2130887508392334</v>
      </c>
      <c r="CN259" s="18">
        <v>0.49574312567710876</v>
      </c>
      <c r="CO259" s="18">
        <v>-0.16493327915668488</v>
      </c>
      <c r="CP259" s="18">
        <v>-0.37763804197311401</v>
      </c>
      <c r="CQ259" s="18">
        <v>0.41399762034416199</v>
      </c>
      <c r="CR259" s="18">
        <v>0.9611976146697998</v>
      </c>
      <c r="CS259" s="18"/>
      <c r="CT259" s="18">
        <v>8.804011344909668</v>
      </c>
      <c r="CU259" s="18">
        <v>7.8400783538818359</v>
      </c>
      <c r="CV259" s="18">
        <v>10.76944637298584</v>
      </c>
      <c r="CW259" s="189"/>
      <c r="CX259">
        <v>4.0040969848632813E-2</v>
      </c>
      <c r="CY259">
        <v>0.25983238220214844</v>
      </c>
      <c r="CZ259">
        <v>-8.2468986511230469E-2</v>
      </c>
      <c r="DA259" s="68">
        <f t="shared" si="27"/>
        <v>8.7639703750610352</v>
      </c>
      <c r="DB259" s="68">
        <f t="shared" si="28"/>
        <v>7.5802459716796875</v>
      </c>
      <c r="DC259" s="68">
        <f t="shared" si="29"/>
        <v>10.85191535949707</v>
      </c>
      <c r="DD259" s="192">
        <f t="shared" si="30"/>
        <v>6399.4694985530141</v>
      </c>
      <c r="DE259" s="192">
        <f t="shared" si="31"/>
        <v>1959.1107918999708</v>
      </c>
      <c r="DF259" s="192">
        <f t="shared" si="32"/>
        <v>51632.952371624771</v>
      </c>
      <c r="DG259" s="191">
        <f t="shared" si="33"/>
        <v>397041.37820233655</v>
      </c>
      <c r="DH259" s="191">
        <f t="shared" si="34"/>
        <v>186901.05104553126</v>
      </c>
      <c r="DI259" s="191">
        <f t="shared" si="35"/>
        <v>185596.7230227064</v>
      </c>
    </row>
    <row r="260" spans="1:113" x14ac:dyDescent="0.35">
      <c r="A260" t="s">
        <v>18</v>
      </c>
      <c r="B260" s="1">
        <v>2009</v>
      </c>
      <c r="C260" s="1">
        <v>43</v>
      </c>
      <c r="D260" s="1">
        <v>4057081</v>
      </c>
      <c r="E260" s="1">
        <v>1</v>
      </c>
      <c r="F260" s="14"/>
      <c r="G260" s="11">
        <v>452886.08872964495</v>
      </c>
      <c r="H260" s="197">
        <v>68.576802683632067</v>
      </c>
      <c r="I260" s="11">
        <v>244319</v>
      </c>
      <c r="J260" s="197">
        <v>97.29460752859552</v>
      </c>
      <c r="K260" s="11">
        <v>208567.08872964495</v>
      </c>
      <c r="L260" s="197">
        <v>4.4070485535932331</v>
      </c>
      <c r="M260" s="11">
        <v>1724470</v>
      </c>
      <c r="N260" s="13">
        <v>0.75000146805747725</v>
      </c>
      <c r="O260" s="11">
        <v>103.54634682062787</v>
      </c>
      <c r="P260" s="14">
        <v>1</v>
      </c>
      <c r="Q260" s="13">
        <v>1.0637804200492769</v>
      </c>
      <c r="R260" s="11">
        <v>2501</v>
      </c>
      <c r="S260" s="13">
        <v>8.7609906470031876E-2</v>
      </c>
      <c r="T260" s="11">
        <v>26046</v>
      </c>
      <c r="U260" s="13">
        <v>3.4170314059740456E-2</v>
      </c>
      <c r="V260" s="11">
        <v>164998515</v>
      </c>
      <c r="W260" s="11">
        <v>73582529</v>
      </c>
      <c r="X260" s="11">
        <v>318107436</v>
      </c>
      <c r="Y260" s="13">
        <v>0.74585385770739465</v>
      </c>
      <c r="Z260" s="14">
        <v>0</v>
      </c>
      <c r="AA260" s="11">
        <v>79526392</v>
      </c>
      <c r="AB260" s="13">
        <v>2.1666709734334405E-3</v>
      </c>
      <c r="AC260" s="13"/>
      <c r="AD260" s="11">
        <v>6604.0712890625</v>
      </c>
      <c r="AE260" s="11">
        <v>2511.125732421875</v>
      </c>
      <c r="AF260" s="11">
        <v>47325.796875</v>
      </c>
      <c r="AG260" s="14">
        <v>1</v>
      </c>
      <c r="AH260" s="11">
        <v>28547</v>
      </c>
      <c r="AI260" s="12">
        <v>1.6554072499275208E-2</v>
      </c>
      <c r="AJ260" s="11">
        <v>99.624244689941406</v>
      </c>
      <c r="AK260" s="13">
        <v>0.24999852478504181</v>
      </c>
      <c r="AL260" s="13">
        <v>4.2758405208587646E-2</v>
      </c>
      <c r="AM260" s="13">
        <v>3.6336984485387802E-2</v>
      </c>
      <c r="AN260" s="15">
        <v>3.6336984485387802E-2</v>
      </c>
      <c r="AO260" s="14">
        <v>0</v>
      </c>
      <c r="AP260" s="12">
        <v>0</v>
      </c>
      <c r="AQ260" s="12"/>
      <c r="AR260" s="14">
        <v>0</v>
      </c>
      <c r="AS260" s="14">
        <v>0</v>
      </c>
      <c r="AT260" s="14">
        <v>0</v>
      </c>
      <c r="AU260" s="14"/>
      <c r="AV260" s="11">
        <v>686857</v>
      </c>
      <c r="AW260" s="11">
        <v>371.25189208984375</v>
      </c>
      <c r="AX260" s="11">
        <v>9502.8994140625</v>
      </c>
      <c r="AY260" s="11">
        <v>9874.1513671875</v>
      </c>
      <c r="AZ260" s="16">
        <v>2.636338397860527E-2</v>
      </c>
      <c r="BA260" s="16">
        <v>0.6214640736579895</v>
      </c>
      <c r="BB260" s="17">
        <v>1.121766209602356</v>
      </c>
      <c r="BC260" s="17">
        <v>80.504798889160156</v>
      </c>
      <c r="BD260" s="11">
        <v>52498248</v>
      </c>
      <c r="BE260" s="16">
        <v>0.90556889772415161</v>
      </c>
      <c r="BF260" s="16">
        <v>0.37853589653968811</v>
      </c>
      <c r="BG260" s="18">
        <v>0.38416764140129089</v>
      </c>
      <c r="BH260" s="16">
        <v>0.99261140823364258</v>
      </c>
      <c r="BI260" s="16">
        <v>4.793328233063221E-3</v>
      </c>
      <c r="BJ260" s="18">
        <v>0.14435389637947083</v>
      </c>
      <c r="BK260" s="16">
        <v>0.12239868938922882</v>
      </c>
      <c r="BL260" s="16">
        <v>3.932536393404007E-2</v>
      </c>
      <c r="BM260" s="14"/>
      <c r="BN260" s="18">
        <v>2.5106682777404785</v>
      </c>
      <c r="BO260" s="18">
        <v>6.736666202545166</v>
      </c>
      <c r="BP260" s="18">
        <v>2.7408475875854492</v>
      </c>
      <c r="BQ260" s="18">
        <v>2.8910839557647705</v>
      </c>
      <c r="BR260" s="18">
        <v>3.3231661319732666</v>
      </c>
      <c r="BS260" s="18">
        <v>1.2068300247192383</v>
      </c>
      <c r="BT260" s="18">
        <v>0.94830846786499023</v>
      </c>
      <c r="BU260" s="18">
        <v>1.2374944686889648</v>
      </c>
      <c r="BV260" s="18">
        <v>1.5148389339447021</v>
      </c>
      <c r="BW260" s="18">
        <v>0.82363015413284302</v>
      </c>
      <c r="BX260" s="18">
        <v>0.66043543815612793</v>
      </c>
      <c r="BY260" s="18">
        <v>2.6030302047729492</v>
      </c>
      <c r="BZ260" s="18">
        <v>3.6607462912797928E-2</v>
      </c>
      <c r="CA260" s="18">
        <v>0</v>
      </c>
      <c r="CB260" s="18">
        <v>0</v>
      </c>
      <c r="CC260" s="18">
        <v>0.3493371307849884</v>
      </c>
      <c r="CD260" s="18">
        <v>5.5096019059419632E-2</v>
      </c>
      <c r="CE260" s="14"/>
      <c r="CF260" s="18">
        <v>0.92054897546768188</v>
      </c>
      <c r="CG260" s="18">
        <v>1.9075651168823242</v>
      </c>
      <c r="CH260" s="18">
        <v>1.0082671642303467</v>
      </c>
      <c r="CI260" s="18">
        <v>1.0616315603256226</v>
      </c>
      <c r="CJ260" s="18">
        <v>1.2009179592132568</v>
      </c>
      <c r="CK260" s="18">
        <v>0.18799710273742676</v>
      </c>
      <c r="CL260" s="18">
        <v>-5.3075440227985382E-2</v>
      </c>
      <c r="CM260" s="18">
        <v>0.2130887508392334</v>
      </c>
      <c r="CN260" s="18">
        <v>0.41530913114547729</v>
      </c>
      <c r="CO260" s="18">
        <v>-0.19403369724750519</v>
      </c>
      <c r="CP260" s="18">
        <v>-0.41485589742660522</v>
      </c>
      <c r="CQ260" s="18">
        <v>0.42370522022247314</v>
      </c>
      <c r="CR260" s="18">
        <v>0.97728383541107178</v>
      </c>
      <c r="CS260" s="18"/>
      <c r="CT260" s="18">
        <v>8.7954416275024414</v>
      </c>
      <c r="CU260" s="18">
        <v>7.828486442565918</v>
      </c>
      <c r="CV260" s="18">
        <v>10.764810562133789</v>
      </c>
      <c r="CW260" s="189"/>
      <c r="CX260">
        <v>-4.3172836303710938E-3</v>
      </c>
      <c r="CY260">
        <v>0.22242546081542969</v>
      </c>
      <c r="CZ260">
        <v>-0.11709117889404297</v>
      </c>
      <c r="DA260" s="68">
        <f t="shared" si="27"/>
        <v>8.7997589111328125</v>
      </c>
      <c r="DB260" s="68">
        <f t="shared" si="28"/>
        <v>7.6060609817504883</v>
      </c>
      <c r="DC260" s="68">
        <f t="shared" si="29"/>
        <v>10.881901741027832</v>
      </c>
      <c r="DD260" s="192">
        <f t="shared" si="30"/>
        <v>6632.6447566941479</v>
      </c>
      <c r="DE260" s="192">
        <f t="shared" si="31"/>
        <v>2010.3437005839528</v>
      </c>
      <c r="DF260" s="192">
        <f t="shared" si="32"/>
        <v>53204.685301442863</v>
      </c>
      <c r="DG260" s="191">
        <f t="shared" si="33"/>
        <v>454845.5707504414</v>
      </c>
      <c r="DH260" s="191">
        <f t="shared" si="34"/>
        <v>195595.60134590004</v>
      </c>
      <c r="DI260" s="191">
        <f t="shared" si="35"/>
        <v>234475.63140210693</v>
      </c>
    </row>
    <row r="261" spans="1:113" x14ac:dyDescent="0.35">
      <c r="A261" t="s">
        <v>18</v>
      </c>
      <c r="B261" s="1">
        <v>2010</v>
      </c>
      <c r="C261" s="1">
        <v>43</v>
      </c>
      <c r="D261" s="1">
        <v>4057081</v>
      </c>
      <c r="E261" s="1">
        <v>1</v>
      </c>
      <c r="F261" s="14"/>
      <c r="G261" s="11">
        <v>515768.30463210482</v>
      </c>
      <c r="H261" s="197">
        <v>77.752444334480273</v>
      </c>
      <c r="I261" s="11">
        <v>241955</v>
      </c>
      <c r="J261" s="197">
        <v>99.442410376332091</v>
      </c>
      <c r="K261" s="11">
        <v>273813.30463210482</v>
      </c>
      <c r="L261" s="197">
        <v>5.5528896982154956</v>
      </c>
      <c r="M261" s="11">
        <v>1704355</v>
      </c>
      <c r="N261" s="13">
        <v>0.70870569611745482</v>
      </c>
      <c r="O261" s="11">
        <v>96.70986290683183</v>
      </c>
      <c r="P261" s="14">
        <v>1</v>
      </c>
      <c r="Q261" s="13">
        <v>1.0637804200492769</v>
      </c>
      <c r="R261" s="11">
        <v>2451</v>
      </c>
      <c r="S261" s="13">
        <v>8.5858408939643402E-2</v>
      </c>
      <c r="T261" s="11">
        <v>26096</v>
      </c>
      <c r="U261" s="13">
        <v>3.2725321888412019E-2</v>
      </c>
      <c r="V261" s="11">
        <v>152479056</v>
      </c>
      <c r="W261" s="11">
        <v>68798064</v>
      </c>
      <c r="X261" s="11">
        <v>312227094</v>
      </c>
      <c r="Y261" s="13">
        <v>0.72170498353575929</v>
      </c>
      <c r="Z261" s="14">
        <v>0</v>
      </c>
      <c r="AA261" s="11">
        <v>90949974</v>
      </c>
      <c r="AB261" s="13">
        <v>3.6116631447618772E-3</v>
      </c>
      <c r="AC261" s="13"/>
      <c r="AD261" s="11">
        <v>6633.46728515625</v>
      </c>
      <c r="AE261" s="11">
        <v>2433.11669921875</v>
      </c>
      <c r="AF261" s="11">
        <v>49310.0546875</v>
      </c>
      <c r="AG261" s="14">
        <v>2</v>
      </c>
      <c r="AH261" s="11">
        <v>28547</v>
      </c>
      <c r="AI261" s="12">
        <v>1.6749445348978043E-2</v>
      </c>
      <c r="AJ261" s="11">
        <v>99.624244689941406</v>
      </c>
      <c r="AK261" s="13">
        <v>0.29129430651664734</v>
      </c>
      <c r="AL261" s="13">
        <v>3.7296667695045471E-2</v>
      </c>
      <c r="AM261" s="13">
        <v>3.6336984485387802E-2</v>
      </c>
      <c r="AN261" s="15">
        <v>7.2673968970775604E-2</v>
      </c>
      <c r="AO261" s="14">
        <v>0</v>
      </c>
      <c r="AP261" s="12">
        <v>0</v>
      </c>
      <c r="AQ261" s="12"/>
      <c r="AR261" s="14">
        <v>0</v>
      </c>
      <c r="AS261" s="14">
        <v>0</v>
      </c>
      <c r="AT261" s="14">
        <v>0</v>
      </c>
      <c r="AU261" s="14"/>
      <c r="AV261" s="11">
        <v>686857</v>
      </c>
      <c r="AW261" s="11">
        <v>371.25189208984375</v>
      </c>
      <c r="AX261" s="11">
        <v>9502.8994140625</v>
      </c>
      <c r="AY261" s="11">
        <v>9874.1513671875</v>
      </c>
      <c r="AZ261" s="16">
        <v>2.636338397860527E-2</v>
      </c>
      <c r="BA261" s="16">
        <v>0.6214640736579895</v>
      </c>
      <c r="BB261" s="17">
        <v>1.121766209602356</v>
      </c>
      <c r="BC261" s="17">
        <v>80.504798889160156</v>
      </c>
      <c r="BD261" s="11">
        <v>52498248</v>
      </c>
      <c r="BE261" s="16">
        <v>0.90556889772415161</v>
      </c>
      <c r="BF261" s="16">
        <v>0.37853589653968811</v>
      </c>
      <c r="BG261" s="18">
        <v>0.38416764140129089</v>
      </c>
      <c r="BH261" s="16">
        <v>0.99261140823364258</v>
      </c>
      <c r="BI261" s="16">
        <v>4.793328233063221E-3</v>
      </c>
      <c r="BJ261" s="18">
        <v>0.14435389637947083</v>
      </c>
      <c r="BK261" s="16">
        <v>0.12239868938922882</v>
      </c>
      <c r="BL261" s="16">
        <v>3.932536393404007E-2</v>
      </c>
      <c r="BM261" s="14"/>
      <c r="BN261" s="18">
        <v>2.4813826084136963</v>
      </c>
      <c r="BO261" s="18">
        <v>6.6019864082336426</v>
      </c>
      <c r="BP261" s="18">
        <v>2.7461092472076416</v>
      </c>
      <c r="BQ261" s="18">
        <v>2.8910839557647705</v>
      </c>
      <c r="BR261" s="18">
        <v>3.2567293643951416</v>
      </c>
      <c r="BS261" s="18">
        <v>1.1403807401657104</v>
      </c>
      <c r="BT261" s="18">
        <v>0.94830846786499023</v>
      </c>
      <c r="BU261" s="18">
        <v>1.2374944686889648</v>
      </c>
      <c r="BV261" s="18">
        <v>1.732438325881958</v>
      </c>
      <c r="BW261" s="18">
        <v>0.79696309566497803</v>
      </c>
      <c r="BX261" s="18">
        <v>0.76952886581420898</v>
      </c>
      <c r="BY261" s="18">
        <v>2.6030302047729492</v>
      </c>
      <c r="BZ261" s="18">
        <v>7.3214925825595856E-2</v>
      </c>
      <c r="CA261" s="18">
        <v>0</v>
      </c>
      <c r="CB261" s="18">
        <v>0</v>
      </c>
      <c r="CC261" s="18">
        <v>0.30471459031105042</v>
      </c>
      <c r="CD261" s="18">
        <v>9.1840550303459167E-2</v>
      </c>
      <c r="CE261" s="14"/>
      <c r="CF261" s="18">
        <v>0.90881592035293579</v>
      </c>
      <c r="CG261" s="18">
        <v>1.8873705863952637</v>
      </c>
      <c r="CH261" s="18">
        <v>1.0101851224899292</v>
      </c>
      <c r="CI261" s="18">
        <v>1.0616315603256226</v>
      </c>
      <c r="CJ261" s="18">
        <v>1.1807234287261963</v>
      </c>
      <c r="CK261" s="18">
        <v>0.131362184882164</v>
      </c>
      <c r="CL261" s="18">
        <v>-5.3075440227985382E-2</v>
      </c>
      <c r="CM261" s="18">
        <v>0.2130887508392334</v>
      </c>
      <c r="CN261" s="18">
        <v>0.54952985048294067</v>
      </c>
      <c r="CO261" s="18">
        <v>-0.22694690525531769</v>
      </c>
      <c r="CP261" s="18">
        <v>-0.26197680830955505</v>
      </c>
      <c r="CQ261" s="18">
        <v>0.41297319531440735</v>
      </c>
      <c r="CR261" s="18">
        <v>0.96482765674591064</v>
      </c>
      <c r="CS261" s="18"/>
      <c r="CT261" s="18">
        <v>8.7998828887939453</v>
      </c>
      <c r="CU261" s="18">
        <v>7.7969284057617188</v>
      </c>
      <c r="CV261" s="18">
        <v>10.805883407592773</v>
      </c>
      <c r="CW261" s="189"/>
      <c r="CX261">
        <v>-1.4698028564453125E-2</v>
      </c>
      <c r="CY261">
        <v>0.19245433807373047</v>
      </c>
      <c r="CZ261">
        <v>-0.10505199432373047</v>
      </c>
      <c r="DA261" s="68">
        <f t="shared" ref="DA261:DA324" si="36">CT261-CX261</f>
        <v>8.8145809173583984</v>
      </c>
      <c r="DB261" s="68">
        <f t="shared" ref="DB261:DB324" si="37">CU261-CY261</f>
        <v>7.6044740676879883</v>
      </c>
      <c r="DC261" s="68">
        <f t="shared" ref="DC261:DC324" si="38">CV261-CZ261</f>
        <v>10.910935401916504</v>
      </c>
      <c r="DD261" s="192">
        <f t="shared" ref="DD261:DD324" si="39">EXP(DA261)</f>
        <v>6731.6860406263968</v>
      </c>
      <c r="DE261" s="192">
        <f t="shared" ref="DE261:DE324" si="40">EXP(DB261)</f>
        <v>2007.1559878770659</v>
      </c>
      <c r="DF261" s="192">
        <f t="shared" ref="DF261:DF324" si="41">EXP(DC261)</f>
        <v>54772.055235638851</v>
      </c>
      <c r="DG261" s="191">
        <f t="shared" ref="DG261:DG324" si="42">DD261*H261</f>
        <v>523405.04415100184</v>
      </c>
      <c r="DH261" s="191">
        <f t="shared" ref="DH261:DH324" si="43">DE261*J261</f>
        <v>199596.42943578342</v>
      </c>
      <c r="DI261" s="191">
        <f t="shared" ref="DI261:DI324" si="44">DF261*L261</f>
        <v>304143.18126806908</v>
      </c>
    </row>
    <row r="262" spans="1:113" x14ac:dyDescent="0.35">
      <c r="A262" t="s">
        <v>18</v>
      </c>
      <c r="B262" s="1">
        <v>2011</v>
      </c>
      <c r="C262" s="1">
        <v>43</v>
      </c>
      <c r="D262" s="1">
        <v>4057081</v>
      </c>
      <c r="E262" s="1">
        <v>1</v>
      </c>
      <c r="F262" s="14"/>
      <c r="G262" s="11">
        <v>546534.71766386996</v>
      </c>
      <c r="H262" s="197">
        <v>80.186936637570241</v>
      </c>
      <c r="I262" s="11">
        <v>251239</v>
      </c>
      <c r="J262" s="197">
        <v>102.00896863252002</v>
      </c>
      <c r="K262" s="11">
        <v>295295.71766386996</v>
      </c>
      <c r="L262" s="197">
        <v>5.7533756097857642</v>
      </c>
      <c r="M262" s="11">
        <v>1707987</v>
      </c>
      <c r="N262" s="13">
        <v>0.70114222183224595</v>
      </c>
      <c r="O262" s="11">
        <v>102.33677472275001</v>
      </c>
      <c r="P262" s="14">
        <v>1</v>
      </c>
      <c r="Q262" s="13">
        <v>1.0637804200492769</v>
      </c>
      <c r="R262" s="11">
        <v>2416.5</v>
      </c>
      <c r="S262" s="13">
        <v>8.4370581149730284E-2</v>
      </c>
      <c r="T262" s="11">
        <v>26225</v>
      </c>
      <c r="U262" s="13">
        <v>3.1992373689227839E-2</v>
      </c>
      <c r="V262" s="11">
        <v>161690262</v>
      </c>
      <c r="W262" s="11">
        <v>74571060</v>
      </c>
      <c r="X262" s="11">
        <v>336966331</v>
      </c>
      <c r="Y262" s="13">
        <v>0.72208199749754598</v>
      </c>
      <c r="Z262" s="14">
        <v>0</v>
      </c>
      <c r="AA262" s="11">
        <v>100705009</v>
      </c>
      <c r="AB262" s="13">
        <v>4.3446113439460574E-3</v>
      </c>
      <c r="AC262" s="13"/>
      <c r="AD262" s="11">
        <v>6815.75732421875</v>
      </c>
      <c r="AE262" s="11">
        <v>2462.910888671875</v>
      </c>
      <c r="AF262" s="11">
        <v>51325.64453125</v>
      </c>
      <c r="AG262" s="14">
        <v>3</v>
      </c>
      <c r="AH262" s="11">
        <v>28641.5</v>
      </c>
      <c r="AI262" s="12">
        <v>1.6769155859947205E-2</v>
      </c>
      <c r="AJ262" s="11">
        <v>99.624244689941406</v>
      </c>
      <c r="AK262" s="13">
        <v>0.29885777831077576</v>
      </c>
      <c r="AL262" s="13">
        <v>3.6336984485387802E-2</v>
      </c>
      <c r="AM262" s="13">
        <v>3.6336984485387802E-2</v>
      </c>
      <c r="AN262" s="15">
        <v>0.10901094973087311</v>
      </c>
      <c r="AO262" s="14">
        <v>0</v>
      </c>
      <c r="AP262" s="12">
        <v>0</v>
      </c>
      <c r="AQ262" s="12"/>
      <c r="AR262" s="14">
        <v>0</v>
      </c>
      <c r="AS262" s="14">
        <v>0</v>
      </c>
      <c r="AT262" s="14">
        <v>0</v>
      </c>
      <c r="AU262" s="14"/>
      <c r="AV262" s="11">
        <v>686857</v>
      </c>
      <c r="AW262" s="11">
        <v>371.25189208984375</v>
      </c>
      <c r="AX262" s="11">
        <v>9502.8994140625</v>
      </c>
      <c r="AY262" s="11">
        <v>9874.1513671875</v>
      </c>
      <c r="AZ262" s="16">
        <v>2.636338397860527E-2</v>
      </c>
      <c r="BA262" s="16">
        <v>0.6214640736579895</v>
      </c>
      <c r="BB262" s="17">
        <v>1.121766209602356</v>
      </c>
      <c r="BC262" s="17">
        <v>80.504798889160156</v>
      </c>
      <c r="BD262" s="11">
        <v>52498248</v>
      </c>
      <c r="BE262" s="16">
        <v>0.90556889772415161</v>
      </c>
      <c r="BF262" s="16">
        <v>0.37853589653968811</v>
      </c>
      <c r="BG262" s="18">
        <v>0.38416764140129089</v>
      </c>
      <c r="BH262" s="16">
        <v>0.99261140823364258</v>
      </c>
      <c r="BI262" s="16">
        <v>4.793328233063221E-3</v>
      </c>
      <c r="BJ262" s="18">
        <v>0.14435389637947083</v>
      </c>
      <c r="BK262" s="16">
        <v>0.12239868938922882</v>
      </c>
      <c r="BL262" s="16">
        <v>3.932536393404007E-2</v>
      </c>
      <c r="BM262" s="14"/>
      <c r="BN262" s="18">
        <v>2.4866704940795898</v>
      </c>
      <c r="BO262" s="18">
        <v>6.5090575218200684</v>
      </c>
      <c r="BP262" s="18">
        <v>2.7596840858459473</v>
      </c>
      <c r="BQ262" s="18">
        <v>2.9006543159484863</v>
      </c>
      <c r="BR262" s="18">
        <v>3.200294017791748</v>
      </c>
      <c r="BS262" s="18">
        <v>1.1282104253768921</v>
      </c>
      <c r="BT262" s="18">
        <v>0.94830846786499023</v>
      </c>
      <c r="BU262" s="18">
        <v>1.2374944686889648</v>
      </c>
      <c r="BV262" s="18">
        <v>1.9182546138763428</v>
      </c>
      <c r="BW262" s="18">
        <v>0.79737943410873413</v>
      </c>
      <c r="BX262" s="18">
        <v>0.78950971364974976</v>
      </c>
      <c r="BY262" s="18">
        <v>2.6030302047729492</v>
      </c>
      <c r="BZ262" s="18">
        <v>0.10982238501310349</v>
      </c>
      <c r="CA262" s="18">
        <v>0</v>
      </c>
      <c r="CB262" s="18">
        <v>0</v>
      </c>
      <c r="CC262" s="18">
        <v>0.29687395691871643</v>
      </c>
      <c r="CD262" s="18">
        <v>0.11047860234975815</v>
      </c>
      <c r="CE262" s="14"/>
      <c r="CF262" s="18">
        <v>0.91094464063644409</v>
      </c>
      <c r="CG262" s="18">
        <v>1.873194694519043</v>
      </c>
      <c r="CH262" s="18">
        <v>1.0151162147521973</v>
      </c>
      <c r="CI262" s="18">
        <v>1.0649362802505493</v>
      </c>
      <c r="CJ262" s="18">
        <v>1.1632426977157593</v>
      </c>
      <c r="CK262" s="18">
        <v>0.12063268572092056</v>
      </c>
      <c r="CL262" s="18">
        <v>-5.3075440227985382E-2</v>
      </c>
      <c r="CM262" s="18">
        <v>0.2130887508392334</v>
      </c>
      <c r="CN262" s="18">
        <v>0.65141570568084717</v>
      </c>
      <c r="CO262" s="18">
        <v>-0.22642463445663452</v>
      </c>
      <c r="CP262" s="18">
        <v>-0.2363431453704834</v>
      </c>
      <c r="CQ262" s="18">
        <v>0.41491007804870605</v>
      </c>
      <c r="CR262" s="18">
        <v>0.97009801864624023</v>
      </c>
      <c r="CS262" s="18"/>
      <c r="CT262" s="18">
        <v>8.8269920349121094</v>
      </c>
      <c r="CU262" s="18">
        <v>7.8090991973876953</v>
      </c>
      <c r="CV262" s="18">
        <v>10.845945358276367</v>
      </c>
      <c r="CW262" s="189"/>
      <c r="CX262">
        <v>4.108428955078125E-3</v>
      </c>
      <c r="CY262">
        <v>0.20608663558959961</v>
      </c>
      <c r="CZ262">
        <v>-8.5907936096191406E-2</v>
      </c>
      <c r="DA262" s="68">
        <f t="shared" si="36"/>
        <v>8.8228836059570313</v>
      </c>
      <c r="DB262" s="68">
        <f t="shared" si="37"/>
        <v>7.6030125617980957</v>
      </c>
      <c r="DC262" s="68">
        <f t="shared" si="38"/>
        <v>10.931853294372559</v>
      </c>
      <c r="DD262" s="192">
        <f t="shared" si="39"/>
        <v>6787.809800209332</v>
      </c>
      <c r="DE262" s="192">
        <f t="shared" si="40"/>
        <v>2004.2246601769759</v>
      </c>
      <c r="DF262" s="192">
        <f t="shared" si="41"/>
        <v>55929.838169962932</v>
      </c>
      <c r="DG262" s="191">
        <f t="shared" si="42"/>
        <v>544293.67435726407</v>
      </c>
      <c r="DH262" s="191">
        <f t="shared" si="43"/>
        <v>204448.89049251625</v>
      </c>
      <c r="DI262" s="191">
        <f t="shared" si="44"/>
        <v>321785.3667863296</v>
      </c>
    </row>
    <row r="263" spans="1:113" x14ac:dyDescent="0.35">
      <c r="A263" t="s">
        <v>18</v>
      </c>
      <c r="B263" s="1">
        <v>2012</v>
      </c>
      <c r="C263" s="1">
        <v>43</v>
      </c>
      <c r="D263" s="1">
        <v>4057081</v>
      </c>
      <c r="E263" s="1">
        <v>1</v>
      </c>
      <c r="F263" s="14"/>
      <c r="G263" s="11">
        <v>568340.90046188619</v>
      </c>
      <c r="H263" s="197">
        <v>82.470233131222514</v>
      </c>
      <c r="I263" s="11">
        <v>262212</v>
      </c>
      <c r="J263" s="197">
        <v>104.36340398520305</v>
      </c>
      <c r="K263" s="11">
        <v>306128.90046188619</v>
      </c>
      <c r="L263" s="197">
        <v>5.943822995702746</v>
      </c>
      <c r="M263" s="11">
        <v>1953350</v>
      </c>
      <c r="N263" s="13">
        <v>0.63355188984167332</v>
      </c>
      <c r="O263" s="11">
        <v>76.501101956452175</v>
      </c>
      <c r="P263" s="14">
        <v>1</v>
      </c>
      <c r="Q263" s="13">
        <v>1.0637804200492769</v>
      </c>
      <c r="R263" s="11">
        <v>2421.8000000000002</v>
      </c>
      <c r="S263" s="13">
        <v>8.4219159410162656E-2</v>
      </c>
      <c r="T263" s="11">
        <v>26334.127</v>
      </c>
      <c r="U263" s="13">
        <v>3.1038545534469397E-2</v>
      </c>
      <c r="V263" s="11">
        <v>139609615</v>
      </c>
      <c r="W263" s="11">
        <v>66369929</v>
      </c>
      <c r="X263" s="11">
        <v>325118664</v>
      </c>
      <c r="Y263" s="13">
        <v>0.72063631188954202</v>
      </c>
      <c r="Z263" s="14">
        <v>0</v>
      </c>
      <c r="AA263" s="11">
        <v>119139120</v>
      </c>
      <c r="AB263" s="13">
        <v>5.2984394987044998E-3</v>
      </c>
      <c r="AC263" s="13"/>
      <c r="AD263" s="11">
        <v>6891.46728515625</v>
      </c>
      <c r="AE263" s="11">
        <v>2512.489990234375</v>
      </c>
      <c r="AF263" s="11">
        <v>51503.703125</v>
      </c>
      <c r="AG263" s="14">
        <v>4</v>
      </c>
      <c r="AH263" s="11">
        <v>28755.927734375</v>
      </c>
      <c r="AI263" s="12">
        <v>1.4721338637173176E-2</v>
      </c>
      <c r="AJ263" s="11">
        <v>99.624244689941406</v>
      </c>
      <c r="AK263" s="13">
        <v>0.36644810438156128</v>
      </c>
      <c r="AL263" s="13">
        <v>3.5821471363306046E-2</v>
      </c>
      <c r="AM263" s="13">
        <v>3.6336984485387802E-2</v>
      </c>
      <c r="AN263" s="15">
        <v>0.14534793794155121</v>
      </c>
      <c r="AO263" s="14">
        <v>0</v>
      </c>
      <c r="AP263" s="12">
        <v>0</v>
      </c>
      <c r="AQ263" s="12"/>
      <c r="AR263" s="14">
        <v>0</v>
      </c>
      <c r="AS263" s="14">
        <v>0</v>
      </c>
      <c r="AT263" s="14">
        <v>0</v>
      </c>
      <c r="AU263" s="14"/>
      <c r="AV263" s="11">
        <v>686857</v>
      </c>
      <c r="AW263" s="11">
        <v>371.25189208984375</v>
      </c>
      <c r="AX263" s="11">
        <v>9502.8994140625</v>
      </c>
      <c r="AY263" s="11">
        <v>9874.1513671875</v>
      </c>
      <c r="AZ263" s="16">
        <v>2.636338397860527E-2</v>
      </c>
      <c r="BA263" s="16">
        <v>0.6214640736579895</v>
      </c>
      <c r="BB263" s="17">
        <v>1.121766209602356</v>
      </c>
      <c r="BC263" s="17">
        <v>80.504798889160156</v>
      </c>
      <c r="BD263" s="11">
        <v>52498248</v>
      </c>
      <c r="BE263" s="16">
        <v>0.90556889772415161</v>
      </c>
      <c r="BF263" s="16">
        <v>0.37853589653968811</v>
      </c>
      <c r="BG263" s="18">
        <v>0.38416764140129089</v>
      </c>
      <c r="BH263" s="16">
        <v>0.99261140823364258</v>
      </c>
      <c r="BI263" s="16">
        <v>4.793328233063221E-3</v>
      </c>
      <c r="BJ263" s="18">
        <v>0.14435389637947083</v>
      </c>
      <c r="BK263" s="16">
        <v>0.12239868938922882</v>
      </c>
      <c r="BL263" s="16">
        <v>3.932536393404007E-2</v>
      </c>
      <c r="BM263" s="14"/>
      <c r="BN263" s="18">
        <v>2.8438961505889893</v>
      </c>
      <c r="BO263" s="18">
        <v>6.5233335494995117</v>
      </c>
      <c r="BP263" s="18">
        <v>2.771167516708374</v>
      </c>
      <c r="BQ263" s="18">
        <v>2.9122428894042969</v>
      </c>
      <c r="BR263" s="18">
        <v>3.1945505142211914</v>
      </c>
      <c r="BS263" s="18">
        <v>1.0194505453109741</v>
      </c>
      <c r="BT263" s="18">
        <v>0.94830846786499023</v>
      </c>
      <c r="BU263" s="18">
        <v>1.2374944686889648</v>
      </c>
      <c r="BV263" s="18">
        <v>2.2693922519683838</v>
      </c>
      <c r="BW263" s="18">
        <v>0.79578298330307007</v>
      </c>
      <c r="BX263" s="18">
        <v>0.9680669903755188</v>
      </c>
      <c r="BY263" s="18">
        <v>2.6030302047729492</v>
      </c>
      <c r="BZ263" s="18">
        <v>0.14642985165119171</v>
      </c>
      <c r="CA263" s="18">
        <v>0</v>
      </c>
      <c r="CB263" s="18">
        <v>0</v>
      </c>
      <c r="CC263" s="18">
        <v>0.29266220331192017</v>
      </c>
      <c r="CD263" s="18">
        <v>0.13473339378833771</v>
      </c>
      <c r="CE263" s="14"/>
      <c r="CF263" s="18">
        <v>1.0451749563217163</v>
      </c>
      <c r="CG263" s="18">
        <v>1.8753855228424072</v>
      </c>
      <c r="CH263" s="18">
        <v>1.0192687511444092</v>
      </c>
      <c r="CI263" s="18">
        <v>1.0689235925674438</v>
      </c>
      <c r="CJ263" s="18">
        <v>1.1614464521408081</v>
      </c>
      <c r="CK263" s="18">
        <v>1.9263800233602524E-2</v>
      </c>
      <c r="CL263" s="18">
        <v>-5.3075440227985382E-2</v>
      </c>
      <c r="CM263" s="18">
        <v>0.2130887508392334</v>
      </c>
      <c r="CN263" s="18">
        <v>0.81951206922531128</v>
      </c>
      <c r="CO263" s="18">
        <v>-0.22842876613140106</v>
      </c>
      <c r="CP263" s="18">
        <v>-3.2453987747430801E-2</v>
      </c>
      <c r="CQ263" s="18">
        <v>0.54619532823562622</v>
      </c>
      <c r="CR263" s="18">
        <v>1.117212176322937</v>
      </c>
      <c r="CS263" s="18"/>
      <c r="CT263" s="18">
        <v>8.8380393981933594</v>
      </c>
      <c r="CU263" s="18">
        <v>7.8290295600891113</v>
      </c>
      <c r="CV263" s="18">
        <v>10.849409103393555</v>
      </c>
      <c r="CW263" s="189"/>
      <c r="CX263">
        <v>-8.3796501159667969E-2</v>
      </c>
      <c r="CY263">
        <v>0.13893032073974609</v>
      </c>
      <c r="CZ263">
        <v>-0.18508434295654297</v>
      </c>
      <c r="DA263" s="68">
        <f t="shared" si="36"/>
        <v>8.9218358993530273</v>
      </c>
      <c r="DB263" s="68">
        <f t="shared" si="37"/>
        <v>7.6900992393493652</v>
      </c>
      <c r="DC263" s="68">
        <f t="shared" si="38"/>
        <v>11.034493446350098</v>
      </c>
      <c r="DD263" s="192">
        <f t="shared" si="39"/>
        <v>7493.834534302212</v>
      </c>
      <c r="DE263" s="192">
        <f t="shared" si="40"/>
        <v>2186.591547383819</v>
      </c>
      <c r="DF263" s="192">
        <f t="shared" si="41"/>
        <v>61975.439370017069</v>
      </c>
      <c r="DG263" s="191">
        <f t="shared" si="42"/>
        <v>618018.28109070973</v>
      </c>
      <c r="DH263" s="191">
        <f t="shared" si="43"/>
        <v>228200.13701024777</v>
      </c>
      <c r="DI263" s="191">
        <f t="shared" si="44"/>
        <v>368371.04169628874</v>
      </c>
    </row>
    <row r="264" spans="1:113" x14ac:dyDescent="0.35">
      <c r="A264" t="s">
        <v>18</v>
      </c>
      <c r="B264" s="1">
        <v>2013</v>
      </c>
      <c r="C264" s="1">
        <v>43</v>
      </c>
      <c r="D264" s="1">
        <v>4057081</v>
      </c>
      <c r="E264" s="1">
        <v>1</v>
      </c>
      <c r="F264" s="14"/>
      <c r="G264" s="11">
        <v>629215.36799168715</v>
      </c>
      <c r="H264" s="197">
        <v>90.533431533195824</v>
      </c>
      <c r="I264" s="11">
        <v>268294</v>
      </c>
      <c r="J264" s="197">
        <v>106.77482429151981</v>
      </c>
      <c r="K264" s="11">
        <v>360921.36799168715</v>
      </c>
      <c r="L264" s="197">
        <v>6.9023117175268229</v>
      </c>
      <c r="M264" s="11">
        <v>1718408</v>
      </c>
      <c r="N264" s="13">
        <v>0.71856917348253813</v>
      </c>
      <c r="O264" s="11">
        <v>106.32248126681677</v>
      </c>
      <c r="P264" s="14">
        <v>1</v>
      </c>
      <c r="Q264" s="13">
        <v>1.0637804200492769</v>
      </c>
      <c r="R264" s="11">
        <v>2432.6999999999998</v>
      </c>
      <c r="S264" s="13">
        <v>8.4179604749297934E-2</v>
      </c>
      <c r="T264" s="11">
        <v>26466.223999999998</v>
      </c>
      <c r="U264" s="13">
        <v>2.9418099083571576E-2</v>
      </c>
      <c r="V264" s="11">
        <v>169005857</v>
      </c>
      <c r="W264" s="11">
        <v>79289723</v>
      </c>
      <c r="X264" s="11">
        <v>345541653</v>
      </c>
      <c r="Y264" s="13">
        <v>0.68982388281553186</v>
      </c>
      <c r="Z264" s="14">
        <v>0</v>
      </c>
      <c r="AA264" s="11">
        <v>97246073</v>
      </c>
      <c r="AB264" s="13">
        <v>6.91888594960232E-3</v>
      </c>
      <c r="AC264" s="13"/>
      <c r="AD264" s="11">
        <v>6950.08837890625</v>
      </c>
      <c r="AE264" s="11">
        <v>2512.70849609375</v>
      </c>
      <c r="AF264" s="11">
        <v>52289.92578125</v>
      </c>
      <c r="AG264" s="14">
        <v>5</v>
      </c>
      <c r="AH264" s="11">
        <v>28898.923828125</v>
      </c>
      <c r="AI264" s="12">
        <v>1.6817266121506691E-2</v>
      </c>
      <c r="AJ264" s="11">
        <v>99.624244689941406</v>
      </c>
      <c r="AK264" s="13">
        <v>0.28143084049224854</v>
      </c>
      <c r="AL264" s="13">
        <v>3.417031466960907E-2</v>
      </c>
      <c r="AM264" s="13">
        <v>3.6336984485387802E-2</v>
      </c>
      <c r="AN264" s="15">
        <v>0.18168492615222931</v>
      </c>
      <c r="AO264" s="14">
        <v>0</v>
      </c>
      <c r="AP264" s="12">
        <v>0</v>
      </c>
      <c r="AQ264" s="12"/>
      <c r="AR264" s="14">
        <v>0</v>
      </c>
      <c r="AS264" s="14">
        <v>0</v>
      </c>
      <c r="AT264" s="14">
        <v>0</v>
      </c>
      <c r="AU264" s="14"/>
      <c r="AV264" s="11">
        <v>686857</v>
      </c>
      <c r="AW264" s="11">
        <v>371.25189208984375</v>
      </c>
      <c r="AX264" s="11">
        <v>9502.8994140625</v>
      </c>
      <c r="AY264" s="11">
        <v>9874.1513671875</v>
      </c>
      <c r="AZ264" s="16">
        <v>2.636338397860527E-2</v>
      </c>
      <c r="BA264" s="16">
        <v>0.6214640736579895</v>
      </c>
      <c r="BB264" s="17">
        <v>1.121766209602356</v>
      </c>
      <c r="BC264" s="17">
        <v>80.504798889160156</v>
      </c>
      <c r="BD264" s="11">
        <v>52498248</v>
      </c>
      <c r="BE264" s="16">
        <v>0.90556889772415161</v>
      </c>
      <c r="BF264" s="16">
        <v>0.37853589653968811</v>
      </c>
      <c r="BG264" s="18">
        <v>0.38416764140129089</v>
      </c>
      <c r="BH264" s="16">
        <v>0.99261140823364258</v>
      </c>
      <c r="BI264" s="16">
        <v>4.793328233063221E-3</v>
      </c>
      <c r="BJ264" s="18">
        <v>0.14435389637947083</v>
      </c>
      <c r="BK264" s="16">
        <v>0.12239868938922882</v>
      </c>
      <c r="BL264" s="16">
        <v>3.932536393404007E-2</v>
      </c>
      <c r="BM264" s="14"/>
      <c r="BN264" s="18">
        <v>2.5018424987792969</v>
      </c>
      <c r="BO264" s="18">
        <v>6.5526938438415527</v>
      </c>
      <c r="BP264" s="18">
        <v>2.7850682735443115</v>
      </c>
      <c r="BQ264" s="18">
        <v>2.926724910736084</v>
      </c>
      <c r="BR264" s="18">
        <v>3.1930501461029053</v>
      </c>
      <c r="BS264" s="18">
        <v>1.1562521457672119</v>
      </c>
      <c r="BT264" s="18">
        <v>0.94830846786499023</v>
      </c>
      <c r="BU264" s="18">
        <v>1.2374944686889648</v>
      </c>
      <c r="BV264" s="18">
        <v>1.8523679971694946</v>
      </c>
      <c r="BW264" s="18">
        <v>0.761757493019104</v>
      </c>
      <c r="BX264" s="18">
        <v>0.74347198009490967</v>
      </c>
      <c r="BY264" s="18">
        <v>2.6030302047729492</v>
      </c>
      <c r="BZ264" s="18">
        <v>0.18303731083869934</v>
      </c>
      <c r="CA264" s="18">
        <v>0</v>
      </c>
      <c r="CB264" s="18">
        <v>0</v>
      </c>
      <c r="CC264" s="18">
        <v>0.27917221188545227</v>
      </c>
      <c r="CD264" s="18">
        <v>0.17593953013420105</v>
      </c>
      <c r="CE264" s="14"/>
      <c r="CF264" s="18">
        <v>0.91702747344970703</v>
      </c>
      <c r="CG264" s="18">
        <v>1.8798762559890747</v>
      </c>
      <c r="CH264" s="18">
        <v>1.0242724418640137</v>
      </c>
      <c r="CI264" s="18">
        <v>1.0738840103149414</v>
      </c>
      <c r="CJ264" s="18">
        <v>1.1609766483306885</v>
      </c>
      <c r="CK264" s="18">
        <v>0.14518386125564575</v>
      </c>
      <c r="CL264" s="18">
        <v>-5.3075440227985382E-2</v>
      </c>
      <c r="CM264" s="18">
        <v>0.2130887508392334</v>
      </c>
      <c r="CN264" s="18">
        <v>0.61646479368209839</v>
      </c>
      <c r="CO264" s="18">
        <v>-0.27212703227996826</v>
      </c>
      <c r="CP264" s="18">
        <v>-0.29642421007156372</v>
      </c>
      <c r="CQ264" s="18">
        <v>0.42046970129013062</v>
      </c>
      <c r="CR264" s="18">
        <v>0.98478114604949951</v>
      </c>
      <c r="CS264" s="18"/>
      <c r="CT264" s="18">
        <v>8.8465099334716797</v>
      </c>
      <c r="CU264" s="18">
        <v>7.8291163444519043</v>
      </c>
      <c r="CV264" s="18">
        <v>10.864559173583984</v>
      </c>
      <c r="CW264" s="189"/>
      <c r="CX264">
        <v>-2.2816658020019531E-2</v>
      </c>
      <c r="CY264">
        <v>0.19844388961791992</v>
      </c>
      <c r="CZ264">
        <v>-0.11592769622802734</v>
      </c>
      <c r="DA264" s="68">
        <f t="shared" si="36"/>
        <v>8.8693265914916992</v>
      </c>
      <c r="DB264" s="68">
        <f t="shared" si="37"/>
        <v>7.6306724548339844</v>
      </c>
      <c r="DC264" s="68">
        <f t="shared" si="38"/>
        <v>10.980486869812012</v>
      </c>
      <c r="DD264" s="192">
        <f t="shared" si="39"/>
        <v>7110.4910953767367</v>
      </c>
      <c r="DE264" s="192">
        <f t="shared" si="40"/>
        <v>2060.4351036275507</v>
      </c>
      <c r="DF264" s="192">
        <f t="shared" si="41"/>
        <v>58717.134916965893</v>
      </c>
      <c r="DG264" s="191">
        <f t="shared" si="42"/>
        <v>643737.15875068831</v>
      </c>
      <c r="DH264" s="191">
        <f t="shared" si="43"/>
        <v>220002.59615391112</v>
      </c>
      <c r="DI264" s="191">
        <f t="shared" si="44"/>
        <v>405283.96835697704</v>
      </c>
    </row>
    <row r="265" spans="1:113" x14ac:dyDescent="0.35">
      <c r="A265" t="s">
        <v>18</v>
      </c>
      <c r="B265" s="1">
        <v>2014</v>
      </c>
      <c r="C265" s="1">
        <v>43</v>
      </c>
      <c r="D265" s="1">
        <v>4057081</v>
      </c>
      <c r="E265" s="1">
        <v>1</v>
      </c>
      <c r="F265" s="14"/>
      <c r="G265" s="11">
        <v>666296.26124780788</v>
      </c>
      <c r="H265" s="197">
        <v>90.370898599400533</v>
      </c>
      <c r="I265" s="11">
        <v>287278</v>
      </c>
      <c r="J265" s="197">
        <v>109.27919741607276</v>
      </c>
      <c r="K265" s="11">
        <v>379018.26124780788</v>
      </c>
      <c r="L265" s="197">
        <v>6.7619295804208841</v>
      </c>
      <c r="M265" s="11">
        <v>1725780</v>
      </c>
      <c r="N265" s="13">
        <v>0.72683329484352988</v>
      </c>
      <c r="O265" s="11">
        <v>111.69319164563117</v>
      </c>
      <c r="P265" s="14">
        <v>1</v>
      </c>
      <c r="Q265" s="13">
        <v>1.0637804200492769</v>
      </c>
      <c r="R265" s="11">
        <v>2467.6379999999999</v>
      </c>
      <c r="S265" s="13">
        <v>8.4318805876024083E-2</v>
      </c>
      <c r="T265" s="11">
        <v>26797.933000000001</v>
      </c>
      <c r="U265" s="13">
        <v>2.6780386382785567E-2</v>
      </c>
      <c r="V265" s="11">
        <v>178230613</v>
      </c>
      <c r="W265" s="11">
        <v>87388751</v>
      </c>
      <c r="X265" s="11">
        <v>365447436</v>
      </c>
      <c r="Y265" s="13">
        <v>0.676041449483885</v>
      </c>
      <c r="Z265" s="14">
        <v>0</v>
      </c>
      <c r="AA265" s="11">
        <v>99828072</v>
      </c>
      <c r="AB265" s="13">
        <v>9.5565986503883295E-3</v>
      </c>
      <c r="AC265" s="13"/>
      <c r="AD265" s="11">
        <v>7372.9072265625</v>
      </c>
      <c r="AE265" s="11">
        <v>2628.84423828125</v>
      </c>
      <c r="AF265" s="11">
        <v>56051.7890625</v>
      </c>
      <c r="AG265" s="14">
        <v>6</v>
      </c>
      <c r="AH265" s="11">
        <v>29265.5703125</v>
      </c>
      <c r="AI265" s="12">
        <v>1.6957880929112434E-2</v>
      </c>
      <c r="AJ265" s="11">
        <v>99.624244689941406</v>
      </c>
      <c r="AK265" s="13">
        <v>0.2731667160987854</v>
      </c>
      <c r="AL265" s="13">
        <v>3.2725322991609573E-2</v>
      </c>
      <c r="AM265" s="13">
        <v>3.6336984485387802E-2</v>
      </c>
      <c r="AN265" s="15">
        <v>0.21802189946174622</v>
      </c>
      <c r="AO265" s="14">
        <v>0</v>
      </c>
      <c r="AP265" s="12">
        <v>0</v>
      </c>
      <c r="AQ265" s="12"/>
      <c r="AR265" s="14">
        <v>0</v>
      </c>
      <c r="AS265" s="14">
        <v>0</v>
      </c>
      <c r="AT265" s="14">
        <v>0</v>
      </c>
      <c r="AU265" s="14"/>
      <c r="AV265" s="11">
        <v>686857</v>
      </c>
      <c r="AW265" s="11">
        <v>371.25189208984375</v>
      </c>
      <c r="AX265" s="11">
        <v>9502.8994140625</v>
      </c>
      <c r="AY265" s="11">
        <v>9874.1513671875</v>
      </c>
      <c r="AZ265" s="16">
        <v>2.636338397860527E-2</v>
      </c>
      <c r="BA265" s="16">
        <v>0.6214640736579895</v>
      </c>
      <c r="BB265" s="17">
        <v>1.121766209602356</v>
      </c>
      <c r="BC265" s="17">
        <v>80.504798889160156</v>
      </c>
      <c r="BD265" s="11">
        <v>52498248</v>
      </c>
      <c r="BE265" s="16">
        <v>0.90556889772415161</v>
      </c>
      <c r="BF265" s="16">
        <v>0.37853589653968811</v>
      </c>
      <c r="BG265" s="18">
        <v>0.38416764140129089</v>
      </c>
      <c r="BH265" s="16">
        <v>0.99261140823364258</v>
      </c>
      <c r="BI265" s="16">
        <v>4.793328233063221E-3</v>
      </c>
      <c r="BJ265" s="18">
        <v>0.14435389637947083</v>
      </c>
      <c r="BK265" s="16">
        <v>0.12239868938922882</v>
      </c>
      <c r="BL265" s="16">
        <v>3.932536393404007E-2</v>
      </c>
      <c r="BM265" s="14"/>
      <c r="BN265" s="18">
        <v>2.5125753879547119</v>
      </c>
      <c r="BO265" s="18">
        <v>6.6468024253845215</v>
      </c>
      <c r="BP265" s="18">
        <v>2.819974422454834</v>
      </c>
      <c r="BQ265" s="18">
        <v>2.9638566970825195</v>
      </c>
      <c r="BR265" s="18">
        <v>3.1983301639556885</v>
      </c>
      <c r="BS265" s="18">
        <v>1.1695499420166016</v>
      </c>
      <c r="BT265" s="18">
        <v>0.94830846786499023</v>
      </c>
      <c r="BU265" s="18">
        <v>1.2374944686889648</v>
      </c>
      <c r="BV265" s="18">
        <v>1.9015505313873291</v>
      </c>
      <c r="BW265" s="18">
        <v>0.74653786420822144</v>
      </c>
      <c r="BX265" s="18">
        <v>0.72164016962051392</v>
      </c>
      <c r="BY265" s="18">
        <v>2.6030302047729492</v>
      </c>
      <c r="BZ265" s="18">
        <v>0.21964477002620697</v>
      </c>
      <c r="CA265" s="18">
        <v>0</v>
      </c>
      <c r="CB265" s="18">
        <v>0</v>
      </c>
      <c r="CC265" s="18">
        <v>0.26736661791801453</v>
      </c>
      <c r="CD265" s="18">
        <v>0.24301360547542572</v>
      </c>
      <c r="CE265" s="14"/>
      <c r="CF265" s="18">
        <v>0.92130827903747559</v>
      </c>
      <c r="CG265" s="18">
        <v>1.8941359519958496</v>
      </c>
      <c r="CH265" s="18">
        <v>1.0367277860641479</v>
      </c>
      <c r="CI265" s="18">
        <v>1.0864913463592529</v>
      </c>
      <c r="CJ265" s="18">
        <v>1.1626288890838623</v>
      </c>
      <c r="CK265" s="18">
        <v>0.15661901235580444</v>
      </c>
      <c r="CL265" s="18">
        <v>-5.3075440227985382E-2</v>
      </c>
      <c r="CM265" s="18">
        <v>0.2130887508392334</v>
      </c>
      <c r="CN265" s="18">
        <v>0.64266961812973022</v>
      </c>
      <c r="CO265" s="18">
        <v>-0.29230892658233643</v>
      </c>
      <c r="CP265" s="18">
        <v>-0.32622864842414856</v>
      </c>
      <c r="CQ265" s="18">
        <v>0.42440447211265564</v>
      </c>
      <c r="CR265" s="18">
        <v>1.0009934902191162</v>
      </c>
      <c r="CS265" s="18"/>
      <c r="CT265" s="18">
        <v>8.9055671691894531</v>
      </c>
      <c r="CU265" s="18">
        <v>7.8742995262145996</v>
      </c>
      <c r="CV265" s="18">
        <v>10.93403148651123</v>
      </c>
      <c r="CW265" s="189"/>
      <c r="CX265">
        <v>9.4890594482421875E-3</v>
      </c>
      <c r="CY265">
        <v>0.2287297248840332</v>
      </c>
      <c r="CZ265">
        <v>-7.9287528991699219E-2</v>
      </c>
      <c r="DA265" s="68">
        <f t="shared" si="36"/>
        <v>8.8960781097412109</v>
      </c>
      <c r="DB265" s="68">
        <f t="shared" si="37"/>
        <v>7.6455698013305664</v>
      </c>
      <c r="DC265" s="68">
        <f t="shared" si="38"/>
        <v>11.01331901550293</v>
      </c>
      <c r="DD265" s="192">
        <f t="shared" si="39"/>
        <v>7303.2746572730412</v>
      </c>
      <c r="DE265" s="192">
        <f t="shared" si="40"/>
        <v>2091.3598960454501</v>
      </c>
      <c r="DF265" s="192">
        <f t="shared" si="41"/>
        <v>60676.940715337274</v>
      </c>
      <c r="DG265" s="191">
        <f t="shared" si="42"/>
        <v>660003.49349599367</v>
      </c>
      <c r="DH265" s="191">
        <f t="shared" si="43"/>
        <v>228542.13094800815</v>
      </c>
      <c r="DI265" s="191">
        <f t="shared" si="44"/>
        <v>410293.20027248346</v>
      </c>
    </row>
    <row r="266" spans="1:113" x14ac:dyDescent="0.35">
      <c r="A266" t="s">
        <v>18</v>
      </c>
      <c r="B266" s="1">
        <v>2015</v>
      </c>
      <c r="C266" s="1">
        <v>43</v>
      </c>
      <c r="D266" s="1">
        <v>4057081</v>
      </c>
      <c r="E266" s="1">
        <v>1</v>
      </c>
      <c r="F266" s="14"/>
      <c r="G266" s="11">
        <v>702809.56776220223</v>
      </c>
      <c r="H266" s="197">
        <v>91.081260895288523</v>
      </c>
      <c r="I266" s="11">
        <v>296790</v>
      </c>
      <c r="J266" s="197">
        <v>111.37626196210726</v>
      </c>
      <c r="K266" s="11">
        <v>406019.56776220223</v>
      </c>
      <c r="L266" s="197">
        <v>6.7586106690594878</v>
      </c>
      <c r="M266" s="11">
        <v>1735436</v>
      </c>
      <c r="N266" s="13">
        <v>0.67625216421230283</v>
      </c>
      <c r="O266" s="11">
        <v>98.328187217164611</v>
      </c>
      <c r="P266" s="14">
        <v>1</v>
      </c>
      <c r="Q266" s="13">
        <v>1.0637804200492769</v>
      </c>
      <c r="R266" s="11">
        <v>2466.91</v>
      </c>
      <c r="S266" s="13">
        <v>8.3495253018461821E-2</v>
      </c>
      <c r="T266" s="11">
        <v>27078.601999999999</v>
      </c>
      <c r="U266" s="13">
        <v>2.5523031063420486E-2</v>
      </c>
      <c r="V266" s="11">
        <v>157768658</v>
      </c>
      <c r="W266" s="11">
        <v>78969421</v>
      </c>
      <c r="X266" s="11">
        <v>350073673</v>
      </c>
      <c r="Y266" s="13">
        <v>0.68850026184091884</v>
      </c>
      <c r="Z266" s="14">
        <v>0</v>
      </c>
      <c r="AA266" s="11">
        <v>113335594</v>
      </c>
      <c r="AB266" s="13">
        <v>1.0813953969753411E-2</v>
      </c>
      <c r="AC266" s="13"/>
      <c r="AD266" s="11">
        <v>7716.29150390625</v>
      </c>
      <c r="AE266" s="11">
        <v>2664.7509765625</v>
      </c>
      <c r="AF266" s="11">
        <v>60074.4140625</v>
      </c>
      <c r="AG266" s="14">
        <v>7</v>
      </c>
      <c r="AH266" s="11">
        <v>29545.51171875</v>
      </c>
      <c r="AI266" s="12">
        <v>1.702483557164669E-2</v>
      </c>
      <c r="AJ266" s="11">
        <v>99.624244689941406</v>
      </c>
      <c r="AK266" s="13">
        <v>0.32374784350395203</v>
      </c>
      <c r="AL266" s="13">
        <v>3.1992372125387192E-2</v>
      </c>
      <c r="AM266" s="13">
        <v>3.6336984485387802E-2</v>
      </c>
      <c r="AN266" s="15">
        <v>0.25435888767242432</v>
      </c>
      <c r="AO266" s="14">
        <v>0</v>
      </c>
      <c r="AP266" s="12">
        <v>0</v>
      </c>
      <c r="AQ266" s="12"/>
      <c r="AR266" s="14">
        <v>0</v>
      </c>
      <c r="AS266" s="14">
        <v>0</v>
      </c>
      <c r="AT266" s="14">
        <v>0</v>
      </c>
      <c r="AU266" s="14"/>
      <c r="AV266" s="11">
        <v>686857</v>
      </c>
      <c r="AW266" s="11">
        <v>371.25189208984375</v>
      </c>
      <c r="AX266" s="11">
        <v>9502.8994140625</v>
      </c>
      <c r="AY266" s="11">
        <v>9874.1513671875</v>
      </c>
      <c r="AZ266" s="16">
        <v>2.636338397860527E-2</v>
      </c>
      <c r="BA266" s="16">
        <v>0.6214640736579895</v>
      </c>
      <c r="BB266" s="17">
        <v>1.121766209602356</v>
      </c>
      <c r="BC266" s="17">
        <v>80.504798889160156</v>
      </c>
      <c r="BD266" s="11">
        <v>52498248</v>
      </c>
      <c r="BE266" s="16">
        <v>0.90556889772415161</v>
      </c>
      <c r="BF266" s="16">
        <v>0.37853589653968811</v>
      </c>
      <c r="BG266" s="18">
        <v>0.38416764140129089</v>
      </c>
      <c r="BH266" s="16">
        <v>0.99261140823364258</v>
      </c>
      <c r="BI266" s="16">
        <v>4.793328233063221E-3</v>
      </c>
      <c r="BJ266" s="18">
        <v>0.14435389637947083</v>
      </c>
      <c r="BK266" s="16">
        <v>0.12239868938922882</v>
      </c>
      <c r="BL266" s="16">
        <v>3.932536393404007E-2</v>
      </c>
      <c r="BM266" s="14"/>
      <c r="BN266" s="18">
        <v>2.5266337394714355</v>
      </c>
      <c r="BO266" s="18">
        <v>6.6448416709899902</v>
      </c>
      <c r="BP266" s="18">
        <v>2.8495094776153564</v>
      </c>
      <c r="BQ266" s="18">
        <v>2.9922077655792236</v>
      </c>
      <c r="BR266" s="18">
        <v>3.1670916080474854</v>
      </c>
      <c r="BS266" s="18">
        <v>1.0881596803665161</v>
      </c>
      <c r="BT266" s="18">
        <v>0.94830846786499023</v>
      </c>
      <c r="BU266" s="18">
        <v>1.2374944686889648</v>
      </c>
      <c r="BV266" s="18">
        <v>2.1588451862335205</v>
      </c>
      <c r="BW266" s="18">
        <v>0.7602958083152771</v>
      </c>
      <c r="BX266" s="18">
        <v>0.85526323318481445</v>
      </c>
      <c r="BY266" s="18">
        <v>2.6030302047729492</v>
      </c>
      <c r="BZ266" s="18">
        <v>0.2562522292137146</v>
      </c>
      <c r="CA266" s="18">
        <v>0</v>
      </c>
      <c r="CB266" s="18">
        <v>0</v>
      </c>
      <c r="CC266" s="18">
        <v>0.26137837767601013</v>
      </c>
      <c r="CD266" s="18">
        <v>0.27498674392700195</v>
      </c>
      <c r="CE266" s="14"/>
      <c r="CF266" s="18">
        <v>0.9268878698348999</v>
      </c>
      <c r="CG266" s="18">
        <v>1.8938409090042114</v>
      </c>
      <c r="CH266" s="18">
        <v>1.0471469163894653</v>
      </c>
      <c r="CI266" s="18">
        <v>1.0960115194320679</v>
      </c>
      <c r="CJ266" s="18">
        <v>1.1528136730194092</v>
      </c>
      <c r="CK266" s="18">
        <v>8.4487900137901306E-2</v>
      </c>
      <c r="CL266" s="18">
        <v>-5.3075440227985382E-2</v>
      </c>
      <c r="CM266" s="18">
        <v>0.2130887508392334</v>
      </c>
      <c r="CN266" s="18">
        <v>0.76957345008850098</v>
      </c>
      <c r="CO266" s="18">
        <v>-0.27404770255088806</v>
      </c>
      <c r="CP266" s="18">
        <v>-0.15634597837924957</v>
      </c>
      <c r="CQ266" s="18">
        <v>0.42956057190895081</v>
      </c>
      <c r="CR266" s="18">
        <v>1.01587975025177</v>
      </c>
      <c r="CS266" s="18"/>
      <c r="CT266" s="18">
        <v>8.9510889053344727</v>
      </c>
      <c r="CU266" s="18">
        <v>7.8878660202026367</v>
      </c>
      <c r="CV266" s="18">
        <v>11.003339767456055</v>
      </c>
      <c r="CW266" s="189"/>
      <c r="CX266">
        <v>5.1721572875976563E-2</v>
      </c>
      <c r="CY266">
        <v>0.25523042678833008</v>
      </c>
      <c r="CZ266">
        <v>-3.0010223388671875E-2</v>
      </c>
      <c r="DA266" s="68">
        <f t="shared" si="36"/>
        <v>8.8993673324584961</v>
      </c>
      <c r="DB266" s="68">
        <f t="shared" si="37"/>
        <v>7.6326355934143066</v>
      </c>
      <c r="DC266" s="68">
        <f t="shared" si="38"/>
        <v>11.033349990844727</v>
      </c>
      <c r="DD266" s="192">
        <f t="shared" si="39"/>
        <v>7327.3363045511896</v>
      </c>
      <c r="DE266" s="192">
        <f t="shared" si="40"/>
        <v>2064.4839962400397</v>
      </c>
      <c r="DF266" s="192">
        <f t="shared" si="41"/>
        <v>61904.613713382125</v>
      </c>
      <c r="DG266" s="191">
        <f t="shared" si="42"/>
        <v>667383.02962234616</v>
      </c>
      <c r="DH266" s="191">
        <f t="shared" si="43"/>
        <v>229934.51038180874</v>
      </c>
      <c r="DI266" s="191">
        <f t="shared" si="44"/>
        <v>418389.18270727072</v>
      </c>
    </row>
    <row r="267" spans="1:113" x14ac:dyDescent="0.35">
      <c r="A267" t="s">
        <v>18</v>
      </c>
      <c r="B267" s="1">
        <v>2016</v>
      </c>
      <c r="C267" s="1">
        <v>43</v>
      </c>
      <c r="D267" s="1">
        <v>4057081</v>
      </c>
      <c r="E267" s="1">
        <v>1</v>
      </c>
      <c r="F267" s="14"/>
      <c r="G267" s="11">
        <v>752673.78994603991</v>
      </c>
      <c r="H267" s="197">
        <v>95.942891331070541</v>
      </c>
      <c r="I267" s="11">
        <v>298784</v>
      </c>
      <c r="J267" s="197">
        <v>113.84386663424823</v>
      </c>
      <c r="K267" s="11">
        <v>453889.78994603991</v>
      </c>
      <c r="L267" s="197">
        <v>7.2695496336442353</v>
      </c>
      <c r="M267" s="11">
        <v>1749590</v>
      </c>
      <c r="N267" s="13">
        <v>0.62904115450017006</v>
      </c>
      <c r="O267" s="11">
        <v>91.88789595019081</v>
      </c>
      <c r="P267" s="14">
        <v>1</v>
      </c>
      <c r="Q267" s="13">
        <v>1.0637804200492769</v>
      </c>
      <c r="R267" s="11">
        <v>2446.7800000000002</v>
      </c>
      <c r="S267" s="13">
        <v>8.2249328432845048E-2</v>
      </c>
      <c r="T267" s="11">
        <v>27301.547999999999</v>
      </c>
      <c r="U267" s="13">
        <v>2.4010726424743389E-2</v>
      </c>
      <c r="V267" s="11">
        <v>148631704</v>
      </c>
      <c r="W267" s="11">
        <v>73943979</v>
      </c>
      <c r="X267" s="11">
        <v>353833261</v>
      </c>
      <c r="Y267" s="13">
        <v>0.68444115525932903</v>
      </c>
      <c r="Z267" s="14">
        <v>0</v>
      </c>
      <c r="AA267" s="11">
        <v>131257578</v>
      </c>
      <c r="AB267" s="13">
        <v>1.2326258608430507E-2</v>
      </c>
      <c r="AC267" s="13"/>
      <c r="AD267" s="11">
        <v>7845.01904296875</v>
      </c>
      <c r="AE267" s="11">
        <v>2624.5068359375</v>
      </c>
      <c r="AF267" s="11">
        <v>62437.125</v>
      </c>
      <c r="AG267" s="14">
        <v>8</v>
      </c>
      <c r="AH267" s="11">
        <v>29748.328125</v>
      </c>
      <c r="AI267" s="12">
        <v>1.7003027722239494E-2</v>
      </c>
      <c r="AJ267" s="11">
        <v>99.624244689941406</v>
      </c>
      <c r="AK267" s="13">
        <v>0.3709588348865509</v>
      </c>
      <c r="AL267" s="13">
        <v>3.1038545072078705E-2</v>
      </c>
      <c r="AM267" s="13">
        <v>3.6336984485387802E-2</v>
      </c>
      <c r="AN267" s="15">
        <v>0.29069587588310242</v>
      </c>
      <c r="AO267" s="14">
        <v>0</v>
      </c>
      <c r="AP267" s="12">
        <v>0</v>
      </c>
      <c r="AQ267" s="12"/>
      <c r="AR267" s="14">
        <v>0</v>
      </c>
      <c r="AS267" s="14">
        <v>0</v>
      </c>
      <c r="AT267" s="14">
        <v>0</v>
      </c>
      <c r="AU267" s="14"/>
      <c r="AV267" s="11">
        <v>686857</v>
      </c>
      <c r="AW267" s="11">
        <v>371.25189208984375</v>
      </c>
      <c r="AX267" s="11">
        <v>9502.8994140625</v>
      </c>
      <c r="AY267" s="11">
        <v>9874.1513671875</v>
      </c>
      <c r="AZ267" s="16">
        <v>2.636338397860527E-2</v>
      </c>
      <c r="BA267" s="16">
        <v>0.6214640736579895</v>
      </c>
      <c r="BB267" s="17">
        <v>1.121766209602356</v>
      </c>
      <c r="BC267" s="17">
        <v>80.504798889160156</v>
      </c>
      <c r="BD267" s="11">
        <v>52498248</v>
      </c>
      <c r="BE267" s="16">
        <v>0.90556889772415161</v>
      </c>
      <c r="BF267" s="16">
        <v>0.37853589653968811</v>
      </c>
      <c r="BG267" s="18">
        <v>0.38416764140129089</v>
      </c>
      <c r="BH267" s="16">
        <v>0.99261140823364258</v>
      </c>
      <c r="BI267" s="16">
        <v>4.793328233063221E-3</v>
      </c>
      <c r="BJ267" s="18">
        <v>0.14435389637947083</v>
      </c>
      <c r="BK267" s="16">
        <v>0.12239868938922882</v>
      </c>
      <c r="BL267" s="16">
        <v>3.932536393404007E-2</v>
      </c>
      <c r="BM267" s="14"/>
      <c r="BN267" s="18">
        <v>2.5472404956817627</v>
      </c>
      <c r="BO267" s="18">
        <v>6.5906195640563965</v>
      </c>
      <c r="BP267" s="18">
        <v>2.8729703426361084</v>
      </c>
      <c r="BQ267" s="18">
        <v>3.0127477645874023</v>
      </c>
      <c r="BR267" s="18">
        <v>3.1198320388793945</v>
      </c>
      <c r="BS267" s="18">
        <v>1.0121922492980957</v>
      </c>
      <c r="BT267" s="18">
        <v>0.94830846786499023</v>
      </c>
      <c r="BU267" s="18">
        <v>1.2374944686889648</v>
      </c>
      <c r="BV267" s="18">
        <v>2.500227689743042</v>
      </c>
      <c r="BW267" s="18">
        <v>0.75581347942352295</v>
      </c>
      <c r="BX267" s="18">
        <v>0.97998327016830444</v>
      </c>
      <c r="BY267" s="18">
        <v>2.6030302047729492</v>
      </c>
      <c r="BZ267" s="18">
        <v>0.29285970330238342</v>
      </c>
      <c r="CA267" s="18">
        <v>0</v>
      </c>
      <c r="CB267" s="18">
        <v>0</v>
      </c>
      <c r="CC267" s="18">
        <v>0.25358560681343079</v>
      </c>
      <c r="CD267" s="18">
        <v>0.31344297528266907</v>
      </c>
      <c r="CE267" s="14"/>
      <c r="CF267" s="18">
        <v>0.93501061201095581</v>
      </c>
      <c r="CG267" s="18">
        <v>1.8856474161148071</v>
      </c>
      <c r="CH267" s="18">
        <v>1.0553464889526367</v>
      </c>
      <c r="CI267" s="18">
        <v>1.1028525829315186</v>
      </c>
      <c r="CJ267" s="18">
        <v>1.1377791166305542</v>
      </c>
      <c r="CK267" s="18">
        <v>1.2118522077798843E-2</v>
      </c>
      <c r="CL267" s="18">
        <v>-5.3075440227985382E-2</v>
      </c>
      <c r="CM267" s="18">
        <v>0.2130887508392334</v>
      </c>
      <c r="CN267" s="18">
        <v>0.91638177633285522</v>
      </c>
      <c r="CO267" s="18">
        <v>-0.27996066212654114</v>
      </c>
      <c r="CP267" s="18">
        <v>-2.0219778642058372E-2</v>
      </c>
      <c r="CQ267" s="18">
        <v>0.43712243437767029</v>
      </c>
      <c r="CR267" s="18">
        <v>1.0311788320541382</v>
      </c>
      <c r="CS267" s="18"/>
      <c r="CT267" s="18">
        <v>8.9676342010498047</v>
      </c>
      <c r="CU267" s="18">
        <v>7.8726482391357422</v>
      </c>
      <c r="CV267" s="18">
        <v>11.041914939880371</v>
      </c>
      <c r="CW267" s="189"/>
      <c r="CX267">
        <v>4.9881935119628906E-2</v>
      </c>
      <c r="CY267">
        <v>0.23881959915161133</v>
      </c>
      <c r="CZ267">
        <v>-2.5445938110351563E-2</v>
      </c>
      <c r="DA267" s="68">
        <f t="shared" si="36"/>
        <v>8.9177522659301758</v>
      </c>
      <c r="DB267" s="68">
        <f t="shared" si="37"/>
        <v>7.6338286399841309</v>
      </c>
      <c r="DC267" s="68">
        <f t="shared" si="38"/>
        <v>11.067360877990723</v>
      </c>
      <c r="DD267" s="192">
        <f t="shared" si="39"/>
        <v>7463.294859990101</v>
      </c>
      <c r="DE267" s="192">
        <f t="shared" si="40"/>
        <v>2066.9484916267729</v>
      </c>
      <c r="DF267" s="192">
        <f t="shared" si="41"/>
        <v>64046.257710478007</v>
      </c>
      <c r="DG267" s="191">
        <f t="shared" si="42"/>
        <v>716050.08772376762</v>
      </c>
      <c r="DH267" s="191">
        <f t="shared" si="43"/>
        <v>235309.40842061889</v>
      </c>
      <c r="DI267" s="191">
        <f t="shared" si="44"/>
        <v>465587.44927548966</v>
      </c>
    </row>
    <row r="268" spans="1:113" x14ac:dyDescent="0.35">
      <c r="A268" t="s">
        <v>18</v>
      </c>
      <c r="B268" s="1">
        <v>2017</v>
      </c>
      <c r="C268" s="1">
        <v>43</v>
      </c>
      <c r="D268" s="1">
        <v>4057081</v>
      </c>
      <c r="E268" s="1">
        <v>1</v>
      </c>
      <c r="F268" s="14"/>
      <c r="G268" s="11">
        <v>799085.73517523077</v>
      </c>
      <c r="H268" s="197">
        <v>99.429906230045816</v>
      </c>
      <c r="I268" s="11">
        <v>292293</v>
      </c>
      <c r="J268" s="197">
        <v>116.64759678182551</v>
      </c>
      <c r="K268" s="11">
        <v>506792.73517523077</v>
      </c>
      <c r="L268" s="197">
        <v>7.5867536249653416</v>
      </c>
      <c r="M268" s="11">
        <v>1763743</v>
      </c>
      <c r="N268" s="13">
        <v>0.65521365254178521</v>
      </c>
      <c r="O268" s="11">
        <v>93.025343894157928</v>
      </c>
      <c r="P268" s="14">
        <v>1</v>
      </c>
      <c r="Q268" s="13">
        <v>1.0637804200492769</v>
      </c>
      <c r="R268" s="11">
        <v>2419.393</v>
      </c>
      <c r="S268" s="13">
        <v>8.0483489143995376E-2</v>
      </c>
      <c r="T268" s="11">
        <v>27641.344000000001</v>
      </c>
      <c r="U268" s="13">
        <v>2.115920991396077E-2</v>
      </c>
      <c r="V268" s="11">
        <v>151706382</v>
      </c>
      <c r="W268" s="11">
        <v>76439211</v>
      </c>
      <c r="X268" s="11">
        <v>348200304</v>
      </c>
      <c r="Y268" s="13">
        <v>0.66364002799337929</v>
      </c>
      <c r="Z268" s="14">
        <v>0</v>
      </c>
      <c r="AA268" s="11">
        <v>120054711</v>
      </c>
      <c r="AB268" s="13">
        <v>1.5177775119213126E-2</v>
      </c>
      <c r="AC268" s="13"/>
      <c r="AD268" s="11">
        <v>8036.673828125</v>
      </c>
      <c r="AE268" s="11">
        <v>2505.778076171875</v>
      </c>
      <c r="AF268" s="11">
        <v>66799.6796875</v>
      </c>
      <c r="AG268" s="14">
        <v>9</v>
      </c>
      <c r="AH268" s="11">
        <v>30060.736328125</v>
      </c>
      <c r="AI268" s="12">
        <v>1.7043717205524445E-2</v>
      </c>
      <c r="AJ268" s="11">
        <v>99.624244689941406</v>
      </c>
      <c r="AK268" s="13">
        <v>0.34478634595870972</v>
      </c>
      <c r="AL268" s="13">
        <v>2.9418099671602249E-2</v>
      </c>
      <c r="AM268" s="13">
        <v>3.6336984485387802E-2</v>
      </c>
      <c r="AN268" s="15">
        <v>0.32703286409378052</v>
      </c>
      <c r="AO268" s="14">
        <v>0</v>
      </c>
      <c r="AP268" s="12">
        <v>0</v>
      </c>
      <c r="AQ268" s="12"/>
      <c r="AR268" s="14">
        <v>0</v>
      </c>
      <c r="AS268" s="14">
        <v>0</v>
      </c>
      <c r="AT268" s="14">
        <v>0</v>
      </c>
      <c r="AU268" s="14"/>
      <c r="AV268" s="11">
        <v>686857</v>
      </c>
      <c r="AW268" s="11">
        <v>371.25189208984375</v>
      </c>
      <c r="AX268" s="11">
        <v>9502.8994140625</v>
      </c>
      <c r="AY268" s="11">
        <v>9874.1513671875</v>
      </c>
      <c r="AZ268" s="16">
        <v>2.636338397860527E-2</v>
      </c>
      <c r="BA268" s="16">
        <v>0.6214640736579895</v>
      </c>
      <c r="BB268" s="17">
        <v>1.121766209602356</v>
      </c>
      <c r="BC268" s="17">
        <v>80.504798889160156</v>
      </c>
      <c r="BD268" s="11">
        <v>52498248</v>
      </c>
      <c r="BE268" s="16">
        <v>0.90556889772415161</v>
      </c>
      <c r="BF268" s="16">
        <v>0.37853589653968811</v>
      </c>
      <c r="BG268" s="18">
        <v>0.38416764140129089</v>
      </c>
      <c r="BH268" s="16">
        <v>0.99261140823364258</v>
      </c>
      <c r="BI268" s="16">
        <v>4.793328233063221E-3</v>
      </c>
      <c r="BJ268" s="18">
        <v>0.14435389637947083</v>
      </c>
      <c r="BK268" s="16">
        <v>0.12239868938922882</v>
      </c>
      <c r="BL268" s="16">
        <v>3.932536393404007E-2</v>
      </c>
      <c r="BM268" s="14"/>
      <c r="BN268" s="18">
        <v>2.5678460597991943</v>
      </c>
      <c r="BO268" s="18">
        <v>6.516850471496582</v>
      </c>
      <c r="BP268" s="18">
        <v>2.9087274074554443</v>
      </c>
      <c r="BQ268" s="18">
        <v>3.0443868637084961</v>
      </c>
      <c r="BR268" s="18">
        <v>3.0528512001037598</v>
      </c>
      <c r="BS268" s="18">
        <v>1.0543065071105957</v>
      </c>
      <c r="BT268" s="18">
        <v>0.94830846786499023</v>
      </c>
      <c r="BU268" s="18">
        <v>1.2374944686889648</v>
      </c>
      <c r="BV268" s="18">
        <v>2.2868328094482422</v>
      </c>
      <c r="BW268" s="18">
        <v>0.73284322023391724</v>
      </c>
      <c r="BX268" s="18">
        <v>0.91084188222885132</v>
      </c>
      <c r="BY268" s="18">
        <v>2.6030302047729492</v>
      </c>
      <c r="BZ268" s="18">
        <v>0.32946714758872986</v>
      </c>
      <c r="CA268" s="18">
        <v>0</v>
      </c>
      <c r="CB268" s="18">
        <v>0</v>
      </c>
      <c r="CC268" s="18">
        <v>0.2403465211391449</v>
      </c>
      <c r="CD268" s="18">
        <v>0.38595384359359741</v>
      </c>
      <c r="CE268" s="14"/>
      <c r="CF268" s="18">
        <v>0.94306743144989014</v>
      </c>
      <c r="CG268" s="18">
        <v>1.8743911981582642</v>
      </c>
      <c r="CH268" s="18">
        <v>1.0677156448364258</v>
      </c>
      <c r="CI268" s="18">
        <v>1.1132994890213013</v>
      </c>
      <c r="CJ268" s="18">
        <v>1.1160759925842285</v>
      </c>
      <c r="CK268" s="18">
        <v>5.2883211523294449E-2</v>
      </c>
      <c r="CL268" s="18">
        <v>-5.3075440227985382E-2</v>
      </c>
      <c r="CM268" s="18">
        <v>0.2130887508392334</v>
      </c>
      <c r="CN268" s="18">
        <v>0.827167809009552</v>
      </c>
      <c r="CO268" s="18">
        <v>-0.31082350015640259</v>
      </c>
      <c r="CP268" s="18">
        <v>-9.3385964632034302E-2</v>
      </c>
      <c r="CQ268" s="18">
        <v>0.44468808174133301</v>
      </c>
      <c r="CR268" s="18">
        <v>1.0499165058135986</v>
      </c>
      <c r="CS268" s="18"/>
      <c r="CT268" s="18">
        <v>8.9917707443237305</v>
      </c>
      <c r="CU268" s="18">
        <v>7.8263545036315918</v>
      </c>
      <c r="CV268" s="18">
        <v>11.109453201293945</v>
      </c>
      <c r="CW268" s="189"/>
      <c r="CX268">
        <v>3.8730621337890625E-2</v>
      </c>
      <c r="CY268">
        <v>0.16652774810791016</v>
      </c>
      <c r="CZ268">
        <v>1.1332511901855469E-2</v>
      </c>
      <c r="DA268" s="68">
        <f t="shared" si="36"/>
        <v>8.9530401229858398</v>
      </c>
      <c r="DB268" s="68">
        <f t="shared" si="37"/>
        <v>7.6598267555236816</v>
      </c>
      <c r="DC268" s="68">
        <f t="shared" si="38"/>
        <v>11.09812068939209</v>
      </c>
      <c r="DD268" s="192">
        <f t="shared" si="39"/>
        <v>7731.3604559597616</v>
      </c>
      <c r="DE268" s="192">
        <f t="shared" si="40"/>
        <v>2121.3898776628839</v>
      </c>
      <c r="DF268" s="192">
        <f t="shared" si="41"/>
        <v>66046.920783896843</v>
      </c>
      <c r="DG268" s="191">
        <f t="shared" si="42"/>
        <v>768728.44516676338</v>
      </c>
      <c r="DH268" s="191">
        <f t="shared" si="43"/>
        <v>247455.03106666624</v>
      </c>
      <c r="DI268" s="191">
        <f t="shared" si="44"/>
        <v>501081.71567502816</v>
      </c>
    </row>
    <row r="269" spans="1:113" x14ac:dyDescent="0.35">
      <c r="A269" t="s">
        <v>18</v>
      </c>
      <c r="B269" s="1">
        <v>2018</v>
      </c>
      <c r="C269" s="1">
        <v>43</v>
      </c>
      <c r="D269" s="1">
        <v>4057081</v>
      </c>
      <c r="E269" s="1">
        <v>1</v>
      </c>
      <c r="F269" s="14"/>
      <c r="G269" s="11">
        <v>906025.20289643831</v>
      </c>
      <c r="H269" s="197">
        <v>98.818917127536011</v>
      </c>
      <c r="I269" s="11">
        <v>358873</v>
      </c>
      <c r="J269" s="197">
        <v>119.31446903083275</v>
      </c>
      <c r="K269" s="11">
        <v>547152.20289643831</v>
      </c>
      <c r="L269" s="197">
        <v>7.4078241894290873</v>
      </c>
      <c r="M269" s="11">
        <v>1775565</v>
      </c>
      <c r="N269" s="13">
        <v>0.65009557489861547</v>
      </c>
      <c r="O269" s="11">
        <v>99.399188331643629</v>
      </c>
      <c r="P269" s="14">
        <v>1</v>
      </c>
      <c r="Q269" s="13">
        <v>1.0637804200492769</v>
      </c>
      <c r="R269" s="11">
        <v>2426.4299999999998</v>
      </c>
      <c r="S269" s="13">
        <v>8.0464814522008293E-2</v>
      </c>
      <c r="T269" s="11">
        <v>27728.738000000001</v>
      </c>
      <c r="U269" s="13">
        <v>2.018440218952626E-2</v>
      </c>
      <c r="V269" s="11">
        <v>163340897</v>
      </c>
      <c r="W269" s="11">
        <v>84482669</v>
      </c>
      <c r="X269" s="11">
        <v>381210972</v>
      </c>
      <c r="Y269" s="13">
        <v>0.65670497954438867</v>
      </c>
      <c r="Z269" s="14">
        <v>0</v>
      </c>
      <c r="AA269" s="11">
        <v>133387406</v>
      </c>
      <c r="AB269" s="13">
        <v>1.6152582843647637E-2</v>
      </c>
      <c r="AC269" s="13"/>
      <c r="AD269" s="11">
        <v>9168.5400390625</v>
      </c>
      <c r="AE269" s="11">
        <v>3007.791015625</v>
      </c>
      <c r="AF269" s="11">
        <v>73861.390625</v>
      </c>
      <c r="AG269" s="14">
        <v>10</v>
      </c>
      <c r="AH269" s="11">
        <v>30155.16796875</v>
      </c>
      <c r="AI269" s="12">
        <v>1.6983421519398689E-2</v>
      </c>
      <c r="AJ269" s="11">
        <v>99.624244689941406</v>
      </c>
      <c r="AK269" s="13">
        <v>0.34990441799163818</v>
      </c>
      <c r="AL269" s="13">
        <v>2.67803855240345E-2</v>
      </c>
      <c r="AM269" s="13">
        <v>3.6336984485387802E-2</v>
      </c>
      <c r="AN269" s="15">
        <v>0.36336985230445862</v>
      </c>
      <c r="AO269" s="14">
        <v>0</v>
      </c>
      <c r="AP269" s="12">
        <v>0</v>
      </c>
      <c r="AQ269" s="12"/>
      <c r="AR269" s="14">
        <v>0</v>
      </c>
      <c r="AS269" s="14">
        <v>0</v>
      </c>
      <c r="AT269" s="14">
        <v>0</v>
      </c>
      <c r="AU269" s="14"/>
      <c r="AV269" s="11">
        <v>686857</v>
      </c>
      <c r="AW269" s="11">
        <v>371.25189208984375</v>
      </c>
      <c r="AX269" s="11">
        <v>9502.8994140625</v>
      </c>
      <c r="AY269" s="11">
        <v>9874.1513671875</v>
      </c>
      <c r="AZ269" s="16">
        <v>2.636338397860527E-2</v>
      </c>
      <c r="BA269" s="16">
        <v>0.6214640736579895</v>
      </c>
      <c r="BB269" s="17">
        <v>1.121766209602356</v>
      </c>
      <c r="BC269" s="17">
        <v>80.504798889160156</v>
      </c>
      <c r="BD269" s="11">
        <v>52498248</v>
      </c>
      <c r="BE269" s="16">
        <v>0.90556889772415161</v>
      </c>
      <c r="BF269" s="16">
        <v>0.37853589653968811</v>
      </c>
      <c r="BG269" s="18">
        <v>0.38416764140129089</v>
      </c>
      <c r="BH269" s="16">
        <v>0.99261140823364258</v>
      </c>
      <c r="BI269" s="16">
        <v>4.793328233063221E-3</v>
      </c>
      <c r="BJ269" s="18">
        <v>0.14435389637947083</v>
      </c>
      <c r="BK269" s="16">
        <v>0.12239868938922882</v>
      </c>
      <c r="BL269" s="16">
        <v>3.932536393404007E-2</v>
      </c>
      <c r="BM269" s="14"/>
      <c r="BN269" s="18">
        <v>2.5850577354431152</v>
      </c>
      <c r="BO269" s="18">
        <v>6.5358052253723145</v>
      </c>
      <c r="BP269" s="18">
        <v>2.9179239273071289</v>
      </c>
      <c r="BQ269" s="18">
        <v>3.053950309753418</v>
      </c>
      <c r="BR269" s="18">
        <v>3.052142858505249</v>
      </c>
      <c r="BS269" s="18">
        <v>1.0460710525512695</v>
      </c>
      <c r="BT269" s="18">
        <v>0.94830846786499023</v>
      </c>
      <c r="BU269" s="18">
        <v>1.2374944686889648</v>
      </c>
      <c r="BV269" s="18">
        <v>2.540797233581543</v>
      </c>
      <c r="BW269" s="18">
        <v>0.72518497705459595</v>
      </c>
      <c r="BX269" s="18">
        <v>0.92436259984970093</v>
      </c>
      <c r="BY269" s="18">
        <v>2.6030302047729492</v>
      </c>
      <c r="BZ269" s="18">
        <v>0.36607462167739868</v>
      </c>
      <c r="CA269" s="18">
        <v>0</v>
      </c>
      <c r="CB269" s="18">
        <v>0</v>
      </c>
      <c r="CC269" s="18">
        <v>0.21879634261131287</v>
      </c>
      <c r="CD269" s="18">
        <v>0.41074210405349731</v>
      </c>
      <c r="CE269" s="14"/>
      <c r="CF269" s="18">
        <v>0.94974786043167114</v>
      </c>
      <c r="CG269" s="18">
        <v>1.8772956132888794</v>
      </c>
      <c r="CH269" s="18">
        <v>1.07087242603302</v>
      </c>
      <c r="CI269" s="18">
        <v>1.1164358854293823</v>
      </c>
      <c r="CJ269" s="18">
        <v>1.1158438920974731</v>
      </c>
      <c r="CK269" s="18">
        <v>4.5041292905807495E-2</v>
      </c>
      <c r="CL269" s="18">
        <v>-5.3075440227985382E-2</v>
      </c>
      <c r="CM269" s="18">
        <v>0.2130887508392334</v>
      </c>
      <c r="CN269" s="18">
        <v>0.93247789144515991</v>
      </c>
      <c r="CO269" s="18">
        <v>-0.32132852077484131</v>
      </c>
      <c r="CP269" s="18">
        <v>-7.8650861978530884E-2</v>
      </c>
      <c r="CQ269" s="18">
        <v>0.45101049542427063</v>
      </c>
      <c r="CR269" s="18">
        <v>1.0603325366973877</v>
      </c>
      <c r="CS269" s="18"/>
      <c r="CT269" s="18">
        <v>9.1235332489013672</v>
      </c>
      <c r="CU269" s="18">
        <v>8.0089616775512695</v>
      </c>
      <c r="CV269" s="18">
        <v>11.209945678710938</v>
      </c>
      <c r="CW269" s="189"/>
      <c r="CX269">
        <v>0.15373420715332031</v>
      </c>
      <c r="CY269">
        <v>0.34241962432861328</v>
      </c>
      <c r="CZ269">
        <v>8.3265304565429688E-2</v>
      </c>
      <c r="DA269" s="68">
        <f t="shared" si="36"/>
        <v>8.9697990417480469</v>
      </c>
      <c r="DB269" s="68">
        <f t="shared" si="37"/>
        <v>7.6665420532226563</v>
      </c>
      <c r="DC269" s="68">
        <f t="shared" si="38"/>
        <v>11.126680374145508</v>
      </c>
      <c r="DD269" s="192">
        <f t="shared" si="39"/>
        <v>7862.0215086236103</v>
      </c>
      <c r="DE269" s="192">
        <f t="shared" si="40"/>
        <v>2135.6835817512947</v>
      </c>
      <c r="DF269" s="192">
        <f t="shared" si="41"/>
        <v>67960.394057663536</v>
      </c>
      <c r="DG269" s="191">
        <f t="shared" si="42"/>
        <v>776916.45191558218</v>
      </c>
      <c r="DH269" s="191">
        <f t="shared" si="43"/>
        <v>254817.95257452282</v>
      </c>
      <c r="DI269" s="191">
        <f t="shared" si="44"/>
        <v>503438.65102349274</v>
      </c>
    </row>
    <row r="270" spans="1:113" x14ac:dyDescent="0.35">
      <c r="A270" t="s">
        <v>18</v>
      </c>
      <c r="B270" s="1">
        <v>2019</v>
      </c>
      <c r="C270" s="1">
        <v>43</v>
      </c>
      <c r="D270" s="1">
        <v>4057081</v>
      </c>
      <c r="E270" s="1">
        <v>1</v>
      </c>
      <c r="F270" s="14"/>
      <c r="G270" s="11">
        <v>950405.15138645307</v>
      </c>
      <c r="H270" s="197">
        <v>100.12739991966473</v>
      </c>
      <c r="I270" s="11">
        <v>348118</v>
      </c>
      <c r="J270" s="197">
        <v>122.22505961866997</v>
      </c>
      <c r="K270" s="11">
        <v>602287.15138645307</v>
      </c>
      <c r="L270" s="197">
        <v>7.4554668877154997</v>
      </c>
      <c r="M270" s="11">
        <v>1782031</v>
      </c>
      <c r="N270" s="13">
        <v>0.65001979770357776</v>
      </c>
      <c r="O270" s="11">
        <v>101.12138545397006</v>
      </c>
      <c r="P270" s="14">
        <v>1</v>
      </c>
      <c r="Q270" s="13">
        <v>1.0637804200492769</v>
      </c>
      <c r="R270" s="11">
        <v>2410.3220000000001</v>
      </c>
      <c r="S270" s="13">
        <v>7.9368325698582584E-2</v>
      </c>
      <c r="T270" s="11">
        <v>27958.492999999999</v>
      </c>
      <c r="U270" s="13">
        <v>1.8711916983508374E-2</v>
      </c>
      <c r="V270" s="11">
        <v>166797804</v>
      </c>
      <c r="W270" s="11">
        <v>85373466</v>
      </c>
      <c r="X270" s="11">
        <v>387943984</v>
      </c>
      <c r="Y270" s="13">
        <v>0.65659114709073008</v>
      </c>
      <c r="Z270" s="14">
        <v>0</v>
      </c>
      <c r="AA270" s="11">
        <v>135772714</v>
      </c>
      <c r="AB270" s="13">
        <v>1.7625068049665522E-2</v>
      </c>
      <c r="AC270" s="13"/>
      <c r="AD270" s="11">
        <v>9491.958984375</v>
      </c>
      <c r="AE270" s="11">
        <v>2848.172119140625</v>
      </c>
      <c r="AF270" s="11">
        <v>80784.6328125</v>
      </c>
      <c r="AG270" s="14">
        <v>11</v>
      </c>
      <c r="AH270" s="11">
        <v>30368.814453125</v>
      </c>
      <c r="AI270" s="12">
        <v>1.7041686922311783E-2</v>
      </c>
      <c r="AJ270" s="11">
        <v>99.624244689941406</v>
      </c>
      <c r="AK270" s="13">
        <v>0.34998020529747009</v>
      </c>
      <c r="AL270" s="13">
        <v>2.5523031130433083E-2</v>
      </c>
      <c r="AM270" s="13">
        <v>3.6336984485387802E-2</v>
      </c>
      <c r="AN270" s="15">
        <v>0.39970684051513672</v>
      </c>
      <c r="AO270" s="14">
        <v>0</v>
      </c>
      <c r="AP270" s="12">
        <v>0</v>
      </c>
      <c r="AQ270" s="12"/>
      <c r="AR270" s="14">
        <v>0</v>
      </c>
      <c r="AS270" s="14">
        <v>0</v>
      </c>
      <c r="AT270" s="14">
        <v>0</v>
      </c>
      <c r="AU270" s="14"/>
      <c r="AV270" s="11">
        <v>686857</v>
      </c>
      <c r="AW270" s="11">
        <v>371.25189208984375</v>
      </c>
      <c r="AX270" s="11">
        <v>9502.8994140625</v>
      </c>
      <c r="AY270" s="11">
        <v>9874.1513671875</v>
      </c>
      <c r="AZ270" s="16">
        <v>2.636338397860527E-2</v>
      </c>
      <c r="BA270" s="16">
        <v>0.6214640736579895</v>
      </c>
      <c r="BB270" s="17">
        <v>1.121766209602356</v>
      </c>
      <c r="BC270" s="17">
        <v>80.504798889160156</v>
      </c>
      <c r="BD270" s="11">
        <v>52498248</v>
      </c>
      <c r="BE270" s="16">
        <v>0.90556889772415161</v>
      </c>
      <c r="BF270" s="16">
        <v>0.37853589653968811</v>
      </c>
      <c r="BG270" s="18">
        <v>0.38416764140129089</v>
      </c>
      <c r="BH270" s="16">
        <v>0.99261140823364258</v>
      </c>
      <c r="BI270" s="16">
        <v>4.793328233063221E-3</v>
      </c>
      <c r="BJ270" s="18">
        <v>0.14435389637947083</v>
      </c>
      <c r="BK270" s="16">
        <v>0.12239868938922882</v>
      </c>
      <c r="BL270" s="16">
        <v>3.932536393404007E-2</v>
      </c>
      <c r="BM270" s="14"/>
      <c r="BN270" s="18">
        <v>2.5944716930389404</v>
      </c>
      <c r="BO270" s="18">
        <v>6.4924168586730957</v>
      </c>
      <c r="BP270" s="18">
        <v>2.9421012401580811</v>
      </c>
      <c r="BQ270" s="18">
        <v>3.075587272644043</v>
      </c>
      <c r="BR270" s="18">
        <v>3.0105514526367188</v>
      </c>
      <c r="BS270" s="18">
        <v>1.0459491014480591</v>
      </c>
      <c r="BT270" s="18">
        <v>0.94830846786499023</v>
      </c>
      <c r="BU270" s="18">
        <v>1.2374944686889648</v>
      </c>
      <c r="BV270" s="18">
        <v>2.5862331390380859</v>
      </c>
      <c r="BW270" s="18">
        <v>0.72505927085876465</v>
      </c>
      <c r="BX270" s="18">
        <v>0.92456281185150146</v>
      </c>
      <c r="BY270" s="18">
        <v>2.6030302047729492</v>
      </c>
      <c r="BZ270" s="18">
        <v>0.4026820957660675</v>
      </c>
      <c r="CA270" s="18">
        <v>0</v>
      </c>
      <c r="CB270" s="18">
        <v>0</v>
      </c>
      <c r="CC270" s="18">
        <v>0.20852373540401459</v>
      </c>
      <c r="CD270" s="18">
        <v>0.44818577170372009</v>
      </c>
      <c r="CE270" s="14"/>
      <c r="CF270" s="18">
        <v>0.95338290929794312</v>
      </c>
      <c r="CG270" s="18">
        <v>1.870634913444519</v>
      </c>
      <c r="CH270" s="18">
        <v>1.0791240930557251</v>
      </c>
      <c r="CI270" s="18">
        <v>1.1234958171844482</v>
      </c>
      <c r="CJ270" s="18">
        <v>1.1021232604980469</v>
      </c>
      <c r="CK270" s="18">
        <v>4.4924702495336533E-2</v>
      </c>
      <c r="CL270" s="18">
        <v>-5.3075440227985382E-2</v>
      </c>
      <c r="CM270" s="18">
        <v>0.2130887508392334</v>
      </c>
      <c r="CN270" s="18">
        <v>0.95020240545272827</v>
      </c>
      <c r="CO270" s="18">
        <v>-0.32150188088417053</v>
      </c>
      <c r="CP270" s="18">
        <v>-7.8434288501739502E-2</v>
      </c>
      <c r="CQ270" s="18">
        <v>0.4544694721698761</v>
      </c>
      <c r="CR270" s="18">
        <v>1.0711216926574707</v>
      </c>
      <c r="CS270" s="18"/>
      <c r="CT270" s="18">
        <v>9.1582002639770508</v>
      </c>
      <c r="CU270" s="18">
        <v>7.954432487487793</v>
      </c>
      <c r="CV270" s="18">
        <v>11.299542427062988</v>
      </c>
      <c r="CW270" s="189"/>
      <c r="CX270">
        <v>0.17656326293945313</v>
      </c>
      <c r="CY270">
        <v>0.28608798980712891</v>
      </c>
      <c r="CZ270">
        <v>0.15457725524902344</v>
      </c>
      <c r="DA270" s="68">
        <f t="shared" si="36"/>
        <v>8.9816370010375977</v>
      </c>
      <c r="DB270" s="68">
        <f t="shared" si="37"/>
        <v>7.6683444976806641</v>
      </c>
      <c r="DC270" s="68">
        <f t="shared" si="38"/>
        <v>11.144965171813965</v>
      </c>
      <c r="DD270" s="192">
        <f t="shared" si="39"/>
        <v>7955.6448605496571</v>
      </c>
      <c r="DE270" s="192">
        <f t="shared" si="40"/>
        <v>2139.5365040834163</v>
      </c>
      <c r="DF270" s="192">
        <f t="shared" si="41"/>
        <v>69214.466402312581</v>
      </c>
      <c r="DG270" s="191">
        <f t="shared" si="42"/>
        <v>796578.03457108082</v>
      </c>
      <c r="DH270" s="191">
        <f t="shared" si="43"/>
        <v>261504.97676791629</v>
      </c>
      <c r="DI270" s="191">
        <f t="shared" si="44"/>
        <v>516026.16241333837</v>
      </c>
    </row>
    <row r="271" spans="1:113" x14ac:dyDescent="0.35">
      <c r="A271" t="s">
        <v>18</v>
      </c>
      <c r="B271" s="1">
        <v>2020</v>
      </c>
      <c r="C271" s="1">
        <v>43</v>
      </c>
      <c r="D271" s="1">
        <v>4057081</v>
      </c>
      <c r="E271" s="1">
        <v>1</v>
      </c>
      <c r="F271" s="14"/>
      <c r="G271" s="11">
        <v>975023.14248968568</v>
      </c>
      <c r="H271" s="197">
        <v>99.626485909931304</v>
      </c>
      <c r="I271" s="11">
        <v>329413</v>
      </c>
      <c r="J271" s="197">
        <v>124.6661518280843</v>
      </c>
      <c r="K271" s="11">
        <v>645610.14248968568</v>
      </c>
      <c r="L271" s="197">
        <v>7.318912539535205</v>
      </c>
      <c r="M271" s="11">
        <v>1797391</v>
      </c>
      <c r="N271" s="13">
        <v>0.63702122839633113</v>
      </c>
      <c r="O271" s="11">
        <v>91.8908750628257</v>
      </c>
      <c r="P271" s="14">
        <v>1</v>
      </c>
      <c r="Q271" s="13">
        <v>1.0637804200492769</v>
      </c>
      <c r="R271" s="11">
        <v>2391.8870000000002</v>
      </c>
      <c r="S271" s="13">
        <v>7.8532503568029557E-2</v>
      </c>
      <c r="T271" s="11">
        <v>28065.4</v>
      </c>
      <c r="U271" s="13">
        <v>1.7664134485879408E-2</v>
      </c>
      <c r="V271" s="11">
        <v>152845033</v>
      </c>
      <c r="W271" s="11">
        <v>75117646</v>
      </c>
      <c r="X271" s="11">
        <v>357857272</v>
      </c>
      <c r="Y271" s="13">
        <v>0.65158207997315787</v>
      </c>
      <c r="Z271" s="14">
        <v>0</v>
      </c>
      <c r="AA271" s="11">
        <v>129894593</v>
      </c>
      <c r="AB271" s="13">
        <v>1.8672850547294489E-2</v>
      </c>
      <c r="AC271" s="13"/>
      <c r="AD271" s="11">
        <v>9786.7861328125</v>
      </c>
      <c r="AE271" s="11">
        <v>2642.361083984375</v>
      </c>
      <c r="AF271" s="11">
        <v>88211.2109375</v>
      </c>
      <c r="AG271" s="14">
        <v>12</v>
      </c>
      <c r="AH271" s="11">
        <v>30457.287109375</v>
      </c>
      <c r="AI271" s="12">
        <v>1.6945276409387589E-2</v>
      </c>
      <c r="AJ271" s="11">
        <v>99.624244689941406</v>
      </c>
      <c r="AK271" s="13">
        <v>0.36297878623008728</v>
      </c>
      <c r="AL271" s="13">
        <v>2.4010727182030678E-2</v>
      </c>
      <c r="AM271" s="13">
        <v>3.6336984485387802E-2</v>
      </c>
      <c r="AN271" s="15">
        <v>0.43604379892349243</v>
      </c>
      <c r="AO271" s="14">
        <v>1</v>
      </c>
      <c r="AP271" s="12">
        <v>7.8532502055168152E-2</v>
      </c>
      <c r="AQ271" s="12"/>
      <c r="AR271" s="14">
        <v>0</v>
      </c>
      <c r="AS271" s="14">
        <v>0</v>
      </c>
      <c r="AT271" s="14">
        <v>0</v>
      </c>
      <c r="AU271" s="14"/>
      <c r="AV271" s="11">
        <v>686857</v>
      </c>
      <c r="AW271" s="11">
        <v>371.25189208984375</v>
      </c>
      <c r="AX271" s="11">
        <v>9502.8994140625</v>
      </c>
      <c r="AY271" s="11">
        <v>9874.1513671875</v>
      </c>
      <c r="AZ271" s="16">
        <v>2.636338397860527E-2</v>
      </c>
      <c r="BA271" s="16">
        <v>0.6214640736579895</v>
      </c>
      <c r="BB271" s="17">
        <v>1.121766209602356</v>
      </c>
      <c r="BC271" s="17">
        <v>80.504798889160156</v>
      </c>
      <c r="BD271" s="11">
        <v>52498248</v>
      </c>
      <c r="BE271" s="16">
        <v>0.90556889772415161</v>
      </c>
      <c r="BF271" s="16">
        <v>0.37853589653968811</v>
      </c>
      <c r="BG271" s="18">
        <v>0.38416764140129089</v>
      </c>
      <c r="BH271" s="16">
        <v>0.99261140823364258</v>
      </c>
      <c r="BI271" s="16">
        <v>4.793328233063221E-3</v>
      </c>
      <c r="BJ271" s="18">
        <v>0.14435389637947083</v>
      </c>
      <c r="BK271" s="16">
        <v>0.12239868938922882</v>
      </c>
      <c r="BL271" s="16">
        <v>3.932536393404007E-2</v>
      </c>
      <c r="BM271" s="14"/>
      <c r="BN271" s="18">
        <v>2.6168344020843506</v>
      </c>
      <c r="BO271" s="18">
        <v>6.4427604675292969</v>
      </c>
      <c r="BP271" s="18">
        <v>2.9533512592315674</v>
      </c>
      <c r="BQ271" s="18">
        <v>3.0845472812652588</v>
      </c>
      <c r="BR271" s="18">
        <v>2.9788475036621094</v>
      </c>
      <c r="BS271" s="18">
        <v>1.0250331163406372</v>
      </c>
      <c r="BT271" s="18">
        <v>0.94830846786499023</v>
      </c>
      <c r="BU271" s="18">
        <v>1.2374944686889648</v>
      </c>
      <c r="BV271" s="18">
        <v>2.4742653369903564</v>
      </c>
      <c r="BW271" s="18">
        <v>0.71952790021896362</v>
      </c>
      <c r="BX271" s="18">
        <v>0.95890188217163086</v>
      </c>
      <c r="BY271" s="18">
        <v>2.6030302047729492</v>
      </c>
      <c r="BZ271" s="18">
        <v>0.43928954005241394</v>
      </c>
      <c r="CA271" s="18">
        <v>16.383710861206055</v>
      </c>
      <c r="CB271" s="18">
        <v>0</v>
      </c>
      <c r="CC271" s="18">
        <v>0.19616816937923431</v>
      </c>
      <c r="CD271" s="18">
        <v>0.47482970356941223</v>
      </c>
      <c r="CE271" s="14"/>
      <c r="CF271" s="18">
        <v>0.96196532249450684</v>
      </c>
      <c r="CG271" s="18">
        <v>1.8629571199417114</v>
      </c>
      <c r="CH271" s="18">
        <v>1.0829405784606934</v>
      </c>
      <c r="CI271" s="18">
        <v>1.126404881477356</v>
      </c>
      <c r="CJ271" s="18">
        <v>1.0915365219116211</v>
      </c>
      <c r="CK271" s="18">
        <v>2.4724921211600304E-2</v>
      </c>
      <c r="CL271" s="18">
        <v>-5.3075440227985382E-2</v>
      </c>
      <c r="CM271" s="18">
        <v>0.2130887508392334</v>
      </c>
      <c r="CN271" s="18">
        <v>0.90594351291656494</v>
      </c>
      <c r="CO271" s="18">
        <v>-0.32915997505187988</v>
      </c>
      <c r="CP271" s="18">
        <v>-4.1966520249843597E-2</v>
      </c>
      <c r="CQ271" s="18">
        <v>0.46268865466117859</v>
      </c>
      <c r="CR271" s="18">
        <v>1.0835624933242798</v>
      </c>
      <c r="CS271" s="18"/>
      <c r="CT271" s="18">
        <v>9.1887884140014648</v>
      </c>
      <c r="CU271" s="18">
        <v>7.8794279098510742</v>
      </c>
      <c r="CV271" s="18">
        <v>11.387489318847656</v>
      </c>
      <c r="CW271" s="189"/>
      <c r="CX271">
        <v>0.18966197967529297</v>
      </c>
      <c r="CY271">
        <v>0.15011358261108398</v>
      </c>
      <c r="CZ271">
        <v>0.22523117065429688</v>
      </c>
      <c r="DA271" s="68">
        <f t="shared" si="36"/>
        <v>8.9991264343261719</v>
      </c>
      <c r="DB271" s="68">
        <f t="shared" si="37"/>
        <v>7.7293143272399902</v>
      </c>
      <c r="DC271" s="68">
        <f t="shared" si="38"/>
        <v>11.162258148193359</v>
      </c>
      <c r="DD271" s="192">
        <f t="shared" si="39"/>
        <v>8096.0084425044997</v>
      </c>
      <c r="DE271" s="192">
        <f t="shared" si="40"/>
        <v>2274.042417157304</v>
      </c>
      <c r="DF271" s="192">
        <f t="shared" si="41"/>
        <v>70421.79964020077</v>
      </c>
      <c r="DG271" s="191">
        <f t="shared" si="42"/>
        <v>806576.87102385948</v>
      </c>
      <c r="DH271" s="191">
        <f t="shared" si="43"/>
        <v>283496.11724083626</v>
      </c>
      <c r="DI271" s="191">
        <f t="shared" si="44"/>
        <v>515410.99244330119</v>
      </c>
    </row>
    <row r="272" spans="1:113" x14ac:dyDescent="0.35">
      <c r="A272" t="s">
        <v>18</v>
      </c>
      <c r="B272" s="1">
        <v>2021</v>
      </c>
      <c r="C272" s="1">
        <v>43</v>
      </c>
      <c r="D272" s="1">
        <v>4057081</v>
      </c>
      <c r="E272" s="1">
        <v>1</v>
      </c>
      <c r="F272" s="14"/>
      <c r="G272" s="11">
        <v>972946.54125925992</v>
      </c>
      <c r="H272" s="197">
        <v>92.872465714750149</v>
      </c>
      <c r="I272" s="11">
        <v>366530</v>
      </c>
      <c r="J272" s="197">
        <v>128.30629944713698</v>
      </c>
      <c r="K272" s="11">
        <v>606416.54125925992</v>
      </c>
      <c r="L272" s="197">
        <v>6.4574635001784699</v>
      </c>
      <c r="M272" s="11">
        <v>1805558</v>
      </c>
      <c r="N272" s="13">
        <v>0.6470595646476679</v>
      </c>
      <c r="O272" s="11">
        <v>87.714225868556042</v>
      </c>
      <c r="P272" s="14">
        <v>1</v>
      </c>
      <c r="Q272" s="13">
        <v>1.0637804200492769</v>
      </c>
      <c r="R272" s="11">
        <v>2379.7220000000002</v>
      </c>
      <c r="S272" s="13">
        <v>7.789682290153932E-2</v>
      </c>
      <c r="T272" s="11">
        <v>28169.945</v>
      </c>
      <c r="U272" s="13">
        <v>1.4296442538315217E-2</v>
      </c>
      <c r="V272" s="11">
        <v>146567226</v>
      </c>
      <c r="W272" s="11">
        <v>76429069</v>
      </c>
      <c r="X272" s="11">
        <v>344630243</v>
      </c>
      <c r="Y272" s="13">
        <v>0.64842910093033168</v>
      </c>
      <c r="Z272" s="14">
        <v>0</v>
      </c>
      <c r="AA272" s="11">
        <v>121633948</v>
      </c>
      <c r="AB272" s="13">
        <v>2.2040542494858678E-2</v>
      </c>
      <c r="AC272" s="13"/>
      <c r="AD272" s="11">
        <v>10476.1572265625</v>
      </c>
      <c r="AE272" s="11">
        <v>2856.6796875</v>
      </c>
      <c r="AF272" s="11">
        <v>93909.40625</v>
      </c>
      <c r="AG272" s="14">
        <v>13</v>
      </c>
      <c r="AH272" s="11">
        <v>30549.66796875</v>
      </c>
      <c r="AI272" s="12">
        <v>1.691979356110096E-2</v>
      </c>
      <c r="AJ272" s="11">
        <v>99.624244689941406</v>
      </c>
      <c r="AK272" s="13">
        <v>0.35294044017791748</v>
      </c>
      <c r="AL272" s="13">
        <v>2.1159209311008453E-2</v>
      </c>
      <c r="AM272" s="13">
        <v>3.6336984485387802E-2</v>
      </c>
      <c r="AN272" s="15">
        <v>0.47238078713417053</v>
      </c>
      <c r="AO272" s="14">
        <v>1</v>
      </c>
      <c r="AP272" s="12">
        <v>7.7896825969219208E-2</v>
      </c>
      <c r="AQ272" s="12"/>
      <c r="AR272" s="14">
        <v>0</v>
      </c>
      <c r="AS272" s="14">
        <v>0</v>
      </c>
      <c r="AT272" s="14">
        <v>0</v>
      </c>
      <c r="AU272" s="14"/>
      <c r="AV272" s="11">
        <v>686857</v>
      </c>
      <c r="AW272" s="11">
        <v>371.25189208984375</v>
      </c>
      <c r="AX272" s="11">
        <v>9502.8994140625</v>
      </c>
      <c r="AY272" s="11">
        <v>9874.1513671875</v>
      </c>
      <c r="AZ272" s="16">
        <v>2.636338397860527E-2</v>
      </c>
      <c r="BA272" s="16">
        <v>0.6214640736579895</v>
      </c>
      <c r="BB272" s="17">
        <v>1.121766209602356</v>
      </c>
      <c r="BC272" s="17">
        <v>80.504798889160156</v>
      </c>
      <c r="BD272" s="11">
        <v>52498248</v>
      </c>
      <c r="BE272" s="16">
        <v>0.90556889772415161</v>
      </c>
      <c r="BF272" s="16">
        <v>0.37853589653968811</v>
      </c>
      <c r="BG272" s="18">
        <v>0.38416764140129089</v>
      </c>
      <c r="BH272" s="16">
        <v>0.99261140823364258</v>
      </c>
      <c r="BI272" s="16">
        <v>4.793328233063221E-3</v>
      </c>
      <c r="BJ272" s="18">
        <v>0.14435389637947083</v>
      </c>
      <c r="BK272" s="16">
        <v>0.12239868938922882</v>
      </c>
      <c r="BL272" s="16">
        <v>3.932536393404007E-2</v>
      </c>
      <c r="BM272" s="14"/>
      <c r="BN272" s="18">
        <v>2.6287248134613037</v>
      </c>
      <c r="BO272" s="18">
        <v>6.4099926948547363</v>
      </c>
      <c r="BP272" s="18">
        <v>2.9643526077270508</v>
      </c>
      <c r="BQ272" s="18">
        <v>3.0939030647277832</v>
      </c>
      <c r="BR272" s="18">
        <v>2.954735279083252</v>
      </c>
      <c r="BS272" s="18">
        <v>1.041185736656189</v>
      </c>
      <c r="BT272" s="18">
        <v>0.94830846786499023</v>
      </c>
      <c r="BU272" s="18">
        <v>1.2374944686889648</v>
      </c>
      <c r="BV272" s="18">
        <v>2.3169143199920654</v>
      </c>
      <c r="BW272" s="18">
        <v>0.71604615449905396</v>
      </c>
      <c r="BX272" s="18">
        <v>0.93238300085067749</v>
      </c>
      <c r="BY272" s="18">
        <v>2.6030302047729492</v>
      </c>
      <c r="BZ272" s="18">
        <v>0.47589698433876038</v>
      </c>
      <c r="CA272" s="18">
        <v>16.251092910766602</v>
      </c>
      <c r="CB272" s="18">
        <v>0</v>
      </c>
      <c r="CC272" s="18">
        <v>0.17287120223045349</v>
      </c>
      <c r="CD272" s="18">
        <v>0.56046634912490845</v>
      </c>
      <c r="CE272" s="14"/>
      <c r="CF272" s="18">
        <v>0.96649885177612305</v>
      </c>
      <c r="CG272" s="18">
        <v>1.8578581809997559</v>
      </c>
      <c r="CH272" s="18">
        <v>1.0866587162017822</v>
      </c>
      <c r="CI272" s="18">
        <v>1.1294333934783936</v>
      </c>
      <c r="CJ272" s="18">
        <v>1.0834090709686279</v>
      </c>
      <c r="CK272" s="18">
        <v>4.0360193699598312E-2</v>
      </c>
      <c r="CL272" s="18">
        <v>-5.3075440227985382E-2</v>
      </c>
      <c r="CM272" s="18">
        <v>0.2130887508392334</v>
      </c>
      <c r="CN272" s="18">
        <v>0.84023624658584595</v>
      </c>
      <c r="CO272" s="18">
        <v>-0.33401066064834595</v>
      </c>
      <c r="CP272" s="18">
        <v>-7.0011600852012634E-2</v>
      </c>
      <c r="CQ272" s="18">
        <v>0.46706002950668335</v>
      </c>
      <c r="CR272" s="18">
        <v>1.0915961265563965</v>
      </c>
      <c r="CS272" s="18"/>
      <c r="CT272" s="18">
        <v>9.2568569183349609</v>
      </c>
      <c r="CU272" s="18">
        <v>7.9574151039123535</v>
      </c>
      <c r="CV272" s="18">
        <v>11.450085639953613</v>
      </c>
      <c r="CW272" s="189"/>
      <c r="CX272">
        <v>0.24026870727539063</v>
      </c>
      <c r="CY272">
        <v>0.22079706192016602</v>
      </c>
      <c r="CZ272">
        <v>0.27013683319091797</v>
      </c>
      <c r="DA272" s="68">
        <f t="shared" si="36"/>
        <v>9.0165882110595703</v>
      </c>
      <c r="DB272" s="68">
        <f t="shared" si="37"/>
        <v>7.7366180419921875</v>
      </c>
      <c r="DC272" s="68">
        <f t="shared" si="38"/>
        <v>11.179948806762695</v>
      </c>
      <c r="DD272" s="192">
        <f t="shared" si="39"/>
        <v>8238.6206418695419</v>
      </c>
      <c r="DE272" s="192">
        <f t="shared" si="40"/>
        <v>2290.7121757847053</v>
      </c>
      <c r="DF272" s="192">
        <f t="shared" si="41"/>
        <v>71678.692505208121</v>
      </c>
      <c r="DG272" s="191">
        <f t="shared" si="42"/>
        <v>765141.01309886191</v>
      </c>
      <c r="DH272" s="191">
        <f t="shared" si="43"/>
        <v>293912.80237343506</v>
      </c>
      <c r="DI272" s="191">
        <f t="shared" si="44"/>
        <v>462862.54059289751</v>
      </c>
    </row>
    <row r="273" spans="1:113" x14ac:dyDescent="0.35">
      <c r="A273" t="s">
        <v>18</v>
      </c>
      <c r="B273" s="1">
        <v>2022</v>
      </c>
      <c r="C273" s="1">
        <v>43</v>
      </c>
      <c r="D273" s="1">
        <v>4057081</v>
      </c>
      <c r="E273" s="1">
        <v>1</v>
      </c>
      <c r="F273" s="14"/>
      <c r="G273" s="11">
        <v>995468.76883423491</v>
      </c>
      <c r="H273" s="197">
        <v>91.385126418919469</v>
      </c>
      <c r="I273" s="11">
        <v>374895</v>
      </c>
      <c r="J273" s="197">
        <v>134.31583521797907</v>
      </c>
      <c r="K273" s="11">
        <v>620573.76883423491</v>
      </c>
      <c r="L273" s="197">
        <v>6.120704278423629</v>
      </c>
      <c r="M273" s="11">
        <v>1815103</v>
      </c>
      <c r="N273" s="13">
        <v>0.63930096904150646</v>
      </c>
      <c r="O273" s="11">
        <v>97.209354194526384</v>
      </c>
      <c r="P273" s="14">
        <v>1</v>
      </c>
      <c r="Q273" s="13">
        <v>1.0637804200492769</v>
      </c>
      <c r="R273" s="11">
        <v>2371.2939999999999</v>
      </c>
      <c r="S273" s="13">
        <v>7.7369976640492027E-2</v>
      </c>
      <c r="T273" s="11">
        <v>28277.468000000001</v>
      </c>
      <c r="U273" s="13">
        <v>1.2426183277795592E-2</v>
      </c>
      <c r="V273" s="11">
        <v>163267582</v>
      </c>
      <c r="W273" s="11">
        <v>84478905</v>
      </c>
      <c r="X273" s="11">
        <v>387527157</v>
      </c>
      <c r="Y273" s="13">
        <v>0.65641155256888828</v>
      </c>
      <c r="Z273" s="14">
        <v>0</v>
      </c>
      <c r="AA273" s="11">
        <v>139780670</v>
      </c>
      <c r="AB273" s="13">
        <v>2.3910801755378304E-2</v>
      </c>
      <c r="AC273" s="13"/>
      <c r="AD273" s="11">
        <v>10893.1162109375</v>
      </c>
      <c r="AE273" s="11">
        <v>2791.145263671875</v>
      </c>
      <c r="AF273" s="11">
        <v>101389.2734375</v>
      </c>
      <c r="AG273" s="14">
        <v>14</v>
      </c>
      <c r="AH273" s="11">
        <v>30648.76171875</v>
      </c>
      <c r="AI273" s="12">
        <v>1.6885410994291306E-2</v>
      </c>
      <c r="AJ273" s="11">
        <v>99.624244689941406</v>
      </c>
      <c r="AK273" s="13">
        <v>0.36069902777671814</v>
      </c>
      <c r="AL273" s="13">
        <v>2.0184401422739029E-2</v>
      </c>
      <c r="AM273" s="13">
        <v>3.6336984485387802E-2</v>
      </c>
      <c r="AN273" s="15">
        <v>0.50871777534484863</v>
      </c>
      <c r="AO273" s="14">
        <v>1</v>
      </c>
      <c r="AP273" s="12">
        <v>7.7369973063468933E-2</v>
      </c>
      <c r="AQ273" s="12"/>
      <c r="AR273" s="14">
        <v>0</v>
      </c>
      <c r="AS273" s="14">
        <v>0</v>
      </c>
      <c r="AT273" s="14">
        <v>0</v>
      </c>
      <c r="AU273" s="14"/>
      <c r="AV273" s="11">
        <v>686857</v>
      </c>
      <c r="AW273" s="11">
        <v>371.25189208984375</v>
      </c>
      <c r="AX273" s="11">
        <v>9502.8994140625</v>
      </c>
      <c r="AY273" s="11">
        <v>9874.1513671875</v>
      </c>
      <c r="AZ273" s="16">
        <v>2.636338397860527E-2</v>
      </c>
      <c r="BA273" s="16">
        <v>0.6214640736579895</v>
      </c>
      <c r="BB273" s="17">
        <v>1.121766209602356</v>
      </c>
      <c r="BC273" s="17">
        <v>80.504798889160156</v>
      </c>
      <c r="BD273" s="11">
        <v>52498248</v>
      </c>
      <c r="BE273" s="16">
        <v>0.90556889772415161</v>
      </c>
      <c r="BF273" s="16">
        <v>0.37853589653968811</v>
      </c>
      <c r="BG273" s="18">
        <v>0.38416764140129089</v>
      </c>
      <c r="BH273" s="16">
        <v>0.99261140823364258</v>
      </c>
      <c r="BI273" s="16">
        <v>4.793328233063221E-3</v>
      </c>
      <c r="BJ273" s="18">
        <v>0.14435389637947083</v>
      </c>
      <c r="BK273" s="16">
        <v>0.12239868938922882</v>
      </c>
      <c r="BL273" s="16">
        <v>3.932536393404007E-2</v>
      </c>
      <c r="BM273" s="14"/>
      <c r="BN273" s="18">
        <v>2.6426212787628174</v>
      </c>
      <c r="BO273" s="18">
        <v>6.387291431427002</v>
      </c>
      <c r="BP273" s="18">
        <v>2.9756674766540527</v>
      </c>
      <c r="BQ273" s="18">
        <v>3.1039388179779053</v>
      </c>
      <c r="BR273" s="18">
        <v>2.9347512722015381</v>
      </c>
      <c r="BS273" s="18">
        <v>1.0287014245986938</v>
      </c>
      <c r="BT273" s="18">
        <v>0.94830846786499023</v>
      </c>
      <c r="BU273" s="18">
        <v>1.2374944686889648</v>
      </c>
      <c r="BV273" s="18">
        <v>2.6625778675079346</v>
      </c>
      <c r="BW273" s="18">
        <v>0.72486096620559692</v>
      </c>
      <c r="BX273" s="18">
        <v>0.95287930965423584</v>
      </c>
      <c r="BY273" s="18">
        <v>2.6030302047729492</v>
      </c>
      <c r="BZ273" s="18">
        <v>0.5125044584274292</v>
      </c>
      <c r="CA273" s="18">
        <v>16.141180038452148</v>
      </c>
      <c r="CB273" s="18">
        <v>0</v>
      </c>
      <c r="CC273" s="18">
        <v>0.16490700840950012</v>
      </c>
      <c r="CD273" s="18">
        <v>0.6080249547958374</v>
      </c>
      <c r="CE273" s="14"/>
      <c r="CF273" s="18">
        <v>0.97177135944366455</v>
      </c>
      <c r="CG273" s="18">
        <v>1.8543102741241455</v>
      </c>
      <c r="CH273" s="18">
        <v>1.0904684066772461</v>
      </c>
      <c r="CI273" s="18">
        <v>1.1326718330383301</v>
      </c>
      <c r="CJ273" s="18">
        <v>1.0766227245330811</v>
      </c>
      <c r="CK273" s="18">
        <v>2.829725481569767E-2</v>
      </c>
      <c r="CL273" s="18">
        <v>-5.3075440227985382E-2</v>
      </c>
      <c r="CM273" s="18">
        <v>0.2130887508392334</v>
      </c>
      <c r="CN273" s="18">
        <v>0.97929477691650391</v>
      </c>
      <c r="CO273" s="18">
        <v>-0.3217754065990448</v>
      </c>
      <c r="CP273" s="18">
        <v>-4.8267025500535965E-2</v>
      </c>
      <c r="CQ273" s="18">
        <v>0.47216978669166565</v>
      </c>
      <c r="CR273" s="18">
        <v>1.1006979942321777</v>
      </c>
      <c r="CS273" s="18"/>
      <c r="CT273" s="18">
        <v>9.2958860397338867</v>
      </c>
      <c r="CU273" s="18">
        <v>7.9342074394226074</v>
      </c>
      <c r="CV273" s="18">
        <v>11.52672290802002</v>
      </c>
      <c r="CW273" s="189"/>
      <c r="CX273">
        <v>0.27271652221679688</v>
      </c>
      <c r="CY273">
        <v>0.20159530639648438</v>
      </c>
      <c r="CZ273">
        <v>0.32318401336669922</v>
      </c>
      <c r="DA273" s="68">
        <f t="shared" si="36"/>
        <v>9.0231695175170898</v>
      </c>
      <c r="DB273" s="68">
        <f t="shared" si="37"/>
        <v>7.732612133026123</v>
      </c>
      <c r="DC273" s="68">
        <f t="shared" si="38"/>
        <v>11.20353889465332</v>
      </c>
      <c r="DD273" s="192">
        <f t="shared" si="39"/>
        <v>8293.0203433003444</v>
      </c>
      <c r="DE273" s="192">
        <f t="shared" si="40"/>
        <v>2281.5541467032663</v>
      </c>
      <c r="DF273" s="192">
        <f t="shared" si="41"/>
        <v>73389.701238300113</v>
      </c>
      <c r="DG273" s="191">
        <f t="shared" si="42"/>
        <v>757858.71246717288</v>
      </c>
      <c r="DH273" s="191">
        <f t="shared" si="43"/>
        <v>306448.85080949275</v>
      </c>
      <c r="DI273" s="191">
        <f t="shared" si="44"/>
        <v>449196.65836149541</v>
      </c>
    </row>
    <row r="274" spans="1:113" x14ac:dyDescent="0.35">
      <c r="A274" t="s">
        <v>19</v>
      </c>
      <c r="B274" s="1">
        <v>2008</v>
      </c>
      <c r="C274" s="1">
        <v>45</v>
      </c>
      <c r="D274" s="1">
        <v>4059459</v>
      </c>
      <c r="E274" s="1">
        <v>1</v>
      </c>
      <c r="F274" s="14"/>
      <c r="G274" s="11">
        <v>6367.3560052084576</v>
      </c>
      <c r="H274" s="197">
        <v>64.184783003192308</v>
      </c>
      <c r="I274" s="11">
        <v>4552</v>
      </c>
      <c r="J274" s="197">
        <v>94.089335470383432</v>
      </c>
      <c r="K274" s="11">
        <v>1815.3560052084576</v>
      </c>
      <c r="L274" s="197">
        <v>3.5001589847559522</v>
      </c>
      <c r="M274" s="11">
        <v>14587</v>
      </c>
      <c r="N274" s="13">
        <v>0.9392008131773607</v>
      </c>
      <c r="O274" s="11">
        <v>114.59036768513724</v>
      </c>
      <c r="P274" s="14">
        <v>0</v>
      </c>
      <c r="Q274" s="13">
        <v>1.0438061287447726</v>
      </c>
      <c r="R274" s="11">
        <v>0</v>
      </c>
      <c r="S274" s="13">
        <v>0</v>
      </c>
      <c r="T274" s="11">
        <v>379.9</v>
      </c>
      <c r="U274" s="13">
        <v>0.25006580679126089</v>
      </c>
      <c r="V274" s="11">
        <v>1548918</v>
      </c>
      <c r="W274" s="11">
        <v>3630921</v>
      </c>
      <c r="X274" s="11">
        <v>5515156</v>
      </c>
      <c r="Y274" s="13">
        <v>0.83755289392526711</v>
      </c>
      <c r="Z274" s="14">
        <v>0</v>
      </c>
      <c r="AA274" s="11">
        <v>335317</v>
      </c>
      <c r="AB274" s="13">
        <v>-5.0065806791260881E-2</v>
      </c>
      <c r="AC274" s="13"/>
      <c r="AD274" s="11">
        <v>99.203514099121094</v>
      </c>
      <c r="AE274" s="11">
        <v>48.379554748535156</v>
      </c>
      <c r="AF274" s="11">
        <v>518.64959716796875</v>
      </c>
      <c r="AG274" s="14">
        <v>0</v>
      </c>
      <c r="AH274" s="11">
        <v>379.89999389648438</v>
      </c>
      <c r="AI274" s="12">
        <v>2.6043737307190895E-2</v>
      </c>
      <c r="AJ274" s="11">
        <v>111.14381408691406</v>
      </c>
      <c r="AK274" s="13">
        <v>6.0799185186624527E-2</v>
      </c>
      <c r="AL274" s="13">
        <v>0.23148147761821747</v>
      </c>
      <c r="AM274" s="13">
        <v>0.20000000298023224</v>
      </c>
      <c r="AN274" s="15">
        <v>0</v>
      </c>
      <c r="AO274" s="14">
        <v>0</v>
      </c>
      <c r="AP274" s="12">
        <v>0</v>
      </c>
      <c r="AQ274" s="12"/>
      <c r="AR274" s="14">
        <v>0</v>
      </c>
      <c r="AS274" s="14">
        <v>0</v>
      </c>
      <c r="AT274" s="14">
        <v>0</v>
      </c>
      <c r="AU274" s="14"/>
      <c r="AV274" s="11">
        <v>686857</v>
      </c>
      <c r="AW274" s="11">
        <v>371.25189208984375</v>
      </c>
      <c r="AX274" s="11">
        <v>9502.8994140625</v>
      </c>
      <c r="AY274" s="11">
        <v>9874.1513671875</v>
      </c>
      <c r="AZ274" s="16">
        <v>2.636338397860527E-2</v>
      </c>
      <c r="BA274" s="16">
        <v>0.6214640736579895</v>
      </c>
      <c r="BB274" s="17">
        <v>1.121766209602356</v>
      </c>
      <c r="BC274" s="17">
        <v>80.504798889160156</v>
      </c>
      <c r="BD274" s="11">
        <v>52498248</v>
      </c>
      <c r="BE274" s="16">
        <v>0.90556889772415161</v>
      </c>
      <c r="BF274" s="16">
        <v>0.37853589653968811</v>
      </c>
      <c r="BG274" s="18">
        <v>0.38416764140129089</v>
      </c>
      <c r="BH274" s="16">
        <v>0.99261140823364258</v>
      </c>
      <c r="BI274" s="16">
        <v>4.793328233063221E-3</v>
      </c>
      <c r="BJ274" s="18">
        <v>0.14435389637947083</v>
      </c>
      <c r="BK274" s="16">
        <v>0.12239868938922882</v>
      </c>
      <c r="BL274" s="16">
        <v>3.932536393404007E-2</v>
      </c>
      <c r="BM274" s="14"/>
      <c r="BN274" s="18">
        <v>2.1237317472696304E-2</v>
      </c>
      <c r="BO274" s="18">
        <v>0</v>
      </c>
      <c r="BP274" s="18">
        <v>3.9977271109819412E-2</v>
      </c>
      <c r="BQ274" s="18">
        <v>3.8474190980195999E-2</v>
      </c>
      <c r="BR274" s="18">
        <v>0</v>
      </c>
      <c r="BS274" s="18">
        <v>1.5112712383270264</v>
      </c>
      <c r="BT274" s="18">
        <v>0.93050235509872437</v>
      </c>
      <c r="BU274" s="18">
        <v>1.3805861473083496</v>
      </c>
      <c r="BV274" s="18">
        <v>6.3872034661471844E-3</v>
      </c>
      <c r="BW274" s="18">
        <v>0.92489141225814819</v>
      </c>
      <c r="BX274" s="18">
        <v>0.16061669588088989</v>
      </c>
      <c r="BY274" s="18">
        <v>0</v>
      </c>
      <c r="BZ274" s="18">
        <v>0</v>
      </c>
      <c r="CA274" s="18">
        <v>0</v>
      </c>
      <c r="CB274" s="18">
        <v>0</v>
      </c>
      <c r="CC274" s="18">
        <v>1.8912087678909302</v>
      </c>
      <c r="CD274" s="18">
        <v>-1.2731174230575562</v>
      </c>
      <c r="CE274" s="14"/>
      <c r="CF274" s="18">
        <v>-3.8519954681396484</v>
      </c>
      <c r="CG274" s="18"/>
      <c r="CH274" s="18">
        <v>-3.2194442749023438</v>
      </c>
      <c r="CI274" s="18">
        <v>-3.2577676773071289</v>
      </c>
      <c r="CJ274" s="18"/>
      <c r="CK274" s="18">
        <v>0.41295117139816284</v>
      </c>
      <c r="CL274" s="18">
        <v>-7.2030670940876007E-2</v>
      </c>
      <c r="CM274" s="18">
        <v>0.32250815629959106</v>
      </c>
      <c r="CN274" s="18">
        <v>-5.0534586906433105</v>
      </c>
      <c r="CO274" s="18">
        <v>-7.8078940510749817E-2</v>
      </c>
      <c r="CP274" s="18">
        <v>-1.8287345170974731</v>
      </c>
      <c r="CQ274" s="18">
        <v>7.4189343452453613</v>
      </c>
      <c r="CR274" s="18">
        <v>12.548906326293945</v>
      </c>
      <c r="CS274" s="18"/>
      <c r="CT274" s="18">
        <v>4.5971732139587402</v>
      </c>
      <c r="CU274" s="18">
        <v>3.8790771961212158</v>
      </c>
      <c r="CV274" s="18">
        <v>6.2512283325195313</v>
      </c>
      <c r="CW274" s="189"/>
      <c r="CX274">
        <v>1.9875526428222656E-2</v>
      </c>
      <c r="CY274">
        <v>-0.28872084617614746</v>
      </c>
      <c r="CZ274">
        <v>6.0098648071289063E-2</v>
      </c>
      <c r="DA274" s="68">
        <f t="shared" si="36"/>
        <v>4.5772976875305176</v>
      </c>
      <c r="DB274" s="68">
        <f t="shared" si="37"/>
        <v>4.1677980422973633</v>
      </c>
      <c r="DC274" s="68">
        <f t="shared" si="38"/>
        <v>6.1911296844482422</v>
      </c>
      <c r="DD274" s="192">
        <f t="shared" si="39"/>
        <v>97.251235572207264</v>
      </c>
      <c r="DE274" s="192">
        <f t="shared" si="40"/>
        <v>64.573108194307721</v>
      </c>
      <c r="DF274" s="192">
        <f t="shared" si="41"/>
        <v>488.39752978243757</v>
      </c>
      <c r="DG274" s="191">
        <f t="shared" si="42"/>
        <v>6242.0494519944596</v>
      </c>
      <c r="DH274" s="191">
        <f t="shared" si="43"/>
        <v>6075.6408392595849</v>
      </c>
      <c r="DI274" s="191">
        <f t="shared" si="44"/>
        <v>1709.4690020006117</v>
      </c>
    </row>
    <row r="275" spans="1:113" x14ac:dyDescent="0.35">
      <c r="A275" t="s">
        <v>19</v>
      </c>
      <c r="B275" s="1">
        <v>2009</v>
      </c>
      <c r="C275" s="1">
        <v>45</v>
      </c>
      <c r="D275" s="1">
        <v>4059459</v>
      </c>
      <c r="E275" s="1">
        <v>1</v>
      </c>
      <c r="F275" s="14"/>
      <c r="G275" s="11">
        <v>7138.5445116673727</v>
      </c>
      <c r="H275" s="197">
        <v>69.658020055598485</v>
      </c>
      <c r="I275" s="11">
        <v>4660</v>
      </c>
      <c r="J275" s="197">
        <v>96.191908672665022</v>
      </c>
      <c r="K275" s="11">
        <v>2478.5445116673727</v>
      </c>
      <c r="L275" s="197">
        <v>4.3225220545419845</v>
      </c>
      <c r="M275" s="11">
        <v>14589</v>
      </c>
      <c r="N275" s="13">
        <v>0.92585582618597062</v>
      </c>
      <c r="O275" s="11">
        <v>114.65627078560343</v>
      </c>
      <c r="P275" s="14">
        <v>0</v>
      </c>
      <c r="Q275" s="13">
        <v>1.0438061287447726</v>
      </c>
      <c r="R275" s="11">
        <v>0</v>
      </c>
      <c r="S275" s="13">
        <v>0</v>
      </c>
      <c r="T275" s="11">
        <v>411.3</v>
      </c>
      <c r="U275" s="13">
        <v>0.24945295404814002</v>
      </c>
      <c r="V275" s="11">
        <v>1551414</v>
      </c>
      <c r="W275" s="11">
        <v>3371142</v>
      </c>
      <c r="X275" s="11">
        <v>5316763</v>
      </c>
      <c r="Y275" s="13">
        <v>0.8585391749679917</v>
      </c>
      <c r="Z275" s="14">
        <v>0</v>
      </c>
      <c r="AA275" s="11">
        <v>394207</v>
      </c>
      <c r="AB275" s="13">
        <v>-4.9452954048140013E-2</v>
      </c>
      <c r="AC275" s="13"/>
      <c r="AD275" s="11">
        <v>102.47986602783203</v>
      </c>
      <c r="AE275" s="11">
        <v>48.44482421875</v>
      </c>
      <c r="AF275" s="11">
        <v>573.40240478515625</v>
      </c>
      <c r="AG275" s="14">
        <v>1</v>
      </c>
      <c r="AH275" s="11">
        <v>411.29998779296875</v>
      </c>
      <c r="AI275" s="12">
        <v>2.8192473575472832E-2</v>
      </c>
      <c r="AJ275" s="11">
        <v>111.14381408691406</v>
      </c>
      <c r="AK275" s="13">
        <v>7.4144177138805389E-2</v>
      </c>
      <c r="AL275" s="13">
        <v>0.23148147761821747</v>
      </c>
      <c r="AM275" s="13">
        <v>0.20000000298023224</v>
      </c>
      <c r="AN275" s="15">
        <v>0.20000000298023224</v>
      </c>
      <c r="AO275" s="14">
        <v>0</v>
      </c>
      <c r="AP275" s="12">
        <v>0</v>
      </c>
      <c r="AQ275" s="12"/>
      <c r="AR275" s="14">
        <v>0</v>
      </c>
      <c r="AS275" s="14">
        <v>0</v>
      </c>
      <c r="AT275" s="14">
        <v>0</v>
      </c>
      <c r="AU275" s="14"/>
      <c r="AV275" s="11">
        <v>686857</v>
      </c>
      <c r="AW275" s="11">
        <v>371.25189208984375</v>
      </c>
      <c r="AX275" s="11">
        <v>9502.8994140625</v>
      </c>
      <c r="AY275" s="11">
        <v>9874.1513671875</v>
      </c>
      <c r="AZ275" s="16">
        <v>2.636338397860527E-2</v>
      </c>
      <c r="BA275" s="16">
        <v>0.6214640736579895</v>
      </c>
      <c r="BB275" s="17">
        <v>1.121766209602356</v>
      </c>
      <c r="BC275" s="17">
        <v>80.504798889160156</v>
      </c>
      <c r="BD275" s="11">
        <v>52498248</v>
      </c>
      <c r="BE275" s="16">
        <v>0.90556889772415161</v>
      </c>
      <c r="BF275" s="16">
        <v>0.37853589653968811</v>
      </c>
      <c r="BG275" s="18">
        <v>0.38416764140129089</v>
      </c>
      <c r="BH275" s="16">
        <v>0.99261140823364258</v>
      </c>
      <c r="BI275" s="16">
        <v>4.793328233063221E-3</v>
      </c>
      <c r="BJ275" s="18">
        <v>0.14435389637947083</v>
      </c>
      <c r="BK275" s="16">
        <v>0.12239868938922882</v>
      </c>
      <c r="BL275" s="16">
        <v>3.932536393404007E-2</v>
      </c>
      <c r="BM275" s="14"/>
      <c r="BN275" s="18">
        <v>2.1240228787064552E-2</v>
      </c>
      <c r="BO275" s="18">
        <v>0</v>
      </c>
      <c r="BP275" s="18">
        <v>4.3281529098749161E-2</v>
      </c>
      <c r="BQ275" s="18">
        <v>4.1654210537672043E-2</v>
      </c>
      <c r="BR275" s="18">
        <v>0</v>
      </c>
      <c r="BS275" s="18">
        <v>1.489797830581665</v>
      </c>
      <c r="BT275" s="18">
        <v>0.93050235509872437</v>
      </c>
      <c r="BU275" s="18">
        <v>1.3805861473083496</v>
      </c>
      <c r="BV275" s="18">
        <v>7.508955430239439E-3</v>
      </c>
      <c r="BW275" s="18">
        <v>0.9480661153793335</v>
      </c>
      <c r="BX275" s="18">
        <v>0.19587092101573944</v>
      </c>
      <c r="BY275" s="18">
        <v>0</v>
      </c>
      <c r="BZ275" s="18">
        <v>0.20148871839046478</v>
      </c>
      <c r="CA275" s="18">
        <v>0</v>
      </c>
      <c r="CB275" s="18">
        <v>0</v>
      </c>
      <c r="CC275" s="18">
        <v>1.8912087678909302</v>
      </c>
      <c r="CD275" s="18">
        <v>-1.2575333118438721</v>
      </c>
      <c r="CE275" s="14"/>
      <c r="CF275" s="18">
        <v>-3.851858377456665</v>
      </c>
      <c r="CG275" s="18"/>
      <c r="CH275" s="18">
        <v>-3.1400294303894043</v>
      </c>
      <c r="CI275" s="18">
        <v>-3.1783528327941895</v>
      </c>
      <c r="CJ275" s="18"/>
      <c r="CK275" s="18">
        <v>0.39864042401313782</v>
      </c>
      <c r="CL275" s="18">
        <v>-7.2030670940876007E-2</v>
      </c>
      <c r="CM275" s="18">
        <v>0.32250815629959106</v>
      </c>
      <c r="CN275" s="18">
        <v>-4.8916587829589844</v>
      </c>
      <c r="CO275" s="18">
        <v>-5.3331036120653152E-2</v>
      </c>
      <c r="CP275" s="18">
        <v>-1.63029944896698</v>
      </c>
      <c r="CQ275" s="18">
        <v>7.4184064865112305</v>
      </c>
      <c r="CR275" s="18">
        <v>12.242565155029297</v>
      </c>
      <c r="CS275" s="18"/>
      <c r="CT275" s="18">
        <v>4.6296663284301758</v>
      </c>
      <c r="CU275" s="18">
        <v>3.8804254531860352</v>
      </c>
      <c r="CV275" s="18">
        <v>6.3515877723693848</v>
      </c>
      <c r="CW275" s="189"/>
      <c r="CX275">
        <v>0.11748027801513672</v>
      </c>
      <c r="CY275">
        <v>-0.2702488899230957</v>
      </c>
      <c r="CZ275">
        <v>0.23390579223632813</v>
      </c>
      <c r="DA275" s="68">
        <f t="shared" si="36"/>
        <v>4.5121860504150391</v>
      </c>
      <c r="DB275" s="68">
        <f t="shared" si="37"/>
        <v>4.1506743431091309</v>
      </c>
      <c r="DC275" s="68">
        <f t="shared" si="38"/>
        <v>6.1176819801330566</v>
      </c>
      <c r="DD275" s="192">
        <f t="shared" si="39"/>
        <v>91.12079559735264</v>
      </c>
      <c r="DE275" s="192">
        <f t="shared" si="40"/>
        <v>63.476791005296676</v>
      </c>
      <c r="DF275" s="192">
        <f t="shared" si="41"/>
        <v>453.81153020036152</v>
      </c>
      <c r="DG275" s="191">
        <f t="shared" si="42"/>
        <v>6347.2942072024798</v>
      </c>
      <c r="DH275" s="191">
        <f t="shared" si="43"/>
        <v>6105.9536832153426</v>
      </c>
      <c r="DI275" s="191">
        <f t="shared" si="44"/>
        <v>1961.6103478965085</v>
      </c>
    </row>
    <row r="276" spans="1:113" x14ac:dyDescent="0.35">
      <c r="A276" t="s">
        <v>19</v>
      </c>
      <c r="B276" s="1">
        <v>2010</v>
      </c>
      <c r="C276" s="1">
        <v>45</v>
      </c>
      <c r="D276" s="1">
        <v>4059459</v>
      </c>
      <c r="E276" s="1">
        <v>1</v>
      </c>
      <c r="F276" s="14"/>
      <c r="G276" s="11">
        <v>7749.9542072069262</v>
      </c>
      <c r="H276" s="197">
        <v>77.337293260060648</v>
      </c>
      <c r="I276" s="11">
        <v>4380</v>
      </c>
      <c r="J276" s="197">
        <v>98.310796004160693</v>
      </c>
      <c r="K276" s="11">
        <v>3369.9542072069262</v>
      </c>
      <c r="L276" s="197">
        <v>5.4594890675141787</v>
      </c>
      <c r="M276" s="11">
        <v>14700</v>
      </c>
      <c r="N276" s="13">
        <v>0.95317635355767816</v>
      </c>
      <c r="O276" s="11">
        <v>110.66999486087659</v>
      </c>
      <c r="P276" s="14">
        <v>0</v>
      </c>
      <c r="Q276" s="13">
        <v>1.0438061287447726</v>
      </c>
      <c r="R276" s="11">
        <v>0</v>
      </c>
      <c r="S276" s="13">
        <v>0</v>
      </c>
      <c r="T276" s="11">
        <v>411.5</v>
      </c>
      <c r="U276" s="13">
        <v>0.23402187120291615</v>
      </c>
      <c r="V276" s="11">
        <v>1507436</v>
      </c>
      <c r="W276" s="11">
        <v>4230251</v>
      </c>
      <c r="X276" s="11">
        <v>6019544</v>
      </c>
      <c r="Y276" s="13">
        <v>0.87397052449068058</v>
      </c>
      <c r="Z276" s="14">
        <v>0</v>
      </c>
      <c r="AA276" s="11">
        <v>281857</v>
      </c>
      <c r="AB276" s="13">
        <v>-3.4021871202916137E-2</v>
      </c>
      <c r="AC276" s="13"/>
      <c r="AD276" s="11">
        <v>100.20979309082031</v>
      </c>
      <c r="AE276" s="11">
        <v>44.552585601806641</v>
      </c>
      <c r="AF276" s="11">
        <v>617.2655029296875</v>
      </c>
      <c r="AG276" s="14">
        <v>2</v>
      </c>
      <c r="AH276" s="11">
        <v>411.5</v>
      </c>
      <c r="AI276" s="12">
        <v>2.7993196621537209E-2</v>
      </c>
      <c r="AJ276" s="11">
        <v>111.14381408691406</v>
      </c>
      <c r="AK276" s="13">
        <v>4.6823646873235703E-2</v>
      </c>
      <c r="AL276" s="13">
        <v>0.21604938805103302</v>
      </c>
      <c r="AM276" s="13">
        <v>0.20000000298023224</v>
      </c>
      <c r="AN276" s="15">
        <v>0.40000000596046448</v>
      </c>
      <c r="AO276" s="14">
        <v>0</v>
      </c>
      <c r="AP276" s="12">
        <v>0</v>
      </c>
      <c r="AQ276" s="12"/>
      <c r="AR276" s="14">
        <v>0</v>
      </c>
      <c r="AS276" s="14">
        <v>0</v>
      </c>
      <c r="AT276" s="14">
        <v>0</v>
      </c>
      <c r="AU276" s="14"/>
      <c r="AV276" s="11">
        <v>686857</v>
      </c>
      <c r="AW276" s="11">
        <v>371.25189208984375</v>
      </c>
      <c r="AX276" s="11">
        <v>9502.8994140625</v>
      </c>
      <c r="AY276" s="11">
        <v>9874.1513671875</v>
      </c>
      <c r="AZ276" s="16">
        <v>2.636338397860527E-2</v>
      </c>
      <c r="BA276" s="16">
        <v>0.6214640736579895</v>
      </c>
      <c r="BB276" s="17">
        <v>1.121766209602356</v>
      </c>
      <c r="BC276" s="17">
        <v>80.504798889160156</v>
      </c>
      <c r="BD276" s="11">
        <v>52498248</v>
      </c>
      <c r="BE276" s="16">
        <v>0.90556889772415161</v>
      </c>
      <c r="BF276" s="16">
        <v>0.37853589653968811</v>
      </c>
      <c r="BG276" s="18">
        <v>0.38416764140129089</v>
      </c>
      <c r="BH276" s="16">
        <v>0.99261140823364258</v>
      </c>
      <c r="BI276" s="16">
        <v>4.793328233063221E-3</v>
      </c>
      <c r="BJ276" s="18">
        <v>0.14435389637947083</v>
      </c>
      <c r="BK276" s="16">
        <v>0.12239868938922882</v>
      </c>
      <c r="BL276" s="16">
        <v>3.932536393404007E-2</v>
      </c>
      <c r="BM276" s="14"/>
      <c r="BN276" s="18">
        <v>2.1401835605502129E-2</v>
      </c>
      <c r="BO276" s="18">
        <v>0</v>
      </c>
      <c r="BP276" s="18">
        <v>4.3302573263645172E-2</v>
      </c>
      <c r="BQ276" s="18">
        <v>4.1674468666315079E-2</v>
      </c>
      <c r="BR276" s="18">
        <v>0</v>
      </c>
      <c r="BS276" s="18">
        <v>1.5337593555450439</v>
      </c>
      <c r="BT276" s="18">
        <v>0.93050235509872437</v>
      </c>
      <c r="BU276" s="18">
        <v>1.3805861473083496</v>
      </c>
      <c r="BV276" s="18">
        <v>5.3688837215304375E-3</v>
      </c>
      <c r="BW276" s="18">
        <v>0.96510660648345947</v>
      </c>
      <c r="BX276" s="18">
        <v>0.1236967146396637</v>
      </c>
      <c r="BY276" s="18">
        <v>0</v>
      </c>
      <c r="BZ276" s="18">
        <v>0.40297743678092957</v>
      </c>
      <c r="CA276" s="18">
        <v>0</v>
      </c>
      <c r="CB276" s="18">
        <v>0</v>
      </c>
      <c r="CC276" s="18">
        <v>1.7651282548904419</v>
      </c>
      <c r="CD276" s="18">
        <v>-0.86513811349868774</v>
      </c>
      <c r="CE276" s="14"/>
      <c r="CF276" s="18">
        <v>-3.8442785739898682</v>
      </c>
      <c r="CG276" s="18"/>
      <c r="CH276" s="18">
        <v>-3.1395432949066162</v>
      </c>
      <c r="CI276" s="18">
        <v>-3.1778666973114014</v>
      </c>
      <c r="CJ276" s="18"/>
      <c r="CK276" s="18">
        <v>0.42772182822227478</v>
      </c>
      <c r="CL276" s="18">
        <v>-7.2030670940876007E-2</v>
      </c>
      <c r="CM276" s="18">
        <v>0.32250815629959106</v>
      </c>
      <c r="CN276" s="18">
        <v>-5.227135181427002</v>
      </c>
      <c r="CO276" s="18">
        <v>-3.5516709089279175E-2</v>
      </c>
      <c r="CP276" s="18">
        <v>-2.0899226665496826</v>
      </c>
      <c r="CQ276" s="18">
        <v>7.3892388343811035</v>
      </c>
      <c r="CR276" s="18">
        <v>12.216605186462402</v>
      </c>
      <c r="CS276" s="18"/>
      <c r="CT276" s="18">
        <v>4.6072659492492676</v>
      </c>
      <c r="CU276" s="18">
        <v>3.7966701984405518</v>
      </c>
      <c r="CV276" s="18">
        <v>6.4252991676330566</v>
      </c>
      <c r="CW276" s="189"/>
      <c r="CX276">
        <v>6.4716815948486328E-2</v>
      </c>
      <c r="CY276">
        <v>-0.35878920555114746</v>
      </c>
      <c r="CZ276">
        <v>0.28442621231079102</v>
      </c>
      <c r="DA276" s="68">
        <f t="shared" si="36"/>
        <v>4.5425491333007813</v>
      </c>
      <c r="DB276" s="68">
        <f t="shared" si="37"/>
        <v>4.1554594039916992</v>
      </c>
      <c r="DC276" s="68">
        <f t="shared" si="38"/>
        <v>6.1408729553222656</v>
      </c>
      <c r="DD276" s="192">
        <f t="shared" si="39"/>
        <v>93.929935122041385</v>
      </c>
      <c r="DE276" s="192">
        <f t="shared" si="40"/>
        <v>63.781259183325872</v>
      </c>
      <c r="DF276" s="192">
        <f t="shared" si="41"/>
        <v>464.45884576147898</v>
      </c>
      <c r="DG276" s="191">
        <f t="shared" si="42"/>
        <v>7264.2869384317855</v>
      </c>
      <c r="DH276" s="191">
        <f t="shared" si="43"/>
        <v>6270.3863604604503</v>
      </c>
      <c r="DI276" s="191">
        <f t="shared" si="44"/>
        <v>2535.7079907450488</v>
      </c>
    </row>
    <row r="277" spans="1:113" x14ac:dyDescent="0.35">
      <c r="A277" t="s">
        <v>19</v>
      </c>
      <c r="B277" s="1">
        <v>2011</v>
      </c>
      <c r="C277" s="1">
        <v>45</v>
      </c>
      <c r="D277" s="1">
        <v>4059459</v>
      </c>
      <c r="E277" s="1">
        <v>1</v>
      </c>
      <c r="F277" s="14"/>
      <c r="G277" s="11">
        <v>8382.8088016110141</v>
      </c>
      <c r="H277" s="197">
        <v>79.193692574481133</v>
      </c>
      <c r="I277" s="11">
        <v>4647</v>
      </c>
      <c r="J277" s="197">
        <v>100.8468689611089</v>
      </c>
      <c r="K277" s="11">
        <v>3735.8088016110141</v>
      </c>
      <c r="L277" s="197">
        <v>5.5781198375634222</v>
      </c>
      <c r="M277" s="11">
        <v>14779</v>
      </c>
      <c r="N277" s="13">
        <v>0.94714958240530478</v>
      </c>
      <c r="O277" s="11">
        <v>113.23644061610337</v>
      </c>
      <c r="P277" s="14">
        <v>0</v>
      </c>
      <c r="Q277" s="13">
        <v>1.0438061287447726</v>
      </c>
      <c r="R277" s="11">
        <v>0</v>
      </c>
      <c r="S277" s="13">
        <v>0</v>
      </c>
      <c r="T277" s="11">
        <v>412.2</v>
      </c>
      <c r="U277" s="13">
        <v>0.22367782629791363</v>
      </c>
      <c r="V277" s="11">
        <v>1551226</v>
      </c>
      <c r="W277" s="11">
        <v>4311718</v>
      </c>
      <c r="X277" s="11">
        <v>6190093</v>
      </c>
      <c r="Y277" s="13">
        <v>0.88714216399805923</v>
      </c>
      <c r="Z277" s="14">
        <v>0</v>
      </c>
      <c r="AA277" s="11">
        <v>327149</v>
      </c>
      <c r="AB277" s="13">
        <v>-2.3677826297913623E-2</v>
      </c>
      <c r="AC277" s="13"/>
      <c r="AD277" s="11">
        <v>105.85197448730469</v>
      </c>
      <c r="AE277" s="11">
        <v>46.079765319824219</v>
      </c>
      <c r="AF277" s="11">
        <v>669.7254638671875</v>
      </c>
      <c r="AG277" s="14">
        <v>3</v>
      </c>
      <c r="AH277" s="11">
        <v>412.20001220703125</v>
      </c>
      <c r="AI277" s="12">
        <v>2.7890926226973534E-2</v>
      </c>
      <c r="AJ277" s="11">
        <v>111.14381408691406</v>
      </c>
      <c r="AK277" s="13">
        <v>5.2850417792797089E-2</v>
      </c>
      <c r="AL277" s="13">
        <v>0.20000000298023224</v>
      </c>
      <c r="AM277" s="13">
        <v>0.20000000298023224</v>
      </c>
      <c r="AN277" s="15">
        <v>0.60000002384185791</v>
      </c>
      <c r="AO277" s="14">
        <v>0</v>
      </c>
      <c r="AP277" s="12">
        <v>0</v>
      </c>
      <c r="AQ277" s="12"/>
      <c r="AR277" s="14">
        <v>0</v>
      </c>
      <c r="AS277" s="14">
        <v>0</v>
      </c>
      <c r="AT277" s="14">
        <v>0</v>
      </c>
      <c r="AU277" s="14"/>
      <c r="AV277" s="11">
        <v>686857</v>
      </c>
      <c r="AW277" s="11">
        <v>371.25189208984375</v>
      </c>
      <c r="AX277" s="11">
        <v>9502.8994140625</v>
      </c>
      <c r="AY277" s="11">
        <v>9874.1513671875</v>
      </c>
      <c r="AZ277" s="16">
        <v>2.636338397860527E-2</v>
      </c>
      <c r="BA277" s="16">
        <v>0.6214640736579895</v>
      </c>
      <c r="BB277" s="17">
        <v>1.121766209602356</v>
      </c>
      <c r="BC277" s="17">
        <v>80.504798889160156</v>
      </c>
      <c r="BD277" s="11">
        <v>52498248</v>
      </c>
      <c r="BE277" s="16">
        <v>0.90556889772415161</v>
      </c>
      <c r="BF277" s="16">
        <v>0.37853589653968811</v>
      </c>
      <c r="BG277" s="18">
        <v>0.38416764140129089</v>
      </c>
      <c r="BH277" s="16">
        <v>0.99261140823364258</v>
      </c>
      <c r="BI277" s="16">
        <v>4.793328233063221E-3</v>
      </c>
      <c r="BJ277" s="18">
        <v>0.14435389637947083</v>
      </c>
      <c r="BK277" s="16">
        <v>0.12239868938922882</v>
      </c>
      <c r="BL277" s="16">
        <v>3.932536393404007E-2</v>
      </c>
      <c r="BM277" s="14"/>
      <c r="BN277" s="18">
        <v>2.1516852080821991E-2</v>
      </c>
      <c r="BO277" s="18">
        <v>0</v>
      </c>
      <c r="BP277" s="18">
        <v>4.337623342871666E-2</v>
      </c>
      <c r="BQ277" s="18">
        <v>4.1745360940694809E-2</v>
      </c>
      <c r="BR277" s="18">
        <v>0</v>
      </c>
      <c r="BS277" s="18">
        <v>1.5240616798400879</v>
      </c>
      <c r="BT277" s="18">
        <v>0.93050235509872437</v>
      </c>
      <c r="BU277" s="18">
        <v>1.3805861473083496</v>
      </c>
      <c r="BV277" s="18">
        <v>6.2316176481544971E-3</v>
      </c>
      <c r="BW277" s="18">
        <v>0.97965174913406372</v>
      </c>
      <c r="BX277" s="18">
        <v>0.13961797952651978</v>
      </c>
      <c r="BY277" s="18">
        <v>0</v>
      </c>
      <c r="BZ277" s="18">
        <v>0.60446619987487793</v>
      </c>
      <c r="CA277" s="18">
        <v>0</v>
      </c>
      <c r="CB277" s="18">
        <v>0</v>
      </c>
      <c r="CC277" s="18">
        <v>1.6340044736862183</v>
      </c>
      <c r="CD277" s="18">
        <v>-0.60210061073303223</v>
      </c>
      <c r="CE277" s="14"/>
      <c r="CF277" s="18">
        <v>-3.838918924331665</v>
      </c>
      <c r="CG277" s="18"/>
      <c r="CH277" s="18">
        <v>-3.1378436088562012</v>
      </c>
      <c r="CI277" s="18">
        <v>-3.1761670112609863</v>
      </c>
      <c r="CJ277" s="18"/>
      <c r="CK277" s="18">
        <v>0.42137894034385681</v>
      </c>
      <c r="CL277" s="18">
        <v>-7.2030670940876007E-2</v>
      </c>
      <c r="CM277" s="18">
        <v>0.32250815629959106</v>
      </c>
      <c r="CN277" s="18">
        <v>-5.0781192779541016</v>
      </c>
      <c r="CO277" s="18">
        <v>-2.0558128133416176E-2</v>
      </c>
      <c r="CP277" s="18">
        <v>-1.9688452482223511</v>
      </c>
      <c r="CQ277" s="18">
        <v>7.3686494827270508</v>
      </c>
      <c r="CR277" s="18">
        <v>12.193047523498535</v>
      </c>
      <c r="CS277" s="18"/>
      <c r="CT277" s="18">
        <v>4.6620416641235352</v>
      </c>
      <c r="CU277" s="18">
        <v>3.830374002456665</v>
      </c>
      <c r="CV277" s="18">
        <v>6.5068678855895996</v>
      </c>
      <c r="CW277" s="189"/>
      <c r="CX277">
        <v>0.10403060913085938</v>
      </c>
      <c r="CY277">
        <v>-0.3188631534576416</v>
      </c>
      <c r="CZ277">
        <v>0.32220840454101563</v>
      </c>
      <c r="DA277" s="68">
        <f t="shared" si="36"/>
        <v>4.5580110549926758</v>
      </c>
      <c r="DB277" s="68">
        <f t="shared" si="37"/>
        <v>4.1492371559143066</v>
      </c>
      <c r="DC277" s="68">
        <f t="shared" si="38"/>
        <v>6.184659481048584</v>
      </c>
      <c r="DD277" s="192">
        <f t="shared" si="39"/>
        <v>95.393558479246025</v>
      </c>
      <c r="DE277" s="192">
        <f t="shared" si="40"/>
        <v>63.385628498580381</v>
      </c>
      <c r="DF277" s="192">
        <f t="shared" si="41"/>
        <v>485.24769943494357</v>
      </c>
      <c r="DG277" s="191">
        <f t="shared" si="42"/>
        <v>7554.5681437911981</v>
      </c>
      <c r="DH277" s="191">
        <f t="shared" si="43"/>
        <v>6392.2421712138657</v>
      </c>
      <c r="DI277" s="191">
        <f t="shared" si="44"/>
        <v>2706.7698183500715</v>
      </c>
    </row>
    <row r="278" spans="1:113" x14ac:dyDescent="0.35">
      <c r="A278" t="s">
        <v>19</v>
      </c>
      <c r="B278" s="1">
        <v>2012</v>
      </c>
      <c r="C278" s="1">
        <v>45</v>
      </c>
      <c r="D278" s="1">
        <v>4059459</v>
      </c>
      <c r="E278" s="1">
        <v>1</v>
      </c>
      <c r="F278" s="14"/>
      <c r="G278" s="11">
        <v>8628.3516057424022</v>
      </c>
      <c r="H278" s="197">
        <v>82.420275614286282</v>
      </c>
      <c r="I278" s="11">
        <v>4427</v>
      </c>
      <c r="J278" s="197">
        <v>102.97400370725988</v>
      </c>
      <c r="K278" s="11">
        <v>4201.3516057424022</v>
      </c>
      <c r="L278" s="197">
        <v>5.9334410540139855</v>
      </c>
      <c r="M278" s="11">
        <v>14887</v>
      </c>
      <c r="N278" s="13">
        <v>0.94137152627721443</v>
      </c>
      <c r="O278" s="11">
        <v>97.830384336475703</v>
      </c>
      <c r="P278" s="14">
        <v>0</v>
      </c>
      <c r="Q278" s="13">
        <v>1.0438061287447726</v>
      </c>
      <c r="R278" s="11">
        <v>0</v>
      </c>
      <c r="S278" s="13">
        <v>0</v>
      </c>
      <c r="T278" s="11">
        <v>419.1</v>
      </c>
      <c r="U278" s="13">
        <v>0.20400858983536146</v>
      </c>
      <c r="V278" s="11">
        <v>1349081</v>
      </c>
      <c r="W278" s="11">
        <v>3758992</v>
      </c>
      <c r="X278" s="11">
        <v>5426203</v>
      </c>
      <c r="Y278" s="13">
        <v>0.90064075181546344</v>
      </c>
      <c r="Z278" s="14">
        <v>0</v>
      </c>
      <c r="AA278" s="11">
        <v>318130</v>
      </c>
      <c r="AB278" s="13">
        <v>-4.0085898353614535E-3</v>
      </c>
      <c r="AC278" s="13"/>
      <c r="AD278" s="11">
        <v>104.68724822998047</v>
      </c>
      <c r="AE278" s="11">
        <v>42.991432189941406</v>
      </c>
      <c r="AF278" s="11">
        <v>708.08013916015625</v>
      </c>
      <c r="AG278" s="14">
        <v>4</v>
      </c>
      <c r="AH278" s="11">
        <v>419.10000610351563</v>
      </c>
      <c r="AI278" s="12">
        <v>2.8152080252766609E-2</v>
      </c>
      <c r="AJ278" s="11">
        <v>111.14381408691406</v>
      </c>
      <c r="AK278" s="13">
        <v>5.8628473430871964E-2</v>
      </c>
      <c r="AL278" s="13">
        <v>0.25006580352783203</v>
      </c>
      <c r="AM278" s="13">
        <v>0.20000000298023224</v>
      </c>
      <c r="AN278" s="15">
        <v>0.80000001192092896</v>
      </c>
      <c r="AO278" s="14">
        <v>0</v>
      </c>
      <c r="AP278" s="12">
        <v>0</v>
      </c>
      <c r="AQ278" s="12"/>
      <c r="AR278" s="14">
        <v>0</v>
      </c>
      <c r="AS278" s="14">
        <v>0</v>
      </c>
      <c r="AT278" s="14">
        <v>0</v>
      </c>
      <c r="AU278" s="14"/>
      <c r="AV278" s="11">
        <v>686857</v>
      </c>
      <c r="AW278" s="11">
        <v>371.25189208984375</v>
      </c>
      <c r="AX278" s="11">
        <v>9502.8994140625</v>
      </c>
      <c r="AY278" s="11">
        <v>9874.1513671875</v>
      </c>
      <c r="AZ278" s="16">
        <v>2.636338397860527E-2</v>
      </c>
      <c r="BA278" s="16">
        <v>0.6214640736579895</v>
      </c>
      <c r="BB278" s="17">
        <v>1.121766209602356</v>
      </c>
      <c r="BC278" s="17">
        <v>80.504798889160156</v>
      </c>
      <c r="BD278" s="11">
        <v>52498248</v>
      </c>
      <c r="BE278" s="16">
        <v>0.90556889772415161</v>
      </c>
      <c r="BF278" s="16">
        <v>0.37853589653968811</v>
      </c>
      <c r="BG278" s="18">
        <v>0.38416764140129089</v>
      </c>
      <c r="BH278" s="16">
        <v>0.99261140823364258</v>
      </c>
      <c r="BI278" s="16">
        <v>4.793328233063221E-3</v>
      </c>
      <c r="BJ278" s="18">
        <v>0.14435389637947083</v>
      </c>
      <c r="BK278" s="16">
        <v>0.12239868938922882</v>
      </c>
      <c r="BL278" s="16">
        <v>3.932536393404007E-2</v>
      </c>
      <c r="BM278" s="14"/>
      <c r="BN278" s="18">
        <v>2.1674089133739471E-2</v>
      </c>
      <c r="BO278" s="18">
        <v>0</v>
      </c>
      <c r="BP278" s="18">
        <v>4.4102329760789871E-2</v>
      </c>
      <c r="BQ278" s="18">
        <v>4.2444154620170593E-2</v>
      </c>
      <c r="BR278" s="18">
        <v>0</v>
      </c>
      <c r="BS278" s="18">
        <v>1.5147641897201538</v>
      </c>
      <c r="BT278" s="18">
        <v>0.93050235509872437</v>
      </c>
      <c r="BU278" s="18">
        <v>1.3805861473083496</v>
      </c>
      <c r="BV278" s="18">
        <v>6.0598212294280529E-3</v>
      </c>
      <c r="BW278" s="18">
        <v>0.99455797672271729</v>
      </c>
      <c r="BX278" s="18">
        <v>0.15488220751285553</v>
      </c>
      <c r="BY278" s="18">
        <v>0</v>
      </c>
      <c r="BZ278" s="18">
        <v>0.80595487356185913</v>
      </c>
      <c r="CA278" s="18">
        <v>0</v>
      </c>
      <c r="CB278" s="18">
        <v>0</v>
      </c>
      <c r="CC278" s="18">
        <v>2.0430431365966797</v>
      </c>
      <c r="CD278" s="18">
        <v>-0.10193395614624023</v>
      </c>
      <c r="CE278" s="14"/>
      <c r="CF278" s="18">
        <v>-3.8316378593444824</v>
      </c>
      <c r="CG278" s="18"/>
      <c r="CH278" s="18">
        <v>-3.1212427616119385</v>
      </c>
      <c r="CI278" s="18">
        <v>-3.1595661640167236</v>
      </c>
      <c r="CJ278" s="18"/>
      <c r="CK278" s="18">
        <v>0.41525977849960327</v>
      </c>
      <c r="CL278" s="18">
        <v>-7.2030670940876007E-2</v>
      </c>
      <c r="CM278" s="18">
        <v>0.32250815629959106</v>
      </c>
      <c r="CN278" s="18">
        <v>-5.1060748100280762</v>
      </c>
      <c r="CO278" s="18">
        <v>-5.4568848572671413E-3</v>
      </c>
      <c r="CP278" s="18">
        <v>-1.8650903701782227</v>
      </c>
      <c r="CQ278" s="18">
        <v>7.3407244682312012</v>
      </c>
      <c r="CR278" s="18">
        <v>12.106313705444336</v>
      </c>
      <c r="CS278" s="18"/>
      <c r="CT278" s="18">
        <v>4.6509771347045898</v>
      </c>
      <c r="CU278" s="18">
        <v>3.7610008716583252</v>
      </c>
      <c r="CV278" s="18">
        <v>6.5625572204589844</v>
      </c>
      <c r="CW278" s="189"/>
      <c r="CX278">
        <v>1.1851787567138672E-2</v>
      </c>
      <c r="CY278">
        <v>-0.44698691368103027</v>
      </c>
      <c r="CZ278">
        <v>0.2958984375</v>
      </c>
      <c r="DA278" s="68">
        <f t="shared" si="36"/>
        <v>4.6391253471374512</v>
      </c>
      <c r="DB278" s="68">
        <f t="shared" si="37"/>
        <v>4.2079877853393555</v>
      </c>
      <c r="DC278" s="68">
        <f t="shared" si="38"/>
        <v>6.2666587829589844</v>
      </c>
      <c r="DD278" s="192">
        <f t="shared" si="39"/>
        <v>103.45382181834745</v>
      </c>
      <c r="DE278" s="192">
        <f t="shared" si="40"/>
        <v>67.22114026538101</v>
      </c>
      <c r="DF278" s="192">
        <f t="shared" si="41"/>
        <v>526.7145668639929</v>
      </c>
      <c r="DG278" s="191">
        <f t="shared" si="42"/>
        <v>8526.6925076194602</v>
      </c>
      <c r="DH278" s="191">
        <f t="shared" si="43"/>
        <v>6922.0299468935809</v>
      </c>
      <c r="DI278" s="191">
        <f t="shared" si="44"/>
        <v>3125.2298347780097</v>
      </c>
    </row>
    <row r="279" spans="1:113" x14ac:dyDescent="0.35">
      <c r="A279" t="s">
        <v>19</v>
      </c>
      <c r="B279" s="1">
        <v>2013</v>
      </c>
      <c r="C279" s="1">
        <v>45</v>
      </c>
      <c r="D279" s="1">
        <v>4059459</v>
      </c>
      <c r="E279" s="1">
        <v>1</v>
      </c>
      <c r="F279" s="14"/>
      <c r="G279" s="11">
        <v>9900.4586435795172</v>
      </c>
      <c r="H279" s="197">
        <v>91.748301339345915</v>
      </c>
      <c r="I279" s="11">
        <v>4451</v>
      </c>
      <c r="J279" s="197">
        <v>105.32419434942022</v>
      </c>
      <c r="K279" s="11">
        <v>5449.4586435795172</v>
      </c>
      <c r="L279" s="197">
        <v>7.1447453094279068</v>
      </c>
      <c r="M279" s="11">
        <v>14903</v>
      </c>
      <c r="N279" s="13">
        <v>0.42695431268061457</v>
      </c>
      <c r="O279" s="11">
        <v>118.88598661233993</v>
      </c>
      <c r="P279" s="14">
        <v>0</v>
      </c>
      <c r="Q279" s="13">
        <v>1.0438061287447726</v>
      </c>
      <c r="R279" s="11">
        <v>0</v>
      </c>
      <c r="S279" s="13">
        <v>0</v>
      </c>
      <c r="T279" s="11">
        <v>427</v>
      </c>
      <c r="U279" s="13">
        <v>0.18594847775175646</v>
      </c>
      <c r="V279" s="11">
        <v>1633969</v>
      </c>
      <c r="W279" s="11">
        <v>724314</v>
      </c>
      <c r="X279" s="11">
        <v>5523502</v>
      </c>
      <c r="Y279" s="13">
        <v>0.91211531558762959</v>
      </c>
      <c r="Z279" s="14">
        <v>0</v>
      </c>
      <c r="AA279" s="11">
        <v>3165219</v>
      </c>
      <c r="AB279" s="13">
        <v>1.4051522248243548E-2</v>
      </c>
      <c r="AC279" s="13"/>
      <c r="AD279" s="11">
        <v>107.90890502929688</v>
      </c>
      <c r="AE279" s="11">
        <v>42.259994506835938</v>
      </c>
      <c r="AF279" s="11">
        <v>762.72259521484375</v>
      </c>
      <c r="AG279" s="14">
        <v>5</v>
      </c>
      <c r="AH279" s="11">
        <v>427</v>
      </c>
      <c r="AI279" s="12">
        <v>2.8651949018239975E-2</v>
      </c>
      <c r="AJ279" s="11">
        <v>111.14381408691406</v>
      </c>
      <c r="AK279" s="13">
        <v>0.57304567098617554</v>
      </c>
      <c r="AL279" s="13">
        <v>0.24945294857025146</v>
      </c>
      <c r="AM279" s="13">
        <v>0.20000000298023224</v>
      </c>
      <c r="AN279" s="15">
        <v>1</v>
      </c>
      <c r="AO279" s="14">
        <v>0</v>
      </c>
      <c r="AP279" s="12">
        <v>0</v>
      </c>
      <c r="AQ279" s="12"/>
      <c r="AR279" s="14">
        <v>0</v>
      </c>
      <c r="AS279" s="14">
        <v>0</v>
      </c>
      <c r="AT279" s="14">
        <v>0</v>
      </c>
      <c r="AU279" s="14"/>
      <c r="AV279" s="11">
        <v>686857</v>
      </c>
      <c r="AW279" s="11">
        <v>371.25189208984375</v>
      </c>
      <c r="AX279" s="11">
        <v>9502.8994140625</v>
      </c>
      <c r="AY279" s="11">
        <v>9874.1513671875</v>
      </c>
      <c r="AZ279" s="16">
        <v>2.636338397860527E-2</v>
      </c>
      <c r="BA279" s="16">
        <v>0.6214640736579895</v>
      </c>
      <c r="BB279" s="17">
        <v>1.121766209602356</v>
      </c>
      <c r="BC279" s="17">
        <v>80.504798889160156</v>
      </c>
      <c r="BD279" s="11">
        <v>52498248</v>
      </c>
      <c r="BE279" s="16">
        <v>0.90556889772415161</v>
      </c>
      <c r="BF279" s="16">
        <v>0.37853589653968811</v>
      </c>
      <c r="BG279" s="18">
        <v>0.38416764140129089</v>
      </c>
      <c r="BH279" s="16">
        <v>0.99261140823364258</v>
      </c>
      <c r="BI279" s="16">
        <v>4.793328233063221E-3</v>
      </c>
      <c r="BJ279" s="18">
        <v>0.14435389637947083</v>
      </c>
      <c r="BK279" s="16">
        <v>0.12239868938922882</v>
      </c>
      <c r="BL279" s="16">
        <v>3.932536393404007E-2</v>
      </c>
      <c r="BM279" s="14"/>
      <c r="BN279" s="18">
        <v>2.1697383373975754E-2</v>
      </c>
      <c r="BO279" s="18">
        <v>0</v>
      </c>
      <c r="BP279" s="18">
        <v>4.4933654367923737E-2</v>
      </c>
      <c r="BQ279" s="18">
        <v>4.3244224041700363E-2</v>
      </c>
      <c r="BR279" s="18">
        <v>0</v>
      </c>
      <c r="BS279" s="18">
        <v>0.68701368570327759</v>
      </c>
      <c r="BT279" s="18">
        <v>0.93050235509872437</v>
      </c>
      <c r="BU279" s="18">
        <v>1.3805861473083496</v>
      </c>
      <c r="BV279" s="18">
        <v>6.0291897505521774E-2</v>
      </c>
      <c r="BW279" s="18">
        <v>1.0072290897369385</v>
      </c>
      <c r="BX279" s="18">
        <v>1.5138475894927979</v>
      </c>
      <c r="BY279" s="18">
        <v>0</v>
      </c>
      <c r="BZ279" s="18">
        <v>1.0074435472488403</v>
      </c>
      <c r="CA279" s="18">
        <v>0</v>
      </c>
      <c r="CB279" s="18">
        <v>0</v>
      </c>
      <c r="CC279" s="18">
        <v>2.0380361080169678</v>
      </c>
      <c r="CD279" s="18">
        <v>0.35731449723243713</v>
      </c>
      <c r="CE279" s="14"/>
      <c r="CF279" s="18">
        <v>-3.8305635452270508</v>
      </c>
      <c r="CG279" s="18"/>
      <c r="CH279" s="18">
        <v>-3.1025681495666504</v>
      </c>
      <c r="CI279" s="18">
        <v>-3.1408915519714355</v>
      </c>
      <c r="CJ279" s="18"/>
      <c r="CK279" s="18">
        <v>-0.3754010796546936</v>
      </c>
      <c r="CL279" s="18">
        <v>-7.2030670940876007E-2</v>
      </c>
      <c r="CM279" s="18">
        <v>0.32250815629959106</v>
      </c>
      <c r="CN279" s="18">
        <v>-2.8085575103759766</v>
      </c>
      <c r="CO279" s="18">
        <v>7.2030853480100632E-3</v>
      </c>
      <c r="CP279" s="18">
        <v>0.41465449333190918</v>
      </c>
      <c r="CQ279" s="18">
        <v>7.3366084098815918</v>
      </c>
      <c r="CR279" s="18">
        <v>12.031384468078613</v>
      </c>
      <c r="CS279" s="18"/>
      <c r="CT279" s="18">
        <v>4.6812872886657715</v>
      </c>
      <c r="CU279" s="18">
        <v>3.7438409328460693</v>
      </c>
      <c r="CV279" s="18">
        <v>6.6368942260742188</v>
      </c>
      <c r="CW279" s="189"/>
      <c r="CX279">
        <v>1.4699935913085938E-2</v>
      </c>
      <c r="CY279">
        <v>-0.39260125160217285</v>
      </c>
      <c r="CZ279">
        <v>0.14496088027954102</v>
      </c>
      <c r="DA279" s="68">
        <f t="shared" si="36"/>
        <v>4.6665873527526855</v>
      </c>
      <c r="DB279" s="68">
        <f t="shared" si="37"/>
        <v>4.1364421844482422</v>
      </c>
      <c r="DC279" s="68">
        <f t="shared" si="38"/>
        <v>6.4919333457946777</v>
      </c>
      <c r="DD279" s="192">
        <f t="shared" si="39"/>
        <v>106.33424127883239</v>
      </c>
      <c r="DE279" s="192">
        <f t="shared" si="40"/>
        <v>62.579777604060908</v>
      </c>
      <c r="DF279" s="192">
        <f t="shared" si="41"/>
        <v>659.79774810657261</v>
      </c>
      <c r="DG279" s="191">
        <f t="shared" si="42"/>
        <v>9755.9860115410302</v>
      </c>
      <c r="DH279" s="191">
        <f t="shared" si="43"/>
        <v>6591.1646587136065</v>
      </c>
      <c r="DI279" s="191">
        <f t="shared" si="44"/>
        <v>4714.0868659555299</v>
      </c>
    </row>
    <row r="280" spans="1:113" x14ac:dyDescent="0.35">
      <c r="A280" t="s">
        <v>19</v>
      </c>
      <c r="B280" s="1">
        <v>2014</v>
      </c>
      <c r="C280" s="1">
        <v>45</v>
      </c>
      <c r="D280" s="1">
        <v>4059459</v>
      </c>
      <c r="E280" s="1">
        <v>1</v>
      </c>
      <c r="F280" s="14"/>
      <c r="G280" s="11">
        <v>11069.965892917542</v>
      </c>
      <c r="H280" s="197">
        <v>92.351650374352843</v>
      </c>
      <c r="I280" s="11">
        <v>5255</v>
      </c>
      <c r="J280" s="197">
        <v>107.93036657449578</v>
      </c>
      <c r="K280" s="11">
        <v>5814.9658929175421</v>
      </c>
      <c r="L280" s="197">
        <v>7.0820365877184202</v>
      </c>
      <c r="M280" s="11">
        <v>14850</v>
      </c>
      <c r="N280" s="13">
        <v>0.41238031337926984</v>
      </c>
      <c r="O280" s="11">
        <v>129.67415975556526</v>
      </c>
      <c r="P280" s="14">
        <v>0</v>
      </c>
      <c r="Q280" s="13">
        <v>1.0438061287447726</v>
      </c>
      <c r="R280" s="11">
        <v>0</v>
      </c>
      <c r="S280" s="13">
        <v>0</v>
      </c>
      <c r="T280" s="11">
        <v>428.4</v>
      </c>
      <c r="U280" s="13">
        <v>0.16549953314659199</v>
      </c>
      <c r="V280" s="11">
        <v>1782501</v>
      </c>
      <c r="W280" s="11">
        <v>767557</v>
      </c>
      <c r="X280" s="11">
        <v>6183753</v>
      </c>
      <c r="Y280" s="13">
        <v>0.92178489163878474</v>
      </c>
      <c r="Z280" s="14">
        <v>0</v>
      </c>
      <c r="AA280" s="11">
        <v>3633695</v>
      </c>
      <c r="AB280" s="13">
        <v>3.4500466853408018E-2</v>
      </c>
      <c r="AC280" s="13"/>
      <c r="AD280" s="11">
        <v>119.86754608154297</v>
      </c>
      <c r="AE280" s="11">
        <v>48.688800811767578</v>
      </c>
      <c r="AF280" s="11">
        <v>821.086669921875</v>
      </c>
      <c r="AG280" s="14">
        <v>6</v>
      </c>
      <c r="AH280" s="11">
        <v>428.39999389648438</v>
      </c>
      <c r="AI280" s="12">
        <v>2.884848415851593E-2</v>
      </c>
      <c r="AJ280" s="11">
        <v>111.14381408691406</v>
      </c>
      <c r="AK280" s="13">
        <v>0.58761966228485107</v>
      </c>
      <c r="AL280" s="13">
        <v>0.2340218722820282</v>
      </c>
      <c r="AM280" s="13">
        <v>0.20000000298023224</v>
      </c>
      <c r="AN280" s="15">
        <v>1.2000000476837158</v>
      </c>
      <c r="AO280" s="14">
        <v>0</v>
      </c>
      <c r="AP280" s="12">
        <v>0</v>
      </c>
      <c r="AQ280" s="12"/>
      <c r="AR280" s="14">
        <v>0</v>
      </c>
      <c r="AS280" s="14">
        <v>0</v>
      </c>
      <c r="AT280" s="14">
        <v>0</v>
      </c>
      <c r="AU280" s="14"/>
      <c r="AV280" s="11">
        <v>686857</v>
      </c>
      <c r="AW280" s="11">
        <v>371.25189208984375</v>
      </c>
      <c r="AX280" s="11">
        <v>9502.8994140625</v>
      </c>
      <c r="AY280" s="11">
        <v>9874.1513671875</v>
      </c>
      <c r="AZ280" s="16">
        <v>2.636338397860527E-2</v>
      </c>
      <c r="BA280" s="16">
        <v>0.6214640736579895</v>
      </c>
      <c r="BB280" s="17">
        <v>1.121766209602356</v>
      </c>
      <c r="BC280" s="17">
        <v>80.504798889160156</v>
      </c>
      <c r="BD280" s="11">
        <v>52498248</v>
      </c>
      <c r="BE280" s="16">
        <v>0.90556889772415161</v>
      </c>
      <c r="BF280" s="16">
        <v>0.37853589653968811</v>
      </c>
      <c r="BG280" s="18">
        <v>0.38416764140129089</v>
      </c>
      <c r="BH280" s="16">
        <v>0.99261140823364258</v>
      </c>
      <c r="BI280" s="16">
        <v>4.793328233063221E-3</v>
      </c>
      <c r="BJ280" s="18">
        <v>0.14435389637947083</v>
      </c>
      <c r="BK280" s="16">
        <v>0.12239868938922882</v>
      </c>
      <c r="BL280" s="16">
        <v>3.932536393404007E-2</v>
      </c>
      <c r="BM280" s="14"/>
      <c r="BN280" s="18">
        <v>2.1620221436023712E-2</v>
      </c>
      <c r="BO280" s="18">
        <v>0</v>
      </c>
      <c r="BP280" s="18">
        <v>4.508097842335701E-2</v>
      </c>
      <c r="BQ280" s="18">
        <v>4.3386004865169525E-2</v>
      </c>
      <c r="BR280" s="18">
        <v>0</v>
      </c>
      <c r="BS280" s="18">
        <v>0.6635625958442688</v>
      </c>
      <c r="BT280" s="18">
        <v>0.93050235509872437</v>
      </c>
      <c r="BU280" s="18">
        <v>1.3805861473083496</v>
      </c>
      <c r="BV280" s="18">
        <v>6.9215551018714905E-2</v>
      </c>
      <c r="BW280" s="18">
        <v>1.0179070234298706</v>
      </c>
      <c r="BX280" s="18">
        <v>1.5523486137390137</v>
      </c>
      <c r="BY280" s="18">
        <v>0</v>
      </c>
      <c r="BZ280" s="18">
        <v>1.2089323997497559</v>
      </c>
      <c r="CA280" s="18">
        <v>0</v>
      </c>
      <c r="CB280" s="18">
        <v>0</v>
      </c>
      <c r="CC280" s="18">
        <v>1.9119638204574585</v>
      </c>
      <c r="CD280" s="18">
        <v>0.87730824947357178</v>
      </c>
      <c r="CE280" s="14"/>
      <c r="CF280" s="18">
        <v>-3.8341262340545654</v>
      </c>
      <c r="CG280" s="18"/>
      <c r="CH280" s="18">
        <v>-3.099294900894165</v>
      </c>
      <c r="CI280" s="18">
        <v>-3.1376183032989502</v>
      </c>
      <c r="CJ280" s="18"/>
      <c r="CK280" s="18">
        <v>-0.41013208031654358</v>
      </c>
      <c r="CL280" s="18">
        <v>-7.2030670940876007E-2</v>
      </c>
      <c r="CM280" s="18">
        <v>0.32250815629959106</v>
      </c>
      <c r="CN280" s="18">
        <v>-2.6705296039581299</v>
      </c>
      <c r="CO280" s="18">
        <v>1.7748581245541573E-2</v>
      </c>
      <c r="CP280" s="18">
        <v>0.43976902961730957</v>
      </c>
      <c r="CQ280" s="18">
        <v>7.3502621650695801</v>
      </c>
      <c r="CR280" s="18">
        <v>12.030024528503418</v>
      </c>
      <c r="CS280" s="18"/>
      <c r="CT280" s="18">
        <v>4.7863874435424805</v>
      </c>
      <c r="CU280" s="18">
        <v>3.8854489326477051</v>
      </c>
      <c r="CV280" s="18">
        <v>6.7106285095214844</v>
      </c>
      <c r="CW280" s="189"/>
      <c r="CX280">
        <v>9.3519687652587891E-2</v>
      </c>
      <c r="CY280">
        <v>-0.25111103057861328</v>
      </c>
      <c r="CZ280">
        <v>0.16382932662963867</v>
      </c>
      <c r="DA280" s="68">
        <f t="shared" si="36"/>
        <v>4.6928677558898926</v>
      </c>
      <c r="DB280" s="68">
        <f t="shared" si="37"/>
        <v>4.1365599632263184</v>
      </c>
      <c r="DC280" s="68">
        <f t="shared" si="38"/>
        <v>6.5467991828918457</v>
      </c>
      <c r="DD280" s="192">
        <f t="shared" si="39"/>
        <v>109.1657921886968</v>
      </c>
      <c r="DE280" s="192">
        <f t="shared" si="40"/>
        <v>62.587148607864783</v>
      </c>
      <c r="DF280" s="192">
        <f t="shared" si="41"/>
        <v>697.00959924163215</v>
      </c>
      <c r="DG280" s="191">
        <f t="shared" si="42"/>
        <v>10081.641073049785</v>
      </c>
      <c r="DH280" s="191">
        <f t="shared" si="43"/>
        <v>6755.0538920992894</v>
      </c>
      <c r="DI280" s="191">
        <f t="shared" si="44"/>
        <v>4936.2474838201924</v>
      </c>
    </row>
    <row r="281" spans="1:113" x14ac:dyDescent="0.35">
      <c r="A281" t="s">
        <v>19</v>
      </c>
      <c r="B281" s="1">
        <v>2015</v>
      </c>
      <c r="C281" s="1">
        <v>45</v>
      </c>
      <c r="D281" s="1">
        <v>4059459</v>
      </c>
      <c r="E281" s="1">
        <v>1</v>
      </c>
      <c r="F281" s="14"/>
      <c r="G281" s="11">
        <v>11642.64804402048</v>
      </c>
      <c r="H281" s="197">
        <v>92.689605590833764</v>
      </c>
      <c r="I281" s="11">
        <v>5474</v>
      </c>
      <c r="J281" s="197">
        <v>110.27266750386686</v>
      </c>
      <c r="K281" s="11">
        <v>6168.6480440204796</v>
      </c>
      <c r="L281" s="197">
        <v>6.9954426617095224</v>
      </c>
      <c r="M281" s="11">
        <v>14826</v>
      </c>
      <c r="N281" s="13">
        <v>0.31683901602730941</v>
      </c>
      <c r="O281" s="11">
        <v>105.0543184638972</v>
      </c>
      <c r="P281" s="14">
        <v>0</v>
      </c>
      <c r="Q281" s="13">
        <v>1.0438061287447726</v>
      </c>
      <c r="R281" s="11">
        <v>0</v>
      </c>
      <c r="S281" s="13">
        <v>0</v>
      </c>
      <c r="T281" s="11">
        <v>427.7</v>
      </c>
      <c r="U281" s="13">
        <v>0.14355856909048398</v>
      </c>
      <c r="V281" s="11">
        <v>1438929</v>
      </c>
      <c r="W281" s="11">
        <v>425437</v>
      </c>
      <c r="X281" s="11">
        <v>5884269</v>
      </c>
      <c r="Y281" s="13">
        <v>0.92435403353009093</v>
      </c>
      <c r="Z281" s="14">
        <v>0</v>
      </c>
      <c r="AA281" s="11">
        <v>4019903</v>
      </c>
      <c r="AB281" s="13">
        <v>5.6441430909516033E-2</v>
      </c>
      <c r="AC281" s="13"/>
      <c r="AD281" s="11">
        <v>125.60899353027344</v>
      </c>
      <c r="AE281" s="11">
        <v>49.640586853027344</v>
      </c>
      <c r="AF281" s="11">
        <v>881.80950927734375</v>
      </c>
      <c r="AG281" s="14">
        <v>7</v>
      </c>
      <c r="AH281" s="11">
        <v>427.70001220703125</v>
      </c>
      <c r="AI281" s="12">
        <v>2.8847970068454742E-2</v>
      </c>
      <c r="AJ281" s="11">
        <v>111.14381408691406</v>
      </c>
      <c r="AK281" s="13">
        <v>0.68316096067428589</v>
      </c>
      <c r="AL281" s="13">
        <v>0.22367782890796661</v>
      </c>
      <c r="AM281" s="13">
        <v>0.20000000298023224</v>
      </c>
      <c r="AN281" s="15">
        <v>1.3999999761581421</v>
      </c>
      <c r="AO281" s="14">
        <v>0</v>
      </c>
      <c r="AP281" s="12">
        <v>0</v>
      </c>
      <c r="AQ281" s="12"/>
      <c r="AR281" s="14">
        <v>0</v>
      </c>
      <c r="AS281" s="14">
        <v>0</v>
      </c>
      <c r="AT281" s="14">
        <v>0</v>
      </c>
      <c r="AU281" s="14"/>
      <c r="AV281" s="11">
        <v>686857</v>
      </c>
      <c r="AW281" s="11">
        <v>371.25189208984375</v>
      </c>
      <c r="AX281" s="11">
        <v>9502.8994140625</v>
      </c>
      <c r="AY281" s="11">
        <v>9874.1513671875</v>
      </c>
      <c r="AZ281" s="16">
        <v>2.636338397860527E-2</v>
      </c>
      <c r="BA281" s="16">
        <v>0.6214640736579895</v>
      </c>
      <c r="BB281" s="17">
        <v>1.121766209602356</v>
      </c>
      <c r="BC281" s="17">
        <v>80.504798889160156</v>
      </c>
      <c r="BD281" s="11">
        <v>52498248</v>
      </c>
      <c r="BE281" s="16">
        <v>0.90556889772415161</v>
      </c>
      <c r="BF281" s="16">
        <v>0.37853589653968811</v>
      </c>
      <c r="BG281" s="18">
        <v>0.38416764140129089</v>
      </c>
      <c r="BH281" s="16">
        <v>0.99261140823364258</v>
      </c>
      <c r="BI281" s="16">
        <v>4.793328233063221E-3</v>
      </c>
      <c r="BJ281" s="18">
        <v>0.14435389637947083</v>
      </c>
      <c r="BK281" s="16">
        <v>0.12239868938922882</v>
      </c>
      <c r="BL281" s="16">
        <v>3.932536393404007E-2</v>
      </c>
      <c r="BM281" s="14"/>
      <c r="BN281" s="18">
        <v>2.1585278213024139E-2</v>
      </c>
      <c r="BO281" s="18">
        <v>0</v>
      </c>
      <c r="BP281" s="18">
        <v>4.5007314532995224E-2</v>
      </c>
      <c r="BQ281" s="18">
        <v>4.3315116316080093E-2</v>
      </c>
      <c r="BR281" s="18">
        <v>0</v>
      </c>
      <c r="BS281" s="18">
        <v>0.50982677936553955</v>
      </c>
      <c r="BT281" s="18">
        <v>0.93050235509872437</v>
      </c>
      <c r="BU281" s="18">
        <v>1.3805861473083496</v>
      </c>
      <c r="BV281" s="18">
        <v>7.6572135090827942E-2</v>
      </c>
      <c r="BW281" s="18">
        <v>1.0207439661026001</v>
      </c>
      <c r="BX281" s="18">
        <v>1.8047455549240112</v>
      </c>
      <c r="BY281" s="18">
        <v>0</v>
      </c>
      <c r="BZ281" s="18">
        <v>1.4104210138320923</v>
      </c>
      <c r="CA281" s="18">
        <v>0</v>
      </c>
      <c r="CB281" s="18">
        <v>0</v>
      </c>
      <c r="CC281" s="18">
        <v>1.8274527788162231</v>
      </c>
      <c r="CD281" s="18">
        <v>1.4352424144744873</v>
      </c>
      <c r="CE281" s="14"/>
      <c r="CF281" s="18">
        <v>-3.8357436656951904</v>
      </c>
      <c r="CG281" s="18"/>
      <c r="CH281" s="18">
        <v>-3.1009302139282227</v>
      </c>
      <c r="CI281" s="18">
        <v>-3.1392536163330078</v>
      </c>
      <c r="CJ281" s="18"/>
      <c r="CK281" s="18">
        <v>-0.67368423938751221</v>
      </c>
      <c r="CL281" s="18">
        <v>-7.2030670940876007E-2</v>
      </c>
      <c r="CM281" s="18">
        <v>0.32250815629959106</v>
      </c>
      <c r="CN281" s="18">
        <v>-2.5695221424102783</v>
      </c>
      <c r="CO281" s="18">
        <v>2.0531740039587021E-2</v>
      </c>
      <c r="CP281" s="18">
        <v>0.59041959047317505</v>
      </c>
      <c r="CQ281" s="18">
        <v>7.3564648628234863</v>
      </c>
      <c r="CR281" s="18">
        <v>12.041372299194336</v>
      </c>
      <c r="CS281" s="18"/>
      <c r="CT281" s="18">
        <v>4.8331737518310547</v>
      </c>
      <c r="CU281" s="18">
        <v>3.9048087596893311</v>
      </c>
      <c r="CV281" s="18">
        <v>6.7819762229919434</v>
      </c>
      <c r="CW281" s="189"/>
      <c r="CX281">
        <v>9.5373630523681641E-2</v>
      </c>
      <c r="CY281">
        <v>-0.21891140937805176</v>
      </c>
      <c r="CZ281">
        <v>0.16335058212280273</v>
      </c>
      <c r="DA281" s="68">
        <f t="shared" si="36"/>
        <v>4.737800121307373</v>
      </c>
      <c r="DB281" s="68">
        <f t="shared" si="37"/>
        <v>4.1237201690673828</v>
      </c>
      <c r="DC281" s="68">
        <f t="shared" si="38"/>
        <v>6.6186256408691406</v>
      </c>
      <c r="DD281" s="192">
        <f t="shared" si="39"/>
        <v>114.18273701546651</v>
      </c>
      <c r="DE281" s="192">
        <f t="shared" si="40"/>
        <v>61.788679561468761</v>
      </c>
      <c r="DF281" s="192">
        <f t="shared" si="41"/>
        <v>748.91511116744232</v>
      </c>
      <c r="DG281" s="191">
        <f t="shared" si="42"/>
        <v>10583.552859245487</v>
      </c>
      <c r="DH281" s="191">
        <f t="shared" si="43"/>
        <v>6813.6025167848184</v>
      </c>
      <c r="DI281" s="191">
        <f t="shared" si="44"/>
        <v>5238.992718659656</v>
      </c>
    </row>
    <row r="282" spans="1:113" x14ac:dyDescent="0.35">
      <c r="A282" t="s">
        <v>19</v>
      </c>
      <c r="B282" s="1">
        <v>2016</v>
      </c>
      <c r="C282" s="1">
        <v>45</v>
      </c>
      <c r="D282" s="1">
        <v>4059459</v>
      </c>
      <c r="E282" s="1">
        <v>1</v>
      </c>
      <c r="F282" s="14"/>
      <c r="G282" s="11">
        <v>11984.63940317008</v>
      </c>
      <c r="H282" s="197">
        <v>97.466019052306436</v>
      </c>
      <c r="I282" s="11">
        <v>5329</v>
      </c>
      <c r="J282" s="197">
        <v>112.55400603487307</v>
      </c>
      <c r="K282" s="11">
        <v>6655.6394031700802</v>
      </c>
      <c r="L282" s="197">
        <v>7.5428732296446039</v>
      </c>
      <c r="M282" s="11">
        <v>14733</v>
      </c>
      <c r="N282" s="13">
        <v>0.33210681492652683</v>
      </c>
      <c r="O282" s="11">
        <v>108.05340091082709</v>
      </c>
      <c r="P282" s="14">
        <v>0</v>
      </c>
      <c r="Q282" s="13">
        <v>1.0438061287447726</v>
      </c>
      <c r="R282" s="11">
        <v>0</v>
      </c>
      <c r="S282" s="13">
        <v>0</v>
      </c>
      <c r="T282" s="11">
        <v>426.89</v>
      </c>
      <c r="U282" s="13">
        <v>0.12780810044742205</v>
      </c>
      <c r="V282" s="11">
        <v>1471039</v>
      </c>
      <c r="W282" s="11">
        <v>373911</v>
      </c>
      <c r="X282" s="11">
        <v>5555291</v>
      </c>
      <c r="Y282" s="13">
        <v>0.93150362212144411</v>
      </c>
      <c r="Z282" s="14">
        <v>0</v>
      </c>
      <c r="AA282" s="11">
        <v>3710341</v>
      </c>
      <c r="AB282" s="13">
        <v>7.2191899552577959E-2</v>
      </c>
      <c r="AC282" s="13"/>
      <c r="AD282" s="11">
        <v>122.96223449707031</v>
      </c>
      <c r="AE282" s="11">
        <v>47.346160888671875</v>
      </c>
      <c r="AF282" s="11">
        <v>882.37457275390625</v>
      </c>
      <c r="AG282" s="14">
        <v>8</v>
      </c>
      <c r="AH282" s="11">
        <v>426.8900146484375</v>
      </c>
      <c r="AI282" s="12">
        <v>2.8975090011954308E-2</v>
      </c>
      <c r="AJ282" s="11">
        <v>111.14381408691406</v>
      </c>
      <c r="AK282" s="13">
        <v>0.6678931713104248</v>
      </c>
      <c r="AL282" s="13">
        <v>0.20400859415531158</v>
      </c>
      <c r="AM282" s="13">
        <v>0.20000000298023224</v>
      </c>
      <c r="AN282" s="15">
        <v>1.6000000238418579</v>
      </c>
      <c r="AO282" s="14">
        <v>0</v>
      </c>
      <c r="AP282" s="12">
        <v>0</v>
      </c>
      <c r="AQ282" s="12"/>
      <c r="AR282" s="14">
        <v>0</v>
      </c>
      <c r="AS282" s="14">
        <v>0</v>
      </c>
      <c r="AT282" s="14">
        <v>0</v>
      </c>
      <c r="AU282" s="14"/>
      <c r="AV282" s="11">
        <v>686857</v>
      </c>
      <c r="AW282" s="11">
        <v>371.25189208984375</v>
      </c>
      <c r="AX282" s="11">
        <v>9502.8994140625</v>
      </c>
      <c r="AY282" s="11">
        <v>9874.1513671875</v>
      </c>
      <c r="AZ282" s="16">
        <v>2.636338397860527E-2</v>
      </c>
      <c r="BA282" s="16">
        <v>0.6214640736579895</v>
      </c>
      <c r="BB282" s="17">
        <v>1.121766209602356</v>
      </c>
      <c r="BC282" s="17">
        <v>80.504798889160156</v>
      </c>
      <c r="BD282" s="11">
        <v>52498248</v>
      </c>
      <c r="BE282" s="16">
        <v>0.90556889772415161</v>
      </c>
      <c r="BF282" s="16">
        <v>0.37853589653968811</v>
      </c>
      <c r="BG282" s="18">
        <v>0.38416764140129089</v>
      </c>
      <c r="BH282" s="16">
        <v>0.99261140823364258</v>
      </c>
      <c r="BI282" s="16">
        <v>4.793328233063221E-3</v>
      </c>
      <c r="BJ282" s="18">
        <v>0.14435389637947083</v>
      </c>
      <c r="BK282" s="16">
        <v>0.12239868938922882</v>
      </c>
      <c r="BL282" s="16">
        <v>3.932536393404007E-2</v>
      </c>
      <c r="BM282" s="14"/>
      <c r="BN282" s="18">
        <v>2.1449878811836243E-2</v>
      </c>
      <c r="BO282" s="18">
        <v>0</v>
      </c>
      <c r="BP282" s="18">
        <v>4.4922079890966415E-2</v>
      </c>
      <c r="BQ282" s="18">
        <v>4.3233085423707962E-2</v>
      </c>
      <c r="BR282" s="18">
        <v>0</v>
      </c>
      <c r="BS282" s="18">
        <v>0.53439420461654663</v>
      </c>
      <c r="BT282" s="18">
        <v>0.93050235509872437</v>
      </c>
      <c r="BU282" s="18">
        <v>1.3805861473083496</v>
      </c>
      <c r="BV282" s="18">
        <v>7.0675522089004517E-2</v>
      </c>
      <c r="BW282" s="18">
        <v>1.0286391973495483</v>
      </c>
      <c r="BX282" s="18">
        <v>1.7644116878509521</v>
      </c>
      <c r="BY282" s="18">
        <v>0</v>
      </c>
      <c r="BZ282" s="18">
        <v>1.6119097471237183</v>
      </c>
      <c r="CA282" s="18">
        <v>0</v>
      </c>
      <c r="CB282" s="18">
        <v>0</v>
      </c>
      <c r="CC282" s="18">
        <v>1.6667547225952148</v>
      </c>
      <c r="CD282" s="18">
        <v>1.8357592821121216</v>
      </c>
      <c r="CE282" s="14"/>
      <c r="CF282" s="18">
        <v>-3.842036247253418</v>
      </c>
      <c r="CG282" s="18"/>
      <c r="CH282" s="18">
        <v>-3.1028258800506592</v>
      </c>
      <c r="CI282" s="18">
        <v>-3.1411492824554443</v>
      </c>
      <c r="CJ282" s="18"/>
      <c r="CK282" s="18">
        <v>-0.62662148475646973</v>
      </c>
      <c r="CL282" s="18">
        <v>-7.2030670940876007E-2</v>
      </c>
      <c r="CM282" s="18">
        <v>0.32250815629959106</v>
      </c>
      <c r="CN282" s="18">
        <v>-2.6496560573577881</v>
      </c>
      <c r="CO282" s="18">
        <v>2.8236761689186096E-2</v>
      </c>
      <c r="CP282" s="18">
        <v>0.5678173303604126</v>
      </c>
      <c r="CQ282" s="18">
        <v>7.3806214332580566</v>
      </c>
      <c r="CR282" s="18">
        <v>12.068408966064453</v>
      </c>
      <c r="CS282" s="18"/>
      <c r="CT282" s="18">
        <v>4.8118772506713867</v>
      </c>
      <c r="CU282" s="18">
        <v>3.8574857711791992</v>
      </c>
      <c r="CV282" s="18">
        <v>6.7826166152954102</v>
      </c>
      <c r="CW282" s="189"/>
      <c r="CX282">
        <v>6.0841083526611328E-2</v>
      </c>
      <c r="CY282">
        <v>-0.265411376953125</v>
      </c>
      <c r="CZ282">
        <v>0.14125251770019531</v>
      </c>
      <c r="DA282" s="68">
        <f t="shared" si="36"/>
        <v>4.7510361671447754</v>
      </c>
      <c r="DB282" s="68">
        <f t="shared" si="37"/>
        <v>4.1228971481323242</v>
      </c>
      <c r="DC282" s="68">
        <f t="shared" si="38"/>
        <v>6.6413640975952148</v>
      </c>
      <c r="DD282" s="192">
        <f t="shared" si="39"/>
        <v>115.70411123479492</v>
      </c>
      <c r="DE282" s="192">
        <f t="shared" si="40"/>
        <v>61.737847105597062</v>
      </c>
      <c r="DF282" s="192">
        <f t="shared" si="41"/>
        <v>766.13936941384645</v>
      </c>
      <c r="DG282" s="191">
        <f t="shared" si="42"/>
        <v>11277.219110040705</v>
      </c>
      <c r="DH282" s="191">
        <f t="shared" si="43"/>
        <v>6948.8420157034425</v>
      </c>
      <c r="DI282" s="191">
        <f t="shared" si="44"/>
        <v>5778.8921397285003</v>
      </c>
    </row>
    <row r="283" spans="1:113" x14ac:dyDescent="0.35">
      <c r="A283" t="s">
        <v>19</v>
      </c>
      <c r="B283" s="1">
        <v>2017</v>
      </c>
      <c r="C283" s="1">
        <v>45</v>
      </c>
      <c r="D283" s="1">
        <v>4059459</v>
      </c>
      <c r="E283" s="1">
        <v>1</v>
      </c>
      <c r="F283" s="14"/>
      <c r="G283" s="11">
        <v>13807.462441159729</v>
      </c>
      <c r="H283" s="197">
        <v>100.39509752623641</v>
      </c>
      <c r="I283" s="11">
        <v>6239</v>
      </c>
      <c r="J283" s="197">
        <v>115.35174836459619</v>
      </c>
      <c r="K283" s="11">
        <v>7568.4624411597288</v>
      </c>
      <c r="L283" s="197">
        <v>7.8015380055642467</v>
      </c>
      <c r="M283" s="11">
        <v>14778</v>
      </c>
      <c r="N283" s="13">
        <v>0.3377689088784655</v>
      </c>
      <c r="O283" s="11">
        <v>113.16620397428404</v>
      </c>
      <c r="P283" s="14">
        <v>0</v>
      </c>
      <c r="Q283" s="13">
        <v>1.0438061287447726</v>
      </c>
      <c r="R283" s="11">
        <v>0</v>
      </c>
      <c r="S283" s="13">
        <v>0</v>
      </c>
      <c r="T283" s="11">
        <v>426.43</v>
      </c>
      <c r="U283" s="13">
        <v>0.11924583167225571</v>
      </c>
      <c r="V283" s="11">
        <v>1549019</v>
      </c>
      <c r="W283" s="11">
        <v>384327</v>
      </c>
      <c r="X283" s="11">
        <v>5723872</v>
      </c>
      <c r="Y283" s="13">
        <v>0.93535207548743038</v>
      </c>
      <c r="Z283" s="14">
        <v>0</v>
      </c>
      <c r="AA283" s="11">
        <v>3790526</v>
      </c>
      <c r="AB283" s="13">
        <v>8.0754168327744305E-2</v>
      </c>
      <c r="AC283" s="13"/>
      <c r="AD283" s="11">
        <v>137.53123474121094</v>
      </c>
      <c r="AE283" s="11">
        <v>54.086738586425781</v>
      </c>
      <c r="AF283" s="11">
        <v>970.1243896484375</v>
      </c>
      <c r="AG283" s="14">
        <v>9</v>
      </c>
      <c r="AH283" s="11">
        <v>426.42999267578125</v>
      </c>
      <c r="AI283" s="12">
        <v>2.8855731710791588E-2</v>
      </c>
      <c r="AJ283" s="11">
        <v>111.14381408691406</v>
      </c>
      <c r="AK283" s="13">
        <v>0.66223108768463135</v>
      </c>
      <c r="AL283" s="13">
        <v>0.18594847619533539</v>
      </c>
      <c r="AM283" s="13">
        <v>0.20000000298023224</v>
      </c>
      <c r="AN283" s="15">
        <v>1.8000000715255737</v>
      </c>
      <c r="AO283" s="14">
        <v>0</v>
      </c>
      <c r="AP283" s="12">
        <v>0</v>
      </c>
      <c r="AQ283" s="12"/>
      <c r="AR283" s="14">
        <v>0</v>
      </c>
      <c r="AS283" s="14">
        <v>0</v>
      </c>
      <c r="AT283" s="14">
        <v>0</v>
      </c>
      <c r="AU283" s="14"/>
      <c r="AV283" s="11">
        <v>686857</v>
      </c>
      <c r="AW283" s="11">
        <v>371.25189208984375</v>
      </c>
      <c r="AX283" s="11">
        <v>9502.8994140625</v>
      </c>
      <c r="AY283" s="11">
        <v>9874.1513671875</v>
      </c>
      <c r="AZ283" s="16">
        <v>2.636338397860527E-2</v>
      </c>
      <c r="BA283" s="16">
        <v>0.6214640736579895</v>
      </c>
      <c r="BB283" s="17">
        <v>1.121766209602356</v>
      </c>
      <c r="BC283" s="17">
        <v>80.504798889160156</v>
      </c>
      <c r="BD283" s="11">
        <v>52498248</v>
      </c>
      <c r="BE283" s="16">
        <v>0.90556889772415161</v>
      </c>
      <c r="BF283" s="16">
        <v>0.37853589653968811</v>
      </c>
      <c r="BG283" s="18">
        <v>0.38416764140129089</v>
      </c>
      <c r="BH283" s="16">
        <v>0.99261140823364258</v>
      </c>
      <c r="BI283" s="16">
        <v>4.793328233063221E-3</v>
      </c>
      <c r="BJ283" s="18">
        <v>0.14435389637947083</v>
      </c>
      <c r="BK283" s="16">
        <v>0.12239868938922882</v>
      </c>
      <c r="BL283" s="16">
        <v>3.932536393404007E-2</v>
      </c>
      <c r="BM283" s="14"/>
      <c r="BN283" s="18">
        <v>2.1515395492315292E-2</v>
      </c>
      <c r="BO283" s="18">
        <v>0</v>
      </c>
      <c r="BP283" s="18">
        <v>4.4873673468828201E-2</v>
      </c>
      <c r="BQ283" s="18">
        <v>4.3186496943235397E-2</v>
      </c>
      <c r="BR283" s="18">
        <v>0</v>
      </c>
      <c r="BS283" s="18">
        <v>0.54350513219833374</v>
      </c>
      <c r="BT283" s="18">
        <v>0.93050235509872437</v>
      </c>
      <c r="BU283" s="18">
        <v>1.3805861473083496</v>
      </c>
      <c r="BV283" s="18">
        <v>7.2202906012535095E-2</v>
      </c>
      <c r="BW283" s="18">
        <v>1.0328888893127441</v>
      </c>
      <c r="BX283" s="18">
        <v>1.7494539022445679</v>
      </c>
      <c r="BY283" s="18">
        <v>0</v>
      </c>
      <c r="BZ283" s="18">
        <v>1.8133984804153442</v>
      </c>
      <c r="CA283" s="18">
        <v>0</v>
      </c>
      <c r="CB283" s="18">
        <v>0</v>
      </c>
      <c r="CC283" s="18">
        <v>1.5192031860351563</v>
      </c>
      <c r="CD283" s="18">
        <v>2.0534882545471191</v>
      </c>
      <c r="CE283" s="14"/>
      <c r="CF283" s="18">
        <v>-3.8389866352081299</v>
      </c>
      <c r="CG283" s="18"/>
      <c r="CH283" s="18">
        <v>-3.1039040088653564</v>
      </c>
      <c r="CI283" s="18">
        <v>-3.1422274112701416</v>
      </c>
      <c r="CJ283" s="18"/>
      <c r="CK283" s="18">
        <v>-0.60971611738204956</v>
      </c>
      <c r="CL283" s="18">
        <v>-7.2030670940876007E-2</v>
      </c>
      <c r="CM283" s="18">
        <v>0.32250815629959106</v>
      </c>
      <c r="CN283" s="18">
        <v>-2.6282749176025391</v>
      </c>
      <c r="CO283" s="18">
        <v>3.2359622418880463E-2</v>
      </c>
      <c r="CP283" s="18">
        <v>0.55930370092391968</v>
      </c>
      <c r="CQ283" s="18">
        <v>7.3689093589782715</v>
      </c>
      <c r="CR283" s="18">
        <v>12.062969207763672</v>
      </c>
      <c r="CS283" s="18"/>
      <c r="CT283" s="18">
        <v>4.9238510131835938</v>
      </c>
      <c r="CU283" s="18">
        <v>3.9905891418457031</v>
      </c>
      <c r="CV283" s="18">
        <v>6.8774242401123047</v>
      </c>
      <c r="CW283" s="189"/>
      <c r="CX283">
        <v>0.15831804275512695</v>
      </c>
      <c r="CY283">
        <v>-0.12934589385986328</v>
      </c>
      <c r="CZ283">
        <v>0.20538997650146484</v>
      </c>
      <c r="DA283" s="68">
        <f t="shared" si="36"/>
        <v>4.7655329704284668</v>
      </c>
      <c r="DB283" s="68">
        <f t="shared" si="37"/>
        <v>4.1199350357055664</v>
      </c>
      <c r="DC283" s="68">
        <f t="shared" si="38"/>
        <v>6.6720342636108398</v>
      </c>
      <c r="DD283" s="192">
        <f t="shared" si="39"/>
        <v>117.39366797101361</v>
      </c>
      <c r="DE283" s="192">
        <f t="shared" si="40"/>
        <v>61.555243241587192</v>
      </c>
      <c r="DF283" s="192">
        <f t="shared" si="41"/>
        <v>790.00104133900675</v>
      </c>
      <c r="DG283" s="191">
        <f t="shared" si="42"/>
        <v>11785.748744912527</v>
      </c>
      <c r="DH283" s="191">
        <f t="shared" si="43"/>
        <v>7100.5049289250765</v>
      </c>
      <c r="DI283" s="191">
        <f t="shared" si="44"/>
        <v>6163.2231484415925</v>
      </c>
    </row>
    <row r="284" spans="1:113" x14ac:dyDescent="0.35">
      <c r="A284" t="s">
        <v>19</v>
      </c>
      <c r="B284" s="1">
        <v>2018</v>
      </c>
      <c r="C284" s="1">
        <v>45</v>
      </c>
      <c r="D284" s="1">
        <v>4059459</v>
      </c>
      <c r="E284" s="1">
        <v>1</v>
      </c>
      <c r="F284" s="14"/>
      <c r="G284" s="11">
        <v>13507.107211591467</v>
      </c>
      <c r="H284" s="197">
        <v>99.443455826317717</v>
      </c>
      <c r="I284" s="11">
        <v>6116</v>
      </c>
      <c r="J284" s="197">
        <v>118.04404237282301</v>
      </c>
      <c r="K284" s="11">
        <v>7391.1072115914667</v>
      </c>
      <c r="L284" s="197">
        <v>7.5223267215505913</v>
      </c>
      <c r="M284" s="11">
        <v>15017</v>
      </c>
      <c r="N284" s="13">
        <v>0.32180245797456891</v>
      </c>
      <c r="O284" s="11">
        <v>104.50579595363237</v>
      </c>
      <c r="P284" s="14">
        <v>0</v>
      </c>
      <c r="Q284" s="13">
        <v>1.0438061287447726</v>
      </c>
      <c r="R284" s="11">
        <v>0</v>
      </c>
      <c r="S284" s="13">
        <v>0</v>
      </c>
      <c r="T284" s="11">
        <v>424.43</v>
      </c>
      <c r="U284" s="13">
        <v>0.10055839596635488</v>
      </c>
      <c r="V284" s="11">
        <v>1451481</v>
      </c>
      <c r="W284" s="11">
        <v>440051</v>
      </c>
      <c r="X284" s="11">
        <v>5877929</v>
      </c>
      <c r="Y284" s="13">
        <v>0.94018951130767947</v>
      </c>
      <c r="Z284" s="14">
        <v>0</v>
      </c>
      <c r="AA284" s="11">
        <v>3986397</v>
      </c>
      <c r="AB284" s="13">
        <v>9.9441604033645131E-2</v>
      </c>
      <c r="AC284" s="13"/>
      <c r="AD284" s="11">
        <v>135.82701110839844</v>
      </c>
      <c r="AE284" s="11">
        <v>51.811168670654297</v>
      </c>
      <c r="AF284" s="11">
        <v>982.55596923828125</v>
      </c>
      <c r="AG284" s="14">
        <v>10</v>
      </c>
      <c r="AH284" s="11">
        <v>424.42999267578125</v>
      </c>
      <c r="AI284" s="12">
        <v>2.8263300657272339E-2</v>
      </c>
      <c r="AJ284" s="11">
        <v>111.14381408691406</v>
      </c>
      <c r="AK284" s="13">
        <v>0.67819756269454956</v>
      </c>
      <c r="AL284" s="13">
        <v>0.16549953818321228</v>
      </c>
      <c r="AM284" s="13">
        <v>0.20000000298023224</v>
      </c>
      <c r="AN284" s="15">
        <v>2</v>
      </c>
      <c r="AO284" s="14">
        <v>0</v>
      </c>
      <c r="AP284" s="12">
        <v>0</v>
      </c>
      <c r="AQ284" s="12"/>
      <c r="AR284" s="14">
        <v>0</v>
      </c>
      <c r="AS284" s="14">
        <v>0</v>
      </c>
      <c r="AT284" s="14">
        <v>0</v>
      </c>
      <c r="AU284" s="14"/>
      <c r="AV284" s="11">
        <v>686857</v>
      </c>
      <c r="AW284" s="11">
        <v>371.25189208984375</v>
      </c>
      <c r="AX284" s="11">
        <v>9502.8994140625</v>
      </c>
      <c r="AY284" s="11">
        <v>9874.1513671875</v>
      </c>
      <c r="AZ284" s="16">
        <v>2.636338397860527E-2</v>
      </c>
      <c r="BA284" s="16">
        <v>0.6214640736579895</v>
      </c>
      <c r="BB284" s="17">
        <v>1.121766209602356</v>
      </c>
      <c r="BC284" s="17">
        <v>80.504798889160156</v>
      </c>
      <c r="BD284" s="11">
        <v>52498248</v>
      </c>
      <c r="BE284" s="16">
        <v>0.90556889772415161</v>
      </c>
      <c r="BF284" s="16">
        <v>0.37853589653968811</v>
      </c>
      <c r="BG284" s="18">
        <v>0.38416764140129089</v>
      </c>
      <c r="BH284" s="16">
        <v>0.99261140823364258</v>
      </c>
      <c r="BI284" s="16">
        <v>4.793328233063221E-3</v>
      </c>
      <c r="BJ284" s="18">
        <v>0.14435389637947083</v>
      </c>
      <c r="BK284" s="16">
        <v>0.12239868938922882</v>
      </c>
      <c r="BL284" s="16">
        <v>3.932536393404007E-2</v>
      </c>
      <c r="BM284" s="14"/>
      <c r="BN284" s="18">
        <v>2.1863358095288277E-2</v>
      </c>
      <c r="BO284" s="18">
        <v>0</v>
      </c>
      <c r="BP284" s="18">
        <v>4.4663209468126297E-2</v>
      </c>
      <c r="BQ284" s="18">
        <v>4.2983945459127426E-2</v>
      </c>
      <c r="BR284" s="18">
        <v>0</v>
      </c>
      <c r="BS284" s="18">
        <v>0.51781344413757324</v>
      </c>
      <c r="BT284" s="18">
        <v>0.93050235509872437</v>
      </c>
      <c r="BU284" s="18">
        <v>1.3805861473083496</v>
      </c>
      <c r="BV284" s="18">
        <v>7.5933903455734253E-2</v>
      </c>
      <c r="BW284" s="18">
        <v>1.0382307767868042</v>
      </c>
      <c r="BX284" s="18">
        <v>1.7916333675384521</v>
      </c>
      <c r="BY284" s="18">
        <v>0</v>
      </c>
      <c r="BZ284" s="18">
        <v>2.0148870944976807</v>
      </c>
      <c r="CA284" s="18">
        <v>0</v>
      </c>
      <c r="CB284" s="18">
        <v>0</v>
      </c>
      <c r="CC284" s="18">
        <v>1.3521349430084229</v>
      </c>
      <c r="CD284" s="18">
        <v>2.5286886692047119</v>
      </c>
      <c r="CE284" s="14"/>
      <c r="CF284" s="18">
        <v>-3.8229432106018066</v>
      </c>
      <c r="CG284" s="18"/>
      <c r="CH284" s="18">
        <v>-3.1086051464080811</v>
      </c>
      <c r="CI284" s="18">
        <v>-3.1469285488128662</v>
      </c>
      <c r="CJ284" s="18"/>
      <c r="CK284" s="18">
        <v>-0.65814024209976196</v>
      </c>
      <c r="CL284" s="18">
        <v>-7.2030670940876007E-2</v>
      </c>
      <c r="CM284" s="18">
        <v>0.32250815629959106</v>
      </c>
      <c r="CN284" s="18">
        <v>-2.5778920650482178</v>
      </c>
      <c r="CO284" s="18">
        <v>3.7518087774515152E-2</v>
      </c>
      <c r="CP284" s="18">
        <v>0.58312767744064331</v>
      </c>
      <c r="CQ284" s="18">
        <v>7.3074474334716797</v>
      </c>
      <c r="CR284" s="18">
        <v>12.030529022216797</v>
      </c>
      <c r="CS284" s="18"/>
      <c r="CT284" s="18">
        <v>4.9113821983337402</v>
      </c>
      <c r="CU284" s="18">
        <v>3.9476058483123779</v>
      </c>
      <c r="CV284" s="18">
        <v>6.8901572227478027</v>
      </c>
      <c r="CW284" s="189"/>
      <c r="CX284">
        <v>8.7309837341308594E-2</v>
      </c>
      <c r="CY284">
        <v>-0.18299365043640137</v>
      </c>
      <c r="CZ284">
        <v>0.12888908386230469</v>
      </c>
      <c r="DA284" s="68">
        <f t="shared" si="36"/>
        <v>4.8240723609924316</v>
      </c>
      <c r="DB284" s="68">
        <f t="shared" si="37"/>
        <v>4.1305994987487793</v>
      </c>
      <c r="DC284" s="68">
        <f t="shared" si="38"/>
        <v>6.761268138885498</v>
      </c>
      <c r="DD284" s="192">
        <f t="shared" si="39"/>
        <v>124.47095070294473</v>
      </c>
      <c r="DE284" s="192">
        <f t="shared" si="40"/>
        <v>62.215209697328902</v>
      </c>
      <c r="DF284" s="192">
        <f t="shared" si="41"/>
        <v>863.73683983563103</v>
      </c>
      <c r="DG284" s="191">
        <f t="shared" si="42"/>
        <v>12377.821487888055</v>
      </c>
      <c r="DH284" s="191">
        <f t="shared" si="43"/>
        <v>7344.134849745562</v>
      </c>
      <c r="DI284" s="191">
        <f t="shared" si="44"/>
        <v>6497.3107106832304</v>
      </c>
    </row>
    <row r="285" spans="1:113" x14ac:dyDescent="0.35">
      <c r="A285" t="s">
        <v>19</v>
      </c>
      <c r="B285" s="1">
        <v>2019</v>
      </c>
      <c r="C285" s="1">
        <v>45</v>
      </c>
      <c r="D285" s="1">
        <v>4059459</v>
      </c>
      <c r="E285" s="1">
        <v>1</v>
      </c>
      <c r="F285" s="14"/>
      <c r="G285" s="11">
        <v>14174.570477851485</v>
      </c>
      <c r="H285" s="197">
        <v>102.1771777495678</v>
      </c>
      <c r="I285" s="11">
        <v>6268</v>
      </c>
      <c r="J285" s="197">
        <v>121.20008341869713</v>
      </c>
      <c r="K285" s="11">
        <v>7906.5704778514846</v>
      </c>
      <c r="L285" s="197">
        <v>7.7337145744473741</v>
      </c>
      <c r="M285" s="11">
        <v>14963</v>
      </c>
      <c r="N285" s="13">
        <v>0.308696295337196</v>
      </c>
      <c r="O285" s="11">
        <v>101.33978618896273</v>
      </c>
      <c r="P285" s="14">
        <v>0</v>
      </c>
      <c r="Q285" s="13">
        <v>1.0438061287447726</v>
      </c>
      <c r="R285" s="11">
        <v>0</v>
      </c>
      <c r="S285" s="13">
        <v>0</v>
      </c>
      <c r="T285" s="11">
        <v>430.51</v>
      </c>
      <c r="U285" s="13">
        <v>9.2727230494065185E-2</v>
      </c>
      <c r="V285" s="11">
        <v>1402948</v>
      </c>
      <c r="W285" s="11">
        <v>437616</v>
      </c>
      <c r="X285" s="11">
        <v>5962378</v>
      </c>
      <c r="Y285" s="13">
        <v>0.94275377478065048</v>
      </c>
      <c r="Z285" s="14">
        <v>0</v>
      </c>
      <c r="AA285" s="11">
        <v>4121814</v>
      </c>
      <c r="AB285" s="13">
        <v>0.10727276950593483</v>
      </c>
      <c r="AC285" s="13"/>
      <c r="AD285" s="11">
        <v>138.72540283203125</v>
      </c>
      <c r="AE285" s="11">
        <v>51.716136932373047</v>
      </c>
      <c r="AF285" s="11">
        <v>1022.3509521484375</v>
      </c>
      <c r="AG285" s="14">
        <v>11</v>
      </c>
      <c r="AH285" s="11">
        <v>430.510009765625</v>
      </c>
      <c r="AI285" s="12">
        <v>2.8771637007594109E-2</v>
      </c>
      <c r="AJ285" s="11">
        <v>111.14381408691406</v>
      </c>
      <c r="AK285" s="13">
        <v>0.69130373001098633</v>
      </c>
      <c r="AL285" s="13">
        <v>0.1435585618019104</v>
      </c>
      <c r="AM285" s="13">
        <v>0.20000000298023224</v>
      </c>
      <c r="AN285" s="15">
        <v>2.2000000476837158</v>
      </c>
      <c r="AO285" s="14">
        <v>0</v>
      </c>
      <c r="AP285" s="12">
        <v>0</v>
      </c>
      <c r="AQ285" s="12"/>
      <c r="AR285" s="14">
        <v>0</v>
      </c>
      <c r="AS285" s="14">
        <v>0</v>
      </c>
      <c r="AT285" s="14">
        <v>0</v>
      </c>
      <c r="AU285" s="14"/>
      <c r="AV285" s="11">
        <v>686857</v>
      </c>
      <c r="AW285" s="11">
        <v>371.25189208984375</v>
      </c>
      <c r="AX285" s="11">
        <v>9502.8994140625</v>
      </c>
      <c r="AY285" s="11">
        <v>9874.1513671875</v>
      </c>
      <c r="AZ285" s="16">
        <v>2.636338397860527E-2</v>
      </c>
      <c r="BA285" s="16">
        <v>0.6214640736579895</v>
      </c>
      <c r="BB285" s="17">
        <v>1.121766209602356</v>
      </c>
      <c r="BC285" s="17">
        <v>80.504798889160156</v>
      </c>
      <c r="BD285" s="11">
        <v>52498248</v>
      </c>
      <c r="BE285" s="16">
        <v>0.90556889772415161</v>
      </c>
      <c r="BF285" s="16">
        <v>0.37853589653968811</v>
      </c>
      <c r="BG285" s="18">
        <v>0.38416764140129089</v>
      </c>
      <c r="BH285" s="16">
        <v>0.99261140823364258</v>
      </c>
      <c r="BI285" s="16">
        <v>4.793328233063221E-3</v>
      </c>
      <c r="BJ285" s="18">
        <v>0.14435389637947083</v>
      </c>
      <c r="BK285" s="16">
        <v>0.12239868938922882</v>
      </c>
      <c r="BL285" s="16">
        <v>3.932536393404007E-2</v>
      </c>
      <c r="BM285" s="14"/>
      <c r="BN285" s="18">
        <v>2.1784737706184387E-2</v>
      </c>
      <c r="BO285" s="18">
        <v>0</v>
      </c>
      <c r="BP285" s="18">
        <v>4.5303016901016235E-2</v>
      </c>
      <c r="BQ285" s="18">
        <v>4.3599698692560196E-2</v>
      </c>
      <c r="BR285" s="18">
        <v>0</v>
      </c>
      <c r="BS285" s="18">
        <v>0.49672427773475647</v>
      </c>
      <c r="BT285" s="18">
        <v>0.93050235509872437</v>
      </c>
      <c r="BU285" s="18">
        <v>1.3805861473083496</v>
      </c>
      <c r="BV285" s="18">
        <v>7.8513361513614655E-2</v>
      </c>
      <c r="BW285" s="18">
        <v>1.0410624742507935</v>
      </c>
      <c r="BX285" s="18">
        <v>1.8262567520141602</v>
      </c>
      <c r="BY285" s="18">
        <v>0</v>
      </c>
      <c r="BZ285" s="18">
        <v>2.2163758277893066</v>
      </c>
      <c r="CA285" s="18">
        <v>0</v>
      </c>
      <c r="CB285" s="18">
        <v>0</v>
      </c>
      <c r="CC285" s="18">
        <v>1.1728765964508057</v>
      </c>
      <c r="CD285" s="18">
        <v>2.7278265953063965</v>
      </c>
      <c r="CE285" s="14"/>
      <c r="CF285" s="18">
        <v>-3.8265457153320313</v>
      </c>
      <c r="CG285" s="18"/>
      <c r="CH285" s="18">
        <v>-3.09438157081604</v>
      </c>
      <c r="CI285" s="18">
        <v>-3.1327049732208252</v>
      </c>
      <c r="CJ285" s="18"/>
      <c r="CK285" s="18">
        <v>-0.69972020387649536</v>
      </c>
      <c r="CL285" s="18">
        <v>-7.2030670940876007E-2</v>
      </c>
      <c r="CM285" s="18">
        <v>0.32250815629959106</v>
      </c>
      <c r="CN285" s="18">
        <v>-2.5444865226745605</v>
      </c>
      <c r="CO285" s="18">
        <v>4.0241800248622894E-2</v>
      </c>
      <c r="CP285" s="18">
        <v>0.60226839780807495</v>
      </c>
      <c r="CQ285" s="18">
        <v>7.3212261199951172</v>
      </c>
      <c r="CR285" s="18">
        <v>11.987439155578613</v>
      </c>
      <c r="CS285" s="18"/>
      <c r="CT285" s="18">
        <v>4.9324965476989746</v>
      </c>
      <c r="CU285" s="18">
        <v>3.9457697868347168</v>
      </c>
      <c r="CV285" s="18">
        <v>6.9298601150512695</v>
      </c>
      <c r="CW285" s="189"/>
      <c r="CX285">
        <v>0.11960268020629883</v>
      </c>
      <c r="CY285">
        <v>-0.16723966598510742</v>
      </c>
      <c r="CZ285">
        <v>0.17033672332763672</v>
      </c>
      <c r="DA285" s="68">
        <f t="shared" si="36"/>
        <v>4.8128938674926758</v>
      </c>
      <c r="DB285" s="68">
        <f t="shared" si="37"/>
        <v>4.1130094528198242</v>
      </c>
      <c r="DC285" s="68">
        <f t="shared" si="38"/>
        <v>6.7595233917236328</v>
      </c>
      <c r="DD285" s="192">
        <f t="shared" si="39"/>
        <v>123.08730095767324</v>
      </c>
      <c r="DE285" s="192">
        <f t="shared" si="40"/>
        <v>61.13041010904756</v>
      </c>
      <c r="DF285" s="192">
        <f t="shared" si="41"/>
        <v>862.23115134055445</v>
      </c>
      <c r="DG285" s="191">
        <f t="shared" si="42"/>
        <v>12576.713028666725</v>
      </c>
      <c r="DH285" s="191">
        <f t="shared" si="43"/>
        <v>7409.0108046357309</v>
      </c>
      <c r="DI285" s="191">
        <f t="shared" si="44"/>
        <v>6668.2496216649852</v>
      </c>
    </row>
    <row r="286" spans="1:113" x14ac:dyDescent="0.35">
      <c r="A286" t="s">
        <v>19</v>
      </c>
      <c r="B286" s="1">
        <v>2020</v>
      </c>
      <c r="C286" s="1">
        <v>45</v>
      </c>
      <c r="D286" s="1">
        <v>4059459</v>
      </c>
      <c r="E286" s="1">
        <v>1</v>
      </c>
      <c r="F286" s="14"/>
      <c r="G286" s="11">
        <v>14276.64328029227</v>
      </c>
      <c r="H286" s="197">
        <v>102.51782497061022</v>
      </c>
      <c r="I286" s="11">
        <v>6376</v>
      </c>
      <c r="J286" s="197">
        <v>123.30833367571161</v>
      </c>
      <c r="K286" s="11">
        <v>7900.64328029227</v>
      </c>
      <c r="L286" s="197">
        <v>7.6736012653544172</v>
      </c>
      <c r="M286" s="11">
        <v>14622</v>
      </c>
      <c r="N286" s="13">
        <v>0.31236893992487041</v>
      </c>
      <c r="O286" s="11">
        <v>96.277118206621935</v>
      </c>
      <c r="P286" s="14">
        <v>0</v>
      </c>
      <c r="Q286" s="13">
        <v>1.0438061287447726</v>
      </c>
      <c r="R286" s="11">
        <v>0</v>
      </c>
      <c r="S286" s="13">
        <v>0</v>
      </c>
      <c r="T286" s="11">
        <v>426.96</v>
      </c>
      <c r="U286" s="13">
        <v>7.5627693460745743E-2</v>
      </c>
      <c r="V286" s="11">
        <v>1305614</v>
      </c>
      <c r="W286" s="11">
        <v>390326</v>
      </c>
      <c r="X286" s="11">
        <v>5429285</v>
      </c>
      <c r="Y286" s="13">
        <v>0.94545156070448633</v>
      </c>
      <c r="Z286" s="14">
        <v>0</v>
      </c>
      <c r="AA286" s="11">
        <v>3733345</v>
      </c>
      <c r="AB286" s="13">
        <v>0.12437230653925427</v>
      </c>
      <c r="AC286" s="13"/>
      <c r="AD286" s="11">
        <v>139.26010131835938</v>
      </c>
      <c r="AE286" s="11">
        <v>51.707778930664063</v>
      </c>
      <c r="AF286" s="11">
        <v>1029.58740234375</v>
      </c>
      <c r="AG286" s="14">
        <v>12</v>
      </c>
      <c r="AH286" s="11">
        <v>426.95999145507813</v>
      </c>
      <c r="AI286" s="12">
        <v>2.9199834913015366E-2</v>
      </c>
      <c r="AJ286" s="11">
        <v>111.14381408691406</v>
      </c>
      <c r="AK286" s="13">
        <v>0.68763107061386108</v>
      </c>
      <c r="AL286" s="13">
        <v>0.1278080940246582</v>
      </c>
      <c r="AM286" s="13">
        <v>0.20000000298023224</v>
      </c>
      <c r="AN286" s="15">
        <v>2.4000000953674316</v>
      </c>
      <c r="AO286" s="14">
        <v>1</v>
      </c>
      <c r="AP286" s="12">
        <v>0</v>
      </c>
      <c r="AQ286" s="12"/>
      <c r="AR286" s="14">
        <v>0</v>
      </c>
      <c r="AS286" s="14">
        <v>0</v>
      </c>
      <c r="AT286" s="14">
        <v>0</v>
      </c>
      <c r="AU286" s="14"/>
      <c r="AV286" s="11">
        <v>686857</v>
      </c>
      <c r="AW286" s="11">
        <v>371.25189208984375</v>
      </c>
      <c r="AX286" s="11">
        <v>9502.8994140625</v>
      </c>
      <c r="AY286" s="11">
        <v>9874.1513671875</v>
      </c>
      <c r="AZ286" s="16">
        <v>2.636338397860527E-2</v>
      </c>
      <c r="BA286" s="16">
        <v>0.6214640736579895</v>
      </c>
      <c r="BB286" s="17">
        <v>1.121766209602356</v>
      </c>
      <c r="BC286" s="17">
        <v>80.504798889160156</v>
      </c>
      <c r="BD286" s="11">
        <v>52498248</v>
      </c>
      <c r="BE286" s="16">
        <v>0.90556889772415161</v>
      </c>
      <c r="BF286" s="16">
        <v>0.37853589653968811</v>
      </c>
      <c r="BG286" s="18">
        <v>0.38416764140129089</v>
      </c>
      <c r="BH286" s="16">
        <v>0.99261140823364258</v>
      </c>
      <c r="BI286" s="16">
        <v>4.793328233063221E-3</v>
      </c>
      <c r="BJ286" s="18">
        <v>0.14435389637947083</v>
      </c>
      <c r="BK286" s="16">
        <v>0.12239868938922882</v>
      </c>
      <c r="BL286" s="16">
        <v>3.932536393404007E-2</v>
      </c>
      <c r="BM286" s="14"/>
      <c r="BN286" s="18">
        <v>2.1288273856043816E-2</v>
      </c>
      <c r="BO286" s="18">
        <v>0</v>
      </c>
      <c r="BP286" s="18">
        <v>4.4929444789886475E-2</v>
      </c>
      <c r="BQ286" s="18">
        <v>4.3240170925855637E-2</v>
      </c>
      <c r="BR286" s="18">
        <v>0</v>
      </c>
      <c r="BS286" s="18">
        <v>0.50263392925262451</v>
      </c>
      <c r="BT286" s="18">
        <v>0.93050235509872437</v>
      </c>
      <c r="BU286" s="18">
        <v>1.3805861473083496</v>
      </c>
      <c r="BV286" s="18">
        <v>7.1113705635070801E-2</v>
      </c>
      <c r="BW286" s="18">
        <v>1.0440415143966675</v>
      </c>
      <c r="BX286" s="18">
        <v>1.8165544271469116</v>
      </c>
      <c r="BY286" s="18">
        <v>0</v>
      </c>
      <c r="BZ286" s="18">
        <v>2.4178647994995117</v>
      </c>
      <c r="CA286" s="18">
        <v>0</v>
      </c>
      <c r="CB286" s="18">
        <v>0</v>
      </c>
      <c r="CC286" s="18">
        <v>1.0441949367523193</v>
      </c>
      <c r="CD286" s="18">
        <v>3.1626486778259277</v>
      </c>
      <c r="CE286" s="14"/>
      <c r="CF286" s="18">
        <v>-3.8495988845825195</v>
      </c>
      <c r="CG286" s="18"/>
      <c r="CH286" s="18">
        <v>-3.1026618480682373</v>
      </c>
      <c r="CI286" s="18">
        <v>-3.1409852504730225</v>
      </c>
      <c r="CJ286" s="18"/>
      <c r="CK286" s="18">
        <v>-0.68789315223693848</v>
      </c>
      <c r="CL286" s="18">
        <v>-7.2030670940876007E-2</v>
      </c>
      <c r="CM286" s="18">
        <v>0.32250815629959106</v>
      </c>
      <c r="CN286" s="18">
        <v>-2.6434752941131592</v>
      </c>
      <c r="CO286" s="18">
        <v>4.3099254369735718E-2</v>
      </c>
      <c r="CP286" s="18">
        <v>0.59694153070449829</v>
      </c>
      <c r="CQ286" s="18">
        <v>7.409705638885498</v>
      </c>
      <c r="CR286" s="18">
        <v>12.091533660888672</v>
      </c>
      <c r="CS286" s="18"/>
      <c r="CT286" s="18">
        <v>4.9363431930541992</v>
      </c>
      <c r="CU286" s="18">
        <v>3.9456081390380859</v>
      </c>
      <c r="CV286" s="18">
        <v>6.9369134902954102</v>
      </c>
      <c r="CW286" s="189"/>
      <c r="CX286">
        <v>0.12335586547851563</v>
      </c>
      <c r="CY286">
        <v>-0.15753030776977539</v>
      </c>
      <c r="CZ286">
        <v>0.17366600036621094</v>
      </c>
      <c r="DA286" s="68">
        <f t="shared" si="36"/>
        <v>4.8129873275756836</v>
      </c>
      <c r="DB286" s="68">
        <f t="shared" si="37"/>
        <v>4.1031384468078613</v>
      </c>
      <c r="DC286" s="68">
        <f t="shared" si="38"/>
        <v>6.7632474899291992</v>
      </c>
      <c r="DD286" s="192">
        <f t="shared" si="39"/>
        <v>123.09880524462537</v>
      </c>
      <c r="DE286" s="192">
        <f t="shared" si="40"/>
        <v>60.529959862828498</v>
      </c>
      <c r="DF286" s="192">
        <f t="shared" si="41"/>
        <v>865.44817135523203</v>
      </c>
      <c r="DG286" s="191">
        <f t="shared" si="42"/>
        <v>12619.821770159739</v>
      </c>
      <c r="DH286" s="191">
        <f t="shared" si="43"/>
        <v>7463.8484881430877</v>
      </c>
      <c r="DI286" s="191">
        <f t="shared" si="44"/>
        <v>6641.1041828101752</v>
      </c>
    </row>
    <row r="287" spans="1:113" x14ac:dyDescent="0.35">
      <c r="A287" t="s">
        <v>19</v>
      </c>
      <c r="B287" s="1">
        <v>2021</v>
      </c>
      <c r="C287" s="1">
        <v>45</v>
      </c>
      <c r="D287" s="1">
        <v>4059459</v>
      </c>
      <c r="E287" s="1">
        <v>1</v>
      </c>
      <c r="F287" s="14"/>
      <c r="G287" s="11">
        <v>15124.367815098114</v>
      </c>
      <c r="H287" s="197">
        <v>98.13411123800833</v>
      </c>
      <c r="I287" s="11">
        <v>7892</v>
      </c>
      <c r="J287" s="197">
        <v>127.24916540773633</v>
      </c>
      <c r="K287" s="11">
        <v>7232.3678150981141</v>
      </c>
      <c r="L287" s="197">
        <v>6.8450569460114199</v>
      </c>
      <c r="M287" s="11">
        <v>15225</v>
      </c>
      <c r="N287" s="13">
        <v>0.29256140032206568</v>
      </c>
      <c r="O287" s="11">
        <v>91.490191897654583</v>
      </c>
      <c r="P287" s="14">
        <v>0</v>
      </c>
      <c r="Q287" s="13">
        <v>1.0438061287447726</v>
      </c>
      <c r="R287" s="11">
        <v>0</v>
      </c>
      <c r="S287" s="13">
        <v>0</v>
      </c>
      <c r="T287" s="11">
        <v>425.21</v>
      </c>
      <c r="U287" s="13">
        <v>6.587333317654806E-2</v>
      </c>
      <c r="V287" s="11">
        <v>1287267</v>
      </c>
      <c r="W287" s="11">
        <v>387805</v>
      </c>
      <c r="X287" s="11">
        <v>5725540</v>
      </c>
      <c r="Y287" s="13">
        <v>0.9498960655702392</v>
      </c>
      <c r="Z287" s="14">
        <v>0</v>
      </c>
      <c r="AA287" s="11">
        <v>4050468</v>
      </c>
      <c r="AB287" s="13">
        <v>0.13412666682345195</v>
      </c>
      <c r="AC287" s="13"/>
      <c r="AD287" s="11">
        <v>154.11936950683594</v>
      </c>
      <c r="AE287" s="11">
        <v>62.020053863525391</v>
      </c>
      <c r="AF287" s="11">
        <v>1056.58251953125</v>
      </c>
      <c r="AG287" s="14">
        <v>13</v>
      </c>
      <c r="AH287" s="11">
        <v>425.20999145507813</v>
      </c>
      <c r="AI287" s="12">
        <v>2.7928406372666359E-2</v>
      </c>
      <c r="AJ287" s="11">
        <v>111.14381408691406</v>
      </c>
      <c r="AK287" s="13">
        <v>0.70743858814239502</v>
      </c>
      <c r="AL287" s="13">
        <v>0.11924583464860916</v>
      </c>
      <c r="AM287" s="13">
        <v>0.20000000298023224</v>
      </c>
      <c r="AN287" s="15">
        <v>2.6000001430511475</v>
      </c>
      <c r="AO287" s="14">
        <v>1</v>
      </c>
      <c r="AP287" s="12">
        <v>0</v>
      </c>
      <c r="AQ287" s="12"/>
      <c r="AR287" s="14">
        <v>0</v>
      </c>
      <c r="AS287" s="14">
        <v>0</v>
      </c>
      <c r="AT287" s="14">
        <v>0</v>
      </c>
      <c r="AU287" s="14"/>
      <c r="AV287" s="11">
        <v>686857</v>
      </c>
      <c r="AW287" s="11">
        <v>371.25189208984375</v>
      </c>
      <c r="AX287" s="11">
        <v>9502.8994140625</v>
      </c>
      <c r="AY287" s="11">
        <v>9874.1513671875</v>
      </c>
      <c r="AZ287" s="16">
        <v>2.636338397860527E-2</v>
      </c>
      <c r="BA287" s="16">
        <v>0.6214640736579895</v>
      </c>
      <c r="BB287" s="17">
        <v>1.121766209602356</v>
      </c>
      <c r="BC287" s="17">
        <v>80.504798889160156</v>
      </c>
      <c r="BD287" s="11">
        <v>52498248</v>
      </c>
      <c r="BE287" s="16">
        <v>0.90556889772415161</v>
      </c>
      <c r="BF287" s="16">
        <v>0.37853589653968811</v>
      </c>
      <c r="BG287" s="18">
        <v>0.38416764140129089</v>
      </c>
      <c r="BH287" s="16">
        <v>0.99261140823364258</v>
      </c>
      <c r="BI287" s="16">
        <v>4.793328233063221E-3</v>
      </c>
      <c r="BJ287" s="18">
        <v>0.14435389637947083</v>
      </c>
      <c r="BK287" s="16">
        <v>0.12239868938922882</v>
      </c>
      <c r="BL287" s="16">
        <v>3.932536393404007E-2</v>
      </c>
      <c r="BM287" s="14"/>
      <c r="BN287" s="18">
        <v>2.2166185081005096E-2</v>
      </c>
      <c r="BO287" s="18">
        <v>0</v>
      </c>
      <c r="BP287" s="18">
        <v>4.4745292514562607E-2</v>
      </c>
      <c r="BQ287" s="18">
        <v>4.3062940239906311E-2</v>
      </c>
      <c r="BR287" s="18">
        <v>0</v>
      </c>
      <c r="BS287" s="18">
        <v>0.47076156735420227</v>
      </c>
      <c r="BT287" s="18">
        <v>0.93050235509872437</v>
      </c>
      <c r="BU287" s="18">
        <v>1.3805861473083496</v>
      </c>
      <c r="BV287" s="18">
        <v>7.7154345810413361E-2</v>
      </c>
      <c r="BW287" s="18">
        <v>1.0489494800567627</v>
      </c>
      <c r="BX287" s="18">
        <v>1.8688811063766479</v>
      </c>
      <c r="BY287" s="18">
        <v>0</v>
      </c>
      <c r="BZ287" s="18">
        <v>2.6193535327911377</v>
      </c>
      <c r="CA287" s="18">
        <v>0</v>
      </c>
      <c r="CB287" s="18">
        <v>0</v>
      </c>
      <c r="CC287" s="18">
        <v>0.97424107789993286</v>
      </c>
      <c r="CD287" s="18">
        <v>3.4106910228729248</v>
      </c>
      <c r="CE287" s="14"/>
      <c r="CF287" s="18">
        <v>-3.8091874122619629</v>
      </c>
      <c r="CG287" s="18"/>
      <c r="CH287" s="18">
        <v>-3.1067690849304199</v>
      </c>
      <c r="CI287" s="18">
        <v>-3.1450924873352051</v>
      </c>
      <c r="CJ287" s="18"/>
      <c r="CK287" s="18">
        <v>-0.75340354442596436</v>
      </c>
      <c r="CL287" s="18">
        <v>-7.2030670940876007E-2</v>
      </c>
      <c r="CM287" s="18">
        <v>0.32250815629959106</v>
      </c>
      <c r="CN287" s="18">
        <v>-2.5619473457336426</v>
      </c>
      <c r="CO287" s="18">
        <v>4.7789167612791061E-2</v>
      </c>
      <c r="CP287" s="18">
        <v>0.62533992528915405</v>
      </c>
      <c r="CQ287" s="18">
        <v>7.2549543380737305</v>
      </c>
      <c r="CR287" s="18">
        <v>11.980246543884277</v>
      </c>
      <c r="CS287" s="18"/>
      <c r="CT287" s="18">
        <v>5.0377273559570313</v>
      </c>
      <c r="CU287" s="18">
        <v>4.1274576187133789</v>
      </c>
      <c r="CV287" s="18">
        <v>6.9627947807312012</v>
      </c>
      <c r="CW287" s="189"/>
      <c r="CX287">
        <v>0.13854408264160156</v>
      </c>
      <c r="CY287">
        <v>-1.0418891906738281E-3</v>
      </c>
      <c r="CZ287">
        <v>7.8996181488037109E-2</v>
      </c>
      <c r="DA287" s="68">
        <f t="shared" si="36"/>
        <v>4.8991832733154297</v>
      </c>
      <c r="DB287" s="68">
        <f t="shared" si="37"/>
        <v>4.1284995079040527</v>
      </c>
      <c r="DC287" s="68">
        <f t="shared" si="38"/>
        <v>6.8837985992431641</v>
      </c>
      <c r="DD287" s="192">
        <f t="shared" si="39"/>
        <v>134.18014641470455</v>
      </c>
      <c r="DE287" s="192">
        <f t="shared" si="40"/>
        <v>62.084695413925473</v>
      </c>
      <c r="DF287" s="192">
        <f t="shared" si="41"/>
        <v>976.328003625777</v>
      </c>
      <c r="DG287" s="191">
        <f t="shared" si="42"/>
        <v>13167.649414192862</v>
      </c>
      <c r="DH287" s="191">
        <f t="shared" si="43"/>
        <v>7900.2256760155315</v>
      </c>
      <c r="DI287" s="191">
        <f t="shared" si="44"/>
        <v>6683.0207828040875</v>
      </c>
    </row>
    <row r="288" spans="1:113" x14ac:dyDescent="0.35">
      <c r="A288" t="s">
        <v>19</v>
      </c>
      <c r="B288" s="1">
        <v>2022</v>
      </c>
      <c r="C288" s="1">
        <v>45</v>
      </c>
      <c r="D288" s="1">
        <v>4059459</v>
      </c>
      <c r="E288" s="1">
        <v>1</v>
      </c>
      <c r="F288" s="14"/>
      <c r="G288" s="11">
        <v>14796.888048429888</v>
      </c>
      <c r="H288" s="197">
        <v>93.156016647538095</v>
      </c>
      <c r="I288" s="11">
        <v>8380</v>
      </c>
      <c r="J288" s="197">
        <v>132.74051059781851</v>
      </c>
      <c r="K288" s="11">
        <v>6416.8880484298879</v>
      </c>
      <c r="L288" s="197">
        <v>5.8062033708799898</v>
      </c>
      <c r="M288" s="11">
        <v>15226</v>
      </c>
      <c r="N288" s="13">
        <v>0.30126974711577759</v>
      </c>
      <c r="O288" s="11">
        <v>94.041026734926049</v>
      </c>
      <c r="P288" s="14">
        <v>0</v>
      </c>
      <c r="Q288" s="13">
        <v>1.0438061287447726</v>
      </c>
      <c r="R288" s="11">
        <v>0</v>
      </c>
      <c r="S288" s="13">
        <v>0</v>
      </c>
      <c r="T288" s="11">
        <v>422.36</v>
      </c>
      <c r="U288" s="13">
        <v>5.4432237901316405E-2</v>
      </c>
      <c r="V288" s="11">
        <v>1322593</v>
      </c>
      <c r="W288" s="11">
        <v>408321</v>
      </c>
      <c r="X288" s="11">
        <v>5745396</v>
      </c>
      <c r="Y288" s="13">
        <v>0.95139026760430923</v>
      </c>
      <c r="Z288" s="14">
        <v>0</v>
      </c>
      <c r="AA288" s="11">
        <v>4014482</v>
      </c>
      <c r="AB288" s="13">
        <v>0.14556776209868361</v>
      </c>
      <c r="AC288" s="13"/>
      <c r="AD288" s="11">
        <v>158.83985900878906</v>
      </c>
      <c r="AE288" s="11">
        <v>63.130691528320313</v>
      </c>
      <c r="AF288" s="11">
        <v>1105.177978515625</v>
      </c>
      <c r="AG288" s="14">
        <v>14</v>
      </c>
      <c r="AH288" s="11">
        <v>422.3599853515625</v>
      </c>
      <c r="AI288" s="12">
        <v>2.7739392593502998E-2</v>
      </c>
      <c r="AJ288" s="11">
        <v>111.14381408691406</v>
      </c>
      <c r="AK288" s="13">
        <v>0.6987302303314209</v>
      </c>
      <c r="AL288" s="13">
        <v>0.10055839270353317</v>
      </c>
      <c r="AM288" s="13">
        <v>0.20000000298023224</v>
      </c>
      <c r="AN288" s="15">
        <v>2.7999999523162842</v>
      </c>
      <c r="AO288" s="14">
        <v>1</v>
      </c>
      <c r="AP288" s="12">
        <v>0</v>
      </c>
      <c r="AQ288" s="12"/>
      <c r="AR288" s="14">
        <v>0</v>
      </c>
      <c r="AS288" s="14">
        <v>0</v>
      </c>
      <c r="AT288" s="14">
        <v>0</v>
      </c>
      <c r="AU288" s="14"/>
      <c r="AV288" s="11">
        <v>686857</v>
      </c>
      <c r="AW288" s="11">
        <v>371.25189208984375</v>
      </c>
      <c r="AX288" s="11">
        <v>9502.8994140625</v>
      </c>
      <c r="AY288" s="11">
        <v>9874.1513671875</v>
      </c>
      <c r="AZ288" s="16">
        <v>2.636338397860527E-2</v>
      </c>
      <c r="BA288" s="16">
        <v>0.6214640736579895</v>
      </c>
      <c r="BB288" s="17">
        <v>1.121766209602356</v>
      </c>
      <c r="BC288" s="17">
        <v>80.504798889160156</v>
      </c>
      <c r="BD288" s="11">
        <v>52498248</v>
      </c>
      <c r="BE288" s="16">
        <v>0.90556889772415161</v>
      </c>
      <c r="BF288" s="16">
        <v>0.37853589653968811</v>
      </c>
      <c r="BG288" s="18">
        <v>0.38416764140129089</v>
      </c>
      <c r="BH288" s="16">
        <v>0.99261140823364258</v>
      </c>
      <c r="BI288" s="16">
        <v>4.793328233063221E-3</v>
      </c>
      <c r="BJ288" s="18">
        <v>0.14435389637947083</v>
      </c>
      <c r="BK288" s="16">
        <v>0.12239868938922882</v>
      </c>
      <c r="BL288" s="16">
        <v>3.932536393404007E-2</v>
      </c>
      <c r="BM288" s="14"/>
      <c r="BN288" s="18">
        <v>2.2167641669511795E-2</v>
      </c>
      <c r="BO288" s="18">
        <v>0</v>
      </c>
      <c r="BP288" s="18">
        <v>4.4445384293794632E-2</v>
      </c>
      <c r="BQ288" s="18">
        <v>4.277430847287178E-2</v>
      </c>
      <c r="BR288" s="18">
        <v>0</v>
      </c>
      <c r="BS288" s="18">
        <v>0.48477420210838318</v>
      </c>
      <c r="BT288" s="18">
        <v>0.93050235509872437</v>
      </c>
      <c r="BU288" s="18">
        <v>1.3805861473083496</v>
      </c>
      <c r="BV288" s="18">
        <v>7.6468877494335175E-2</v>
      </c>
      <c r="BW288" s="18">
        <v>1.0505995750427246</v>
      </c>
      <c r="BX288" s="18">
        <v>1.8458757400512695</v>
      </c>
      <c r="BY288" s="18">
        <v>0</v>
      </c>
      <c r="BZ288" s="18">
        <v>2.8208420276641846</v>
      </c>
      <c r="CA288" s="18">
        <v>0</v>
      </c>
      <c r="CB288" s="18">
        <v>0</v>
      </c>
      <c r="CC288" s="18">
        <v>0.82156431674957275</v>
      </c>
      <c r="CD288" s="18">
        <v>3.7016253471374512</v>
      </c>
      <c r="CE288" s="14"/>
      <c r="CF288" s="18">
        <v>-3.8091216087341309</v>
      </c>
      <c r="CG288" s="18"/>
      <c r="CH288" s="18">
        <v>-3.1134941577911377</v>
      </c>
      <c r="CI288" s="18">
        <v>-3.1518175601959229</v>
      </c>
      <c r="CJ288" s="18"/>
      <c r="CK288" s="18">
        <v>-0.72407203912734985</v>
      </c>
      <c r="CL288" s="18">
        <v>-7.2030670940876007E-2</v>
      </c>
      <c r="CM288" s="18">
        <v>0.32250815629959106</v>
      </c>
      <c r="CN288" s="18">
        <v>-2.5708713531494141</v>
      </c>
      <c r="CO288" s="18">
        <v>4.9361024051904678E-2</v>
      </c>
      <c r="CP288" s="18">
        <v>0.61295384168624878</v>
      </c>
      <c r="CQ288" s="18">
        <v>7.2547035217285156</v>
      </c>
      <c r="CR288" s="18">
        <v>12.005656242370605</v>
      </c>
      <c r="CS288" s="18"/>
      <c r="CT288" s="18">
        <v>5.0678963661193848</v>
      </c>
      <c r="CU288" s="18">
        <v>4.1452069282531738</v>
      </c>
      <c r="CV288" s="18">
        <v>7.0077614784240723</v>
      </c>
      <c r="CW288" s="189"/>
      <c r="CX288">
        <v>0.14732265472412109</v>
      </c>
      <c r="CY288">
        <v>1.5828132629394531E-2</v>
      </c>
      <c r="CZ288">
        <v>8.6511611938476563E-2</v>
      </c>
      <c r="DA288" s="68">
        <f t="shared" si="36"/>
        <v>4.9205737113952637</v>
      </c>
      <c r="DB288" s="68">
        <f t="shared" si="37"/>
        <v>4.1293787956237793</v>
      </c>
      <c r="DC288" s="68">
        <f t="shared" si="38"/>
        <v>6.9212498664855957</v>
      </c>
      <c r="DD288" s="192">
        <f t="shared" si="39"/>
        <v>137.08123569799383</v>
      </c>
      <c r="DE288" s="192">
        <f t="shared" si="40"/>
        <v>62.139309731516555</v>
      </c>
      <c r="DF288" s="192">
        <f t="shared" si="41"/>
        <v>1013.5860504043673</v>
      </c>
      <c r="DG288" s="191">
        <f t="shared" si="42"/>
        <v>12769.941874747406</v>
      </c>
      <c r="DH288" s="191">
        <f t="shared" si="43"/>
        <v>8248.4037019575007</v>
      </c>
      <c r="DI288" s="191">
        <f t="shared" si="44"/>
        <v>5885.0867425347724</v>
      </c>
    </row>
    <row r="289" spans="1:113" x14ac:dyDescent="0.35">
      <c r="A289" t="s">
        <v>20</v>
      </c>
      <c r="B289" s="1">
        <v>2008</v>
      </c>
      <c r="C289" s="1">
        <v>51</v>
      </c>
      <c r="D289" s="1">
        <v>4057079</v>
      </c>
      <c r="E289" s="1">
        <v>1</v>
      </c>
      <c r="F289" s="14"/>
      <c r="G289" s="11">
        <v>130082.37836115371</v>
      </c>
      <c r="H289" s="197">
        <v>55.752215751272594</v>
      </c>
      <c r="I289" s="11">
        <v>59316</v>
      </c>
      <c r="J289" s="197">
        <v>98.8512018409576</v>
      </c>
      <c r="K289" s="11">
        <v>70766.378361153707</v>
      </c>
      <c r="L289" s="197">
        <v>3.3633800599383266</v>
      </c>
      <c r="M289" s="11">
        <v>424306</v>
      </c>
      <c r="N289" s="13">
        <v>0.76197668667322838</v>
      </c>
      <c r="O289" s="11">
        <v>83.225423120346719</v>
      </c>
      <c r="P289" s="14">
        <v>1</v>
      </c>
      <c r="Q289" s="13">
        <v>1.090078858182538</v>
      </c>
      <c r="R289" s="11">
        <v>200.62799999999999</v>
      </c>
      <c r="S289" s="13">
        <v>3.5324679349144704E-2</v>
      </c>
      <c r="T289" s="11">
        <v>5478.9139999999998</v>
      </c>
      <c r="U289" s="13">
        <v>8.8612633817577724E-2</v>
      </c>
      <c r="V289" s="11">
        <v>31992352</v>
      </c>
      <c r="W289" s="11">
        <v>23344559</v>
      </c>
      <c r="X289" s="11">
        <v>72622840</v>
      </c>
      <c r="Y289" s="13">
        <v>1</v>
      </c>
      <c r="Z289" s="14">
        <v>0</v>
      </c>
      <c r="AA289" s="11">
        <v>17285929</v>
      </c>
      <c r="AB289" s="13">
        <v>1.3977070157843122E-2</v>
      </c>
      <c r="AC289" s="13"/>
      <c r="AD289" s="11">
        <v>2333.223388671875</v>
      </c>
      <c r="AE289" s="11">
        <v>600.05340576171875</v>
      </c>
      <c r="AF289" s="11">
        <v>21040.255859375</v>
      </c>
      <c r="AG289" s="14">
        <v>0</v>
      </c>
      <c r="AH289" s="11">
        <v>5679.5419921875</v>
      </c>
      <c r="AI289" s="12">
        <v>1.3385485857725143E-2</v>
      </c>
      <c r="AJ289" s="11">
        <v>77.410385131835938</v>
      </c>
      <c r="AK289" s="13">
        <v>0.2380233108997345</v>
      </c>
      <c r="AL289" s="13">
        <v>0.15796570479869843</v>
      </c>
      <c r="AM289" s="13">
        <v>0.10258970409631729</v>
      </c>
      <c r="AN289" s="15">
        <v>0</v>
      </c>
      <c r="AO289" s="14">
        <v>0</v>
      </c>
      <c r="AP289" s="12">
        <v>0</v>
      </c>
      <c r="AQ289" s="12"/>
      <c r="AR289" s="14">
        <v>0</v>
      </c>
      <c r="AS289" s="14">
        <v>0</v>
      </c>
      <c r="AT289" s="14">
        <v>0</v>
      </c>
      <c r="AU289" s="14"/>
      <c r="AV289" s="11">
        <v>686857</v>
      </c>
      <c r="AW289" s="11">
        <v>371.25189208984375</v>
      </c>
      <c r="AX289" s="11">
        <v>9502.8994140625</v>
      </c>
      <c r="AY289" s="11">
        <v>9874.1513671875</v>
      </c>
      <c r="AZ289" s="16">
        <v>2.636338397860527E-2</v>
      </c>
      <c r="BA289" s="16">
        <v>0.6214640736579895</v>
      </c>
      <c r="BB289" s="17">
        <v>1.121766209602356</v>
      </c>
      <c r="BC289" s="17">
        <v>80.504798889160156</v>
      </c>
      <c r="BD289" s="11">
        <v>52498248</v>
      </c>
      <c r="BE289" s="16">
        <v>0.90556889772415161</v>
      </c>
      <c r="BF289" s="16">
        <v>0.37853589653968811</v>
      </c>
      <c r="BG289" s="18">
        <v>0.38416764140129089</v>
      </c>
      <c r="BH289" s="16">
        <v>0.99261140823364258</v>
      </c>
      <c r="BI289" s="16">
        <v>4.793328233063221E-3</v>
      </c>
      <c r="BJ289" s="18">
        <v>0.14435389637947083</v>
      </c>
      <c r="BK289" s="16">
        <v>0.12239868938922882</v>
      </c>
      <c r="BL289" s="16">
        <v>3.932536393404007E-2</v>
      </c>
      <c r="BM289" s="14"/>
      <c r="BN289" s="18">
        <v>0.61775010824203491</v>
      </c>
      <c r="BO289" s="18">
        <v>0.5404093861579895</v>
      </c>
      <c r="BP289" s="18">
        <v>0.57655185461044312</v>
      </c>
      <c r="BQ289" s="18">
        <v>0.57519292831420898</v>
      </c>
      <c r="BR289" s="18">
        <v>1.3399144411087036</v>
      </c>
      <c r="BS289" s="18">
        <v>1.2260993719100952</v>
      </c>
      <c r="BT289" s="18">
        <v>0.97175228595733643</v>
      </c>
      <c r="BU289" s="18">
        <v>0.9615623950958252</v>
      </c>
      <c r="BV289" s="18">
        <v>0.32926678657531738</v>
      </c>
      <c r="BW289" s="18">
        <v>1.1042782068252563</v>
      </c>
      <c r="BX289" s="18">
        <v>0.62879985570907593</v>
      </c>
      <c r="BY289" s="18">
        <v>2.6030302047729492</v>
      </c>
      <c r="BZ289" s="18">
        <v>0</v>
      </c>
      <c r="CA289" s="18">
        <v>0</v>
      </c>
      <c r="CB289" s="18">
        <v>0</v>
      </c>
      <c r="CC289" s="18">
        <v>1.2905832529067993</v>
      </c>
      <c r="CD289" s="18">
        <v>0.35542124509811401</v>
      </c>
      <c r="CE289" s="14"/>
      <c r="CF289" s="18">
        <v>-0.48167127370834351</v>
      </c>
      <c r="CG289" s="18">
        <v>-0.61542832851409912</v>
      </c>
      <c r="CH289" s="18">
        <v>-0.55068999528884888</v>
      </c>
      <c r="CI289" s="18">
        <v>-0.55304974317550659</v>
      </c>
      <c r="CJ289" s="18">
        <v>0.29260575771331787</v>
      </c>
      <c r="CK289" s="18">
        <v>0.20383788645267487</v>
      </c>
      <c r="CL289" s="18">
        <v>-2.8654357418417931E-2</v>
      </c>
      <c r="CM289" s="18">
        <v>-3.9195824414491653E-2</v>
      </c>
      <c r="CN289" s="18">
        <v>-1.1108869314193726</v>
      </c>
      <c r="CO289" s="18">
        <v>9.9191911518573761E-2</v>
      </c>
      <c r="CP289" s="18">
        <v>-0.4639422595500946</v>
      </c>
      <c r="CQ289" s="18">
        <v>0.1160036101937294</v>
      </c>
      <c r="CR289" s="18">
        <v>0.2663881778717041</v>
      </c>
      <c r="CS289" s="18"/>
      <c r="CT289" s="18">
        <v>7.7550058364868164</v>
      </c>
      <c r="CU289" s="18">
        <v>6.3970184326171875</v>
      </c>
      <c r="CV289" s="18">
        <v>9.954193115234375</v>
      </c>
      <c r="CW289" s="189"/>
      <c r="CX289">
        <v>0.15701532363891602</v>
      </c>
      <c r="CY289">
        <v>-0.13389301300048828</v>
      </c>
      <c r="CZ289">
        <v>0.38341808319091797</v>
      </c>
      <c r="DA289" s="68">
        <f t="shared" si="36"/>
        <v>7.5979905128479004</v>
      </c>
      <c r="DB289" s="68">
        <f t="shared" si="37"/>
        <v>6.5309114456176758</v>
      </c>
      <c r="DC289" s="68">
        <f t="shared" si="38"/>
        <v>9.570775032043457</v>
      </c>
      <c r="DD289" s="192">
        <f t="shared" si="39"/>
        <v>1994.1845778206211</v>
      </c>
      <c r="DE289" s="192">
        <f t="shared" si="40"/>
        <v>686.02319946604462</v>
      </c>
      <c r="DF289" s="192">
        <f t="shared" si="41"/>
        <v>14339.525610387334</v>
      </c>
      <c r="DG289" s="191">
        <f t="shared" si="42"/>
        <v>111180.20883051572</v>
      </c>
      <c r="DH289" s="191">
        <f t="shared" si="43"/>
        <v>67814.217757997496</v>
      </c>
      <c r="DI289" s="191">
        <f t="shared" si="44"/>
        <v>48229.274506951719</v>
      </c>
    </row>
    <row r="290" spans="1:113" x14ac:dyDescent="0.35">
      <c r="A290" t="s">
        <v>20</v>
      </c>
      <c r="B290" s="1">
        <v>2009</v>
      </c>
      <c r="C290" s="1">
        <v>51</v>
      </c>
      <c r="D290" s="1">
        <v>4057079</v>
      </c>
      <c r="E290" s="1">
        <v>1</v>
      </c>
      <c r="F290" s="14"/>
      <c r="G290" s="11">
        <v>146915.39943344344</v>
      </c>
      <c r="H290" s="197">
        <v>63.263033739917923</v>
      </c>
      <c r="I290" s="11">
        <v>56015</v>
      </c>
      <c r="J290" s="197">
        <v>100.73610170799375</v>
      </c>
      <c r="K290" s="11">
        <v>90900.399433443439</v>
      </c>
      <c r="L290" s="197">
        <v>4.1236370710470478</v>
      </c>
      <c r="M290" s="11">
        <v>420435</v>
      </c>
      <c r="N290" s="13">
        <v>0.76782743997872438</v>
      </c>
      <c r="O290" s="11">
        <v>80.770292739985422</v>
      </c>
      <c r="P290" s="14">
        <v>1</v>
      </c>
      <c r="Q290" s="13">
        <v>1.090078858182538</v>
      </c>
      <c r="R290" s="11">
        <v>218.459</v>
      </c>
      <c r="S290" s="13">
        <v>3.7976635379171828E-2</v>
      </c>
      <c r="T290" s="11">
        <v>5533.9989999999998</v>
      </c>
      <c r="U290" s="13">
        <v>7.3409843406187822E-2</v>
      </c>
      <c r="V290" s="11">
        <v>30797228</v>
      </c>
      <c r="W290" s="11">
        <v>22843468</v>
      </c>
      <c r="X290" s="11">
        <v>69860353</v>
      </c>
      <c r="Y290" s="13">
        <v>1</v>
      </c>
      <c r="Z290" s="14">
        <v>0</v>
      </c>
      <c r="AA290" s="11">
        <v>16219657</v>
      </c>
      <c r="AB290" s="13">
        <v>2.9179860569233024E-2</v>
      </c>
      <c r="AC290" s="13"/>
      <c r="AD290" s="11">
        <v>2322.294677734375</v>
      </c>
      <c r="AE290" s="11">
        <v>556.056884765625</v>
      </c>
      <c r="AF290" s="11">
        <v>22043.744140625</v>
      </c>
      <c r="AG290" s="14">
        <v>1</v>
      </c>
      <c r="AH290" s="11">
        <v>5752.4580078125</v>
      </c>
      <c r="AI290" s="12">
        <v>1.3682157732546329E-2</v>
      </c>
      <c r="AJ290" s="11">
        <v>77.410385131835938</v>
      </c>
      <c r="AK290" s="13">
        <v>0.23217256367206573</v>
      </c>
      <c r="AL290" s="13">
        <v>0.13739591836929321</v>
      </c>
      <c r="AM290" s="13">
        <v>0.10258970409631729</v>
      </c>
      <c r="AN290" s="15">
        <v>0.10258970409631729</v>
      </c>
      <c r="AO290" s="14">
        <v>0</v>
      </c>
      <c r="AP290" s="12">
        <v>0</v>
      </c>
      <c r="AQ290" s="12"/>
      <c r="AR290" s="14">
        <v>0</v>
      </c>
      <c r="AS290" s="14">
        <v>0</v>
      </c>
      <c r="AT290" s="14">
        <v>0</v>
      </c>
      <c r="AU290" s="14"/>
      <c r="AV290" s="11">
        <v>686857</v>
      </c>
      <c r="AW290" s="11">
        <v>371.25189208984375</v>
      </c>
      <c r="AX290" s="11">
        <v>9502.8994140625</v>
      </c>
      <c r="AY290" s="11">
        <v>9874.1513671875</v>
      </c>
      <c r="AZ290" s="16">
        <v>2.636338397860527E-2</v>
      </c>
      <c r="BA290" s="16">
        <v>0.6214640736579895</v>
      </c>
      <c r="BB290" s="17">
        <v>1.121766209602356</v>
      </c>
      <c r="BC290" s="17">
        <v>80.504798889160156</v>
      </c>
      <c r="BD290" s="11">
        <v>52498248</v>
      </c>
      <c r="BE290" s="16">
        <v>0.90556889772415161</v>
      </c>
      <c r="BF290" s="16">
        <v>0.37853589653968811</v>
      </c>
      <c r="BG290" s="18">
        <v>0.38416764140129089</v>
      </c>
      <c r="BH290" s="16">
        <v>0.99261140823364258</v>
      </c>
      <c r="BI290" s="16">
        <v>4.793328233063221E-3</v>
      </c>
      <c r="BJ290" s="18">
        <v>0.14435389637947083</v>
      </c>
      <c r="BK290" s="16">
        <v>0.12239868938922882</v>
      </c>
      <c r="BL290" s="16">
        <v>3.932536393404007E-2</v>
      </c>
      <c r="BM290" s="14"/>
      <c r="BN290" s="18">
        <v>0.6121143102645874</v>
      </c>
      <c r="BO290" s="18">
        <v>0.58843874931335449</v>
      </c>
      <c r="BP290" s="18">
        <v>0.58234846591949463</v>
      </c>
      <c r="BQ290" s="18">
        <v>0.58257746696472168</v>
      </c>
      <c r="BR290" s="18">
        <v>1.4405068159103394</v>
      </c>
      <c r="BS290" s="18">
        <v>1.2355138063430786</v>
      </c>
      <c r="BT290" s="18">
        <v>0.97175228595733643</v>
      </c>
      <c r="BU290" s="18">
        <v>0.9615623950958252</v>
      </c>
      <c r="BV290" s="18">
        <v>0.30895614624023438</v>
      </c>
      <c r="BW290" s="18">
        <v>1.1042782068252563</v>
      </c>
      <c r="BX290" s="18">
        <v>0.61334359645843506</v>
      </c>
      <c r="BY290" s="18">
        <v>2.6030302047729492</v>
      </c>
      <c r="BZ290" s="18">
        <v>0.10335333645343781</v>
      </c>
      <c r="CA290" s="18">
        <v>0</v>
      </c>
      <c r="CB290" s="18">
        <v>0</v>
      </c>
      <c r="CC290" s="18">
        <v>1.1225277185440063</v>
      </c>
      <c r="CD290" s="18">
        <v>0.74201118946075439</v>
      </c>
      <c r="CE290" s="14"/>
      <c r="CF290" s="18">
        <v>-0.49083623290061951</v>
      </c>
      <c r="CG290" s="18">
        <v>-0.53028243780136108</v>
      </c>
      <c r="CH290" s="18">
        <v>-0.54068624973297119</v>
      </c>
      <c r="CI290" s="18">
        <v>-0.54029309749603271</v>
      </c>
      <c r="CJ290" s="18">
        <v>0.36499500274658203</v>
      </c>
      <c r="CK290" s="18">
        <v>0.21148692071437836</v>
      </c>
      <c r="CL290" s="18">
        <v>-2.8654357418417931E-2</v>
      </c>
      <c r="CM290" s="18">
        <v>-3.9195824414491653E-2</v>
      </c>
      <c r="CN290" s="18">
        <v>-1.1745558977127075</v>
      </c>
      <c r="CO290" s="18">
        <v>9.9191911518573761E-2</v>
      </c>
      <c r="CP290" s="18">
        <v>-0.48882997035980225</v>
      </c>
      <c r="CQ290" s="18">
        <v>0.12046010047197342</v>
      </c>
      <c r="CR290" s="18">
        <v>0.26519542932510376</v>
      </c>
      <c r="CS290" s="18"/>
      <c r="CT290" s="18">
        <v>7.7503108978271484</v>
      </c>
      <c r="CU290" s="18">
        <v>6.3208703994750977</v>
      </c>
      <c r="CV290" s="18">
        <v>10.000783920288086</v>
      </c>
      <c r="CW290" s="189"/>
      <c r="CX290">
        <v>0.13897800445556641</v>
      </c>
      <c r="CY290">
        <v>-0.20900630950927734</v>
      </c>
      <c r="CZ290">
        <v>0.40852642059326172</v>
      </c>
      <c r="DA290" s="68">
        <f t="shared" si="36"/>
        <v>7.611332893371582</v>
      </c>
      <c r="DB290" s="68">
        <f t="shared" si="37"/>
        <v>6.529876708984375</v>
      </c>
      <c r="DC290" s="68">
        <f t="shared" si="38"/>
        <v>9.5922574996948242</v>
      </c>
      <c r="DD290" s="192">
        <f t="shared" si="39"/>
        <v>2020.9700408533074</v>
      </c>
      <c r="DE290" s="192">
        <f t="shared" si="40"/>
        <v>685.31371325925011</v>
      </c>
      <c r="DF290" s="192">
        <f t="shared" si="41"/>
        <v>14650.906646960546</v>
      </c>
      <c r="DG290" s="191">
        <f t="shared" si="42"/>
        <v>127852.69588186609</v>
      </c>
      <c r="DH290" s="191">
        <f t="shared" si="43"/>
        <v>69035.831920766694</v>
      </c>
      <c r="DI290" s="191">
        <f t="shared" si="44"/>
        <v>60415.021773856111</v>
      </c>
    </row>
    <row r="291" spans="1:113" x14ac:dyDescent="0.35">
      <c r="A291" t="s">
        <v>20</v>
      </c>
      <c r="B291" s="1">
        <v>2010</v>
      </c>
      <c r="C291" s="1">
        <v>51</v>
      </c>
      <c r="D291" s="1">
        <v>4057079</v>
      </c>
      <c r="E291" s="1">
        <v>1</v>
      </c>
      <c r="F291" s="14"/>
      <c r="G291" s="11">
        <v>190048.57058698466</v>
      </c>
      <c r="H291" s="197">
        <v>73.615954351227487</v>
      </c>
      <c r="I291" s="11">
        <v>71311</v>
      </c>
      <c r="J291" s="197">
        <v>102.85287343766653</v>
      </c>
      <c r="K291" s="11">
        <v>118737.57058698466</v>
      </c>
      <c r="L291" s="197">
        <v>5.195790682253083</v>
      </c>
      <c r="M291" s="11">
        <v>418138</v>
      </c>
      <c r="N291" s="13">
        <v>0.76699564841533563</v>
      </c>
      <c r="O291" s="11">
        <v>82.493045444851944</v>
      </c>
      <c r="P291" s="14">
        <v>1</v>
      </c>
      <c r="Q291" s="13">
        <v>1.090078858182538</v>
      </c>
      <c r="R291" s="11">
        <v>218.226</v>
      </c>
      <c r="S291" s="13">
        <v>3.7886649082087394E-2</v>
      </c>
      <c r="T291" s="11">
        <v>5541.7449999999999</v>
      </c>
      <c r="U291" s="13">
        <v>6.0798539088319656E-2</v>
      </c>
      <c r="V291" s="11">
        <v>31332756</v>
      </c>
      <c r="W291" s="11">
        <v>24733773</v>
      </c>
      <c r="X291" s="11">
        <v>73098888</v>
      </c>
      <c r="Y291" s="13">
        <v>1</v>
      </c>
      <c r="Z291" s="14">
        <v>0</v>
      </c>
      <c r="AA291" s="11">
        <v>17032359</v>
      </c>
      <c r="AB291" s="13">
        <v>4.179116488710119E-2</v>
      </c>
      <c r="AC291" s="13"/>
      <c r="AD291" s="11">
        <v>2581.6220703125</v>
      </c>
      <c r="AE291" s="11">
        <v>693.33013916015625</v>
      </c>
      <c r="AF291" s="11">
        <v>22852.646484375</v>
      </c>
      <c r="AG291" s="14">
        <v>2</v>
      </c>
      <c r="AH291" s="11">
        <v>5759.97119140625</v>
      </c>
      <c r="AI291" s="12">
        <v>1.3775287196040154E-2</v>
      </c>
      <c r="AJ291" s="11">
        <v>77.410385131835938</v>
      </c>
      <c r="AK291" s="13">
        <v>0.23300434648990631</v>
      </c>
      <c r="AL291" s="13">
        <v>0.11972286552190781</v>
      </c>
      <c r="AM291" s="13">
        <v>0.10258970409631729</v>
      </c>
      <c r="AN291" s="15">
        <v>0.20517940819263458</v>
      </c>
      <c r="AO291" s="14">
        <v>0</v>
      </c>
      <c r="AP291" s="12">
        <v>0</v>
      </c>
      <c r="AQ291" s="12"/>
      <c r="AR291" s="14">
        <v>0</v>
      </c>
      <c r="AS291" s="14">
        <v>0</v>
      </c>
      <c r="AT291" s="14">
        <v>0</v>
      </c>
      <c r="AU291" s="14"/>
      <c r="AV291" s="11">
        <v>686857</v>
      </c>
      <c r="AW291" s="11">
        <v>371.25189208984375</v>
      </c>
      <c r="AX291" s="11">
        <v>9502.8994140625</v>
      </c>
      <c r="AY291" s="11">
        <v>9874.1513671875</v>
      </c>
      <c r="AZ291" s="16">
        <v>2.636338397860527E-2</v>
      </c>
      <c r="BA291" s="16">
        <v>0.6214640736579895</v>
      </c>
      <c r="BB291" s="17">
        <v>1.121766209602356</v>
      </c>
      <c r="BC291" s="17">
        <v>80.504798889160156</v>
      </c>
      <c r="BD291" s="11">
        <v>52498248</v>
      </c>
      <c r="BE291" s="16">
        <v>0.90556889772415161</v>
      </c>
      <c r="BF291" s="16">
        <v>0.37853589653968811</v>
      </c>
      <c r="BG291" s="18">
        <v>0.38416764140129089</v>
      </c>
      <c r="BH291" s="16">
        <v>0.99261140823364258</v>
      </c>
      <c r="BI291" s="16">
        <v>4.793328233063221E-3</v>
      </c>
      <c r="BJ291" s="18">
        <v>0.14435389637947083</v>
      </c>
      <c r="BK291" s="16">
        <v>0.12239868938922882</v>
      </c>
      <c r="BL291" s="16">
        <v>3.932536393404007E-2</v>
      </c>
      <c r="BM291" s="14"/>
      <c r="BN291" s="18">
        <v>0.60877007246017456</v>
      </c>
      <c r="BO291" s="18">
        <v>0.5878111720085144</v>
      </c>
      <c r="BP291" s="18">
        <v>0.58316361904144287</v>
      </c>
      <c r="BQ291" s="18">
        <v>0.58333837985992432</v>
      </c>
      <c r="BR291" s="18">
        <v>1.4370934963226318</v>
      </c>
      <c r="BS291" s="18">
        <v>1.2341753244400024</v>
      </c>
      <c r="BT291" s="18">
        <v>0.97175228595733643</v>
      </c>
      <c r="BU291" s="18">
        <v>0.9615623950958252</v>
      </c>
      <c r="BV291" s="18">
        <v>0.3244367241859436</v>
      </c>
      <c r="BW291" s="18">
        <v>1.1042782068252563</v>
      </c>
      <c r="BX291" s="18">
        <v>0.61554098129272461</v>
      </c>
      <c r="BY291" s="18">
        <v>2.6030302047729492</v>
      </c>
      <c r="BZ291" s="18">
        <v>0.20670667290687561</v>
      </c>
      <c r="CA291" s="18">
        <v>0</v>
      </c>
      <c r="CB291" s="18">
        <v>0</v>
      </c>
      <c r="CC291" s="18">
        <v>0.97813844680786133</v>
      </c>
      <c r="CD291" s="18">
        <v>1.0627025365829468</v>
      </c>
      <c r="CE291" s="14"/>
      <c r="CF291" s="18">
        <v>-0.4963146448135376</v>
      </c>
      <c r="CG291" s="18">
        <v>-0.5313495397567749</v>
      </c>
      <c r="CH291" s="18">
        <v>-0.5392875075340271</v>
      </c>
      <c r="CI291" s="18">
        <v>-0.53898787498474121</v>
      </c>
      <c r="CJ291" s="18">
        <v>0.36262267827987671</v>
      </c>
      <c r="CK291" s="18">
        <v>0.21040299534797668</v>
      </c>
      <c r="CL291" s="18">
        <v>-2.8654357418417931E-2</v>
      </c>
      <c r="CM291" s="18">
        <v>-3.9195824414491653E-2</v>
      </c>
      <c r="CN291" s="18">
        <v>-1.1256647109985352</v>
      </c>
      <c r="CO291" s="18">
        <v>9.9191911518573761E-2</v>
      </c>
      <c r="CP291" s="18">
        <v>-0.48525375127792358</v>
      </c>
      <c r="CQ291" s="18">
        <v>0.1231641098856926</v>
      </c>
      <c r="CR291" s="18">
        <v>0.26750758290290833</v>
      </c>
      <c r="CS291" s="18"/>
      <c r="CT291" s="18">
        <v>7.856173038482666</v>
      </c>
      <c r="CU291" s="18">
        <v>6.541506290435791</v>
      </c>
      <c r="CV291" s="18">
        <v>10.036822319030762</v>
      </c>
      <c r="CW291" s="189"/>
      <c r="CX291">
        <v>0.23048162460327148</v>
      </c>
      <c r="CY291">
        <v>1.2564182281494141E-2</v>
      </c>
      <c r="CZ291">
        <v>0.41382217407226563</v>
      </c>
      <c r="DA291" s="68">
        <f t="shared" si="36"/>
        <v>7.6256914138793945</v>
      </c>
      <c r="DB291" s="68">
        <f t="shared" si="37"/>
        <v>6.5289421081542969</v>
      </c>
      <c r="DC291" s="68">
        <f t="shared" si="38"/>
        <v>9.6230001449584961</v>
      </c>
      <c r="DD291" s="192">
        <f t="shared" si="39"/>
        <v>2050.1975100953096</v>
      </c>
      <c r="DE291" s="192">
        <f t="shared" si="40"/>
        <v>684.67351770422238</v>
      </c>
      <c r="DF291" s="192">
        <f t="shared" si="41"/>
        <v>15108.309129856416</v>
      </c>
      <c r="DG291" s="191">
        <f t="shared" si="42"/>
        <v>150927.24631417656</v>
      </c>
      <c r="DH291" s="191">
        <f t="shared" si="43"/>
        <v>70420.638662554324</v>
      </c>
      <c r="DI291" s="191">
        <f t="shared" si="44"/>
        <v>78499.611801507155</v>
      </c>
    </row>
    <row r="292" spans="1:113" x14ac:dyDescent="0.35">
      <c r="A292" t="s">
        <v>20</v>
      </c>
      <c r="B292" s="1">
        <v>2011</v>
      </c>
      <c r="C292" s="1">
        <v>51</v>
      </c>
      <c r="D292" s="1">
        <v>4057079</v>
      </c>
      <c r="E292" s="1">
        <v>1</v>
      </c>
      <c r="F292" s="14"/>
      <c r="G292" s="11">
        <v>199058.55340781895</v>
      </c>
      <c r="H292" s="197">
        <v>75.976994122503271</v>
      </c>
      <c r="I292" s="11">
        <v>70823</v>
      </c>
      <c r="J292" s="197">
        <v>105.43547788161517</v>
      </c>
      <c r="K292" s="11">
        <v>128235.55340781895</v>
      </c>
      <c r="L292" s="197">
        <v>5.3833836091564553</v>
      </c>
      <c r="M292" s="11">
        <v>417466</v>
      </c>
      <c r="N292" s="13">
        <v>0.7522156335630561</v>
      </c>
      <c r="O292" s="11">
        <v>77.10275421774999</v>
      </c>
      <c r="P292" s="14">
        <v>1</v>
      </c>
      <c r="Q292" s="13">
        <v>1.090078858182538</v>
      </c>
      <c r="R292" s="11">
        <v>210.60400000000001</v>
      </c>
      <c r="S292" s="13">
        <v>3.6650277029762035E-2</v>
      </c>
      <c r="T292" s="11">
        <v>5535.71</v>
      </c>
      <c r="U292" s="13">
        <v>4.7467262555300038E-2</v>
      </c>
      <c r="V292" s="11">
        <v>29262577</v>
      </c>
      <c r="W292" s="11">
        <v>23500276</v>
      </c>
      <c r="X292" s="11">
        <v>70143255</v>
      </c>
      <c r="Y292" s="13">
        <v>1</v>
      </c>
      <c r="Z292" s="14">
        <v>0</v>
      </c>
      <c r="AA292" s="11">
        <v>17380402</v>
      </c>
      <c r="AB292" s="13">
        <v>5.5122441420120807E-2</v>
      </c>
      <c r="AC292" s="13"/>
      <c r="AD292" s="11">
        <v>2619.984619140625</v>
      </c>
      <c r="AE292" s="11">
        <v>671.7188720703125</v>
      </c>
      <c r="AF292" s="11">
        <v>23820.623046875</v>
      </c>
      <c r="AG292" s="14">
        <v>3</v>
      </c>
      <c r="AH292" s="11">
        <v>5746.31396484375</v>
      </c>
      <c r="AI292" s="12">
        <v>1.376474741846323E-2</v>
      </c>
      <c r="AJ292" s="11">
        <v>77.410385131835938</v>
      </c>
      <c r="AK292" s="13">
        <v>0.24778436124324799</v>
      </c>
      <c r="AL292" s="13">
        <v>0.10258970409631729</v>
      </c>
      <c r="AM292" s="13">
        <v>0.10258970409631729</v>
      </c>
      <c r="AN292" s="15">
        <v>0.30776911973953247</v>
      </c>
      <c r="AO292" s="14">
        <v>0</v>
      </c>
      <c r="AP292" s="12">
        <v>0</v>
      </c>
      <c r="AQ292" s="12"/>
      <c r="AR292" s="14">
        <v>0</v>
      </c>
      <c r="AS292" s="14">
        <v>0</v>
      </c>
      <c r="AT292" s="14">
        <v>0</v>
      </c>
      <c r="AU292" s="14"/>
      <c r="AV292" s="11">
        <v>686857</v>
      </c>
      <c r="AW292" s="11">
        <v>371.25189208984375</v>
      </c>
      <c r="AX292" s="11">
        <v>9502.8994140625</v>
      </c>
      <c r="AY292" s="11">
        <v>9874.1513671875</v>
      </c>
      <c r="AZ292" s="16">
        <v>2.636338397860527E-2</v>
      </c>
      <c r="BA292" s="16">
        <v>0.6214640736579895</v>
      </c>
      <c r="BB292" s="17">
        <v>1.121766209602356</v>
      </c>
      <c r="BC292" s="17">
        <v>80.504798889160156</v>
      </c>
      <c r="BD292" s="11">
        <v>52498248</v>
      </c>
      <c r="BE292" s="16">
        <v>0.90556889772415161</v>
      </c>
      <c r="BF292" s="16">
        <v>0.37853589653968811</v>
      </c>
      <c r="BG292" s="18">
        <v>0.38416764140129089</v>
      </c>
      <c r="BH292" s="16">
        <v>0.99261140823364258</v>
      </c>
      <c r="BI292" s="16">
        <v>4.793328233063221E-3</v>
      </c>
      <c r="BJ292" s="18">
        <v>0.14435389637947083</v>
      </c>
      <c r="BK292" s="16">
        <v>0.12239868938922882</v>
      </c>
      <c r="BL292" s="16">
        <v>3.932536393404007E-2</v>
      </c>
      <c r="BM292" s="14"/>
      <c r="BN292" s="18">
        <v>0.6077917218208313</v>
      </c>
      <c r="BO292" s="18">
        <v>0.56728059053421021</v>
      </c>
      <c r="BP292" s="18">
        <v>0.58252853155136108</v>
      </c>
      <c r="BQ292" s="18">
        <v>0.5819551944732666</v>
      </c>
      <c r="BR292" s="18">
        <v>1.3901962041854858</v>
      </c>
      <c r="BS292" s="18">
        <v>1.2103928327560425</v>
      </c>
      <c r="BT292" s="18">
        <v>0.97175228595733643</v>
      </c>
      <c r="BU292" s="18">
        <v>0.9615623950958252</v>
      </c>
      <c r="BV292" s="18">
        <v>0.3310663104057312</v>
      </c>
      <c r="BW292" s="18">
        <v>1.1042782068252563</v>
      </c>
      <c r="BX292" s="18">
        <v>0.65458613634109497</v>
      </c>
      <c r="BY292" s="18">
        <v>2.6030302047729492</v>
      </c>
      <c r="BZ292" s="18">
        <v>0.31006002426147461</v>
      </c>
      <c r="CA292" s="18">
        <v>0</v>
      </c>
      <c r="CB292" s="18">
        <v>0</v>
      </c>
      <c r="CC292" s="18">
        <v>0.83816015720367432</v>
      </c>
      <c r="CD292" s="18">
        <v>1.4017020463943481</v>
      </c>
      <c r="CE292" s="14"/>
      <c r="CF292" s="18">
        <v>-0.49792301654815674</v>
      </c>
      <c r="CG292" s="18">
        <v>-0.56690120697021484</v>
      </c>
      <c r="CH292" s="18">
        <v>-0.54037714004516602</v>
      </c>
      <c r="CI292" s="18">
        <v>-0.54136180877685547</v>
      </c>
      <c r="CJ292" s="18">
        <v>0.32944488525390625</v>
      </c>
      <c r="CK292" s="18">
        <v>0.19094495475292206</v>
      </c>
      <c r="CL292" s="18">
        <v>-2.8654357418417931E-2</v>
      </c>
      <c r="CM292" s="18">
        <v>-3.9195824414491653E-2</v>
      </c>
      <c r="CN292" s="18">
        <v>-1.1054365634918213</v>
      </c>
      <c r="CO292" s="18">
        <v>9.9191911518573761E-2</v>
      </c>
      <c r="CP292" s="18">
        <v>-0.42375209927558899</v>
      </c>
      <c r="CQ292" s="18">
        <v>0.12396366149187088</v>
      </c>
      <c r="CR292" s="18">
        <v>0.26955649256706238</v>
      </c>
      <c r="CS292" s="18"/>
      <c r="CT292" s="18">
        <v>7.8709235191345215</v>
      </c>
      <c r="CU292" s="18">
        <v>6.5098400115966797</v>
      </c>
      <c r="CV292" s="18">
        <v>10.078307151794434</v>
      </c>
      <c r="CW292" s="189"/>
      <c r="CX292">
        <v>0.22516870498657227</v>
      </c>
      <c r="CY292">
        <v>-2.0669460296630859E-2</v>
      </c>
      <c r="CZ292">
        <v>0.42099857330322266</v>
      </c>
      <c r="DA292" s="68">
        <f t="shared" si="36"/>
        <v>7.6457548141479492</v>
      </c>
      <c r="DB292" s="68">
        <f t="shared" si="37"/>
        <v>6.5305094718933105</v>
      </c>
      <c r="DC292" s="68">
        <f t="shared" si="38"/>
        <v>9.6573085784912109</v>
      </c>
      <c r="DD292" s="192">
        <f t="shared" si="39"/>
        <v>2091.7468602275421</v>
      </c>
      <c r="DE292" s="192">
        <f t="shared" si="40"/>
        <v>685.74749158292911</v>
      </c>
      <c r="DF292" s="192">
        <f t="shared" si="41"/>
        <v>15635.645873289544</v>
      </c>
      <c r="DG292" s="191">
        <f t="shared" si="42"/>
        <v>158924.63890527264</v>
      </c>
      <c r="DH292" s="191">
        <f t="shared" si="43"/>
        <v>72302.114481165001</v>
      </c>
      <c r="DI292" s="191">
        <f t="shared" si="44"/>
        <v>84172.679712841709</v>
      </c>
    </row>
    <row r="293" spans="1:113" x14ac:dyDescent="0.35">
      <c r="A293" t="s">
        <v>20</v>
      </c>
      <c r="B293" s="1">
        <v>2012</v>
      </c>
      <c r="C293" s="1">
        <v>51</v>
      </c>
      <c r="D293" s="1">
        <v>4057079</v>
      </c>
      <c r="E293" s="1">
        <v>1</v>
      </c>
      <c r="F293" s="14"/>
      <c r="G293" s="11">
        <v>205244.31672911852</v>
      </c>
      <c r="H293" s="197">
        <v>78.216276232703194</v>
      </c>
      <c r="I293" s="11">
        <v>67993</v>
      </c>
      <c r="J293" s="197">
        <v>107.81562408772419</v>
      </c>
      <c r="K293" s="11">
        <v>137251.31672911852</v>
      </c>
      <c r="L293" s="197">
        <v>5.5615835747572309</v>
      </c>
      <c r="M293" s="11">
        <v>418327</v>
      </c>
      <c r="N293" s="13">
        <v>0.72415055321281263</v>
      </c>
      <c r="O293" s="11">
        <v>67.720131130660462</v>
      </c>
      <c r="P293" s="14">
        <v>1</v>
      </c>
      <c r="Q293" s="13">
        <v>1.090078858182538</v>
      </c>
      <c r="R293" s="11">
        <v>59.954999999999998</v>
      </c>
      <c r="S293" s="13">
        <v>1.0466662488497669E-2</v>
      </c>
      <c r="T293" s="11">
        <v>5668.232</v>
      </c>
      <c r="U293" s="13">
        <v>3.3556848061264959E-2</v>
      </c>
      <c r="V293" s="11">
        <v>25780309</v>
      </c>
      <c r="W293" s="11">
        <v>22053492</v>
      </c>
      <c r="X293" s="11">
        <v>66055050</v>
      </c>
      <c r="Y293" s="13">
        <v>1</v>
      </c>
      <c r="Z293" s="14">
        <v>0</v>
      </c>
      <c r="AA293" s="11">
        <v>18221249</v>
      </c>
      <c r="AB293" s="13">
        <v>6.9032855914155894E-2</v>
      </c>
      <c r="AC293" s="13"/>
      <c r="AD293" s="11">
        <v>2624.0615234375</v>
      </c>
      <c r="AE293" s="11">
        <v>630.64141845703125</v>
      </c>
      <c r="AF293" s="11">
        <v>24678.458984375</v>
      </c>
      <c r="AG293" s="14">
        <v>4</v>
      </c>
      <c r="AH293" s="11">
        <v>5728.18701171875</v>
      </c>
      <c r="AI293" s="12">
        <v>1.3693084940314293E-2</v>
      </c>
      <c r="AJ293" s="11">
        <v>77.410385131835938</v>
      </c>
      <c r="AK293" s="13">
        <v>0.27584946155548096</v>
      </c>
      <c r="AL293" s="13">
        <v>8.86126309633255E-2</v>
      </c>
      <c r="AM293" s="13">
        <v>0.10258970409631729</v>
      </c>
      <c r="AN293" s="15">
        <v>0.41035881638526917</v>
      </c>
      <c r="AO293" s="14">
        <v>0</v>
      </c>
      <c r="AP293" s="12">
        <v>0</v>
      </c>
      <c r="AQ293" s="12"/>
      <c r="AR293" s="14">
        <v>0</v>
      </c>
      <c r="AS293" s="14">
        <v>0</v>
      </c>
      <c r="AT293" s="14">
        <v>0</v>
      </c>
      <c r="AU293" s="14"/>
      <c r="AV293" s="11">
        <v>686857</v>
      </c>
      <c r="AW293" s="11">
        <v>371.25189208984375</v>
      </c>
      <c r="AX293" s="11">
        <v>9502.8994140625</v>
      </c>
      <c r="AY293" s="11">
        <v>9874.1513671875</v>
      </c>
      <c r="AZ293" s="16">
        <v>2.636338397860527E-2</v>
      </c>
      <c r="BA293" s="16">
        <v>0.6214640736579895</v>
      </c>
      <c r="BB293" s="17">
        <v>1.121766209602356</v>
      </c>
      <c r="BC293" s="17">
        <v>80.504798889160156</v>
      </c>
      <c r="BD293" s="11">
        <v>52498248</v>
      </c>
      <c r="BE293" s="16">
        <v>0.90556889772415161</v>
      </c>
      <c r="BF293" s="16">
        <v>0.37853589653968811</v>
      </c>
      <c r="BG293" s="18">
        <v>0.38416764140129089</v>
      </c>
      <c r="BH293" s="16">
        <v>0.99261140823364258</v>
      </c>
      <c r="BI293" s="16">
        <v>4.793328233063221E-3</v>
      </c>
      <c r="BJ293" s="18">
        <v>0.14435389637947083</v>
      </c>
      <c r="BK293" s="16">
        <v>0.12239868938922882</v>
      </c>
      <c r="BL293" s="16">
        <v>3.932536393404007E-2</v>
      </c>
      <c r="BM293" s="14"/>
      <c r="BN293" s="18">
        <v>0.60904526710510254</v>
      </c>
      <c r="BO293" s="18">
        <v>0.16149412095546722</v>
      </c>
      <c r="BP293" s="18">
        <v>0.59647393226623535</v>
      </c>
      <c r="BQ293" s="18">
        <v>0.58011943101882935</v>
      </c>
      <c r="BR293" s="18">
        <v>0.39701512455940247</v>
      </c>
      <c r="BS293" s="18">
        <v>1.1652331352233887</v>
      </c>
      <c r="BT293" s="18">
        <v>0.97175228595733643</v>
      </c>
      <c r="BU293" s="18">
        <v>0.9615623950958252</v>
      </c>
      <c r="BV293" s="18">
        <v>0.34708300232887268</v>
      </c>
      <c r="BW293" s="18">
        <v>1.1042782068252563</v>
      </c>
      <c r="BX293" s="18">
        <v>0.72872734069824219</v>
      </c>
      <c r="BY293" s="18">
        <v>2.6030302047729492</v>
      </c>
      <c r="BZ293" s="18">
        <v>0.41341334581375122</v>
      </c>
      <c r="CA293" s="18">
        <v>0</v>
      </c>
      <c r="CB293" s="18">
        <v>0</v>
      </c>
      <c r="CC293" s="18">
        <v>0.72396713495254517</v>
      </c>
      <c r="CD293" s="18">
        <v>1.7554283142089844</v>
      </c>
      <c r="CE293" s="14"/>
      <c r="CF293" s="18">
        <v>-0.4958626925945282</v>
      </c>
      <c r="CG293" s="18">
        <v>-1.8232865333557129</v>
      </c>
      <c r="CH293" s="18">
        <v>-0.5167197585105896</v>
      </c>
      <c r="CI293" s="18">
        <v>-0.5445212721824646</v>
      </c>
      <c r="CJ293" s="18">
        <v>-0.92378091812133789</v>
      </c>
      <c r="CK293" s="18">
        <v>0.15292118489742279</v>
      </c>
      <c r="CL293" s="18">
        <v>-2.8654357418417931E-2</v>
      </c>
      <c r="CM293" s="18">
        <v>-3.9195824414491653E-2</v>
      </c>
      <c r="CN293" s="18">
        <v>-1.0581912994384766</v>
      </c>
      <c r="CO293" s="18">
        <v>9.9191911518573761E-2</v>
      </c>
      <c r="CP293" s="18">
        <v>-0.31645563244819641</v>
      </c>
      <c r="CQ293" s="18">
        <v>0.12293990701436996</v>
      </c>
      <c r="CR293" s="18">
        <v>0.27000778913497925</v>
      </c>
      <c r="CS293" s="18"/>
      <c r="CT293" s="18">
        <v>7.8724784851074219</v>
      </c>
      <c r="CU293" s="18">
        <v>6.4467372894287109</v>
      </c>
      <c r="CV293" s="18">
        <v>10.113685607910156</v>
      </c>
      <c r="CW293" s="189"/>
      <c r="CX293">
        <v>0.19949674606323242</v>
      </c>
      <c r="CY293">
        <v>-8.933258056640625E-2</v>
      </c>
      <c r="CZ293">
        <v>0.41301631927490234</v>
      </c>
      <c r="DA293" s="68">
        <f t="shared" si="36"/>
        <v>7.6729817390441895</v>
      </c>
      <c r="DB293" s="68">
        <f t="shared" si="37"/>
        <v>6.5360698699951172</v>
      </c>
      <c r="DC293" s="68">
        <f t="shared" si="38"/>
        <v>9.7006692886352539</v>
      </c>
      <c r="DD293" s="192">
        <f t="shared" si="39"/>
        <v>2149.4810911635</v>
      </c>
      <c r="DE293" s="192">
        <f t="shared" si="40"/>
        <v>689.57114128909257</v>
      </c>
      <c r="DF293" s="192">
        <f t="shared" si="41"/>
        <v>16328.532042596949</v>
      </c>
      <c r="DG293" s="191">
        <f t="shared" si="42"/>
        <v>168124.40678341658</v>
      </c>
      <c r="DH293" s="191">
        <f t="shared" si="43"/>
        <v>74346.542950967749</v>
      </c>
      <c r="DI293" s="191">
        <f t="shared" si="44"/>
        <v>90812.495608004334</v>
      </c>
    </row>
    <row r="294" spans="1:113" x14ac:dyDescent="0.35">
      <c r="A294" t="s">
        <v>20</v>
      </c>
      <c r="B294" s="1">
        <v>2013</v>
      </c>
      <c r="C294" s="1">
        <v>51</v>
      </c>
      <c r="D294" s="1">
        <v>4057079</v>
      </c>
      <c r="E294" s="1">
        <v>1</v>
      </c>
      <c r="F294" s="14"/>
      <c r="G294" s="11">
        <v>233171.86298886535</v>
      </c>
      <c r="H294" s="197">
        <v>87.29672075780482</v>
      </c>
      <c r="I294" s="11">
        <v>68151</v>
      </c>
      <c r="J294" s="197">
        <v>110.24361964197814</v>
      </c>
      <c r="K294" s="11">
        <v>165020.86298886535</v>
      </c>
      <c r="L294" s="197">
        <v>6.4584331504832964</v>
      </c>
      <c r="M294" s="11">
        <v>419094</v>
      </c>
      <c r="N294" s="13">
        <v>0.73802085896990466</v>
      </c>
      <c r="O294" s="11">
        <v>82.462079899372384</v>
      </c>
      <c r="P294" s="14">
        <v>1</v>
      </c>
      <c r="Q294" s="13">
        <v>1.090078858182538</v>
      </c>
      <c r="R294" s="11">
        <v>62.981000000000002</v>
      </c>
      <c r="S294" s="13">
        <v>1.1018693341581769E-2</v>
      </c>
      <c r="T294" s="11">
        <v>5652.8509999999997</v>
      </c>
      <c r="U294" s="13">
        <v>3.0262605541876125E-2</v>
      </c>
      <c r="V294" s="11">
        <v>31467942</v>
      </c>
      <c r="W294" s="11">
        <v>24293455</v>
      </c>
      <c r="X294" s="11">
        <v>75555313</v>
      </c>
      <c r="Y294" s="13">
        <v>1</v>
      </c>
      <c r="Z294" s="14">
        <v>0</v>
      </c>
      <c r="AA294" s="11">
        <v>19793916</v>
      </c>
      <c r="AB294" s="13">
        <v>7.232709843354472E-2</v>
      </c>
      <c r="AC294" s="13"/>
      <c r="AD294" s="11">
        <v>2671.026611328125</v>
      </c>
      <c r="AE294" s="11">
        <v>618.1854248046875</v>
      </c>
      <c r="AF294" s="11">
        <v>25551.22265625</v>
      </c>
      <c r="AG294" s="14">
        <v>5</v>
      </c>
      <c r="AH294" s="11">
        <v>5715.83203125</v>
      </c>
      <c r="AI294" s="12">
        <v>1.3638543896377087E-2</v>
      </c>
      <c r="AJ294" s="11">
        <v>77.410385131835938</v>
      </c>
      <c r="AK294" s="13">
        <v>0.26197913289070129</v>
      </c>
      <c r="AL294" s="13">
        <v>7.340984046459198E-2</v>
      </c>
      <c r="AM294" s="13">
        <v>0.10258970409631729</v>
      </c>
      <c r="AN294" s="15">
        <v>0.51294851303100586</v>
      </c>
      <c r="AO294" s="14">
        <v>0</v>
      </c>
      <c r="AP294" s="12">
        <v>0</v>
      </c>
      <c r="AQ294" s="12"/>
      <c r="AR294" s="14">
        <v>0</v>
      </c>
      <c r="AS294" s="14">
        <v>0</v>
      </c>
      <c r="AT294" s="14">
        <v>0</v>
      </c>
      <c r="AU294" s="14"/>
      <c r="AV294" s="11">
        <v>686857</v>
      </c>
      <c r="AW294" s="11">
        <v>371.25189208984375</v>
      </c>
      <c r="AX294" s="11">
        <v>9502.8994140625</v>
      </c>
      <c r="AY294" s="11">
        <v>9874.1513671875</v>
      </c>
      <c r="AZ294" s="16">
        <v>2.636338397860527E-2</v>
      </c>
      <c r="BA294" s="16">
        <v>0.6214640736579895</v>
      </c>
      <c r="BB294" s="17">
        <v>1.121766209602356</v>
      </c>
      <c r="BC294" s="17">
        <v>80.504798889160156</v>
      </c>
      <c r="BD294" s="11">
        <v>52498248</v>
      </c>
      <c r="BE294" s="16">
        <v>0.90556889772415161</v>
      </c>
      <c r="BF294" s="16">
        <v>0.37853589653968811</v>
      </c>
      <c r="BG294" s="18">
        <v>0.38416764140129089</v>
      </c>
      <c r="BH294" s="16">
        <v>0.99261140823364258</v>
      </c>
      <c r="BI294" s="16">
        <v>4.793328233063221E-3</v>
      </c>
      <c r="BJ294" s="18">
        <v>0.14435389637947083</v>
      </c>
      <c r="BK294" s="16">
        <v>0.12239868938922882</v>
      </c>
      <c r="BL294" s="16">
        <v>3.932536393404007E-2</v>
      </c>
      <c r="BM294" s="14"/>
      <c r="BN294" s="18">
        <v>0.61016196012496948</v>
      </c>
      <c r="BO294" s="18">
        <v>0.16964492201805115</v>
      </c>
      <c r="BP294" s="18">
        <v>0.59485536813735962</v>
      </c>
      <c r="BQ294" s="18">
        <v>0.57886815071105957</v>
      </c>
      <c r="BR294" s="18">
        <v>0.41795444488525391</v>
      </c>
      <c r="BS294" s="18">
        <v>1.1875519752502441</v>
      </c>
      <c r="BT294" s="18">
        <v>0.97175228595733643</v>
      </c>
      <c r="BU294" s="18">
        <v>0.9615623950958252</v>
      </c>
      <c r="BV294" s="18">
        <v>0.37703955173492432</v>
      </c>
      <c r="BW294" s="18">
        <v>1.1042782068252563</v>
      </c>
      <c r="BX294" s="18">
        <v>0.69208532571792603</v>
      </c>
      <c r="BY294" s="18">
        <v>2.6030302047729492</v>
      </c>
      <c r="BZ294" s="18">
        <v>0.51676666736602783</v>
      </c>
      <c r="CA294" s="18">
        <v>0</v>
      </c>
      <c r="CB294" s="18">
        <v>0</v>
      </c>
      <c r="CC294" s="18">
        <v>0.59975999593734741</v>
      </c>
      <c r="CD294" s="18">
        <v>1.8391971588134766</v>
      </c>
      <c r="CE294" s="14"/>
      <c r="CF294" s="18">
        <v>-0.49403086304664612</v>
      </c>
      <c r="CG294" s="18">
        <v>-1.7740477323532104</v>
      </c>
      <c r="CH294" s="18">
        <v>-0.51943695545196533</v>
      </c>
      <c r="CI294" s="18">
        <v>-0.54668056964874268</v>
      </c>
      <c r="CJ294" s="18">
        <v>-0.87238281965255737</v>
      </c>
      <c r="CK294" s="18">
        <v>0.17189402878284454</v>
      </c>
      <c r="CL294" s="18">
        <v>-2.8654357418417931E-2</v>
      </c>
      <c r="CM294" s="18">
        <v>-3.9195824414491653E-2</v>
      </c>
      <c r="CN294" s="18">
        <v>-0.97540515661239624</v>
      </c>
      <c r="CO294" s="18">
        <v>9.9191911518573761E-2</v>
      </c>
      <c r="CP294" s="18">
        <v>-0.36804601550102234</v>
      </c>
      <c r="CQ294" s="18">
        <v>0.1220332458615303</v>
      </c>
      <c r="CR294" s="18">
        <v>0.27007707953453064</v>
      </c>
      <c r="CS294" s="18"/>
      <c r="CT294" s="18">
        <v>7.8902182579040527</v>
      </c>
      <c r="CU294" s="18">
        <v>6.426788330078125</v>
      </c>
      <c r="CV294" s="18">
        <v>10.148440361022949</v>
      </c>
      <c r="CW294" s="189"/>
      <c r="CX294">
        <v>0.21419668197631836</v>
      </c>
      <c r="CY294">
        <v>-0.10386896133422852</v>
      </c>
      <c r="CZ294">
        <v>0.42918109893798828</v>
      </c>
      <c r="DA294" s="68">
        <f t="shared" si="36"/>
        <v>7.6760215759277344</v>
      </c>
      <c r="DB294" s="68">
        <f t="shared" si="37"/>
        <v>6.5306572914123535</v>
      </c>
      <c r="DC294" s="68">
        <f t="shared" si="38"/>
        <v>9.7192592620849609</v>
      </c>
      <c r="DD294" s="192">
        <f t="shared" si="39"/>
        <v>2156.0251043920694</v>
      </c>
      <c r="DE294" s="192">
        <f t="shared" si="40"/>
        <v>685.84886593968952</v>
      </c>
      <c r="DF294" s="192">
        <f t="shared" si="41"/>
        <v>16634.918050076561</v>
      </c>
      <c r="DG294" s="191">
        <f t="shared" si="42"/>
        <v>188213.92148493146</v>
      </c>
      <c r="DH294" s="191">
        <f t="shared" si="43"/>
        <v>75610.461508537192</v>
      </c>
      <c r="DI294" s="191">
        <f t="shared" si="44"/>
        <v>107435.50619018741</v>
      </c>
    </row>
    <row r="295" spans="1:113" x14ac:dyDescent="0.35">
      <c r="A295" t="s">
        <v>20</v>
      </c>
      <c r="B295" s="1">
        <v>2014</v>
      </c>
      <c r="C295" s="1">
        <v>51</v>
      </c>
      <c r="D295" s="1">
        <v>4057079</v>
      </c>
      <c r="E295" s="1">
        <v>1</v>
      </c>
      <c r="F295" s="14"/>
      <c r="G295" s="11">
        <v>231207.34423393145</v>
      </c>
      <c r="H295" s="197">
        <v>86.591089171493707</v>
      </c>
      <c r="I295" s="11">
        <v>65680</v>
      </c>
      <c r="J295" s="197">
        <v>112.76265756129622</v>
      </c>
      <c r="K295" s="11">
        <v>165527.34423393145</v>
      </c>
      <c r="L295" s="197">
        <v>6.3270788035449375</v>
      </c>
      <c r="M295" s="11">
        <v>421668</v>
      </c>
      <c r="N295" s="13">
        <v>0.7391812157429879</v>
      </c>
      <c r="O295" s="11">
        <v>85.457473555990504</v>
      </c>
      <c r="P295" s="14">
        <v>1</v>
      </c>
      <c r="Q295" s="13">
        <v>1.090078858182538</v>
      </c>
      <c r="R295" s="11">
        <v>67.634</v>
      </c>
      <c r="S295" s="13">
        <v>1.1918160577803648E-2</v>
      </c>
      <c r="T295" s="11">
        <v>5607.2349999999997</v>
      </c>
      <c r="U295" s="13">
        <v>1.86081018541224E-2</v>
      </c>
      <c r="V295" s="11">
        <v>32833445</v>
      </c>
      <c r="W295" s="11">
        <v>25651737</v>
      </c>
      <c r="X295" s="11">
        <v>79121575</v>
      </c>
      <c r="Y295" s="13">
        <v>1</v>
      </c>
      <c r="Z295" s="14">
        <v>0</v>
      </c>
      <c r="AA295" s="11">
        <v>20636393</v>
      </c>
      <c r="AB295" s="13">
        <v>8.3981602121298446E-2</v>
      </c>
      <c r="AC295" s="13"/>
      <c r="AD295" s="11">
        <v>2670.10546875</v>
      </c>
      <c r="AE295" s="11">
        <v>582.46234130859375</v>
      </c>
      <c r="AF295" s="11">
        <v>26161.732421875</v>
      </c>
      <c r="AG295" s="14">
        <v>6</v>
      </c>
      <c r="AH295" s="11">
        <v>5674.869140625</v>
      </c>
      <c r="AI295" s="12">
        <v>1.3458144851028919E-2</v>
      </c>
      <c r="AJ295" s="11">
        <v>77.410385131835938</v>
      </c>
      <c r="AK295" s="13">
        <v>0.26081877946853638</v>
      </c>
      <c r="AL295" s="13">
        <v>6.0798540711402893E-2</v>
      </c>
      <c r="AM295" s="13">
        <v>0.10258970409631729</v>
      </c>
      <c r="AN295" s="15">
        <v>0.61553823947906494</v>
      </c>
      <c r="AO295" s="14">
        <v>0</v>
      </c>
      <c r="AP295" s="12">
        <v>0</v>
      </c>
      <c r="AQ295" s="12"/>
      <c r="AR295" s="14">
        <v>0</v>
      </c>
      <c r="AS295" s="14">
        <v>0</v>
      </c>
      <c r="AT295" s="14">
        <v>0</v>
      </c>
      <c r="AU295" s="14"/>
      <c r="AV295" s="11">
        <v>686857</v>
      </c>
      <c r="AW295" s="11">
        <v>371.25189208984375</v>
      </c>
      <c r="AX295" s="11">
        <v>9502.8994140625</v>
      </c>
      <c r="AY295" s="11">
        <v>9874.1513671875</v>
      </c>
      <c r="AZ295" s="16">
        <v>2.636338397860527E-2</v>
      </c>
      <c r="BA295" s="16">
        <v>0.6214640736579895</v>
      </c>
      <c r="BB295" s="17">
        <v>1.121766209602356</v>
      </c>
      <c r="BC295" s="17">
        <v>80.504798889160156</v>
      </c>
      <c r="BD295" s="11">
        <v>52498248</v>
      </c>
      <c r="BE295" s="16">
        <v>0.90556889772415161</v>
      </c>
      <c r="BF295" s="16">
        <v>0.37853589653968811</v>
      </c>
      <c r="BG295" s="18">
        <v>0.38416764140129089</v>
      </c>
      <c r="BH295" s="16">
        <v>0.99261140823364258</v>
      </c>
      <c r="BI295" s="16">
        <v>4.793328233063221E-3</v>
      </c>
      <c r="BJ295" s="18">
        <v>0.14435389637947083</v>
      </c>
      <c r="BK295" s="16">
        <v>0.12239868938922882</v>
      </c>
      <c r="BL295" s="16">
        <v>3.932536393404007E-2</v>
      </c>
      <c r="BM295" s="14"/>
      <c r="BN295" s="18">
        <v>0.61390942335128784</v>
      </c>
      <c r="BO295" s="18">
        <v>0.18217819929122925</v>
      </c>
      <c r="BP295" s="18">
        <v>0.59005516767501831</v>
      </c>
      <c r="BQ295" s="18">
        <v>0.57471966743469238</v>
      </c>
      <c r="BR295" s="18">
        <v>0.45207250118255615</v>
      </c>
      <c r="BS295" s="18">
        <v>1.1894190311431885</v>
      </c>
      <c r="BT295" s="18">
        <v>0.97175228595733643</v>
      </c>
      <c r="BU295" s="18">
        <v>0.9615623950958252</v>
      </c>
      <c r="BV295" s="18">
        <v>0.39308726787567139</v>
      </c>
      <c r="BW295" s="18">
        <v>1.1042782068252563</v>
      </c>
      <c r="BX295" s="18">
        <v>0.68901991844177246</v>
      </c>
      <c r="BY295" s="18">
        <v>2.6030302047729492</v>
      </c>
      <c r="BZ295" s="18">
        <v>0.62012004852294922</v>
      </c>
      <c r="CA295" s="18">
        <v>0</v>
      </c>
      <c r="CB295" s="18">
        <v>0</v>
      </c>
      <c r="CC295" s="18">
        <v>0.4967254102230072</v>
      </c>
      <c r="CD295" s="18">
        <v>2.1355581283569336</v>
      </c>
      <c r="CE295" s="14"/>
      <c r="CF295" s="18">
        <v>-0.48790788650512695</v>
      </c>
      <c r="CG295" s="18">
        <v>-1.7027699947357178</v>
      </c>
      <c r="CH295" s="18">
        <v>-0.52753925323486328</v>
      </c>
      <c r="CI295" s="18">
        <v>-0.55387288331985474</v>
      </c>
      <c r="CJ295" s="18">
        <v>-0.79391270875930786</v>
      </c>
      <c r="CK295" s="18">
        <v>0.17346498370170593</v>
      </c>
      <c r="CL295" s="18">
        <v>-2.8654357418417931E-2</v>
      </c>
      <c r="CM295" s="18">
        <v>-3.9195824414491653E-2</v>
      </c>
      <c r="CN295" s="18">
        <v>-0.93372362852096558</v>
      </c>
      <c r="CO295" s="18">
        <v>9.9191911518573761E-2</v>
      </c>
      <c r="CP295" s="18">
        <v>-0.37248510122299194</v>
      </c>
      <c r="CQ295" s="18">
        <v>0.11902705579996109</v>
      </c>
      <c r="CR295" s="18">
        <v>0.27023893594741821</v>
      </c>
      <c r="CS295" s="18"/>
      <c r="CT295" s="18">
        <v>7.8898730278015137</v>
      </c>
      <c r="CU295" s="18">
        <v>6.3672647476196289</v>
      </c>
      <c r="CV295" s="18">
        <v>10.172053337097168</v>
      </c>
      <c r="CW295" s="189"/>
      <c r="CX295">
        <v>0.18646335601806641</v>
      </c>
      <c r="CY295">
        <v>-0.1738276481628418</v>
      </c>
      <c r="CZ295">
        <v>0.41066551208496094</v>
      </c>
      <c r="DA295" s="68">
        <f t="shared" si="36"/>
        <v>7.7034096717834473</v>
      </c>
      <c r="DB295" s="68">
        <f t="shared" si="37"/>
        <v>6.5410923957824707</v>
      </c>
      <c r="DC295" s="68">
        <f t="shared" si="38"/>
        <v>9.761387825012207</v>
      </c>
      <c r="DD295" s="192">
        <f t="shared" si="39"/>
        <v>2215.8905852997177</v>
      </c>
      <c r="DE295" s="192">
        <f t="shared" si="40"/>
        <v>693.04324218771785</v>
      </c>
      <c r="DF295" s="192">
        <f t="shared" si="41"/>
        <v>17350.69470161316</v>
      </c>
      <c r="DG295" s="191">
        <f t="shared" si="42"/>
        <v>191876.37926596124</v>
      </c>
      <c r="DH295" s="191">
        <f t="shared" si="43"/>
        <v>78149.397793984113</v>
      </c>
      <c r="DI295" s="191">
        <f t="shared" si="44"/>
        <v>109779.21267335607</v>
      </c>
    </row>
    <row r="296" spans="1:113" x14ac:dyDescent="0.35">
      <c r="A296" t="s">
        <v>20</v>
      </c>
      <c r="B296" s="1">
        <v>2015</v>
      </c>
      <c r="C296" s="1">
        <v>51</v>
      </c>
      <c r="D296" s="1">
        <v>4057079</v>
      </c>
      <c r="E296" s="1">
        <v>1</v>
      </c>
      <c r="F296" s="14"/>
      <c r="G296" s="11">
        <v>238495.90623705331</v>
      </c>
      <c r="H296" s="197">
        <v>87.008591282468288</v>
      </c>
      <c r="I296" s="11">
        <v>70419</v>
      </c>
      <c r="J296" s="197">
        <v>114.78882722209576</v>
      </c>
      <c r="K296" s="11">
        <v>168076.90623705331</v>
      </c>
      <c r="L296" s="197">
        <v>6.3239733269977858</v>
      </c>
      <c r="M296" s="11">
        <v>422871</v>
      </c>
      <c r="N296" s="13">
        <v>0.71913267251204616</v>
      </c>
      <c r="O296" s="11">
        <v>75.44107694342236</v>
      </c>
      <c r="P296" s="14">
        <v>1</v>
      </c>
      <c r="Q296" s="13">
        <v>1.090078858182538</v>
      </c>
      <c r="R296" s="11">
        <v>70.691000000000003</v>
      </c>
      <c r="S296" s="13">
        <v>1.2477264042459871E-2</v>
      </c>
      <c r="T296" s="11">
        <v>5594.8940000000002</v>
      </c>
      <c r="U296" s="13">
        <v>3.3155230465492286E-4</v>
      </c>
      <c r="V296" s="11">
        <v>29093625</v>
      </c>
      <c r="W296" s="11">
        <v>22676383</v>
      </c>
      <c r="X296" s="11">
        <v>71989509</v>
      </c>
      <c r="Y296" s="13">
        <v>1</v>
      </c>
      <c r="Z296" s="14">
        <v>0</v>
      </c>
      <c r="AA296" s="11">
        <v>20219501</v>
      </c>
      <c r="AB296" s="13">
        <v>0.10225815167076592</v>
      </c>
      <c r="AC296" s="13"/>
      <c r="AD296" s="11">
        <v>2741.0615234375</v>
      </c>
      <c r="AE296" s="11">
        <v>613.46563720703125</v>
      </c>
      <c r="AF296" s="11">
        <v>26577.73828125</v>
      </c>
      <c r="AG296" s="14">
        <v>7</v>
      </c>
      <c r="AH296" s="11">
        <v>5665.5849609375</v>
      </c>
      <c r="AI296" s="12">
        <v>1.3397904112935066E-2</v>
      </c>
      <c r="AJ296" s="11">
        <v>77.410385131835938</v>
      </c>
      <c r="AK296" s="13">
        <v>0.28086733818054199</v>
      </c>
      <c r="AL296" s="13">
        <v>4.7467261552810669E-2</v>
      </c>
      <c r="AM296" s="13">
        <v>0.10258970409631729</v>
      </c>
      <c r="AN296" s="15">
        <v>0.71812790632247925</v>
      </c>
      <c r="AO296" s="14">
        <v>0</v>
      </c>
      <c r="AP296" s="12">
        <v>0</v>
      </c>
      <c r="AQ296" s="12"/>
      <c r="AR296" s="14">
        <v>0</v>
      </c>
      <c r="AS296" s="14">
        <v>0</v>
      </c>
      <c r="AT296" s="14">
        <v>0</v>
      </c>
      <c r="AU296" s="14"/>
      <c r="AV296" s="11">
        <v>686857</v>
      </c>
      <c r="AW296" s="11">
        <v>371.25189208984375</v>
      </c>
      <c r="AX296" s="11">
        <v>9502.8994140625</v>
      </c>
      <c r="AY296" s="11">
        <v>9874.1513671875</v>
      </c>
      <c r="AZ296" s="16">
        <v>2.636338397860527E-2</v>
      </c>
      <c r="BA296" s="16">
        <v>0.6214640736579895</v>
      </c>
      <c r="BB296" s="17">
        <v>1.121766209602356</v>
      </c>
      <c r="BC296" s="17">
        <v>80.504798889160156</v>
      </c>
      <c r="BD296" s="11">
        <v>52498248</v>
      </c>
      <c r="BE296" s="16">
        <v>0.90556889772415161</v>
      </c>
      <c r="BF296" s="16">
        <v>0.37853589653968811</v>
      </c>
      <c r="BG296" s="18">
        <v>0.38416764140129089</v>
      </c>
      <c r="BH296" s="16">
        <v>0.99261140823364258</v>
      </c>
      <c r="BI296" s="16">
        <v>4.793328233063221E-3</v>
      </c>
      <c r="BJ296" s="18">
        <v>0.14435389637947083</v>
      </c>
      <c r="BK296" s="16">
        <v>0.12239868938922882</v>
      </c>
      <c r="BL296" s="16">
        <v>3.932536393404007E-2</v>
      </c>
      <c r="BM296" s="14"/>
      <c r="BN296" s="18">
        <v>0.6156609058380127</v>
      </c>
      <c r="BO296" s="18">
        <v>0.1904124915599823</v>
      </c>
      <c r="BP296" s="18">
        <v>0.5887565016746521</v>
      </c>
      <c r="BQ296" s="18">
        <v>0.5737794041633606</v>
      </c>
      <c r="BR296" s="18">
        <v>0.47328007221221924</v>
      </c>
      <c r="BS296" s="18">
        <v>1.1571588516235352</v>
      </c>
      <c r="BT296" s="18">
        <v>0.97175228595733643</v>
      </c>
      <c r="BU296" s="18">
        <v>0.9615623950958252</v>
      </c>
      <c r="BV296" s="18">
        <v>0.38514620065689087</v>
      </c>
      <c r="BW296" s="18">
        <v>1.1042782068252563</v>
      </c>
      <c r="BX296" s="18">
        <v>0.74198335409164429</v>
      </c>
      <c r="BY296" s="18">
        <v>2.6030302047729492</v>
      </c>
      <c r="BZ296" s="18">
        <v>0.72347337007522583</v>
      </c>
      <c r="CA296" s="18">
        <v>0</v>
      </c>
      <c r="CB296" s="18">
        <v>0</v>
      </c>
      <c r="CC296" s="18">
        <v>0.38780859112739563</v>
      </c>
      <c r="CD296" s="18">
        <v>2.6003103256225586</v>
      </c>
      <c r="CE296" s="14"/>
      <c r="CF296" s="18">
        <v>-0.48505893349647522</v>
      </c>
      <c r="CG296" s="18">
        <v>-1.6585625410079956</v>
      </c>
      <c r="CH296" s="18">
        <v>-0.52974259853363037</v>
      </c>
      <c r="CI296" s="18">
        <v>-0.55551028251647949</v>
      </c>
      <c r="CJ296" s="18">
        <v>-0.74806797504425049</v>
      </c>
      <c r="CK296" s="18">
        <v>0.14596773684024811</v>
      </c>
      <c r="CL296" s="18">
        <v>-2.8654357418417931E-2</v>
      </c>
      <c r="CM296" s="18">
        <v>-3.9195824414491653E-2</v>
      </c>
      <c r="CN296" s="18">
        <v>-0.95413225889205933</v>
      </c>
      <c r="CO296" s="18">
        <v>9.9191911518573761E-2</v>
      </c>
      <c r="CP296" s="18">
        <v>-0.29842847585678101</v>
      </c>
      <c r="CQ296" s="18">
        <v>0.11764108389616013</v>
      </c>
      <c r="CR296" s="18">
        <v>0.26945522427558899</v>
      </c>
      <c r="CS296" s="18"/>
      <c r="CT296" s="18">
        <v>7.9161005020141602</v>
      </c>
      <c r="CU296" s="18">
        <v>6.4191241264343262</v>
      </c>
      <c r="CV296" s="18">
        <v>10.18782901763916</v>
      </c>
      <c r="CW296" s="189"/>
      <c r="CX296">
        <v>0.17498207092285156</v>
      </c>
      <c r="CY296">
        <v>-0.1362452507019043</v>
      </c>
      <c r="CZ296">
        <v>0.37683963775634766</v>
      </c>
      <c r="DA296" s="68">
        <f t="shared" si="36"/>
        <v>7.7411184310913086</v>
      </c>
      <c r="DB296" s="68">
        <f t="shared" si="37"/>
        <v>6.5553693771362305</v>
      </c>
      <c r="DC296" s="68">
        <f t="shared" si="38"/>
        <v>9.8109893798828125</v>
      </c>
      <c r="DD296" s="192">
        <f t="shared" si="39"/>
        <v>2301.044504200102</v>
      </c>
      <c r="DE296" s="192">
        <f t="shared" si="40"/>
        <v>703.00877723866586</v>
      </c>
      <c r="DF296" s="192">
        <f t="shared" si="41"/>
        <v>18233.017537302938</v>
      </c>
      <c r="DG296" s="191">
        <f t="shared" si="42"/>
        <v>200210.64078871656</v>
      </c>
      <c r="DH296" s="191">
        <f t="shared" si="43"/>
        <v>80697.55306606603</v>
      </c>
      <c r="DI296" s="191">
        <f t="shared" si="44"/>
        <v>115305.11657658663</v>
      </c>
    </row>
    <row r="297" spans="1:113" x14ac:dyDescent="0.35">
      <c r="A297" t="s">
        <v>20</v>
      </c>
      <c r="B297" s="1">
        <v>2016</v>
      </c>
      <c r="C297" s="1">
        <v>51</v>
      </c>
      <c r="D297" s="1">
        <v>4057079</v>
      </c>
      <c r="E297" s="1">
        <v>1</v>
      </c>
      <c r="F297" s="14"/>
      <c r="G297" s="11">
        <v>251662.9281965305</v>
      </c>
      <c r="H297" s="197">
        <v>92.193662036724618</v>
      </c>
      <c r="I297" s="11">
        <v>68512</v>
      </c>
      <c r="J297" s="197">
        <v>117.11241114954946</v>
      </c>
      <c r="K297" s="11">
        <v>183150.9281965305</v>
      </c>
      <c r="L297" s="197">
        <v>6.8020544803552161</v>
      </c>
      <c r="M297" s="11">
        <v>424792</v>
      </c>
      <c r="N297" s="13">
        <v>0.70622008712336803</v>
      </c>
      <c r="O297" s="11">
        <v>69.360832931430679</v>
      </c>
      <c r="P297" s="14">
        <v>1</v>
      </c>
      <c r="Q297" s="13">
        <v>1.090078858182538</v>
      </c>
      <c r="R297" s="11">
        <v>70.691000000000003</v>
      </c>
      <c r="S297" s="13">
        <v>1.2396342771126488E-2</v>
      </c>
      <c r="T297" s="11">
        <v>5631.8779999999997</v>
      </c>
      <c r="U297" s="13">
        <v>3.0043264431509347E-4</v>
      </c>
      <c r="V297" s="11">
        <v>26893900</v>
      </c>
      <c r="W297" s="11">
        <v>22153102</v>
      </c>
      <c r="X297" s="11">
        <v>69450024</v>
      </c>
      <c r="Y297" s="13">
        <v>1</v>
      </c>
      <c r="Z297" s="14">
        <v>0</v>
      </c>
      <c r="AA297" s="11">
        <v>20403022</v>
      </c>
      <c r="AB297" s="13">
        <v>0.10228927133110575</v>
      </c>
      <c r="AC297" s="13"/>
      <c r="AD297" s="11">
        <v>2729.720458984375</v>
      </c>
      <c r="AE297" s="11">
        <v>585.01055908203125</v>
      </c>
      <c r="AF297" s="11">
        <v>26925.82421875</v>
      </c>
      <c r="AG297" s="14">
        <v>8</v>
      </c>
      <c r="AH297" s="11">
        <v>5702.56884765625</v>
      </c>
      <c r="AI297" s="12">
        <v>1.342437881976366E-2</v>
      </c>
      <c r="AJ297" s="11">
        <v>77.410385131835938</v>
      </c>
      <c r="AK297" s="13">
        <v>0.29377990961074829</v>
      </c>
      <c r="AL297" s="13">
        <v>3.3556848764419556E-2</v>
      </c>
      <c r="AM297" s="13">
        <v>0.10258970409631729</v>
      </c>
      <c r="AN297" s="15">
        <v>0.82071763277053833</v>
      </c>
      <c r="AO297" s="14">
        <v>0</v>
      </c>
      <c r="AP297" s="12">
        <v>0</v>
      </c>
      <c r="AQ297" s="12"/>
      <c r="AR297" s="14">
        <v>0</v>
      </c>
      <c r="AS297" s="14">
        <v>0</v>
      </c>
      <c r="AT297" s="14">
        <v>0</v>
      </c>
      <c r="AU297" s="14"/>
      <c r="AV297" s="11">
        <v>686857</v>
      </c>
      <c r="AW297" s="11">
        <v>371.25189208984375</v>
      </c>
      <c r="AX297" s="11">
        <v>9502.8994140625</v>
      </c>
      <c r="AY297" s="11">
        <v>9874.1513671875</v>
      </c>
      <c r="AZ297" s="16">
        <v>2.636338397860527E-2</v>
      </c>
      <c r="BA297" s="16">
        <v>0.6214640736579895</v>
      </c>
      <c r="BB297" s="17">
        <v>1.121766209602356</v>
      </c>
      <c r="BC297" s="17">
        <v>80.504798889160156</v>
      </c>
      <c r="BD297" s="11">
        <v>52498248</v>
      </c>
      <c r="BE297" s="16">
        <v>0.90556889772415161</v>
      </c>
      <c r="BF297" s="16">
        <v>0.37853589653968811</v>
      </c>
      <c r="BG297" s="18">
        <v>0.38416764140129089</v>
      </c>
      <c r="BH297" s="16">
        <v>0.99261140823364258</v>
      </c>
      <c r="BI297" s="16">
        <v>4.793328233063221E-3</v>
      </c>
      <c r="BJ297" s="18">
        <v>0.14435389637947083</v>
      </c>
      <c r="BK297" s="16">
        <v>0.12239868938922882</v>
      </c>
      <c r="BL297" s="16">
        <v>3.932536393404007E-2</v>
      </c>
      <c r="BM297" s="14"/>
      <c r="BN297" s="18">
        <v>0.61845767498016357</v>
      </c>
      <c r="BO297" s="18">
        <v>0.1904124915599823</v>
      </c>
      <c r="BP297" s="18">
        <v>0.59264838695526123</v>
      </c>
      <c r="BQ297" s="18">
        <v>0.57752496004104614</v>
      </c>
      <c r="BR297" s="18">
        <v>0.47021061182022095</v>
      </c>
      <c r="BS297" s="18">
        <v>1.1363811492919922</v>
      </c>
      <c r="BT297" s="18">
        <v>0.97175228595733643</v>
      </c>
      <c r="BU297" s="18">
        <v>0.9615623950958252</v>
      </c>
      <c r="BV297" s="18">
        <v>0.38864195346832275</v>
      </c>
      <c r="BW297" s="18">
        <v>1.1042782068252563</v>
      </c>
      <c r="BX297" s="18">
        <v>0.77609527111053467</v>
      </c>
      <c r="BY297" s="18">
        <v>2.6030302047729492</v>
      </c>
      <c r="BZ297" s="18">
        <v>0.82682669162750244</v>
      </c>
      <c r="CA297" s="18">
        <v>0</v>
      </c>
      <c r="CB297" s="18">
        <v>0</v>
      </c>
      <c r="CC297" s="18">
        <v>0.27416020631790161</v>
      </c>
      <c r="CD297" s="18">
        <v>2.6011016368865967</v>
      </c>
      <c r="CE297" s="14"/>
      <c r="CF297" s="18">
        <v>-0.48052650690078735</v>
      </c>
      <c r="CG297" s="18">
        <v>-1.6585625410079956</v>
      </c>
      <c r="CH297" s="18">
        <v>-0.52315402030944824</v>
      </c>
      <c r="CI297" s="18">
        <v>-0.54900360107421875</v>
      </c>
      <c r="CJ297" s="18">
        <v>-0.75457459688186646</v>
      </c>
      <c r="CK297" s="18">
        <v>0.1278487890958786</v>
      </c>
      <c r="CL297" s="18">
        <v>-2.8654357418417931E-2</v>
      </c>
      <c r="CM297" s="18">
        <v>-3.9195824414491653E-2</v>
      </c>
      <c r="CN297" s="18">
        <v>-0.94509679079055786</v>
      </c>
      <c r="CO297" s="18">
        <v>9.9191911518573761E-2</v>
      </c>
      <c r="CP297" s="18">
        <v>-0.25347998738288879</v>
      </c>
      <c r="CQ297" s="18">
        <v>0.11545286327600479</v>
      </c>
      <c r="CR297" s="18">
        <v>0.26381078362464905</v>
      </c>
      <c r="CS297" s="18"/>
      <c r="CT297" s="18">
        <v>7.911954402923584</v>
      </c>
      <c r="CU297" s="18">
        <v>6.3716297149658203</v>
      </c>
      <c r="CV297" s="18">
        <v>10.200840950012207</v>
      </c>
      <c r="CW297" s="189"/>
      <c r="CX297">
        <v>0.17216300964355469</v>
      </c>
      <c r="CY297">
        <v>-0.17253446578979492</v>
      </c>
      <c r="CZ297">
        <v>0.38340377807617188</v>
      </c>
      <c r="DA297" s="68">
        <f t="shared" si="36"/>
        <v>7.7397913932800293</v>
      </c>
      <c r="DB297" s="68">
        <f t="shared" si="37"/>
        <v>6.5441641807556152</v>
      </c>
      <c r="DC297" s="68">
        <f t="shared" si="38"/>
        <v>9.8174371719360352</v>
      </c>
      <c r="DD297" s="192">
        <f t="shared" si="39"/>
        <v>2297.9929563451074</v>
      </c>
      <c r="DE297" s="192">
        <f t="shared" si="40"/>
        <v>695.17539508586765</v>
      </c>
      <c r="DF297" s="192">
        <f t="shared" si="41"/>
        <v>18350.960068732838</v>
      </c>
      <c r="DG297" s="191">
        <f t="shared" si="42"/>
        <v>211860.3859800545</v>
      </c>
      <c r="DH297" s="191">
        <f t="shared" si="43"/>
        <v>81413.66669034661</v>
      </c>
      <c r="DI297" s="191">
        <f t="shared" si="44"/>
        <v>124824.23015434387</v>
      </c>
    </row>
    <row r="298" spans="1:113" x14ac:dyDescent="0.35">
      <c r="A298" t="s">
        <v>20</v>
      </c>
      <c r="B298" s="1">
        <v>2017</v>
      </c>
      <c r="C298" s="1">
        <v>51</v>
      </c>
      <c r="D298" s="1">
        <v>4057079</v>
      </c>
      <c r="E298" s="1">
        <v>1</v>
      </c>
      <c r="F298" s="14"/>
      <c r="G298" s="11">
        <v>262915.49625711504</v>
      </c>
      <c r="H298" s="197">
        <v>95.723078736947599</v>
      </c>
      <c r="I298" s="11">
        <v>68524</v>
      </c>
      <c r="J298" s="197">
        <v>119.8866384183906</v>
      </c>
      <c r="K298" s="11">
        <v>194391.49625711504</v>
      </c>
      <c r="L298" s="197">
        <v>7.0988595011733606</v>
      </c>
      <c r="M298" s="11">
        <v>428040</v>
      </c>
      <c r="N298" s="13">
        <v>0.70795210532350639</v>
      </c>
      <c r="O298" s="11">
        <v>66.995129301192861</v>
      </c>
      <c r="P298" s="14">
        <v>1</v>
      </c>
      <c r="Q298" s="13">
        <v>1.090078858182538</v>
      </c>
      <c r="R298" s="11">
        <v>70.275000000000006</v>
      </c>
      <c r="S298" s="13">
        <v>1.2281609305885913E-2</v>
      </c>
      <c r="T298" s="11">
        <v>5651.6949999999997</v>
      </c>
      <c r="U298" s="13">
        <v>2.7637726381200687E-4</v>
      </c>
      <c r="V298" s="11">
        <v>26188999</v>
      </c>
      <c r="W298" s="11">
        <v>22451741</v>
      </c>
      <c r="X298" s="11">
        <v>68706258</v>
      </c>
      <c r="Y298" s="13">
        <v>1</v>
      </c>
      <c r="Z298" s="14">
        <v>0</v>
      </c>
      <c r="AA298" s="11">
        <v>20065518</v>
      </c>
      <c r="AB298" s="13">
        <v>0.10231332671160884</v>
      </c>
      <c r="AC298" s="13"/>
      <c r="AD298" s="11">
        <v>2746.6259765625</v>
      </c>
      <c r="AE298" s="11">
        <v>571.57330322265625</v>
      </c>
      <c r="AF298" s="11">
        <v>27383.482421875</v>
      </c>
      <c r="AG298" s="14">
        <v>9</v>
      </c>
      <c r="AH298" s="11">
        <v>5721.97021484375</v>
      </c>
      <c r="AI298" s="12">
        <v>1.3367840088903904E-2</v>
      </c>
      <c r="AJ298" s="11">
        <v>77.410385131835938</v>
      </c>
      <c r="AK298" s="13">
        <v>0.2920478880405426</v>
      </c>
      <c r="AL298" s="13">
        <v>3.0262606218457222E-2</v>
      </c>
      <c r="AM298" s="13">
        <v>0.10258970409631729</v>
      </c>
      <c r="AN298" s="15">
        <v>0.92330735921859741</v>
      </c>
      <c r="AO298" s="14">
        <v>0</v>
      </c>
      <c r="AP298" s="12">
        <v>0</v>
      </c>
      <c r="AQ298" s="12"/>
      <c r="AR298" s="14">
        <v>0</v>
      </c>
      <c r="AS298" s="14">
        <v>0</v>
      </c>
      <c r="AT298" s="14">
        <v>0</v>
      </c>
      <c r="AU298" s="14"/>
      <c r="AV298" s="11">
        <v>686857</v>
      </c>
      <c r="AW298" s="11">
        <v>371.25189208984375</v>
      </c>
      <c r="AX298" s="11">
        <v>9502.8994140625</v>
      </c>
      <c r="AY298" s="11">
        <v>9874.1513671875</v>
      </c>
      <c r="AZ298" s="16">
        <v>2.636338397860527E-2</v>
      </c>
      <c r="BA298" s="16">
        <v>0.6214640736579895</v>
      </c>
      <c r="BB298" s="17">
        <v>1.121766209602356</v>
      </c>
      <c r="BC298" s="17">
        <v>80.504798889160156</v>
      </c>
      <c r="BD298" s="11">
        <v>52498248</v>
      </c>
      <c r="BE298" s="16">
        <v>0.90556889772415161</v>
      </c>
      <c r="BF298" s="16">
        <v>0.37853589653968811</v>
      </c>
      <c r="BG298" s="18">
        <v>0.38416764140129089</v>
      </c>
      <c r="BH298" s="16">
        <v>0.99261140823364258</v>
      </c>
      <c r="BI298" s="16">
        <v>4.793328233063221E-3</v>
      </c>
      <c r="BJ298" s="18">
        <v>0.14435389637947083</v>
      </c>
      <c r="BK298" s="16">
        <v>0.12239868938922882</v>
      </c>
      <c r="BL298" s="16">
        <v>3.932536393404007E-2</v>
      </c>
      <c r="BM298" s="14"/>
      <c r="BN298" s="18">
        <v>0.62318646907806396</v>
      </c>
      <c r="BO298" s="18">
        <v>0.18929196894168854</v>
      </c>
      <c r="BP298" s="18">
        <v>0.59473377466201782</v>
      </c>
      <c r="BQ298" s="18">
        <v>0.57948982715606689</v>
      </c>
      <c r="BR298" s="18">
        <v>0.46585860848426819</v>
      </c>
      <c r="BS298" s="18">
        <v>1.1391681432723999</v>
      </c>
      <c r="BT298" s="18">
        <v>0.97175228595733643</v>
      </c>
      <c r="BU298" s="18">
        <v>0.9615623950958252</v>
      </c>
      <c r="BV298" s="18">
        <v>0.38221308588981628</v>
      </c>
      <c r="BW298" s="18">
        <v>1.1042782068252563</v>
      </c>
      <c r="BX298" s="18">
        <v>0.77151966094970703</v>
      </c>
      <c r="BY298" s="18">
        <v>2.6030302047729492</v>
      </c>
      <c r="BZ298" s="18">
        <v>0.93018007278442383</v>
      </c>
      <c r="CA298" s="18">
        <v>0</v>
      </c>
      <c r="CB298" s="18">
        <v>0</v>
      </c>
      <c r="CC298" s="18">
        <v>0.2472461611032486</v>
      </c>
      <c r="CD298" s="18">
        <v>2.6017134189605713</v>
      </c>
      <c r="CE298" s="14"/>
      <c r="CF298" s="18">
        <v>-0.47290951013565063</v>
      </c>
      <c r="CG298" s="18">
        <v>-1.6644645929336548</v>
      </c>
      <c r="CH298" s="18">
        <v>-0.51964139938354492</v>
      </c>
      <c r="CI298" s="18">
        <v>-0.54560714960098267</v>
      </c>
      <c r="CJ298" s="18">
        <v>-0.76387310028076172</v>
      </c>
      <c r="CK298" s="18">
        <v>0.13029830157756805</v>
      </c>
      <c r="CL298" s="18">
        <v>-2.8654357418417931E-2</v>
      </c>
      <c r="CM298" s="18">
        <v>-3.9195824414491653E-2</v>
      </c>
      <c r="CN298" s="18">
        <v>-0.96177703142166138</v>
      </c>
      <c r="CO298" s="18">
        <v>9.9191911518573761E-2</v>
      </c>
      <c r="CP298" s="18">
        <v>-0.2593931257724762</v>
      </c>
      <c r="CQ298" s="18">
        <v>0.11182170361280441</v>
      </c>
      <c r="CR298" s="18">
        <v>0.25802281498908997</v>
      </c>
      <c r="CS298" s="18"/>
      <c r="CT298" s="18">
        <v>7.918128490447998</v>
      </c>
      <c r="CU298" s="18">
        <v>6.3483929634094238</v>
      </c>
      <c r="CV298" s="18">
        <v>10.217695236206055</v>
      </c>
      <c r="CW298" s="189"/>
      <c r="CX298">
        <v>0.16785812377929688</v>
      </c>
      <c r="CY298">
        <v>-0.19669389724731445</v>
      </c>
      <c r="CZ298">
        <v>0.38572788238525391</v>
      </c>
      <c r="DA298" s="68">
        <f t="shared" si="36"/>
        <v>7.7502703666687012</v>
      </c>
      <c r="DB298" s="68">
        <f t="shared" si="37"/>
        <v>6.5450868606567383</v>
      </c>
      <c r="DC298" s="68">
        <f t="shared" si="38"/>
        <v>9.8319673538208008</v>
      </c>
      <c r="DD298" s="192">
        <f t="shared" si="39"/>
        <v>2322.2001752698989</v>
      </c>
      <c r="DE298" s="192">
        <f t="shared" si="40"/>
        <v>695.81711545638586</v>
      </c>
      <c r="DF298" s="192">
        <f t="shared" si="41"/>
        <v>18619.549457119927</v>
      </c>
      <c r="DG298" s="191">
        <f t="shared" si="42"/>
        <v>222288.15022031404</v>
      </c>
      <c r="DH298" s="191">
        <f t="shared" si="43"/>
        <v>83419.174926047286</v>
      </c>
      <c r="DI298" s="191">
        <f t="shared" si="44"/>
        <v>132177.56557124309</v>
      </c>
    </row>
    <row r="299" spans="1:113" x14ac:dyDescent="0.35">
      <c r="A299" t="s">
        <v>20</v>
      </c>
      <c r="B299" s="1">
        <v>2018</v>
      </c>
      <c r="C299" s="1">
        <v>51</v>
      </c>
      <c r="D299" s="1">
        <v>4057079</v>
      </c>
      <c r="E299" s="1">
        <v>1</v>
      </c>
      <c r="F299" s="14"/>
      <c r="G299" s="11">
        <v>267366.25338405708</v>
      </c>
      <c r="H299" s="197">
        <v>94.664325744390112</v>
      </c>
      <c r="I299" s="11">
        <v>76398</v>
      </c>
      <c r="J299" s="197">
        <v>122.6496510794862</v>
      </c>
      <c r="K299" s="11">
        <v>190968.25338405708</v>
      </c>
      <c r="L299" s="197">
        <v>6.9314367817487597</v>
      </c>
      <c r="M299" s="11">
        <v>431666</v>
      </c>
      <c r="N299" s="13">
        <v>0.73108116070671503</v>
      </c>
      <c r="O299" s="11">
        <v>78.032284892049844</v>
      </c>
      <c r="P299" s="14">
        <v>1</v>
      </c>
      <c r="Q299" s="13">
        <v>1.090078858182538</v>
      </c>
      <c r="R299" s="11">
        <v>70.343999999999994</v>
      </c>
      <c r="S299" s="13">
        <v>1.2160555847902465E-2</v>
      </c>
      <c r="T299" s="11">
        <v>5714.26</v>
      </c>
      <c r="U299" s="13">
        <v>2.6075117338028022E-4</v>
      </c>
      <c r="V299" s="11">
        <v>30775543</v>
      </c>
      <c r="W299" s="11">
        <v>25181855</v>
      </c>
      <c r="X299" s="11">
        <v>76540610</v>
      </c>
      <c r="Y299" s="13">
        <v>1</v>
      </c>
      <c r="Z299" s="14">
        <v>0</v>
      </c>
      <c r="AA299" s="11">
        <v>20583212</v>
      </c>
      <c r="AB299" s="13">
        <v>0.10232895280204056</v>
      </c>
      <c r="AC299" s="13"/>
      <c r="AD299" s="11">
        <v>2824.361328125</v>
      </c>
      <c r="AE299" s="11">
        <v>622.89617919921875</v>
      </c>
      <c r="AF299" s="11">
        <v>27551.03515625</v>
      </c>
      <c r="AG299" s="14">
        <v>10</v>
      </c>
      <c r="AH299" s="11">
        <v>5784.60400390625</v>
      </c>
      <c r="AI299" s="12">
        <v>1.3400647789239883E-2</v>
      </c>
      <c r="AJ299" s="11">
        <v>77.410385131835938</v>
      </c>
      <c r="AK299" s="13">
        <v>0.26891884207725525</v>
      </c>
      <c r="AL299" s="13">
        <v>1.8608102574944496E-2</v>
      </c>
      <c r="AM299" s="13">
        <v>0.10258970409631729</v>
      </c>
      <c r="AN299" s="15">
        <v>1.0258970260620117</v>
      </c>
      <c r="AO299" s="14">
        <v>0</v>
      </c>
      <c r="AP299" s="12">
        <v>0</v>
      </c>
      <c r="AQ299" s="12"/>
      <c r="AR299" s="14">
        <v>0</v>
      </c>
      <c r="AS299" s="14">
        <v>0</v>
      </c>
      <c r="AT299" s="14">
        <v>0</v>
      </c>
      <c r="AU299" s="14"/>
      <c r="AV299" s="11">
        <v>686857</v>
      </c>
      <c r="AW299" s="11">
        <v>371.25189208984375</v>
      </c>
      <c r="AX299" s="11">
        <v>9502.8994140625</v>
      </c>
      <c r="AY299" s="11">
        <v>9874.1513671875</v>
      </c>
      <c r="AZ299" s="16">
        <v>2.636338397860527E-2</v>
      </c>
      <c r="BA299" s="16">
        <v>0.6214640736579895</v>
      </c>
      <c r="BB299" s="17">
        <v>1.121766209602356</v>
      </c>
      <c r="BC299" s="17">
        <v>80.504798889160156</v>
      </c>
      <c r="BD299" s="11">
        <v>52498248</v>
      </c>
      <c r="BE299" s="16">
        <v>0.90556889772415161</v>
      </c>
      <c r="BF299" s="16">
        <v>0.37853589653968811</v>
      </c>
      <c r="BG299" s="18">
        <v>0.38416764140129089</v>
      </c>
      <c r="BH299" s="16">
        <v>0.99261140823364258</v>
      </c>
      <c r="BI299" s="16">
        <v>4.793328233063221E-3</v>
      </c>
      <c r="BJ299" s="18">
        <v>0.14435389637947083</v>
      </c>
      <c r="BK299" s="16">
        <v>0.12239868938922882</v>
      </c>
      <c r="BL299" s="16">
        <v>3.932536393404007E-2</v>
      </c>
      <c r="BM299" s="14"/>
      <c r="BN299" s="18">
        <v>0.62846559286117554</v>
      </c>
      <c r="BO299" s="18">
        <v>0.18947781622409821</v>
      </c>
      <c r="BP299" s="18">
        <v>0.60131752490997314</v>
      </c>
      <c r="BQ299" s="18">
        <v>0.58583301305770874</v>
      </c>
      <c r="BR299" s="18">
        <v>0.46126687526702881</v>
      </c>
      <c r="BS299" s="18">
        <v>1.1763852834701538</v>
      </c>
      <c r="BT299" s="18">
        <v>0.97175228595733643</v>
      </c>
      <c r="BU299" s="18">
        <v>0.9615623950958252</v>
      </c>
      <c r="BV299" s="18">
        <v>0.39207425713539124</v>
      </c>
      <c r="BW299" s="18">
        <v>1.1042782068252563</v>
      </c>
      <c r="BX299" s="18">
        <v>0.71041834354400635</v>
      </c>
      <c r="BY299" s="18">
        <v>2.6030302047729492</v>
      </c>
      <c r="BZ299" s="18">
        <v>1.0335333347320557</v>
      </c>
      <c r="CA299" s="18">
        <v>0</v>
      </c>
      <c r="CB299" s="18">
        <v>0</v>
      </c>
      <c r="CC299" s="18">
        <v>0.15202860534191132</v>
      </c>
      <c r="CD299" s="18">
        <v>2.6021108627319336</v>
      </c>
      <c r="CE299" s="14"/>
      <c r="CF299" s="18">
        <v>-0.46447399258613586</v>
      </c>
      <c r="CG299" s="18">
        <v>-1.6634833812713623</v>
      </c>
      <c r="CH299" s="18">
        <v>-0.50863218307495117</v>
      </c>
      <c r="CI299" s="18">
        <v>-0.53472048044204712</v>
      </c>
      <c r="CJ299" s="18">
        <v>-0.77377849817276001</v>
      </c>
      <c r="CK299" s="18">
        <v>0.16244642436504364</v>
      </c>
      <c r="CL299" s="18">
        <v>-2.8654357418417931E-2</v>
      </c>
      <c r="CM299" s="18">
        <v>-3.9195824414491653E-2</v>
      </c>
      <c r="CN299" s="18">
        <v>-0.93630403280258179</v>
      </c>
      <c r="CO299" s="18">
        <v>9.9191911518573761E-2</v>
      </c>
      <c r="CP299" s="18">
        <v>-0.3419012725353241</v>
      </c>
      <c r="CQ299" s="18">
        <v>0.10786804556846619</v>
      </c>
      <c r="CR299" s="18">
        <v>0.24836376309394836</v>
      </c>
      <c r="CS299" s="18"/>
      <c r="CT299" s="18">
        <v>7.946037769317627</v>
      </c>
      <c r="CU299" s="18">
        <v>6.434380054473877</v>
      </c>
      <c r="CV299" s="18">
        <v>10.223794937133789</v>
      </c>
      <c r="CW299" s="189"/>
      <c r="CX299">
        <v>0.19222640991210938</v>
      </c>
      <c r="CY299">
        <v>-0.10936927795410156</v>
      </c>
      <c r="CZ299">
        <v>0.3797607421875</v>
      </c>
      <c r="DA299" s="68">
        <f t="shared" si="36"/>
        <v>7.7538113594055176</v>
      </c>
      <c r="DB299" s="68">
        <f t="shared" si="37"/>
        <v>6.5437493324279785</v>
      </c>
      <c r="DC299" s="68">
        <f t="shared" si="38"/>
        <v>9.8440341949462891</v>
      </c>
      <c r="DD299" s="192">
        <f t="shared" si="39"/>
        <v>2330.4376450270397</v>
      </c>
      <c r="DE299" s="192">
        <f t="shared" si="40"/>
        <v>694.88706254707301</v>
      </c>
      <c r="DF299" s="192">
        <f t="shared" si="41"/>
        <v>18845.589655047912</v>
      </c>
      <c r="DG299" s="191">
        <f t="shared" si="42"/>
        <v>220609.30835582907</v>
      </c>
      <c r="DH299" s="191">
        <f t="shared" si="43"/>
        <v>85227.655761047616</v>
      </c>
      <c r="DI299" s="191">
        <f t="shared" si="44"/>
        <v>130627.01330874301</v>
      </c>
    </row>
    <row r="300" spans="1:113" x14ac:dyDescent="0.35">
      <c r="A300" t="s">
        <v>20</v>
      </c>
      <c r="B300" s="1">
        <v>2019</v>
      </c>
      <c r="C300" s="1">
        <v>51</v>
      </c>
      <c r="D300" s="1">
        <v>4057079</v>
      </c>
      <c r="E300" s="1">
        <v>1</v>
      </c>
      <c r="F300" s="14"/>
      <c r="G300" s="11">
        <v>265913.59215791692</v>
      </c>
      <c r="H300" s="197">
        <v>95.718666898918187</v>
      </c>
      <c r="I300" s="11">
        <v>70150</v>
      </c>
      <c r="J300" s="197">
        <v>125.55216915610423</v>
      </c>
      <c r="K300" s="11">
        <v>195763.59215791692</v>
      </c>
      <c r="L300" s="197">
        <v>6.9760156409170779</v>
      </c>
      <c r="M300" s="11">
        <v>404783</v>
      </c>
      <c r="N300" s="13">
        <v>0.72899518944855546</v>
      </c>
      <c r="O300" s="11">
        <v>80.701400019047881</v>
      </c>
      <c r="P300" s="14">
        <v>1</v>
      </c>
      <c r="Q300" s="13">
        <v>1.090078858182538</v>
      </c>
      <c r="R300" s="11">
        <v>61.826000000000001</v>
      </c>
      <c r="S300" s="13">
        <v>1.0577194995498029E-2</v>
      </c>
      <c r="T300" s="11">
        <v>5783.3909999999996</v>
      </c>
      <c r="U300" s="13">
        <v>1.7031530463702005E-4</v>
      </c>
      <c r="V300" s="11">
        <v>29657361</v>
      </c>
      <c r="W300" s="11">
        <v>24974944</v>
      </c>
      <c r="X300" s="11">
        <v>74941928</v>
      </c>
      <c r="Y300" s="13">
        <v>1</v>
      </c>
      <c r="Z300" s="14">
        <v>0</v>
      </c>
      <c r="AA300" s="11">
        <v>20309623</v>
      </c>
      <c r="AB300" s="13">
        <v>0.10241938867078383</v>
      </c>
      <c r="AC300" s="13"/>
      <c r="AD300" s="11">
        <v>2778.074462890625</v>
      </c>
      <c r="AE300" s="11">
        <v>558.73187255859375</v>
      </c>
      <c r="AF300" s="11">
        <v>28062.37890625</v>
      </c>
      <c r="AG300" s="14">
        <v>11</v>
      </c>
      <c r="AH300" s="11">
        <v>5845.216796875</v>
      </c>
      <c r="AI300" s="12">
        <v>1.4440371654927731E-2</v>
      </c>
      <c r="AJ300" s="11">
        <v>77.410385131835938</v>
      </c>
      <c r="AK300" s="13">
        <v>0.27100479602813721</v>
      </c>
      <c r="AL300" s="13">
        <v>3.3155229175463319E-4</v>
      </c>
      <c r="AM300" s="13">
        <v>0.10258970409631729</v>
      </c>
      <c r="AN300" s="15">
        <v>1.1284867525100708</v>
      </c>
      <c r="AO300" s="14">
        <v>0</v>
      </c>
      <c r="AP300" s="12">
        <v>0</v>
      </c>
      <c r="AQ300" s="12"/>
      <c r="AR300" s="14">
        <v>0</v>
      </c>
      <c r="AS300" s="14">
        <v>0</v>
      </c>
      <c r="AT300" s="14">
        <v>0</v>
      </c>
      <c r="AU300" s="14"/>
      <c r="AV300" s="11">
        <v>686857</v>
      </c>
      <c r="AW300" s="11">
        <v>371.25189208984375</v>
      </c>
      <c r="AX300" s="11">
        <v>9502.8994140625</v>
      </c>
      <c r="AY300" s="11">
        <v>9874.1513671875</v>
      </c>
      <c r="AZ300" s="16">
        <v>2.636338397860527E-2</v>
      </c>
      <c r="BA300" s="16">
        <v>0.6214640736579895</v>
      </c>
      <c r="BB300" s="17">
        <v>1.121766209602356</v>
      </c>
      <c r="BC300" s="17">
        <v>80.504798889160156</v>
      </c>
      <c r="BD300" s="11">
        <v>52498248</v>
      </c>
      <c r="BE300" s="16">
        <v>0.90556889772415161</v>
      </c>
      <c r="BF300" s="16">
        <v>0.37853589653968811</v>
      </c>
      <c r="BG300" s="18">
        <v>0.38416764140129089</v>
      </c>
      <c r="BH300" s="16">
        <v>0.99261140823364258</v>
      </c>
      <c r="BI300" s="16">
        <v>4.793328233063221E-3</v>
      </c>
      <c r="BJ300" s="18">
        <v>0.14435389637947083</v>
      </c>
      <c r="BK300" s="16">
        <v>0.12239868938922882</v>
      </c>
      <c r="BL300" s="16">
        <v>3.932536393404007E-2</v>
      </c>
      <c r="BM300" s="14"/>
      <c r="BN300" s="18">
        <v>0.58932644128799438</v>
      </c>
      <c r="BO300" s="18">
        <v>0.16653382778167725</v>
      </c>
      <c r="BP300" s="18">
        <v>0.60859227180480957</v>
      </c>
      <c r="BQ300" s="18">
        <v>0.59197157621383667</v>
      </c>
      <c r="BR300" s="18">
        <v>0.40120777487754822</v>
      </c>
      <c r="BS300" s="18">
        <v>1.1730287075042725</v>
      </c>
      <c r="BT300" s="18">
        <v>0.97175228595733643</v>
      </c>
      <c r="BU300" s="18">
        <v>0.9615623950958252</v>
      </c>
      <c r="BV300" s="18">
        <v>0.38686287403106689</v>
      </c>
      <c r="BW300" s="18">
        <v>1.1042782068252563</v>
      </c>
      <c r="BX300" s="18">
        <v>0.71592891216278076</v>
      </c>
      <c r="BY300" s="18">
        <v>2.6030302047729492</v>
      </c>
      <c r="BZ300" s="18">
        <v>1.1368867158889771</v>
      </c>
      <c r="CA300" s="18">
        <v>0</v>
      </c>
      <c r="CB300" s="18">
        <v>0</v>
      </c>
      <c r="CC300" s="18">
        <v>2.7087896596640348E-3</v>
      </c>
      <c r="CD300" s="18">
        <v>2.6044104099273682</v>
      </c>
      <c r="CE300" s="14"/>
      <c r="CF300" s="18">
        <v>-0.52877503633499146</v>
      </c>
      <c r="CG300" s="18">
        <v>-1.7925567626953125</v>
      </c>
      <c r="CH300" s="18">
        <v>-0.4966067373752594</v>
      </c>
      <c r="CI300" s="18">
        <v>-0.52429664134979248</v>
      </c>
      <c r="CJ300" s="18">
        <v>-0.91327583789825439</v>
      </c>
      <c r="CK300" s="18">
        <v>0.15958903729915619</v>
      </c>
      <c r="CL300" s="18">
        <v>-2.8654357418417931E-2</v>
      </c>
      <c r="CM300" s="18">
        <v>-3.9195824414491653E-2</v>
      </c>
      <c r="CN300" s="18">
        <v>-0.94968497753143311</v>
      </c>
      <c r="CO300" s="18">
        <v>9.9191911518573761E-2</v>
      </c>
      <c r="CP300" s="18">
        <v>-0.33417439460754395</v>
      </c>
      <c r="CQ300" s="18">
        <v>0.1398015171289444</v>
      </c>
      <c r="CR300" s="18">
        <v>0.27723497152328491</v>
      </c>
      <c r="CS300" s="18"/>
      <c r="CT300" s="18">
        <v>7.9295134544372559</v>
      </c>
      <c r="CU300" s="18">
        <v>6.3256697654724121</v>
      </c>
      <c r="CV300" s="18">
        <v>10.242185592651367</v>
      </c>
      <c r="CW300" s="189"/>
      <c r="CX300">
        <v>0.2411656379699707</v>
      </c>
      <c r="CY300">
        <v>-0.15266084671020508</v>
      </c>
      <c r="CZ300">
        <v>0.45577239990234375</v>
      </c>
      <c r="DA300" s="68">
        <f t="shared" si="36"/>
        <v>7.6883478164672852</v>
      </c>
      <c r="DB300" s="68">
        <f t="shared" si="37"/>
        <v>6.4783306121826172</v>
      </c>
      <c r="DC300" s="68">
        <f t="shared" si="38"/>
        <v>9.7864131927490234</v>
      </c>
      <c r="DD300" s="192">
        <f t="shared" si="39"/>
        <v>2182.7652526221586</v>
      </c>
      <c r="DE300" s="192">
        <f t="shared" si="40"/>
        <v>650.88346188532728</v>
      </c>
      <c r="DF300" s="192">
        <f t="shared" si="41"/>
        <v>17790.380925144033</v>
      </c>
      <c r="DG300" s="191">
        <f t="shared" si="42"/>
        <v>208931.38013427341</v>
      </c>
      <c r="DH300" s="191">
        <f t="shared" si="43"/>
        <v>81719.830507537336</v>
      </c>
      <c r="DI300" s="191">
        <f t="shared" si="44"/>
        <v>124105.9755916776</v>
      </c>
    </row>
    <row r="301" spans="1:113" x14ac:dyDescent="0.35">
      <c r="A301" t="s">
        <v>20</v>
      </c>
      <c r="B301" s="1">
        <v>2020</v>
      </c>
      <c r="C301" s="1">
        <v>51</v>
      </c>
      <c r="D301" s="1">
        <v>4057079</v>
      </c>
      <c r="E301" s="1">
        <v>1</v>
      </c>
      <c r="F301" s="14"/>
      <c r="G301" s="11">
        <v>262306.79371178796</v>
      </c>
      <c r="H301" s="197">
        <v>94.864770856724405</v>
      </c>
      <c r="I301" s="11">
        <v>64167</v>
      </c>
      <c r="J301" s="197">
        <v>127.95813916644057</v>
      </c>
      <c r="K301" s="11">
        <v>198139.79371178796</v>
      </c>
      <c r="L301" s="197">
        <v>6.8482429228448343</v>
      </c>
      <c r="M301" s="11">
        <v>439342</v>
      </c>
      <c r="N301" s="13">
        <v>0.71812192875572312</v>
      </c>
      <c r="O301" s="11">
        <v>69.742201917002831</v>
      </c>
      <c r="P301" s="14">
        <v>1</v>
      </c>
      <c r="Q301" s="13">
        <v>1.090078858182538</v>
      </c>
      <c r="R301" s="11">
        <v>54.063000000000002</v>
      </c>
      <c r="S301" s="13">
        <v>9.1723024730589169E-3</v>
      </c>
      <c r="T301" s="11">
        <v>5840.0950000000003</v>
      </c>
      <c r="U301" s="13">
        <v>5.6163469943553999E-5</v>
      </c>
      <c r="V301" s="11">
        <v>28042363</v>
      </c>
      <c r="W301" s="11">
        <v>23118878</v>
      </c>
      <c r="X301" s="11">
        <v>71243112</v>
      </c>
      <c r="Y301" s="13">
        <v>1</v>
      </c>
      <c r="Z301" s="14">
        <v>0</v>
      </c>
      <c r="AA301" s="11">
        <v>20081871</v>
      </c>
      <c r="AB301" s="13">
        <v>0.10253354050547729</v>
      </c>
      <c r="AC301" s="13"/>
      <c r="AD301" s="11">
        <v>2765.06005859375</v>
      </c>
      <c r="AE301" s="11">
        <v>501.46868896484375</v>
      </c>
      <c r="AF301" s="11">
        <v>28932.939453125</v>
      </c>
      <c r="AG301" s="14">
        <v>12</v>
      </c>
      <c r="AH301" s="11">
        <v>5894.158203125</v>
      </c>
      <c r="AI301" s="12">
        <v>1.3415876775979996E-2</v>
      </c>
      <c r="AJ301" s="11">
        <v>77.410385131835938</v>
      </c>
      <c r="AK301" s="13">
        <v>0.28187808394432068</v>
      </c>
      <c r="AL301" s="13">
        <v>3.0043264268897474E-4</v>
      </c>
      <c r="AM301" s="13">
        <v>0.10258970409631729</v>
      </c>
      <c r="AN301" s="15">
        <v>1.2310764789581299</v>
      </c>
      <c r="AO301" s="14">
        <v>1</v>
      </c>
      <c r="AP301" s="12">
        <v>9.172302670776844E-3</v>
      </c>
      <c r="AQ301" s="12"/>
      <c r="AR301" s="14">
        <v>0</v>
      </c>
      <c r="AS301" s="14">
        <v>0</v>
      </c>
      <c r="AT301" s="14">
        <v>0</v>
      </c>
      <c r="AU301" s="14"/>
      <c r="AV301" s="11">
        <v>686857</v>
      </c>
      <c r="AW301" s="11">
        <v>371.25189208984375</v>
      </c>
      <c r="AX301" s="11">
        <v>9502.8994140625</v>
      </c>
      <c r="AY301" s="11">
        <v>9874.1513671875</v>
      </c>
      <c r="AZ301" s="16">
        <v>2.636338397860527E-2</v>
      </c>
      <c r="BA301" s="16">
        <v>0.6214640736579895</v>
      </c>
      <c r="BB301" s="17">
        <v>1.121766209602356</v>
      </c>
      <c r="BC301" s="17">
        <v>80.504798889160156</v>
      </c>
      <c r="BD301" s="11">
        <v>52498248</v>
      </c>
      <c r="BE301" s="16">
        <v>0.90556889772415161</v>
      </c>
      <c r="BF301" s="16">
        <v>0.37853589653968811</v>
      </c>
      <c r="BG301" s="18">
        <v>0.38416764140129089</v>
      </c>
      <c r="BH301" s="16">
        <v>0.99261140823364258</v>
      </c>
      <c r="BI301" s="16">
        <v>4.793328233063221E-3</v>
      </c>
      <c r="BJ301" s="18">
        <v>0.14435389637947083</v>
      </c>
      <c r="BK301" s="16">
        <v>0.12239868938922882</v>
      </c>
      <c r="BL301" s="16">
        <v>3.932536393404007E-2</v>
      </c>
      <c r="BM301" s="14"/>
      <c r="BN301" s="18">
        <v>0.6396411657333374</v>
      </c>
      <c r="BO301" s="18">
        <v>0.14562350511550903</v>
      </c>
      <c r="BP301" s="18">
        <v>0.61455929279327393</v>
      </c>
      <c r="BQ301" s="18">
        <v>0.59692806005477905</v>
      </c>
      <c r="BR301" s="18">
        <v>0.34791824221611023</v>
      </c>
      <c r="BS301" s="18">
        <v>1.1555324792861938</v>
      </c>
      <c r="BT301" s="18">
        <v>0.97175228595733643</v>
      </c>
      <c r="BU301" s="18">
        <v>0.9615623950958252</v>
      </c>
      <c r="BV301" s="18">
        <v>0.38252457976341248</v>
      </c>
      <c r="BW301" s="18">
        <v>1.1042782068252563</v>
      </c>
      <c r="BX301" s="18">
        <v>0.74465352296829224</v>
      </c>
      <c r="BY301" s="18">
        <v>2.6030302047729492</v>
      </c>
      <c r="BZ301" s="18">
        <v>1.2402400970458984</v>
      </c>
      <c r="CA301" s="18">
        <v>1.9135560989379883</v>
      </c>
      <c r="CB301" s="18">
        <v>0</v>
      </c>
      <c r="CC301" s="18">
        <v>2.4545413907617331E-3</v>
      </c>
      <c r="CD301" s="18">
        <v>2.6073131561279297</v>
      </c>
      <c r="CE301" s="14"/>
      <c r="CF301" s="18">
        <v>-0.44684794545173645</v>
      </c>
      <c r="CG301" s="18">
        <v>-1.926730751991272</v>
      </c>
      <c r="CH301" s="18">
        <v>-0.48684987425804138</v>
      </c>
      <c r="CI301" s="18">
        <v>-0.51595866680145264</v>
      </c>
      <c r="CJ301" s="18">
        <v>-1.0557878017425537</v>
      </c>
      <c r="CK301" s="18">
        <v>0.14456126093864441</v>
      </c>
      <c r="CL301" s="18">
        <v>-2.8654357418417931E-2</v>
      </c>
      <c r="CM301" s="18">
        <v>-3.9195824414491653E-2</v>
      </c>
      <c r="CN301" s="18">
        <v>-0.96096235513687134</v>
      </c>
      <c r="CO301" s="18">
        <v>9.9191911518573761E-2</v>
      </c>
      <c r="CP301" s="18">
        <v>-0.29483625292778015</v>
      </c>
      <c r="CQ301" s="18">
        <v>9.9836543202400208E-2</v>
      </c>
      <c r="CR301" s="18">
        <v>0.23055507242679596</v>
      </c>
      <c r="CS301" s="18"/>
      <c r="CT301" s="18">
        <v>7.9248175621032715</v>
      </c>
      <c r="CU301" s="18">
        <v>6.2175412178039551</v>
      </c>
      <c r="CV301" s="18">
        <v>10.272735595703125</v>
      </c>
      <c r="CW301" s="189"/>
      <c r="CX301">
        <v>0.158447265625</v>
      </c>
      <c r="CY301">
        <v>-0.32555007934570313</v>
      </c>
      <c r="CZ301">
        <v>0.40593338012695313</v>
      </c>
      <c r="DA301" s="68">
        <f t="shared" si="36"/>
        <v>7.7663702964782715</v>
      </c>
      <c r="DB301" s="68">
        <f t="shared" si="37"/>
        <v>6.5430912971496582</v>
      </c>
      <c r="DC301" s="68">
        <f t="shared" si="38"/>
        <v>9.8668022155761719</v>
      </c>
      <c r="DD301" s="192">
        <f t="shared" si="39"/>
        <v>2359.8900229249039</v>
      </c>
      <c r="DE301" s="192">
        <f t="shared" si="40"/>
        <v>694.42995275914632</v>
      </c>
      <c r="DF301" s="192">
        <f t="shared" si="41"/>
        <v>19279.588326491492</v>
      </c>
      <c r="DG301" s="191">
        <f t="shared" si="42"/>
        <v>223870.4262718411</v>
      </c>
      <c r="DH301" s="191">
        <f t="shared" si="43"/>
        <v>88857.964536499596</v>
      </c>
      <c r="DI301" s="191">
        <f t="shared" si="44"/>
        <v>132031.30431225724</v>
      </c>
    </row>
    <row r="302" spans="1:113" x14ac:dyDescent="0.35">
      <c r="A302" t="s">
        <v>20</v>
      </c>
      <c r="B302" s="1">
        <v>2021</v>
      </c>
      <c r="C302" s="1">
        <v>51</v>
      </c>
      <c r="D302" s="1">
        <v>4057079</v>
      </c>
      <c r="E302" s="1">
        <v>1</v>
      </c>
      <c r="F302" s="14"/>
      <c r="G302" s="11">
        <v>259894.47907799407</v>
      </c>
      <c r="H302" s="197">
        <v>87.354635593017321</v>
      </c>
      <c r="I302" s="11">
        <v>78801</v>
      </c>
      <c r="J302" s="197">
        <v>131.96599276958329</v>
      </c>
      <c r="K302" s="11">
        <v>181093.47907799407</v>
      </c>
      <c r="L302" s="197">
        <v>6.0421925355367634</v>
      </c>
      <c r="M302" s="11">
        <v>443103</v>
      </c>
      <c r="N302" s="13">
        <v>0.72966750501783018</v>
      </c>
      <c r="O302" s="11">
        <v>69.014598450193233</v>
      </c>
      <c r="P302" s="14">
        <v>1</v>
      </c>
      <c r="Q302" s="13">
        <v>1.090078858182538</v>
      </c>
      <c r="R302" s="11">
        <v>46.780999999999999</v>
      </c>
      <c r="S302" s="13">
        <v>7.8687246244101526E-3</v>
      </c>
      <c r="T302" s="11">
        <v>5898.4009999999998</v>
      </c>
      <c r="U302" s="13">
        <v>1.5427910038669801E-5</v>
      </c>
      <c r="V302" s="11">
        <v>28001155</v>
      </c>
      <c r="W302" s="11">
        <v>24925160</v>
      </c>
      <c r="X302" s="11">
        <v>72534839</v>
      </c>
      <c r="Y302" s="13">
        <v>1</v>
      </c>
      <c r="Z302" s="14">
        <v>0</v>
      </c>
      <c r="AA302" s="11">
        <v>19608524</v>
      </c>
      <c r="AB302" s="13">
        <v>0.10257427606538218</v>
      </c>
      <c r="AC302" s="13"/>
      <c r="AD302" s="11">
        <v>2975.165283203125</v>
      </c>
      <c r="AE302" s="11">
        <v>597.131103515625</v>
      </c>
      <c r="AF302" s="11">
        <v>29971.484375</v>
      </c>
      <c r="AG302" s="14">
        <v>13</v>
      </c>
      <c r="AH302" s="11">
        <v>5945.18212890625</v>
      </c>
      <c r="AI302" s="12">
        <v>1.3417156413197517E-2</v>
      </c>
      <c r="AJ302" s="11">
        <v>77.410385131835938</v>
      </c>
      <c r="AK302" s="13">
        <v>0.27033248543739319</v>
      </c>
      <c r="AL302" s="13">
        <v>2.7637724997475743E-4</v>
      </c>
      <c r="AM302" s="13">
        <v>0.10258970409631729</v>
      </c>
      <c r="AN302" s="15">
        <v>1.333666205406189</v>
      </c>
      <c r="AO302" s="14">
        <v>1</v>
      </c>
      <c r="AP302" s="12">
        <v>7.8687248751521111E-3</v>
      </c>
      <c r="AQ302" s="12"/>
      <c r="AR302" s="14">
        <v>0</v>
      </c>
      <c r="AS302" s="14">
        <v>0</v>
      </c>
      <c r="AT302" s="14">
        <v>0</v>
      </c>
      <c r="AU302" s="14"/>
      <c r="AV302" s="11">
        <v>686857</v>
      </c>
      <c r="AW302" s="11">
        <v>371.25189208984375</v>
      </c>
      <c r="AX302" s="11">
        <v>9502.8994140625</v>
      </c>
      <c r="AY302" s="11">
        <v>9874.1513671875</v>
      </c>
      <c r="AZ302" s="16">
        <v>2.636338397860527E-2</v>
      </c>
      <c r="BA302" s="16">
        <v>0.6214640736579895</v>
      </c>
      <c r="BB302" s="17">
        <v>1.121766209602356</v>
      </c>
      <c r="BC302" s="17">
        <v>80.504798889160156</v>
      </c>
      <c r="BD302" s="11">
        <v>52498248</v>
      </c>
      <c r="BE302" s="16">
        <v>0.90556889772415161</v>
      </c>
      <c r="BF302" s="16">
        <v>0.37853589653968811</v>
      </c>
      <c r="BG302" s="18">
        <v>0.38416764140129089</v>
      </c>
      <c r="BH302" s="16">
        <v>0.99261140823364258</v>
      </c>
      <c r="BI302" s="16">
        <v>4.793328233063221E-3</v>
      </c>
      <c r="BJ302" s="18">
        <v>0.14435389637947083</v>
      </c>
      <c r="BK302" s="16">
        <v>0.12239868938922882</v>
      </c>
      <c r="BL302" s="16">
        <v>3.932536393404007E-2</v>
      </c>
      <c r="BM302" s="14"/>
      <c r="BN302" s="18">
        <v>0.64511680603027344</v>
      </c>
      <c r="BO302" s="18">
        <v>0.1260087788105011</v>
      </c>
      <c r="BP302" s="18">
        <v>0.62069487571716309</v>
      </c>
      <c r="BQ302" s="18">
        <v>0.60209548473358154</v>
      </c>
      <c r="BR302" s="18">
        <v>0.29847171902656555</v>
      </c>
      <c r="BS302" s="18">
        <v>1.1741105318069458</v>
      </c>
      <c r="BT302" s="18">
        <v>0.97175228595733643</v>
      </c>
      <c r="BU302" s="18">
        <v>0.9615623950958252</v>
      </c>
      <c r="BV302" s="18">
        <v>0.37350815534591675</v>
      </c>
      <c r="BW302" s="18">
        <v>1.1042782068252563</v>
      </c>
      <c r="BX302" s="18">
        <v>0.71415281295776367</v>
      </c>
      <c r="BY302" s="18">
        <v>2.6030302047729492</v>
      </c>
      <c r="BZ302" s="18">
        <v>1.3435934782028198</v>
      </c>
      <c r="CA302" s="18">
        <v>1.6415994167327881</v>
      </c>
      <c r="CB302" s="18">
        <v>0</v>
      </c>
      <c r="CC302" s="18">
        <v>2.2580083459615707E-3</v>
      </c>
      <c r="CD302" s="18">
        <v>2.608349084854126</v>
      </c>
      <c r="CE302" s="14"/>
      <c r="CF302" s="18">
        <v>-0.43832388520240784</v>
      </c>
      <c r="CG302" s="18">
        <v>-2.0714037418365479</v>
      </c>
      <c r="CH302" s="18">
        <v>-0.47691565752029419</v>
      </c>
      <c r="CI302" s="18">
        <v>-0.5073392391204834</v>
      </c>
      <c r="CJ302" s="18">
        <v>-1.2090801000595093</v>
      </c>
      <c r="CK302" s="18">
        <v>0.16051086783409119</v>
      </c>
      <c r="CL302" s="18">
        <v>-2.8654357418417931E-2</v>
      </c>
      <c r="CM302" s="18">
        <v>-3.9195824414491653E-2</v>
      </c>
      <c r="CN302" s="18">
        <v>-0.98481541872024536</v>
      </c>
      <c r="CO302" s="18">
        <v>9.9191911518573761E-2</v>
      </c>
      <c r="CP302" s="18">
        <v>-0.33665832877159119</v>
      </c>
      <c r="CQ302" s="18">
        <v>9.6063911914825439E-2</v>
      </c>
      <c r="CR302" s="18">
        <v>0.22237890958786011</v>
      </c>
      <c r="CS302" s="18"/>
      <c r="CT302" s="18">
        <v>7.9980549812316895</v>
      </c>
      <c r="CU302" s="18">
        <v>6.3921365737915039</v>
      </c>
      <c r="CV302" s="18">
        <v>10.308001518249512</v>
      </c>
      <c r="CW302" s="189"/>
      <c r="CX302">
        <v>0.21808242797851563</v>
      </c>
      <c r="CY302">
        <v>-0.15546989440917969</v>
      </c>
      <c r="CZ302">
        <v>0.42483901977539063</v>
      </c>
      <c r="DA302" s="68">
        <f t="shared" si="36"/>
        <v>7.7799725532531738</v>
      </c>
      <c r="DB302" s="68">
        <f t="shared" si="37"/>
        <v>6.5476064682006836</v>
      </c>
      <c r="DC302" s="68">
        <f t="shared" si="38"/>
        <v>9.8831624984741211</v>
      </c>
      <c r="DD302" s="192">
        <f t="shared" si="39"/>
        <v>2392.2091612771101</v>
      </c>
      <c r="DE302" s="192">
        <f t="shared" si="40"/>
        <v>697.5725120362622</v>
      </c>
      <c r="DF302" s="192">
        <f t="shared" si="41"/>
        <v>19597.602150495575</v>
      </c>
      <c r="DG302" s="191">
        <f t="shared" si="42"/>
        <v>208970.55954563955</v>
      </c>
      <c r="DH302" s="191">
        <f t="shared" si="43"/>
        <v>92055.849079637439</v>
      </c>
      <c r="DI302" s="191">
        <f t="shared" si="44"/>
        <v>118412.48542814358</v>
      </c>
    </row>
    <row r="303" spans="1:113" x14ac:dyDescent="0.35">
      <c r="A303" t="s">
        <v>20</v>
      </c>
      <c r="B303" s="1">
        <v>2022</v>
      </c>
      <c r="C303" s="1">
        <v>51</v>
      </c>
      <c r="D303" s="1">
        <v>4057079</v>
      </c>
      <c r="E303" s="1">
        <v>1</v>
      </c>
      <c r="F303" s="14"/>
      <c r="G303" s="11">
        <v>303905.61394898081</v>
      </c>
      <c r="H303" s="197">
        <v>85.916866748308053</v>
      </c>
      <c r="I303" s="11">
        <v>123602</v>
      </c>
      <c r="J303" s="197">
        <v>138.81188886036878</v>
      </c>
      <c r="K303" s="11">
        <v>180303.61394898081</v>
      </c>
      <c r="L303" s="197">
        <v>5.7270898553738734</v>
      </c>
      <c r="M303" s="11">
        <v>462527</v>
      </c>
      <c r="N303" s="13">
        <v>0.74745139303540364</v>
      </c>
      <c r="O303" s="11">
        <v>74.152639129862237</v>
      </c>
      <c r="P303" s="14">
        <v>1</v>
      </c>
      <c r="Q303" s="13">
        <v>1.090078858182538</v>
      </c>
      <c r="R303" s="11">
        <v>46.646999999999998</v>
      </c>
      <c r="S303" s="13">
        <v>7.7406103179263981E-3</v>
      </c>
      <c r="T303" s="11">
        <v>5979.6220000000003</v>
      </c>
      <c r="U303" s="13">
        <v>0</v>
      </c>
      <c r="V303" s="11">
        <v>32097044</v>
      </c>
      <c r="W303" s="11">
        <v>24611049</v>
      </c>
      <c r="X303" s="11">
        <v>75868603</v>
      </c>
      <c r="Y303" s="13">
        <v>1</v>
      </c>
      <c r="Z303" s="14">
        <v>0</v>
      </c>
      <c r="AA303" s="11">
        <v>19160510</v>
      </c>
      <c r="AB303" s="13">
        <v>0.10258970397542085</v>
      </c>
      <c r="AC303" s="13"/>
      <c r="AD303" s="11">
        <v>3537.20556640625</v>
      </c>
      <c r="AE303" s="11">
        <v>890.42803955078125</v>
      </c>
      <c r="AF303" s="11">
        <v>31482.587890625</v>
      </c>
      <c r="AG303" s="14">
        <v>14</v>
      </c>
      <c r="AH303" s="11">
        <v>6026.26904296875</v>
      </c>
      <c r="AI303" s="12">
        <v>1.3029010035097599E-2</v>
      </c>
      <c r="AJ303" s="11">
        <v>77.410385131835938</v>
      </c>
      <c r="AK303" s="13">
        <v>0.25254860520362854</v>
      </c>
      <c r="AL303" s="13">
        <v>2.6075117057189345E-4</v>
      </c>
      <c r="AM303" s="13">
        <v>0.10258970409631729</v>
      </c>
      <c r="AN303" s="15">
        <v>1.4362558126449585</v>
      </c>
      <c r="AO303" s="14">
        <v>1</v>
      </c>
      <c r="AP303" s="12">
        <v>7.7406102791428566E-3</v>
      </c>
      <c r="AQ303" s="12"/>
      <c r="AR303" s="14">
        <v>0</v>
      </c>
      <c r="AS303" s="14">
        <v>0</v>
      </c>
      <c r="AT303" s="14">
        <v>0</v>
      </c>
      <c r="AU303" s="14"/>
      <c r="AV303" s="11">
        <v>686857</v>
      </c>
      <c r="AW303" s="11">
        <v>371.25189208984375</v>
      </c>
      <c r="AX303" s="11">
        <v>9502.8994140625</v>
      </c>
      <c r="AY303" s="11">
        <v>9874.1513671875</v>
      </c>
      <c r="AZ303" s="16">
        <v>2.636338397860527E-2</v>
      </c>
      <c r="BA303" s="16">
        <v>0.6214640736579895</v>
      </c>
      <c r="BB303" s="17">
        <v>1.121766209602356</v>
      </c>
      <c r="BC303" s="17">
        <v>80.504798889160156</v>
      </c>
      <c r="BD303" s="11">
        <v>52498248</v>
      </c>
      <c r="BE303" s="16">
        <v>0.90556889772415161</v>
      </c>
      <c r="BF303" s="16">
        <v>0.37853589653968811</v>
      </c>
      <c r="BG303" s="18">
        <v>0.38416764140129089</v>
      </c>
      <c r="BH303" s="16">
        <v>0.99261140823364258</v>
      </c>
      <c r="BI303" s="16">
        <v>4.793328233063221E-3</v>
      </c>
      <c r="BJ303" s="18">
        <v>0.14435389637947083</v>
      </c>
      <c r="BK303" s="16">
        <v>0.12239868938922882</v>
      </c>
      <c r="BL303" s="16">
        <v>3.932536393404007E-2</v>
      </c>
      <c r="BM303" s="14"/>
      <c r="BN303" s="18">
        <v>0.67339634895324707</v>
      </c>
      <c r="BO303" s="18">
        <v>0.12564784288406372</v>
      </c>
      <c r="BP303" s="18">
        <v>0.62924182415008545</v>
      </c>
      <c r="BQ303" s="18">
        <v>0.61030751466751099</v>
      </c>
      <c r="BR303" s="18">
        <v>0.29361218214035034</v>
      </c>
      <c r="BS303" s="18">
        <v>1.2027266025543213</v>
      </c>
      <c r="BT303" s="18">
        <v>0.97175228595733643</v>
      </c>
      <c r="BU303" s="18">
        <v>0.9615623950958252</v>
      </c>
      <c r="BV303" s="18">
        <v>0.3649742603302002</v>
      </c>
      <c r="BW303" s="18">
        <v>1.1042782068252563</v>
      </c>
      <c r="BX303" s="18">
        <v>0.6671721339225769</v>
      </c>
      <c r="BY303" s="18">
        <v>2.6030302047729492</v>
      </c>
      <c r="BZ303" s="18">
        <v>1.4469467401504517</v>
      </c>
      <c r="CA303" s="18">
        <v>1.6148717403411865</v>
      </c>
      <c r="CB303" s="18">
        <v>0</v>
      </c>
      <c r="CC303" s="18">
        <v>2.1303428802639246E-3</v>
      </c>
      <c r="CD303" s="18">
        <v>2.608741283416748</v>
      </c>
      <c r="CE303" s="14"/>
      <c r="CF303" s="18">
        <v>-0.39542120695114136</v>
      </c>
      <c r="CG303" s="18">
        <v>-2.0742721557617188</v>
      </c>
      <c r="CH303" s="18">
        <v>-0.4632396399974823</v>
      </c>
      <c r="CI303" s="18">
        <v>-0.493792325258255</v>
      </c>
      <c r="CJ303" s="18">
        <v>-1.225495457649231</v>
      </c>
      <c r="CK303" s="18">
        <v>0.184591144323349</v>
      </c>
      <c r="CL303" s="18">
        <v>-2.8654357418417931E-2</v>
      </c>
      <c r="CM303" s="18">
        <v>-3.9195824414491653E-2</v>
      </c>
      <c r="CN303" s="18">
        <v>-1.0079284906387329</v>
      </c>
      <c r="CO303" s="18">
        <v>9.9191911518573761E-2</v>
      </c>
      <c r="CP303" s="18">
        <v>-0.40470719337463379</v>
      </c>
      <c r="CQ303" s="18">
        <v>7.8178964555263519E-2</v>
      </c>
      <c r="CR303" s="18">
        <v>0.19525595009326935</v>
      </c>
      <c r="CS303" s="18"/>
      <c r="CT303" s="18">
        <v>8.1710920333862305</v>
      </c>
      <c r="CU303" s="18">
        <v>6.7917022705078125</v>
      </c>
      <c r="CV303" s="18">
        <v>10.357190132141113</v>
      </c>
      <c r="CW303" s="189"/>
      <c r="CX303">
        <v>0.34857463836669922</v>
      </c>
      <c r="CY303">
        <v>0.21166229248046875</v>
      </c>
      <c r="CZ303">
        <v>0.42982387542724609</v>
      </c>
      <c r="DA303" s="68">
        <f t="shared" si="36"/>
        <v>7.8225173950195313</v>
      </c>
      <c r="DB303" s="68">
        <f t="shared" si="37"/>
        <v>6.5800399780273438</v>
      </c>
      <c r="DC303" s="68">
        <f t="shared" si="38"/>
        <v>9.9273662567138672</v>
      </c>
      <c r="DD303" s="192">
        <f t="shared" si="39"/>
        <v>2496.1813797533596</v>
      </c>
      <c r="DE303" s="192">
        <f t="shared" si="40"/>
        <v>720.56813556597308</v>
      </c>
      <c r="DF303" s="192">
        <f t="shared" si="41"/>
        <v>20483.321665780011</v>
      </c>
      <c r="DG303" s="191">
        <f t="shared" si="42"/>
        <v>214464.08298387713</v>
      </c>
      <c r="DH303" s="191">
        <f t="shared" si="43"/>
        <v>100023.423950507</v>
      </c>
      <c r="DI303" s="191">
        <f t="shared" si="44"/>
        <v>117309.82371644858</v>
      </c>
    </row>
    <row r="304" spans="1:113" x14ac:dyDescent="0.35">
      <c r="A304" t="s">
        <v>21</v>
      </c>
      <c r="B304" s="1">
        <v>2008</v>
      </c>
      <c r="C304" s="1">
        <v>52</v>
      </c>
      <c r="D304" s="1">
        <v>4059746</v>
      </c>
      <c r="E304" s="1">
        <v>1</v>
      </c>
      <c r="F304" s="14"/>
      <c r="G304" s="11">
        <v>316553.00888257223</v>
      </c>
      <c r="H304" s="197">
        <v>64.513767567991721</v>
      </c>
      <c r="I304" s="11">
        <v>203455</v>
      </c>
      <c r="J304" s="197">
        <v>98.123141430940649</v>
      </c>
      <c r="K304" s="11">
        <v>113098.00888257223</v>
      </c>
      <c r="L304" s="197">
        <v>3.6947095961980017</v>
      </c>
      <c r="M304" s="11">
        <v>1201267</v>
      </c>
      <c r="N304" s="13">
        <v>0.66583058944745099</v>
      </c>
      <c r="O304" s="11">
        <v>106.83079492604965</v>
      </c>
      <c r="P304" s="14">
        <v>0</v>
      </c>
      <c r="Q304" s="13">
        <v>1.0117734025824401</v>
      </c>
      <c r="R304" s="11">
        <v>1203</v>
      </c>
      <c r="S304" s="13">
        <v>5.7731068240714077E-2</v>
      </c>
      <c r="T304" s="11">
        <v>19635</v>
      </c>
      <c r="U304" s="13">
        <v>0.19949070537305832</v>
      </c>
      <c r="V304" s="11">
        <v>119355210</v>
      </c>
      <c r="W304" s="11">
        <v>53865007</v>
      </c>
      <c r="X304" s="11">
        <v>260156592</v>
      </c>
      <c r="Y304" s="13">
        <v>0.82128073886632469</v>
      </c>
      <c r="Z304" s="14">
        <v>0</v>
      </c>
      <c r="AA304" s="11">
        <v>86936375</v>
      </c>
      <c r="AB304" s="13">
        <v>-1.5156555046260928E-2</v>
      </c>
      <c r="AC304" s="13"/>
      <c r="AD304" s="11">
        <v>4906.75146484375</v>
      </c>
      <c r="AE304" s="11">
        <v>2073.466064453125</v>
      </c>
      <c r="AF304" s="11">
        <v>30610.798828125</v>
      </c>
      <c r="AG304" s="14">
        <v>0</v>
      </c>
      <c r="AH304" s="11">
        <v>20838</v>
      </c>
      <c r="AI304" s="12">
        <v>1.7346683889627457E-2</v>
      </c>
      <c r="AJ304" s="11">
        <v>99.848403930664063</v>
      </c>
      <c r="AK304" s="13">
        <v>0.3341694176197052</v>
      </c>
      <c r="AL304" s="13">
        <v>0.19105161726474762</v>
      </c>
      <c r="AM304" s="13">
        <v>0.18433414399623871</v>
      </c>
      <c r="AN304" s="15">
        <v>0</v>
      </c>
      <c r="AO304" s="14">
        <v>0</v>
      </c>
      <c r="AP304" s="12">
        <v>0</v>
      </c>
      <c r="AQ304" s="12"/>
      <c r="AR304" s="14">
        <v>0</v>
      </c>
      <c r="AS304" s="14">
        <v>0</v>
      </c>
      <c r="AT304" s="14">
        <v>0</v>
      </c>
      <c r="AU304" s="14"/>
      <c r="AV304" s="11">
        <v>686857</v>
      </c>
      <c r="AW304" s="11">
        <v>371.25189208984375</v>
      </c>
      <c r="AX304" s="11">
        <v>9502.8994140625</v>
      </c>
      <c r="AY304" s="11">
        <v>9874.1513671875</v>
      </c>
      <c r="AZ304" s="16">
        <v>2.636338397860527E-2</v>
      </c>
      <c r="BA304" s="16">
        <v>0.6214640736579895</v>
      </c>
      <c r="BB304" s="17">
        <v>1.121766209602356</v>
      </c>
      <c r="BC304" s="17">
        <v>80.504798889160156</v>
      </c>
      <c r="BD304" s="11">
        <v>52498248</v>
      </c>
      <c r="BE304" s="16">
        <v>0.90556889772415161</v>
      </c>
      <c r="BF304" s="16">
        <v>0.37853589653968811</v>
      </c>
      <c r="BG304" s="18">
        <v>0.38416764140129089</v>
      </c>
      <c r="BH304" s="16">
        <v>0.99261140823364258</v>
      </c>
      <c r="BI304" s="16">
        <v>4.793328233063221E-3</v>
      </c>
      <c r="BJ304" s="18">
        <v>0.14435389637947083</v>
      </c>
      <c r="BK304" s="16">
        <v>0.12239868938922882</v>
      </c>
      <c r="BL304" s="16">
        <v>3.932536393404007E-2</v>
      </c>
      <c r="BM304" s="14"/>
      <c r="BN304" s="18">
        <v>1.7489331960678101</v>
      </c>
      <c r="BO304" s="18">
        <v>3.2403874397277832</v>
      </c>
      <c r="BP304" s="18">
        <v>2.066211462020874</v>
      </c>
      <c r="BQ304" s="18">
        <v>2.1103584766387939</v>
      </c>
      <c r="BR304" s="18">
        <v>2.1898200511932373</v>
      </c>
      <c r="BS304" s="18">
        <v>1.0713902711868286</v>
      </c>
      <c r="BT304" s="18">
        <v>0.9019467830657959</v>
      </c>
      <c r="BU304" s="18">
        <v>1.240278959274292</v>
      </c>
      <c r="BV304" s="18">
        <v>1.6559861898422241</v>
      </c>
      <c r="BW304" s="18">
        <v>0.90692239999771118</v>
      </c>
      <c r="BX304" s="18">
        <v>0.88279449939727783</v>
      </c>
      <c r="BY304" s="18">
        <v>0</v>
      </c>
      <c r="BZ304" s="18">
        <v>0</v>
      </c>
      <c r="CA304" s="18">
        <v>0</v>
      </c>
      <c r="CB304" s="18">
        <v>0</v>
      </c>
      <c r="CC304" s="18">
        <v>1.5608959197998047</v>
      </c>
      <c r="CD304" s="18">
        <v>-0.3854142427444458</v>
      </c>
      <c r="CE304" s="14"/>
      <c r="CF304" s="18">
        <v>0.5590059757232666</v>
      </c>
      <c r="CG304" s="18">
        <v>1.1756929159164429</v>
      </c>
      <c r="CH304" s="18">
        <v>0.72571671009063721</v>
      </c>
      <c r="CI304" s="18">
        <v>0.74685782194137573</v>
      </c>
      <c r="CJ304" s="18">
        <v>0.78381937742233276</v>
      </c>
      <c r="CK304" s="18">
        <v>6.8957127630710602E-2</v>
      </c>
      <c r="CL304" s="18">
        <v>-0.10319975763559341</v>
      </c>
      <c r="CM304" s="18">
        <v>0.21533632278442383</v>
      </c>
      <c r="CN304" s="18">
        <v>0.50439673662185669</v>
      </c>
      <c r="CO304" s="18">
        <v>-9.7698390483856201E-2</v>
      </c>
      <c r="CP304" s="18">
        <v>-0.12466283887624741</v>
      </c>
      <c r="CQ304" s="18">
        <v>0.15624384582042694</v>
      </c>
      <c r="CR304" s="18">
        <v>0.41749799251556396</v>
      </c>
      <c r="CS304" s="18"/>
      <c r="CT304" s="18">
        <v>8.4983673095703125</v>
      </c>
      <c r="CU304" s="18">
        <v>7.6369767189025879</v>
      </c>
      <c r="CV304" s="18">
        <v>10.329108238220215</v>
      </c>
      <c r="CW304" s="189"/>
      <c r="CX304">
        <v>1.2966156005859375E-2</v>
      </c>
      <c r="CY304">
        <v>0.10138940811157227</v>
      </c>
      <c r="CZ304">
        <v>-0.17744922637939453</v>
      </c>
      <c r="DA304" s="68">
        <f t="shared" si="36"/>
        <v>8.4854011535644531</v>
      </c>
      <c r="DB304" s="68">
        <f t="shared" si="37"/>
        <v>7.5355873107910156</v>
      </c>
      <c r="DC304" s="68">
        <f t="shared" si="38"/>
        <v>10.506557464599609</v>
      </c>
      <c r="DD304" s="192">
        <f t="shared" si="39"/>
        <v>4843.5400786656473</v>
      </c>
      <c r="DE304" s="192">
        <f t="shared" si="40"/>
        <v>1873.5443885318889</v>
      </c>
      <c r="DF304" s="192">
        <f t="shared" si="41"/>
        <v>36554.422796435087</v>
      </c>
      <c r="DG304" s="191">
        <f t="shared" si="42"/>
        <v>312475.01884128794</v>
      </c>
      <c r="DH304" s="191">
        <f t="shared" si="43"/>
        <v>183838.06101305975</v>
      </c>
      <c r="DI304" s="191">
        <f t="shared" si="44"/>
        <v>135057.9766894677</v>
      </c>
    </row>
    <row r="305" spans="1:113" x14ac:dyDescent="0.35">
      <c r="A305" t="s">
        <v>21</v>
      </c>
      <c r="B305" s="1">
        <v>2009</v>
      </c>
      <c r="C305" s="1">
        <v>52</v>
      </c>
      <c r="D305" s="1">
        <v>4059746</v>
      </c>
      <c r="E305" s="1">
        <v>1</v>
      </c>
      <c r="F305" s="14"/>
      <c r="G305" s="11">
        <v>331268.57819229981</v>
      </c>
      <c r="H305" s="197">
        <v>70.688814428358015</v>
      </c>
      <c r="I305" s="11">
        <v>188375</v>
      </c>
      <c r="J305" s="197">
        <v>99.929934554228481</v>
      </c>
      <c r="K305" s="11">
        <v>142893.57819229981</v>
      </c>
      <c r="L305" s="197">
        <v>4.5298601960299187</v>
      </c>
      <c r="M305" s="11">
        <v>1193773</v>
      </c>
      <c r="N305" s="13">
        <v>0.71680222294112883</v>
      </c>
      <c r="O305" s="11">
        <v>102.07469865851385</v>
      </c>
      <c r="P305" s="14">
        <v>0</v>
      </c>
      <c r="Q305" s="13">
        <v>1.0117734025824401</v>
      </c>
      <c r="R305" s="11">
        <v>1194</v>
      </c>
      <c r="S305" s="13">
        <v>5.7288168122061223E-2</v>
      </c>
      <c r="T305" s="11">
        <v>19648</v>
      </c>
      <c r="U305" s="13">
        <v>0.19523615635179153</v>
      </c>
      <c r="V305" s="11">
        <v>113382840</v>
      </c>
      <c r="W305" s="11">
        <v>51109795</v>
      </c>
      <c r="X305" s="11">
        <v>229481201</v>
      </c>
      <c r="Y305" s="13">
        <v>0.82276307300309703</v>
      </c>
      <c r="Z305" s="14">
        <v>0</v>
      </c>
      <c r="AA305" s="11">
        <v>64988566</v>
      </c>
      <c r="AB305" s="13">
        <v>-1.0902006024994138E-2</v>
      </c>
      <c r="AC305" s="13"/>
      <c r="AD305" s="11">
        <v>4686.2939453125</v>
      </c>
      <c r="AE305" s="11">
        <v>1885.07080078125</v>
      </c>
      <c r="AF305" s="11">
        <v>31544.810546875</v>
      </c>
      <c r="AG305" s="14">
        <v>1</v>
      </c>
      <c r="AH305" s="11">
        <v>20842</v>
      </c>
      <c r="AI305" s="12">
        <v>1.7458930611610413E-2</v>
      </c>
      <c r="AJ305" s="11">
        <v>99.848403930664063</v>
      </c>
      <c r="AK305" s="13">
        <v>0.2831977903842926</v>
      </c>
      <c r="AL305" s="13">
        <v>0.1888020783662796</v>
      </c>
      <c r="AM305" s="13">
        <v>0.18433414399623871</v>
      </c>
      <c r="AN305" s="15">
        <v>0.18433414399623871</v>
      </c>
      <c r="AO305" s="14">
        <v>0</v>
      </c>
      <c r="AP305" s="12">
        <v>0</v>
      </c>
      <c r="AQ305" s="12"/>
      <c r="AR305" s="14">
        <v>0</v>
      </c>
      <c r="AS305" s="14">
        <v>0</v>
      </c>
      <c r="AT305" s="14">
        <v>0</v>
      </c>
      <c r="AU305" s="14"/>
      <c r="AV305" s="11">
        <v>686857</v>
      </c>
      <c r="AW305" s="11">
        <v>371.25189208984375</v>
      </c>
      <c r="AX305" s="11">
        <v>9502.8994140625</v>
      </c>
      <c r="AY305" s="11">
        <v>9874.1513671875</v>
      </c>
      <c r="AZ305" s="16">
        <v>2.636338397860527E-2</v>
      </c>
      <c r="BA305" s="16">
        <v>0.6214640736579895</v>
      </c>
      <c r="BB305" s="17">
        <v>1.121766209602356</v>
      </c>
      <c r="BC305" s="17">
        <v>80.504798889160156</v>
      </c>
      <c r="BD305" s="11">
        <v>52498248</v>
      </c>
      <c r="BE305" s="16">
        <v>0.90556889772415161</v>
      </c>
      <c r="BF305" s="16">
        <v>0.37853589653968811</v>
      </c>
      <c r="BG305" s="18">
        <v>0.38416764140129089</v>
      </c>
      <c r="BH305" s="16">
        <v>0.99261140823364258</v>
      </c>
      <c r="BI305" s="16">
        <v>4.793328233063221E-3</v>
      </c>
      <c r="BJ305" s="18">
        <v>0.14435389637947083</v>
      </c>
      <c r="BK305" s="16">
        <v>0.12239868938922882</v>
      </c>
      <c r="BL305" s="16">
        <v>3.932536393404007E-2</v>
      </c>
      <c r="BM305" s="14"/>
      <c r="BN305" s="18">
        <v>1.7380225658416748</v>
      </c>
      <c r="BO305" s="18">
        <v>3.2161452770233154</v>
      </c>
      <c r="BP305" s="18">
        <v>2.0675795078277588</v>
      </c>
      <c r="BQ305" s="18">
        <v>2.1107637882232666</v>
      </c>
      <c r="BR305" s="18">
        <v>2.1730203628540039</v>
      </c>
      <c r="BS305" s="18">
        <v>1.1534090042114258</v>
      </c>
      <c r="BT305" s="18">
        <v>0.9019467830657959</v>
      </c>
      <c r="BU305" s="18">
        <v>1.240278959274292</v>
      </c>
      <c r="BV305" s="18">
        <v>1.2379187345504761</v>
      </c>
      <c r="BW305" s="18">
        <v>0.90855932235717773</v>
      </c>
      <c r="BX305" s="18">
        <v>0.74813985824584961</v>
      </c>
      <c r="BY305" s="18">
        <v>0</v>
      </c>
      <c r="BZ305" s="18">
        <v>0.18570625782012939</v>
      </c>
      <c r="CA305" s="18">
        <v>0</v>
      </c>
      <c r="CB305" s="18">
        <v>0</v>
      </c>
      <c r="CC305" s="18">
        <v>1.5425171852111816</v>
      </c>
      <c r="CD305" s="18">
        <v>-0.27722582221031189</v>
      </c>
      <c r="CE305" s="14"/>
      <c r="CF305" s="18">
        <v>0.55274802446365356</v>
      </c>
      <c r="CG305" s="18">
        <v>1.1681835651397705</v>
      </c>
      <c r="CH305" s="18">
        <v>0.72637861967086792</v>
      </c>
      <c r="CI305" s="18">
        <v>0.74704986810684204</v>
      </c>
      <c r="CJ305" s="18">
        <v>0.77611809968948364</v>
      </c>
      <c r="CK305" s="18">
        <v>0.14272190630435944</v>
      </c>
      <c r="CL305" s="18">
        <v>-0.10319975763559341</v>
      </c>
      <c r="CM305" s="18">
        <v>0.21533632278442383</v>
      </c>
      <c r="CN305" s="18">
        <v>0.21343152225017548</v>
      </c>
      <c r="CO305" s="18">
        <v>-9.5895096659660339E-2</v>
      </c>
      <c r="CP305" s="18">
        <v>-0.29016533493995667</v>
      </c>
      <c r="CQ305" s="18">
        <v>0.1527651846408844</v>
      </c>
      <c r="CR305" s="18">
        <v>0.41293033957481384</v>
      </c>
      <c r="CS305" s="18"/>
      <c r="CT305" s="18">
        <v>8.452397346496582</v>
      </c>
      <c r="CU305" s="18">
        <v>7.5417208671569824</v>
      </c>
      <c r="CV305" s="18">
        <v>10.359164237976074</v>
      </c>
      <c r="CW305" s="189"/>
      <c r="CX305">
        <v>-4.0957450866699219E-2</v>
      </c>
      <c r="CY305">
        <v>1.8014907836914063E-3</v>
      </c>
      <c r="CZ305">
        <v>-0.13990497589111328</v>
      </c>
      <c r="DA305" s="68">
        <f t="shared" si="36"/>
        <v>8.4933547973632813</v>
      </c>
      <c r="DB305" s="68">
        <f t="shared" si="37"/>
        <v>7.539919376373291</v>
      </c>
      <c r="DC305" s="68">
        <f t="shared" si="38"/>
        <v>10.499069213867188</v>
      </c>
      <c r="DD305" s="192">
        <f t="shared" si="39"/>
        <v>4882.2174804194046</v>
      </c>
      <c r="DE305" s="192">
        <f t="shared" si="40"/>
        <v>1881.6783113171539</v>
      </c>
      <c r="DF305" s="192">
        <f t="shared" si="41"/>
        <v>36281.716434272421</v>
      </c>
      <c r="DG305" s="191">
        <f t="shared" si="42"/>
        <v>345118.16547225293</v>
      </c>
      <c r="DH305" s="191">
        <f t="shared" si="43"/>
        <v>188035.99050203434</v>
      </c>
      <c r="DI305" s="191">
        <f t="shared" si="44"/>
        <v>164351.10311925519</v>
      </c>
    </row>
    <row r="306" spans="1:113" x14ac:dyDescent="0.35">
      <c r="A306" t="s">
        <v>21</v>
      </c>
      <c r="B306" s="1">
        <v>2010</v>
      </c>
      <c r="C306" s="1">
        <v>52</v>
      </c>
      <c r="D306" s="1">
        <v>4059746</v>
      </c>
      <c r="E306" s="1">
        <v>1</v>
      </c>
      <c r="F306" s="14"/>
      <c r="G306" s="11">
        <v>378114.1639584534</v>
      </c>
      <c r="H306" s="197">
        <v>79.527922482087362</v>
      </c>
      <c r="I306" s="11">
        <v>191285</v>
      </c>
      <c r="J306" s="197">
        <v>101.9737704319602</v>
      </c>
      <c r="K306" s="11">
        <v>186829.1639584534</v>
      </c>
      <c r="L306" s="197">
        <v>5.7076326051325399</v>
      </c>
      <c r="M306" s="11">
        <v>1186545</v>
      </c>
      <c r="N306" s="13">
        <v>0.63948775343598674</v>
      </c>
      <c r="O306" s="11">
        <v>97.200374900000995</v>
      </c>
      <c r="P306" s="14">
        <v>0</v>
      </c>
      <c r="Q306" s="13">
        <v>1.0117734025824401</v>
      </c>
      <c r="R306" s="11">
        <v>1196.49</v>
      </c>
      <c r="S306" s="13">
        <v>5.7343477118970608E-2</v>
      </c>
      <c r="T306" s="11">
        <v>19668.830000000002</v>
      </c>
      <c r="U306" s="13">
        <v>0.19524140480140403</v>
      </c>
      <c r="V306" s="11">
        <v>107285983</v>
      </c>
      <c r="W306" s="11">
        <v>49257075</v>
      </c>
      <c r="X306" s="11">
        <v>244794458</v>
      </c>
      <c r="Y306" s="13">
        <v>0.81852939126921065</v>
      </c>
      <c r="Z306" s="14">
        <v>0</v>
      </c>
      <c r="AA306" s="11">
        <v>88251400</v>
      </c>
      <c r="AB306" s="13">
        <v>-1.0907254474606637E-2</v>
      </c>
      <c r="AC306" s="13"/>
      <c r="AD306" s="11">
        <v>4754.48291015625</v>
      </c>
      <c r="AE306" s="11">
        <v>1875.8255615234375</v>
      </c>
      <c r="AF306" s="11">
        <v>32733.21484375</v>
      </c>
      <c r="AG306" s="14">
        <v>2</v>
      </c>
      <c r="AH306" s="11">
        <v>20865.3203125</v>
      </c>
      <c r="AI306" s="12">
        <v>1.7584938555955887E-2</v>
      </c>
      <c r="AJ306" s="11">
        <v>99.848403930664063</v>
      </c>
      <c r="AK306" s="13">
        <v>0.36051225662231445</v>
      </c>
      <c r="AL306" s="13">
        <v>0.1868438720703125</v>
      </c>
      <c r="AM306" s="13">
        <v>0.18433414399623871</v>
      </c>
      <c r="AN306" s="15">
        <v>0.36866828799247742</v>
      </c>
      <c r="AO306" s="14">
        <v>0</v>
      </c>
      <c r="AP306" s="12">
        <v>0</v>
      </c>
      <c r="AQ306" s="12"/>
      <c r="AR306" s="14">
        <v>0</v>
      </c>
      <c r="AS306" s="14">
        <v>0</v>
      </c>
      <c r="AT306" s="14">
        <v>0</v>
      </c>
      <c r="AU306" s="14"/>
      <c r="AV306" s="11">
        <v>686857</v>
      </c>
      <c r="AW306" s="11">
        <v>371.25189208984375</v>
      </c>
      <c r="AX306" s="11">
        <v>9502.8994140625</v>
      </c>
      <c r="AY306" s="11">
        <v>9874.1513671875</v>
      </c>
      <c r="AZ306" s="16">
        <v>2.636338397860527E-2</v>
      </c>
      <c r="BA306" s="16">
        <v>0.6214640736579895</v>
      </c>
      <c r="BB306" s="17">
        <v>1.121766209602356</v>
      </c>
      <c r="BC306" s="17">
        <v>80.504798889160156</v>
      </c>
      <c r="BD306" s="11">
        <v>52498248</v>
      </c>
      <c r="BE306" s="16">
        <v>0.90556889772415161</v>
      </c>
      <c r="BF306" s="16">
        <v>0.37853589653968811</v>
      </c>
      <c r="BG306" s="18">
        <v>0.38416764140129089</v>
      </c>
      <c r="BH306" s="16">
        <v>0.99261140823364258</v>
      </c>
      <c r="BI306" s="16">
        <v>4.793328233063221E-3</v>
      </c>
      <c r="BJ306" s="18">
        <v>0.14435389637947083</v>
      </c>
      <c r="BK306" s="16">
        <v>0.12239868938922882</v>
      </c>
      <c r="BL306" s="16">
        <v>3.932536393404007E-2</v>
      </c>
      <c r="BM306" s="14"/>
      <c r="BN306" s="18">
        <v>1.7274993658065796</v>
      </c>
      <c r="BO306" s="18">
        <v>3.2228522300720215</v>
      </c>
      <c r="BP306" s="18">
        <v>2.0697715282440186</v>
      </c>
      <c r="BQ306" s="18">
        <v>2.1131253242492676</v>
      </c>
      <c r="BR306" s="18">
        <v>2.1751182079315186</v>
      </c>
      <c r="BS306" s="18">
        <v>1.0290019512176514</v>
      </c>
      <c r="BT306" s="18">
        <v>0.9019467830657959</v>
      </c>
      <c r="BU306" s="18">
        <v>1.240278959274292</v>
      </c>
      <c r="BV306" s="18">
        <v>1.6810351610183716</v>
      </c>
      <c r="BW306" s="18">
        <v>0.9038841724395752</v>
      </c>
      <c r="BX306" s="18">
        <v>0.95238590240478516</v>
      </c>
      <c r="BY306" s="18">
        <v>0</v>
      </c>
      <c r="BZ306" s="18">
        <v>0.37141251564025879</v>
      </c>
      <c r="CA306" s="18">
        <v>0</v>
      </c>
      <c r="CB306" s="18">
        <v>0</v>
      </c>
      <c r="CC306" s="18">
        <v>1.5265185832977295</v>
      </c>
      <c r="CD306" s="18">
        <v>-0.27735927700996399</v>
      </c>
      <c r="CE306" s="14"/>
      <c r="CF306" s="18">
        <v>0.54667490720748901</v>
      </c>
      <c r="CG306" s="18">
        <v>1.1702667474746704</v>
      </c>
      <c r="CH306" s="18">
        <v>0.72743821144104004</v>
      </c>
      <c r="CI306" s="18">
        <v>0.74816805124282837</v>
      </c>
      <c r="CJ306" s="18">
        <v>0.77708303928375244</v>
      </c>
      <c r="CK306" s="18">
        <v>2.8589352965354919E-2</v>
      </c>
      <c r="CL306" s="18">
        <v>-0.10319975763559341</v>
      </c>
      <c r="CM306" s="18">
        <v>0.21533632278442383</v>
      </c>
      <c r="CN306" s="18">
        <v>0.51940977573394775</v>
      </c>
      <c r="CO306" s="18">
        <v>-0.10105405747890472</v>
      </c>
      <c r="CP306" s="18">
        <v>-4.8784967511892319E-2</v>
      </c>
      <c r="CQ306" s="18">
        <v>0.14942672848701477</v>
      </c>
      <c r="CR306" s="18">
        <v>0.40900468826293945</v>
      </c>
      <c r="CS306" s="18"/>
      <c r="CT306" s="18">
        <v>8.4668436050415039</v>
      </c>
      <c r="CU306" s="18">
        <v>7.53680419921875</v>
      </c>
      <c r="CV306" s="18">
        <v>10.396145820617676</v>
      </c>
      <c r="CW306" s="189"/>
      <c r="CX306">
        <v>-2.8917312622070313E-2</v>
      </c>
      <c r="CY306">
        <v>1.3083457946777344E-2</v>
      </c>
      <c r="CZ306">
        <v>-0.13299083709716797</v>
      </c>
      <c r="DA306" s="68">
        <f t="shared" si="36"/>
        <v>8.4957609176635742</v>
      </c>
      <c r="DB306" s="68">
        <f t="shared" si="37"/>
        <v>7.5237207412719727</v>
      </c>
      <c r="DC306" s="68">
        <f t="shared" si="38"/>
        <v>10.529136657714844</v>
      </c>
      <c r="DD306" s="192">
        <f t="shared" si="39"/>
        <v>4893.9788269425253</v>
      </c>
      <c r="DE306" s="192">
        <f t="shared" si="40"/>
        <v>1851.4432355804192</v>
      </c>
      <c r="DF306" s="192">
        <f t="shared" si="41"/>
        <v>37389.180784491</v>
      </c>
      <c r="DG306" s="191">
        <f t="shared" si="42"/>
        <v>389207.96877806197</v>
      </c>
      <c r="DH306" s="191">
        <f t="shared" si="43"/>
        <v>188798.64747288328</v>
      </c>
      <c r="DI306" s="191">
        <f t="shared" si="44"/>
        <v>213403.70732475587</v>
      </c>
    </row>
    <row r="307" spans="1:113" x14ac:dyDescent="0.35">
      <c r="A307" t="s">
        <v>21</v>
      </c>
      <c r="B307" s="1">
        <v>2011</v>
      </c>
      <c r="C307" s="1">
        <v>52</v>
      </c>
      <c r="D307" s="1">
        <v>4059746</v>
      </c>
      <c r="E307" s="1">
        <v>1</v>
      </c>
      <c r="F307" s="14"/>
      <c r="G307" s="11">
        <v>380248.84714377811</v>
      </c>
      <c r="H307" s="197">
        <v>81.971538769502303</v>
      </c>
      <c r="I307" s="11">
        <v>174639</v>
      </c>
      <c r="J307" s="197">
        <v>104.52220340194627</v>
      </c>
      <c r="K307" s="11">
        <v>205609.84714377811</v>
      </c>
      <c r="L307" s="197">
        <v>5.9137054767251307</v>
      </c>
      <c r="M307" s="11">
        <v>1181925</v>
      </c>
      <c r="N307" s="13">
        <v>0.62908549727360175</v>
      </c>
      <c r="O307" s="11">
        <v>98.310306455387618</v>
      </c>
      <c r="P307" s="14">
        <v>0</v>
      </c>
      <c r="Q307" s="13">
        <v>1.0117734025824401</v>
      </c>
      <c r="R307" s="11">
        <v>1104.0999999999999</v>
      </c>
      <c r="S307" s="13">
        <v>5.3125968354418192E-2</v>
      </c>
      <c r="T307" s="11">
        <v>19678.580000000002</v>
      </c>
      <c r="U307" s="13">
        <v>0.18476739683452767</v>
      </c>
      <c r="V307" s="11">
        <v>107958185</v>
      </c>
      <c r="W307" s="11">
        <v>52647696</v>
      </c>
      <c r="X307" s="11">
        <v>255300562</v>
      </c>
      <c r="Y307" s="13">
        <v>0.82770061731746869</v>
      </c>
      <c r="Z307" s="14">
        <v>0</v>
      </c>
      <c r="AA307" s="11">
        <v>94694681</v>
      </c>
      <c r="AB307" s="13">
        <v>-4.3324650773027273E-4</v>
      </c>
      <c r="AC307" s="13"/>
      <c r="AD307" s="11">
        <v>4638.791015625</v>
      </c>
      <c r="AE307" s="11">
        <v>1670.83154296875</v>
      </c>
      <c r="AF307" s="11">
        <v>34768.359375</v>
      </c>
      <c r="AG307" s="14">
        <v>3</v>
      </c>
      <c r="AH307" s="11">
        <v>20782.6796875</v>
      </c>
      <c r="AI307" s="12">
        <v>1.7583755776286125E-2</v>
      </c>
      <c r="AJ307" s="11">
        <v>99.848403930664063</v>
      </c>
      <c r="AK307" s="13">
        <v>0.37091448903083801</v>
      </c>
      <c r="AL307" s="13">
        <v>0.18433414399623871</v>
      </c>
      <c r="AM307" s="13">
        <v>0.18433414399623871</v>
      </c>
      <c r="AN307" s="15">
        <v>0.55300241708755493</v>
      </c>
      <c r="AO307" s="14">
        <v>0</v>
      </c>
      <c r="AP307" s="12">
        <v>0</v>
      </c>
      <c r="AQ307" s="12"/>
      <c r="AR307" s="14">
        <v>0</v>
      </c>
      <c r="AS307" s="14">
        <v>0</v>
      </c>
      <c r="AT307" s="14">
        <v>0</v>
      </c>
      <c r="AU307" s="14"/>
      <c r="AV307" s="11">
        <v>686857</v>
      </c>
      <c r="AW307" s="11">
        <v>371.25189208984375</v>
      </c>
      <c r="AX307" s="11">
        <v>9502.8994140625</v>
      </c>
      <c r="AY307" s="11">
        <v>9874.1513671875</v>
      </c>
      <c r="AZ307" s="16">
        <v>2.636338397860527E-2</v>
      </c>
      <c r="BA307" s="16">
        <v>0.6214640736579895</v>
      </c>
      <c r="BB307" s="17">
        <v>1.121766209602356</v>
      </c>
      <c r="BC307" s="17">
        <v>80.504798889160156</v>
      </c>
      <c r="BD307" s="11">
        <v>52498248</v>
      </c>
      <c r="BE307" s="16">
        <v>0.90556889772415161</v>
      </c>
      <c r="BF307" s="16">
        <v>0.37853589653968811</v>
      </c>
      <c r="BG307" s="18">
        <v>0.38416764140129089</v>
      </c>
      <c r="BH307" s="16">
        <v>0.99261140823364258</v>
      </c>
      <c r="BI307" s="16">
        <v>4.793328233063221E-3</v>
      </c>
      <c r="BJ307" s="18">
        <v>0.14435389637947083</v>
      </c>
      <c r="BK307" s="16">
        <v>0.12239868938922882</v>
      </c>
      <c r="BL307" s="16">
        <v>3.932536393404007E-2</v>
      </c>
      <c r="BM307" s="14"/>
      <c r="BN307" s="18">
        <v>1.7207729816436768</v>
      </c>
      <c r="BO307" s="18">
        <v>2.9739916324615479</v>
      </c>
      <c r="BP307" s="18">
        <v>2.0707974433898926</v>
      </c>
      <c r="BQ307" s="18">
        <v>2.1047561168670654</v>
      </c>
      <c r="BR307" s="18">
        <v>2.0151422023773193</v>
      </c>
      <c r="BS307" s="18">
        <v>1.0122636556625366</v>
      </c>
      <c r="BT307" s="18">
        <v>0.9019467830657959</v>
      </c>
      <c r="BU307" s="18">
        <v>1.240278959274292</v>
      </c>
      <c r="BV307" s="18">
        <v>1.8037683963775635</v>
      </c>
      <c r="BW307" s="18">
        <v>0.91401177644729614</v>
      </c>
      <c r="BX307" s="18">
        <v>0.97986608743667603</v>
      </c>
      <c r="BY307" s="18">
        <v>0</v>
      </c>
      <c r="BZ307" s="18">
        <v>0.55711871385574341</v>
      </c>
      <c r="CA307" s="18">
        <v>0</v>
      </c>
      <c r="CB307" s="18">
        <v>0</v>
      </c>
      <c r="CC307" s="18">
        <v>1.5060139894485474</v>
      </c>
      <c r="CD307" s="18">
        <v>-1.1016974225640297E-2</v>
      </c>
      <c r="CE307" s="14"/>
      <c r="CF307" s="18">
        <v>0.54277360439300537</v>
      </c>
      <c r="CG307" s="18">
        <v>1.0899050235748291</v>
      </c>
      <c r="CH307" s="18">
        <v>0.72793376445770264</v>
      </c>
      <c r="CI307" s="18">
        <v>0.74419957399368286</v>
      </c>
      <c r="CJ307" s="18">
        <v>0.70068979263305664</v>
      </c>
      <c r="CK307" s="18">
        <v>1.2189066037535667E-2</v>
      </c>
      <c r="CL307" s="18">
        <v>-0.10319975763559341</v>
      </c>
      <c r="CM307" s="18">
        <v>0.21533632278442383</v>
      </c>
      <c r="CN307" s="18">
        <v>0.58987802267074585</v>
      </c>
      <c r="CO307" s="18">
        <v>-8.9911825954914093E-2</v>
      </c>
      <c r="CP307" s="18">
        <v>-2.0339362323284149E-2</v>
      </c>
      <c r="CQ307" s="18">
        <v>0.14730159938335419</v>
      </c>
      <c r="CR307" s="18">
        <v>0.4039318859577179</v>
      </c>
      <c r="CS307" s="18"/>
      <c r="CT307" s="18">
        <v>8.4422092437744141</v>
      </c>
      <c r="CU307" s="18">
        <v>7.421076774597168</v>
      </c>
      <c r="CV307" s="18">
        <v>10.456462860107422</v>
      </c>
      <c r="CW307" s="189"/>
      <c r="CX307">
        <v>-7.1882247924804688E-2</v>
      </c>
      <c r="CY307">
        <v>-0.10193681716918945</v>
      </c>
      <c r="CZ307">
        <v>-0.10754966735839844</v>
      </c>
      <c r="DA307" s="68">
        <f t="shared" si="36"/>
        <v>8.5140914916992188</v>
      </c>
      <c r="DB307" s="68">
        <f t="shared" si="37"/>
        <v>7.5230135917663574</v>
      </c>
      <c r="DC307" s="68">
        <f t="shared" si="38"/>
        <v>10.56401252746582</v>
      </c>
      <c r="DD307" s="192">
        <f t="shared" si="39"/>
        <v>4984.5155279203218</v>
      </c>
      <c r="DE307" s="192">
        <f t="shared" si="40"/>
        <v>1850.13445121935</v>
      </c>
      <c r="DF307" s="192">
        <f t="shared" si="41"/>
        <v>38716.166370630366</v>
      </c>
      <c r="DG307" s="191">
        <f t="shared" si="42"/>
        <v>408588.4078441069</v>
      </c>
      <c r="DH307" s="191">
        <f t="shared" si="43"/>
        <v>193380.12943129713</v>
      </c>
      <c r="DI307" s="191">
        <f t="shared" si="44"/>
        <v>228956.00510379812</v>
      </c>
    </row>
    <row r="308" spans="1:113" x14ac:dyDescent="0.35">
      <c r="A308" t="s">
        <v>21</v>
      </c>
      <c r="B308" s="1">
        <v>2012</v>
      </c>
      <c r="C308" s="1">
        <v>52</v>
      </c>
      <c r="D308" s="1">
        <v>4059746</v>
      </c>
      <c r="E308" s="1">
        <v>1</v>
      </c>
      <c r="F308" s="14"/>
      <c r="G308" s="11">
        <v>394324.05423770653</v>
      </c>
      <c r="H308" s="197">
        <v>84.29231019844498</v>
      </c>
      <c r="I308" s="11">
        <v>171470</v>
      </c>
      <c r="J308" s="197">
        <v>106.86541078835972</v>
      </c>
      <c r="K308" s="11">
        <v>222854.05423770653</v>
      </c>
      <c r="L308" s="197">
        <v>6.1094600781124688</v>
      </c>
      <c r="M308" s="11">
        <v>1181190</v>
      </c>
      <c r="N308" s="13">
        <v>0.55416849789161315</v>
      </c>
      <c r="O308" s="11">
        <v>87.441857180477612</v>
      </c>
      <c r="P308" s="14">
        <v>0</v>
      </c>
      <c r="Q308" s="13">
        <v>1.0117734025824401</v>
      </c>
      <c r="R308" s="11">
        <v>1071.1400000000001</v>
      </c>
      <c r="S308" s="13">
        <v>5.1656430770863029E-2</v>
      </c>
      <c r="T308" s="11">
        <v>19664.71</v>
      </c>
      <c r="U308" s="13">
        <v>0.2517367405875805</v>
      </c>
      <c r="V308" s="11">
        <v>95961055</v>
      </c>
      <c r="W308" s="11">
        <v>47556049</v>
      </c>
      <c r="X308" s="11">
        <v>258977377</v>
      </c>
      <c r="Y308" s="13">
        <v>0.83935977442297538</v>
      </c>
      <c r="Z308" s="14">
        <v>0</v>
      </c>
      <c r="AA308" s="11">
        <v>115460273</v>
      </c>
      <c r="AB308" s="13">
        <v>-6.7402590260783102E-2</v>
      </c>
      <c r="AC308" s="13"/>
      <c r="AD308" s="11">
        <v>4678.0546875</v>
      </c>
      <c r="AE308" s="11">
        <v>1604.5416259765625</v>
      </c>
      <c r="AF308" s="11">
        <v>36476.8828125</v>
      </c>
      <c r="AG308" s="14">
        <v>4</v>
      </c>
      <c r="AH308" s="11">
        <v>20735.849609375</v>
      </c>
      <c r="AI308" s="12">
        <v>1.7555050551891327E-2</v>
      </c>
      <c r="AJ308" s="11">
        <v>99.848403930664063</v>
      </c>
      <c r="AK308" s="13">
        <v>0.44583150744438171</v>
      </c>
      <c r="AL308" s="13">
        <v>0.19949071109294891</v>
      </c>
      <c r="AM308" s="13">
        <v>0.18433414399623871</v>
      </c>
      <c r="AN308" s="15">
        <v>0.73733657598495483</v>
      </c>
      <c r="AO308" s="14">
        <v>0</v>
      </c>
      <c r="AP308" s="12">
        <v>0</v>
      </c>
      <c r="AQ308" s="12"/>
      <c r="AR308" s="14">
        <v>0</v>
      </c>
      <c r="AS308" s="14">
        <v>0</v>
      </c>
      <c r="AT308" s="14">
        <v>0</v>
      </c>
      <c r="AU308" s="14"/>
      <c r="AV308" s="11">
        <v>686857</v>
      </c>
      <c r="AW308" s="11">
        <v>371.25189208984375</v>
      </c>
      <c r="AX308" s="11">
        <v>9502.8994140625</v>
      </c>
      <c r="AY308" s="11">
        <v>9874.1513671875</v>
      </c>
      <c r="AZ308" s="16">
        <v>2.636338397860527E-2</v>
      </c>
      <c r="BA308" s="16">
        <v>0.6214640736579895</v>
      </c>
      <c r="BB308" s="17">
        <v>1.121766209602356</v>
      </c>
      <c r="BC308" s="17">
        <v>80.504798889160156</v>
      </c>
      <c r="BD308" s="11">
        <v>52498248</v>
      </c>
      <c r="BE308" s="16">
        <v>0.90556889772415161</v>
      </c>
      <c r="BF308" s="16">
        <v>0.37853589653968811</v>
      </c>
      <c r="BG308" s="18">
        <v>0.38416764140129089</v>
      </c>
      <c r="BH308" s="16">
        <v>0.99261140823364258</v>
      </c>
      <c r="BI308" s="16">
        <v>4.793328233063221E-3</v>
      </c>
      <c r="BJ308" s="18">
        <v>0.14435389637947083</v>
      </c>
      <c r="BK308" s="16">
        <v>0.12239868938922882</v>
      </c>
      <c r="BL308" s="16">
        <v>3.932536393404007E-2</v>
      </c>
      <c r="BM308" s="14"/>
      <c r="BN308" s="18">
        <v>1.7197029590606689</v>
      </c>
      <c r="BO308" s="18">
        <v>2.8852109909057617</v>
      </c>
      <c r="BP308" s="18">
        <v>2.0693378448486328</v>
      </c>
      <c r="BQ308" s="18">
        <v>2.100013256072998</v>
      </c>
      <c r="BR308" s="18">
        <v>1.9594006538391113</v>
      </c>
      <c r="BS308" s="18">
        <v>0.89171445369720459</v>
      </c>
      <c r="BT308" s="18">
        <v>0.9019467830657959</v>
      </c>
      <c r="BU308" s="18">
        <v>1.240278959274292</v>
      </c>
      <c r="BV308" s="18">
        <v>2.1993167400360107</v>
      </c>
      <c r="BW308" s="18">
        <v>0.92688673734664917</v>
      </c>
      <c r="BX308" s="18">
        <v>1.1777787208557129</v>
      </c>
      <c r="BY308" s="18">
        <v>0</v>
      </c>
      <c r="BZ308" s="18">
        <v>0.74282503128051758</v>
      </c>
      <c r="CA308" s="18">
        <v>0</v>
      </c>
      <c r="CB308" s="18">
        <v>0</v>
      </c>
      <c r="CC308" s="18">
        <v>1.6298434734344482</v>
      </c>
      <c r="CD308" s="18">
        <v>-1.7139724493026733</v>
      </c>
      <c r="CE308" s="14"/>
      <c r="CF308" s="18">
        <v>0.54215157032012939</v>
      </c>
      <c r="CG308" s="18">
        <v>1.0595980882644653</v>
      </c>
      <c r="CH308" s="18">
        <v>0.72722870111465454</v>
      </c>
      <c r="CI308" s="18">
        <v>0.74194365739822388</v>
      </c>
      <c r="CJ308" s="18">
        <v>0.6726386547088623</v>
      </c>
      <c r="CK308" s="18">
        <v>-0.11460931599140167</v>
      </c>
      <c r="CL308" s="18">
        <v>-0.10319975763559341</v>
      </c>
      <c r="CM308" s="18">
        <v>0.21533632278442383</v>
      </c>
      <c r="CN308" s="18">
        <v>0.7881467342376709</v>
      </c>
      <c r="CO308" s="18">
        <v>-7.5923904776573181E-2</v>
      </c>
      <c r="CP308" s="18">
        <v>0.16363021731376648</v>
      </c>
      <c r="CQ308" s="18">
        <v>0.14696416258811951</v>
      </c>
      <c r="CR308" s="18">
        <v>0.4022459089756012</v>
      </c>
      <c r="CS308" s="18"/>
      <c r="CT308" s="18">
        <v>8.4506378173828125</v>
      </c>
      <c r="CU308" s="18">
        <v>7.3805932998657227</v>
      </c>
      <c r="CV308" s="18">
        <v>10.504433631896973</v>
      </c>
      <c r="CW308" s="189"/>
      <c r="CX308">
        <v>8.6169242858886719E-2</v>
      </c>
      <c r="CY308">
        <v>-4.3967247009277344E-2</v>
      </c>
      <c r="CZ308">
        <v>0.10794925689697266</v>
      </c>
      <c r="DA308" s="68">
        <f t="shared" si="36"/>
        <v>8.3644685745239258</v>
      </c>
      <c r="DB308" s="68">
        <f t="shared" si="37"/>
        <v>7.424560546875</v>
      </c>
      <c r="DC308" s="68">
        <f t="shared" si="38"/>
        <v>10.396484375</v>
      </c>
      <c r="DD308" s="192">
        <f t="shared" si="39"/>
        <v>4291.8303439123702</v>
      </c>
      <c r="DE308" s="192">
        <f t="shared" si="40"/>
        <v>1676.6625964783082</v>
      </c>
      <c r="DF308" s="192">
        <f t="shared" si="41"/>
        <v>32744.306381401584</v>
      </c>
      <c r="DG308" s="191">
        <f t="shared" si="42"/>
        <v>361768.29466816032</v>
      </c>
      <c r="DH308" s="191">
        <f t="shared" si="43"/>
        <v>179177.23712613221</v>
      </c>
      <c r="DI308" s="191">
        <f t="shared" si="44"/>
        <v>200050.03262265632</v>
      </c>
    </row>
    <row r="309" spans="1:113" x14ac:dyDescent="0.35">
      <c r="A309" t="s">
        <v>21</v>
      </c>
      <c r="B309" s="1">
        <v>2013</v>
      </c>
      <c r="C309" s="1">
        <v>52</v>
      </c>
      <c r="D309" s="1">
        <v>4059746</v>
      </c>
      <c r="E309" s="1">
        <v>1</v>
      </c>
      <c r="F309" s="14"/>
      <c r="G309" s="11">
        <v>437954.34032665315</v>
      </c>
      <c r="H309" s="197">
        <v>92.951260136855851</v>
      </c>
      <c r="I309" s="11">
        <v>165070</v>
      </c>
      <c r="J309" s="197">
        <v>109.25107084822307</v>
      </c>
      <c r="K309" s="11">
        <v>272884.34032665315</v>
      </c>
      <c r="L309" s="197">
        <v>7.0946590965790177</v>
      </c>
      <c r="M309" s="11">
        <v>1181109</v>
      </c>
      <c r="N309" s="13">
        <v>0.59948548704128157</v>
      </c>
      <c r="O309" s="11">
        <v>102.9145283799573</v>
      </c>
      <c r="P309" s="14">
        <v>0</v>
      </c>
      <c r="Q309" s="13">
        <v>1.0117734025824401</v>
      </c>
      <c r="R309" s="11">
        <v>1057.01</v>
      </c>
      <c r="S309" s="13">
        <v>5.1117711805226437E-2</v>
      </c>
      <c r="T309" s="11">
        <v>19620.95</v>
      </c>
      <c r="U309" s="13">
        <v>0.24483778818049073</v>
      </c>
      <c r="V309" s="11">
        <v>112919673</v>
      </c>
      <c r="W309" s="11">
        <v>57043290</v>
      </c>
      <c r="X309" s="11">
        <v>283514725</v>
      </c>
      <c r="Y309" s="13">
        <v>0.85124541885979199</v>
      </c>
      <c r="Z309" s="14">
        <v>0</v>
      </c>
      <c r="AA309" s="11">
        <v>113551762</v>
      </c>
      <c r="AB309" s="13">
        <v>-6.0503637853693337E-2</v>
      </c>
      <c r="AC309" s="13"/>
      <c r="AD309" s="11">
        <v>4711.65576171875</v>
      </c>
      <c r="AE309" s="11">
        <v>1510.9234619140625</v>
      </c>
      <c r="AF309" s="11">
        <v>38463.34765625</v>
      </c>
      <c r="AG309" s="14">
        <v>5</v>
      </c>
      <c r="AH309" s="11">
        <v>20677.9609375</v>
      </c>
      <c r="AI309" s="12">
        <v>1.7507242038846016E-2</v>
      </c>
      <c r="AJ309" s="11">
        <v>99.848403930664063</v>
      </c>
      <c r="AK309" s="13">
        <v>0.40051451325416565</v>
      </c>
      <c r="AL309" s="13">
        <v>0.19523616135120392</v>
      </c>
      <c r="AM309" s="13">
        <v>0.18433414399623871</v>
      </c>
      <c r="AN309" s="15">
        <v>0.92167073488235474</v>
      </c>
      <c r="AO309" s="14">
        <v>0</v>
      </c>
      <c r="AP309" s="12">
        <v>0</v>
      </c>
      <c r="AQ309" s="12"/>
      <c r="AR309" s="14">
        <v>0</v>
      </c>
      <c r="AS309" s="14">
        <v>0</v>
      </c>
      <c r="AT309" s="14">
        <v>0</v>
      </c>
      <c r="AU309" s="14"/>
      <c r="AV309" s="11">
        <v>686857</v>
      </c>
      <c r="AW309" s="11">
        <v>371.25189208984375</v>
      </c>
      <c r="AX309" s="11">
        <v>9502.8994140625</v>
      </c>
      <c r="AY309" s="11">
        <v>9874.1513671875</v>
      </c>
      <c r="AZ309" s="16">
        <v>2.636338397860527E-2</v>
      </c>
      <c r="BA309" s="16">
        <v>0.6214640736579895</v>
      </c>
      <c r="BB309" s="17">
        <v>1.121766209602356</v>
      </c>
      <c r="BC309" s="17">
        <v>80.504798889160156</v>
      </c>
      <c r="BD309" s="11">
        <v>52498248</v>
      </c>
      <c r="BE309" s="16">
        <v>0.90556889772415161</v>
      </c>
      <c r="BF309" s="16">
        <v>0.37853589653968811</v>
      </c>
      <c r="BG309" s="18">
        <v>0.38416764140129089</v>
      </c>
      <c r="BH309" s="16">
        <v>0.99261140823364258</v>
      </c>
      <c r="BI309" s="16">
        <v>4.793328233063221E-3</v>
      </c>
      <c r="BJ309" s="18">
        <v>0.14435389637947083</v>
      </c>
      <c r="BK309" s="16">
        <v>0.12239868938922882</v>
      </c>
      <c r="BL309" s="16">
        <v>3.932536393404007E-2</v>
      </c>
      <c r="BM309" s="14"/>
      <c r="BN309" s="18">
        <v>1.7195850610733032</v>
      </c>
      <c r="BO309" s="18">
        <v>2.8471505641937256</v>
      </c>
      <c r="BP309" s="18">
        <v>2.0647330284118652</v>
      </c>
      <c r="BQ309" s="18">
        <v>2.0941507816314697</v>
      </c>
      <c r="BR309" s="18">
        <v>1.9389662742614746</v>
      </c>
      <c r="BS309" s="18">
        <v>0.96463418006896973</v>
      </c>
      <c r="BT309" s="18">
        <v>0.9019467830657959</v>
      </c>
      <c r="BU309" s="18">
        <v>1.240278959274292</v>
      </c>
      <c r="BV309" s="18">
        <v>2.1629629135131836</v>
      </c>
      <c r="BW309" s="18">
        <v>0.94001173973083496</v>
      </c>
      <c r="BX309" s="18">
        <v>1.0580621957778931</v>
      </c>
      <c r="BY309" s="18">
        <v>0</v>
      </c>
      <c r="BZ309" s="18">
        <v>0.92853128910064697</v>
      </c>
      <c r="CA309" s="18">
        <v>0</v>
      </c>
      <c r="CB309" s="18">
        <v>0</v>
      </c>
      <c r="CC309" s="18">
        <v>1.5950837135314941</v>
      </c>
      <c r="CD309" s="18">
        <v>-1.5385397672653198</v>
      </c>
      <c r="CE309" s="14"/>
      <c r="CF309" s="18">
        <v>0.5420830249786377</v>
      </c>
      <c r="CG309" s="18">
        <v>1.0463186502456665</v>
      </c>
      <c r="CH309" s="18">
        <v>0.72500091791152954</v>
      </c>
      <c r="CI309" s="18">
        <v>0.73914813995361328</v>
      </c>
      <c r="CJ309" s="18">
        <v>0.66215497255325317</v>
      </c>
      <c r="CK309" s="18">
        <v>-3.6006338894367218E-2</v>
      </c>
      <c r="CL309" s="18">
        <v>-0.10319975763559341</v>
      </c>
      <c r="CM309" s="18">
        <v>0.21533632278442383</v>
      </c>
      <c r="CN309" s="18">
        <v>0.77147901058197021</v>
      </c>
      <c r="CO309" s="18">
        <v>-6.1862915754318237E-2</v>
      </c>
      <c r="CP309" s="18">
        <v>5.6439116597175598E-2</v>
      </c>
      <c r="CQ309" s="18">
        <v>0.14692699909210205</v>
      </c>
      <c r="CR309" s="18">
        <v>0.40067964792251587</v>
      </c>
      <c r="CS309" s="18"/>
      <c r="CT309" s="18">
        <v>8.4577951431274414</v>
      </c>
      <c r="CU309" s="18">
        <v>7.3204765319824219</v>
      </c>
      <c r="CV309" s="18">
        <v>10.557460784912109</v>
      </c>
      <c r="CW309" s="189"/>
      <c r="CX309">
        <v>8.3438873291015625E-2</v>
      </c>
      <c r="CY309">
        <v>-0.10832929611206055</v>
      </c>
      <c r="CZ309">
        <v>0.14266777038574219</v>
      </c>
      <c r="DA309" s="68">
        <f t="shared" si="36"/>
        <v>8.3743562698364258</v>
      </c>
      <c r="DB309" s="68">
        <f t="shared" si="37"/>
        <v>7.4288058280944824</v>
      </c>
      <c r="DC309" s="68">
        <f t="shared" si="38"/>
        <v>10.414793014526367</v>
      </c>
      <c r="DD309" s="192">
        <f t="shared" si="39"/>
        <v>4334.477146529196</v>
      </c>
      <c r="DE309" s="192">
        <f t="shared" si="40"/>
        <v>1683.7956308661376</v>
      </c>
      <c r="DF309" s="192">
        <f t="shared" si="41"/>
        <v>33349.331778834159</v>
      </c>
      <c r="DG309" s="191">
        <f t="shared" si="42"/>
        <v>402895.11280429194</v>
      </c>
      <c r="DH309" s="191">
        <f t="shared" si="43"/>
        <v>183956.47576168485</v>
      </c>
      <c r="DI309" s="191">
        <f t="shared" si="44"/>
        <v>236602.14006953748</v>
      </c>
    </row>
    <row r="310" spans="1:113" x14ac:dyDescent="0.35">
      <c r="A310" t="s">
        <v>21</v>
      </c>
      <c r="B310" s="1">
        <v>2014</v>
      </c>
      <c r="C310" s="1">
        <v>52</v>
      </c>
      <c r="D310" s="1">
        <v>4059746</v>
      </c>
      <c r="E310" s="1">
        <v>1</v>
      </c>
      <c r="F310" s="14"/>
      <c r="G310" s="11">
        <v>454277.33285559277</v>
      </c>
      <c r="H310" s="197">
        <v>92.564460188551053</v>
      </c>
      <c r="I310" s="11">
        <v>173957</v>
      </c>
      <c r="J310" s="197">
        <v>111.74390701369178</v>
      </c>
      <c r="K310" s="11">
        <v>280320.33285559277</v>
      </c>
      <c r="L310" s="197">
        <v>6.9503649170671205</v>
      </c>
      <c r="M310" s="11">
        <v>1181649</v>
      </c>
      <c r="N310" s="13">
        <v>0.60205063693978689</v>
      </c>
      <c r="O310" s="11">
        <v>109.71381243257427</v>
      </c>
      <c r="P310" s="14">
        <v>0</v>
      </c>
      <c r="Q310" s="13">
        <v>1.0117734025824401</v>
      </c>
      <c r="R310" s="11">
        <v>994.47</v>
      </c>
      <c r="S310" s="13">
        <v>4.8212963739557788E-2</v>
      </c>
      <c r="T310" s="11">
        <v>19632.14</v>
      </c>
      <c r="U310" s="13">
        <v>0.23056885291160309</v>
      </c>
      <c r="V310" s="11">
        <v>120411348</v>
      </c>
      <c r="W310" s="11">
        <v>62146811</v>
      </c>
      <c r="X310" s="11">
        <v>303227250</v>
      </c>
      <c r="Y310" s="13">
        <v>0.83000812398408685</v>
      </c>
      <c r="Z310" s="14">
        <v>0</v>
      </c>
      <c r="AA310" s="11">
        <v>120669091</v>
      </c>
      <c r="AB310" s="13">
        <v>-4.6234702584805693E-2</v>
      </c>
      <c r="AC310" s="13"/>
      <c r="AD310" s="11">
        <v>4907.6865234375</v>
      </c>
      <c r="AE310" s="11">
        <v>1556.7470703125</v>
      </c>
      <c r="AF310" s="11">
        <v>40331.7421875</v>
      </c>
      <c r="AG310" s="14">
        <v>6</v>
      </c>
      <c r="AH310" s="11">
        <v>20626.609375</v>
      </c>
      <c r="AI310" s="12">
        <v>1.7455784603953362E-2</v>
      </c>
      <c r="AJ310" s="11">
        <v>99.848403930664063</v>
      </c>
      <c r="AK310" s="13">
        <v>0.39794936776161194</v>
      </c>
      <c r="AL310" s="13">
        <v>0.19524140655994415</v>
      </c>
      <c r="AM310" s="13">
        <v>0.18433414399623871</v>
      </c>
      <c r="AN310" s="15">
        <v>1.1060048341751099</v>
      </c>
      <c r="AO310" s="14">
        <v>0</v>
      </c>
      <c r="AP310" s="12">
        <v>0</v>
      </c>
      <c r="AQ310" s="12"/>
      <c r="AR310" s="14">
        <v>0</v>
      </c>
      <c r="AS310" s="14">
        <v>0</v>
      </c>
      <c r="AT310" s="14">
        <v>0</v>
      </c>
      <c r="AU310" s="14"/>
      <c r="AV310" s="11">
        <v>686857</v>
      </c>
      <c r="AW310" s="11">
        <v>371.25189208984375</v>
      </c>
      <c r="AX310" s="11">
        <v>9502.8994140625</v>
      </c>
      <c r="AY310" s="11">
        <v>9874.1513671875</v>
      </c>
      <c r="AZ310" s="16">
        <v>2.636338397860527E-2</v>
      </c>
      <c r="BA310" s="16">
        <v>0.6214640736579895</v>
      </c>
      <c r="BB310" s="17">
        <v>1.121766209602356</v>
      </c>
      <c r="BC310" s="17">
        <v>80.504798889160156</v>
      </c>
      <c r="BD310" s="11">
        <v>52498248</v>
      </c>
      <c r="BE310" s="16">
        <v>0.90556889772415161</v>
      </c>
      <c r="BF310" s="16">
        <v>0.37853589653968811</v>
      </c>
      <c r="BG310" s="18">
        <v>0.38416764140129089</v>
      </c>
      <c r="BH310" s="16">
        <v>0.99261140823364258</v>
      </c>
      <c r="BI310" s="16">
        <v>4.793328233063221E-3</v>
      </c>
      <c r="BJ310" s="18">
        <v>0.14435389637947083</v>
      </c>
      <c r="BK310" s="16">
        <v>0.12239868938922882</v>
      </c>
      <c r="BL310" s="16">
        <v>3.932536393404007E-2</v>
      </c>
      <c r="BM310" s="14"/>
      <c r="BN310" s="18">
        <v>1.7203712463378906</v>
      </c>
      <c r="BO310" s="18">
        <v>2.6786935329437256</v>
      </c>
      <c r="BP310" s="18">
        <v>2.0659105777740479</v>
      </c>
      <c r="BQ310" s="18">
        <v>2.0889501571655273</v>
      </c>
      <c r="BR310" s="18">
        <v>1.8287850618362427</v>
      </c>
      <c r="BS310" s="18">
        <v>0.96876174211502075</v>
      </c>
      <c r="BT310" s="18">
        <v>0.9019467830657959</v>
      </c>
      <c r="BU310" s="18">
        <v>1.240278959274292</v>
      </c>
      <c r="BV310" s="18">
        <v>2.2985355854034424</v>
      </c>
      <c r="BW310" s="18">
        <v>0.91655987501144409</v>
      </c>
      <c r="BX310" s="18">
        <v>1.0512856245040894</v>
      </c>
      <c r="BY310" s="18">
        <v>0</v>
      </c>
      <c r="BZ310" s="18">
        <v>1.1142374277114868</v>
      </c>
      <c r="CA310" s="18">
        <v>0</v>
      </c>
      <c r="CB310" s="18">
        <v>0</v>
      </c>
      <c r="CC310" s="18">
        <v>1.5951266288757324</v>
      </c>
      <c r="CD310" s="18">
        <v>-1.1756967306137085</v>
      </c>
      <c r="CE310" s="14"/>
      <c r="CF310" s="18">
        <v>0.54254013299942017</v>
      </c>
      <c r="CG310" s="18">
        <v>0.98532921075820923</v>
      </c>
      <c r="CH310" s="18">
        <v>0.72557109594345093</v>
      </c>
      <c r="CI310" s="18">
        <v>0.73666161298751831</v>
      </c>
      <c r="CJ310" s="18">
        <v>0.60365182161331177</v>
      </c>
      <c r="CK310" s="18">
        <v>-3.1736578792333603E-2</v>
      </c>
      <c r="CL310" s="18">
        <v>-0.10319975763559341</v>
      </c>
      <c r="CM310" s="18">
        <v>0.21533632278442383</v>
      </c>
      <c r="CN310" s="18">
        <v>0.8322722315788269</v>
      </c>
      <c r="CO310" s="18">
        <v>-8.7127886712551117E-2</v>
      </c>
      <c r="CP310" s="18">
        <v>5.0013817846775055E-2</v>
      </c>
      <c r="CQ310" s="18">
        <v>0.1471748948097229</v>
      </c>
      <c r="CR310" s="18">
        <v>0.39966848492622375</v>
      </c>
      <c r="CS310" s="18"/>
      <c r="CT310" s="18">
        <v>8.4985580444335938</v>
      </c>
      <c r="CU310" s="18">
        <v>7.3503537178039551</v>
      </c>
      <c r="CV310" s="18">
        <v>10.604893684387207</v>
      </c>
      <c r="CW310" s="189"/>
      <c r="CX310">
        <v>7.0378303527832031E-2</v>
      </c>
      <c r="CY310">
        <v>-0.11103534698486328</v>
      </c>
      <c r="CZ310">
        <v>0.12331295013427734</v>
      </c>
      <c r="DA310" s="68">
        <f t="shared" si="36"/>
        <v>8.4281797409057617</v>
      </c>
      <c r="DB310" s="68">
        <f t="shared" si="37"/>
        <v>7.4613890647888184</v>
      </c>
      <c r="DC310" s="68">
        <f t="shared" si="38"/>
        <v>10.48158073425293</v>
      </c>
      <c r="DD310" s="192">
        <f t="shared" si="39"/>
        <v>4574.1663425861789</v>
      </c>
      <c r="DE310" s="192">
        <f t="shared" si="40"/>
        <v>1739.5627452389811</v>
      </c>
      <c r="DF310" s="192">
        <f t="shared" si="41"/>
        <v>35652.720498631032</v>
      </c>
      <c r="DG310" s="191">
        <f t="shared" si="42"/>
        <v>423405.23831412854</v>
      </c>
      <c r="DH310" s="191">
        <f t="shared" si="43"/>
        <v>194385.53764846711</v>
      </c>
      <c r="DI310" s="191">
        <f t="shared" si="44"/>
        <v>247799.4177516849</v>
      </c>
    </row>
    <row r="311" spans="1:113" x14ac:dyDescent="0.35">
      <c r="A311" t="s">
        <v>21</v>
      </c>
      <c r="B311" s="1">
        <v>2015</v>
      </c>
      <c r="C311" s="1">
        <v>52</v>
      </c>
      <c r="D311" s="1">
        <v>4059746</v>
      </c>
      <c r="E311" s="1">
        <v>1</v>
      </c>
      <c r="F311" s="14"/>
      <c r="G311" s="11">
        <v>471358.91829971131</v>
      </c>
      <c r="H311" s="197">
        <v>93.155897032964887</v>
      </c>
      <c r="I311" s="11">
        <v>171085</v>
      </c>
      <c r="J311" s="197">
        <v>113.76251148827215</v>
      </c>
      <c r="K311" s="11">
        <v>300273.91829971131</v>
      </c>
      <c r="L311" s="197">
        <v>6.9469535172862269</v>
      </c>
      <c r="M311" s="11">
        <v>1184491</v>
      </c>
      <c r="N311" s="13">
        <v>0.5802102267595064</v>
      </c>
      <c r="O311" s="11">
        <v>99.996610668756517</v>
      </c>
      <c r="P311" s="14">
        <v>0</v>
      </c>
      <c r="Q311" s="13">
        <v>1.0117734025824401</v>
      </c>
      <c r="R311" s="11">
        <v>1013.46</v>
      </c>
      <c r="S311" s="13">
        <v>4.8933275264520508E-2</v>
      </c>
      <c r="T311" s="11">
        <v>19697.599999999999</v>
      </c>
      <c r="U311" s="13">
        <v>0.22026795142555439</v>
      </c>
      <c r="V311" s="11">
        <v>109988472</v>
      </c>
      <c r="W311" s="11">
        <v>57650737</v>
      </c>
      <c r="X311" s="11">
        <v>288928394</v>
      </c>
      <c r="Y311" s="13">
        <v>0.83451273013039129</v>
      </c>
      <c r="Z311" s="14">
        <v>0</v>
      </c>
      <c r="AA311" s="11">
        <v>121289185</v>
      </c>
      <c r="AB311" s="13">
        <v>-3.593380109875699E-2</v>
      </c>
      <c r="AC311" s="13"/>
      <c r="AD311" s="11">
        <v>5059.8935546875</v>
      </c>
      <c r="AE311" s="11">
        <v>1503.8785400390625</v>
      </c>
      <c r="AF311" s="11">
        <v>43223.828125</v>
      </c>
      <c r="AG311" s="14">
        <v>7</v>
      </c>
      <c r="AH311" s="11">
        <v>20711.060546875</v>
      </c>
      <c r="AI311" s="12">
        <v>1.7485199496150017E-2</v>
      </c>
      <c r="AJ311" s="11">
        <v>99.848403930664063</v>
      </c>
      <c r="AK311" s="13">
        <v>0.41978976130485535</v>
      </c>
      <c r="AL311" s="13">
        <v>0.18476739525794983</v>
      </c>
      <c r="AM311" s="13">
        <v>0.18433414399623871</v>
      </c>
      <c r="AN311" s="15">
        <v>1.2903389930725098</v>
      </c>
      <c r="AO311" s="14">
        <v>0</v>
      </c>
      <c r="AP311" s="12">
        <v>0</v>
      </c>
      <c r="AQ311" s="12"/>
      <c r="AR311" s="14">
        <v>0</v>
      </c>
      <c r="AS311" s="14">
        <v>0</v>
      </c>
      <c r="AT311" s="14">
        <v>0</v>
      </c>
      <c r="AU311" s="14"/>
      <c r="AV311" s="11">
        <v>686857</v>
      </c>
      <c r="AW311" s="11">
        <v>371.25189208984375</v>
      </c>
      <c r="AX311" s="11">
        <v>9502.8994140625</v>
      </c>
      <c r="AY311" s="11">
        <v>9874.1513671875</v>
      </c>
      <c r="AZ311" s="16">
        <v>2.636338397860527E-2</v>
      </c>
      <c r="BA311" s="16">
        <v>0.6214640736579895</v>
      </c>
      <c r="BB311" s="17">
        <v>1.121766209602356</v>
      </c>
      <c r="BC311" s="17">
        <v>80.504798889160156</v>
      </c>
      <c r="BD311" s="11">
        <v>52498248</v>
      </c>
      <c r="BE311" s="16">
        <v>0.90556889772415161</v>
      </c>
      <c r="BF311" s="16">
        <v>0.37853589653968811</v>
      </c>
      <c r="BG311" s="18">
        <v>0.38416764140129089</v>
      </c>
      <c r="BH311" s="16">
        <v>0.99261140823364258</v>
      </c>
      <c r="BI311" s="16">
        <v>4.793328233063221E-3</v>
      </c>
      <c r="BJ311" s="18">
        <v>0.14435389637947083</v>
      </c>
      <c r="BK311" s="16">
        <v>0.12239868938922882</v>
      </c>
      <c r="BL311" s="16">
        <v>3.932536393404007E-2</v>
      </c>
      <c r="BM311" s="14"/>
      <c r="BN311" s="18">
        <v>1.7245088815689087</v>
      </c>
      <c r="BO311" s="18">
        <v>2.7298445701599121</v>
      </c>
      <c r="BP311" s="18">
        <v>2.0727989673614502</v>
      </c>
      <c r="BQ311" s="18">
        <v>2.0975029468536377</v>
      </c>
      <c r="BR311" s="18">
        <v>1.8561074733734131</v>
      </c>
      <c r="BS311" s="18">
        <v>0.93361830711364746</v>
      </c>
      <c r="BT311" s="18">
        <v>0.9019467830657959</v>
      </c>
      <c r="BU311" s="18">
        <v>1.240278959274292</v>
      </c>
      <c r="BV311" s="18">
        <v>2.310347318649292</v>
      </c>
      <c r="BW311" s="18">
        <v>0.92153424024581909</v>
      </c>
      <c r="BX311" s="18">
        <v>1.1089826822280884</v>
      </c>
      <c r="BY311" s="18">
        <v>0</v>
      </c>
      <c r="BZ311" s="18">
        <v>1.2999438047409058</v>
      </c>
      <c r="CA311" s="18">
        <v>0</v>
      </c>
      <c r="CB311" s="18">
        <v>0</v>
      </c>
      <c r="CC311" s="18">
        <v>1.5095536708831787</v>
      </c>
      <c r="CD311" s="18">
        <v>-0.91375637054443359</v>
      </c>
      <c r="CE311" s="14"/>
      <c r="CF311" s="18">
        <v>0.54494231939315796</v>
      </c>
      <c r="CG311" s="18">
        <v>1.0042446851730347</v>
      </c>
      <c r="CH311" s="18">
        <v>0.72889983654022217</v>
      </c>
      <c r="CI311" s="18">
        <v>0.74074757099151611</v>
      </c>
      <c r="CJ311" s="18">
        <v>0.61848151683807373</v>
      </c>
      <c r="CK311" s="18">
        <v>-6.8687587976455688E-2</v>
      </c>
      <c r="CL311" s="18">
        <v>-0.10319975763559341</v>
      </c>
      <c r="CM311" s="18">
        <v>0.21533632278442383</v>
      </c>
      <c r="CN311" s="18">
        <v>0.83739787340164185</v>
      </c>
      <c r="CO311" s="18">
        <v>-8.171534538269043E-2</v>
      </c>
      <c r="CP311" s="18">
        <v>0.10344309359788895</v>
      </c>
      <c r="CQ311" s="18">
        <v>0.14848107099533081</v>
      </c>
      <c r="CR311" s="18">
        <v>0.40366470813751221</v>
      </c>
      <c r="CS311" s="18"/>
      <c r="CT311" s="18">
        <v>8.5291004180908203</v>
      </c>
      <c r="CU311" s="18">
        <v>7.3158025741577148</v>
      </c>
      <c r="CV311" s="18">
        <v>10.674147605895996</v>
      </c>
      <c r="CW311" s="189"/>
      <c r="CX311">
        <v>8.0212593078613281E-2</v>
      </c>
      <c r="CY311">
        <v>-0.14436960220336914</v>
      </c>
      <c r="CZ311">
        <v>0.15948677062988281</v>
      </c>
      <c r="DA311" s="68">
        <f t="shared" si="36"/>
        <v>8.448887825012207</v>
      </c>
      <c r="DB311" s="68">
        <f t="shared" si="37"/>
        <v>7.460172176361084</v>
      </c>
      <c r="DC311" s="68">
        <f t="shared" si="38"/>
        <v>10.514660835266113</v>
      </c>
      <c r="DD311" s="192">
        <f t="shared" si="39"/>
        <v>4669.8761268539783</v>
      </c>
      <c r="DE311" s="192">
        <f t="shared" si="40"/>
        <v>1737.4471789301256</v>
      </c>
      <c r="DF311" s="192">
        <f t="shared" si="41"/>
        <v>36851.84024830049</v>
      </c>
      <c r="DG311" s="191">
        <f t="shared" si="42"/>
        <v>435026.4996299101</v>
      </c>
      <c r="DH311" s="191">
        <f t="shared" si="43"/>
        <v>197656.35465330444</v>
      </c>
      <c r="DI311" s="191">
        <f t="shared" si="44"/>
        <v>256008.02123140125</v>
      </c>
    </row>
    <row r="312" spans="1:113" x14ac:dyDescent="0.35">
      <c r="A312" t="s">
        <v>21</v>
      </c>
      <c r="B312" s="1">
        <v>2016</v>
      </c>
      <c r="C312" s="1">
        <v>52</v>
      </c>
      <c r="D312" s="1">
        <v>4059746</v>
      </c>
      <c r="E312" s="1">
        <v>1</v>
      </c>
      <c r="F312" s="14"/>
      <c r="G312" s="11">
        <v>522070.63143196813</v>
      </c>
      <c r="H312" s="197">
        <v>98.345485520403912</v>
      </c>
      <c r="I312" s="11">
        <v>182003</v>
      </c>
      <c r="J312" s="197">
        <v>116.10905929600281</v>
      </c>
      <c r="K312" s="11">
        <v>340067.63143196813</v>
      </c>
      <c r="L312" s="197">
        <v>7.4721308667361424</v>
      </c>
      <c r="M312" s="11">
        <v>1189497</v>
      </c>
      <c r="N312" s="13">
        <v>0.55900294163856012</v>
      </c>
      <c r="O312" s="11">
        <v>89.713095006360319</v>
      </c>
      <c r="P312" s="14">
        <v>0</v>
      </c>
      <c r="Q312" s="13">
        <v>1.0117734025824401</v>
      </c>
      <c r="R312" s="11">
        <v>1014.36</v>
      </c>
      <c r="S312" s="13">
        <v>4.8920537163278245E-2</v>
      </c>
      <c r="T312" s="11">
        <v>19720.490000000002</v>
      </c>
      <c r="U312" s="13">
        <v>0.2101930530123744</v>
      </c>
      <c r="V312" s="11">
        <v>99088562</v>
      </c>
      <c r="W312" s="11">
        <v>52689693</v>
      </c>
      <c r="X312" s="11">
        <v>271516022</v>
      </c>
      <c r="Y312" s="13">
        <v>0.81631549270472281</v>
      </c>
      <c r="Z312" s="14">
        <v>0</v>
      </c>
      <c r="AA312" s="11">
        <v>119737767</v>
      </c>
      <c r="AB312" s="13">
        <v>-2.5858902685577001E-2</v>
      </c>
      <c r="AC312" s="13"/>
      <c r="AD312" s="11">
        <v>5308.53662109375</v>
      </c>
      <c r="AE312" s="11">
        <v>1567.5177001953125</v>
      </c>
      <c r="AF312" s="11">
        <v>45511.46484375</v>
      </c>
      <c r="AG312" s="14">
        <v>8</v>
      </c>
      <c r="AH312" s="11">
        <v>20734.849609375</v>
      </c>
      <c r="AI312" s="12">
        <v>1.7431611195206642E-2</v>
      </c>
      <c r="AJ312" s="11">
        <v>99.848403930664063</v>
      </c>
      <c r="AK312" s="13">
        <v>0.44099706411361694</v>
      </c>
      <c r="AL312" s="13">
        <v>0.25173673033714294</v>
      </c>
      <c r="AM312" s="13">
        <v>0.18433414399623871</v>
      </c>
      <c r="AN312" s="15">
        <v>1.4746731519699097</v>
      </c>
      <c r="AO312" s="14">
        <v>0</v>
      </c>
      <c r="AP312" s="12">
        <v>0</v>
      </c>
      <c r="AQ312" s="12"/>
      <c r="AR312" s="14">
        <v>0</v>
      </c>
      <c r="AS312" s="14">
        <v>0</v>
      </c>
      <c r="AT312" s="14">
        <v>0</v>
      </c>
      <c r="AU312" s="14"/>
      <c r="AV312" s="11">
        <v>686857</v>
      </c>
      <c r="AW312" s="11">
        <v>371.25189208984375</v>
      </c>
      <c r="AX312" s="11">
        <v>9502.8994140625</v>
      </c>
      <c r="AY312" s="11">
        <v>9874.1513671875</v>
      </c>
      <c r="AZ312" s="16">
        <v>2.636338397860527E-2</v>
      </c>
      <c r="BA312" s="16">
        <v>0.6214640736579895</v>
      </c>
      <c r="BB312" s="17">
        <v>1.121766209602356</v>
      </c>
      <c r="BC312" s="17">
        <v>80.504798889160156</v>
      </c>
      <c r="BD312" s="11">
        <v>52498248</v>
      </c>
      <c r="BE312" s="16">
        <v>0.90556889772415161</v>
      </c>
      <c r="BF312" s="16">
        <v>0.37853589653968811</v>
      </c>
      <c r="BG312" s="18">
        <v>0.38416764140129089</v>
      </c>
      <c r="BH312" s="16">
        <v>0.99261140823364258</v>
      </c>
      <c r="BI312" s="16">
        <v>4.793328233063221E-3</v>
      </c>
      <c r="BJ312" s="18">
        <v>0.14435389637947083</v>
      </c>
      <c r="BK312" s="16">
        <v>0.12239868938922882</v>
      </c>
      <c r="BL312" s="16">
        <v>3.932536393404007E-2</v>
      </c>
      <c r="BM312" s="14"/>
      <c r="BN312" s="18">
        <v>1.7317970991134644</v>
      </c>
      <c r="BO312" s="18">
        <v>2.7322688102722168</v>
      </c>
      <c r="BP312" s="18">
        <v>2.0752077102661133</v>
      </c>
      <c r="BQ312" s="18">
        <v>2.099912166595459</v>
      </c>
      <c r="BR312" s="18">
        <v>1.8556243181228638</v>
      </c>
      <c r="BS312" s="18">
        <v>0.89949357509613037</v>
      </c>
      <c r="BT312" s="18">
        <v>0.9019467830657959</v>
      </c>
      <c r="BU312" s="18">
        <v>1.240278959274292</v>
      </c>
      <c r="BV312" s="18">
        <v>2.2807955741882324</v>
      </c>
      <c r="BW312" s="18">
        <v>0.90143942832946777</v>
      </c>
      <c r="BX312" s="18">
        <v>1.1650072336196899</v>
      </c>
      <c r="BY312" s="18">
        <v>0</v>
      </c>
      <c r="BZ312" s="18">
        <v>1.4856500625610352</v>
      </c>
      <c r="CA312" s="18">
        <v>0</v>
      </c>
      <c r="CB312" s="18">
        <v>0</v>
      </c>
      <c r="CC312" s="18">
        <v>2.0566947460174561</v>
      </c>
      <c r="CD312" s="18">
        <v>-0.6575629711151123</v>
      </c>
      <c r="CE312" s="14"/>
      <c r="CF312" s="18">
        <v>0.54915964603424072</v>
      </c>
      <c r="CG312" s="18">
        <v>1.0051323175430298</v>
      </c>
      <c r="CH312" s="18">
        <v>0.73006123304367065</v>
      </c>
      <c r="CI312" s="18">
        <v>0.74189549684524536</v>
      </c>
      <c r="CJ312" s="18">
        <v>0.6182212233543396</v>
      </c>
      <c r="CK312" s="18">
        <v>-0.1059233695268631</v>
      </c>
      <c r="CL312" s="18">
        <v>-0.10319975763559341</v>
      </c>
      <c r="CM312" s="18">
        <v>0.21533632278442383</v>
      </c>
      <c r="CN312" s="18">
        <v>0.82452434301376343</v>
      </c>
      <c r="CO312" s="18">
        <v>-0.1037624254822731</v>
      </c>
      <c r="CP312" s="18">
        <v>0.15272729098796844</v>
      </c>
      <c r="CQ312" s="18">
        <v>0.15078815817832947</v>
      </c>
      <c r="CR312" s="18">
        <v>0.40741905570030212</v>
      </c>
      <c r="CS312" s="18"/>
      <c r="CT312" s="18">
        <v>8.5770711898803711</v>
      </c>
      <c r="CU312" s="18">
        <v>7.3572487831115723</v>
      </c>
      <c r="CV312" s="18">
        <v>10.725719451904297</v>
      </c>
      <c r="CW312" s="189"/>
      <c r="CX312">
        <v>3.1605720520019531E-2</v>
      </c>
      <c r="CY312">
        <v>-0.17854738235473633</v>
      </c>
      <c r="CZ312">
        <v>0.12336349487304688</v>
      </c>
      <c r="DA312" s="68">
        <f t="shared" si="36"/>
        <v>8.5454654693603516</v>
      </c>
      <c r="DB312" s="68">
        <f t="shared" si="37"/>
        <v>7.5357961654663086</v>
      </c>
      <c r="DC312" s="68">
        <f t="shared" si="38"/>
        <v>10.60235595703125</v>
      </c>
      <c r="DD312" s="192">
        <f t="shared" si="39"/>
        <v>5143.3786600388776</v>
      </c>
      <c r="DE312" s="192">
        <f t="shared" si="40"/>
        <v>1873.9357279019086</v>
      </c>
      <c r="DF312" s="192">
        <f t="shared" si="41"/>
        <v>40229.504855723855</v>
      </c>
      <c r="DG312" s="191">
        <f t="shared" si="42"/>
        <v>505828.07153680793</v>
      </c>
      <c r="DH312" s="191">
        <f t="shared" si="43"/>
        <v>217580.91454786091</v>
      </c>
      <c r="DI312" s="191">
        <f t="shared" si="44"/>
        <v>300600.12498596573</v>
      </c>
    </row>
    <row r="313" spans="1:113" x14ac:dyDescent="0.35">
      <c r="A313" t="s">
        <v>21</v>
      </c>
      <c r="B313" s="1">
        <v>2017</v>
      </c>
      <c r="C313" s="1">
        <v>52</v>
      </c>
      <c r="D313" s="1">
        <v>4059746</v>
      </c>
      <c r="E313" s="1">
        <v>1</v>
      </c>
      <c r="F313" s="14"/>
      <c r="G313" s="11">
        <v>574357.55304922431</v>
      </c>
      <c r="H313" s="197">
        <v>101.97298322194953</v>
      </c>
      <c r="I313" s="11">
        <v>190207</v>
      </c>
      <c r="J313" s="197">
        <v>118.88425581639245</v>
      </c>
      <c r="K313" s="11">
        <v>384150.55304922431</v>
      </c>
      <c r="L313" s="197">
        <v>7.7981744119418703</v>
      </c>
      <c r="M313" s="11">
        <v>1186786</v>
      </c>
      <c r="N313" s="13">
        <v>0.54594635910984723</v>
      </c>
      <c r="O313" s="11">
        <v>90.552527025359183</v>
      </c>
      <c r="P313" s="14">
        <v>0</v>
      </c>
      <c r="Q313" s="13">
        <v>1.0117734025824401</v>
      </c>
      <c r="R313" s="11">
        <v>1011.57</v>
      </c>
      <c r="S313" s="13">
        <v>4.8756705691824963E-2</v>
      </c>
      <c r="T313" s="11">
        <v>19735.73</v>
      </c>
      <c r="U313" s="13">
        <v>0.20065738637486427</v>
      </c>
      <c r="V313" s="11">
        <v>99782365</v>
      </c>
      <c r="W313" s="11">
        <v>54076221</v>
      </c>
      <c r="X313" s="11">
        <v>281819969</v>
      </c>
      <c r="Y313" s="13">
        <v>0.81804087749670551</v>
      </c>
      <c r="Z313" s="14">
        <v>0</v>
      </c>
      <c r="AA313" s="11">
        <v>127961383</v>
      </c>
      <c r="AB313" s="13">
        <v>-1.6323236048066875E-2</v>
      </c>
      <c r="AC313" s="13"/>
      <c r="AD313" s="11">
        <v>5632.4482421875</v>
      </c>
      <c r="AE313" s="11">
        <v>1599.934326171875</v>
      </c>
      <c r="AF313" s="11">
        <v>49261.6015625</v>
      </c>
      <c r="AG313" s="14">
        <v>9</v>
      </c>
      <c r="AH313" s="11">
        <v>20747.30078125</v>
      </c>
      <c r="AI313" s="12">
        <v>1.748192310333252E-2</v>
      </c>
      <c r="AJ313" s="11">
        <v>99.848403930664063</v>
      </c>
      <c r="AK313" s="13">
        <v>0.45405364036560059</v>
      </c>
      <c r="AL313" s="13">
        <v>0.24483779072761536</v>
      </c>
      <c r="AM313" s="13">
        <v>0.18433414399623871</v>
      </c>
      <c r="AN313" s="15">
        <v>1.6590073108673096</v>
      </c>
      <c r="AO313" s="14">
        <v>0</v>
      </c>
      <c r="AP313" s="12">
        <v>0</v>
      </c>
      <c r="AQ313" s="12"/>
      <c r="AR313" s="14">
        <v>0</v>
      </c>
      <c r="AS313" s="14">
        <v>0</v>
      </c>
      <c r="AT313" s="14">
        <v>0</v>
      </c>
      <c r="AU313" s="14"/>
      <c r="AV313" s="11">
        <v>686857</v>
      </c>
      <c r="AW313" s="11">
        <v>371.25189208984375</v>
      </c>
      <c r="AX313" s="11">
        <v>9502.8994140625</v>
      </c>
      <c r="AY313" s="11">
        <v>9874.1513671875</v>
      </c>
      <c r="AZ313" s="16">
        <v>2.636338397860527E-2</v>
      </c>
      <c r="BA313" s="16">
        <v>0.6214640736579895</v>
      </c>
      <c r="BB313" s="17">
        <v>1.121766209602356</v>
      </c>
      <c r="BC313" s="17">
        <v>80.504798889160156</v>
      </c>
      <c r="BD313" s="11">
        <v>52498248</v>
      </c>
      <c r="BE313" s="16">
        <v>0.90556889772415161</v>
      </c>
      <c r="BF313" s="16">
        <v>0.37853589653968811</v>
      </c>
      <c r="BG313" s="18">
        <v>0.38416764140129089</v>
      </c>
      <c r="BH313" s="16">
        <v>0.99261140823364258</v>
      </c>
      <c r="BI313" s="16">
        <v>4.793328233063221E-3</v>
      </c>
      <c r="BJ313" s="18">
        <v>0.14435389637947083</v>
      </c>
      <c r="BK313" s="16">
        <v>0.12239868938922882</v>
      </c>
      <c r="BL313" s="16">
        <v>3.932536393404007E-2</v>
      </c>
      <c r="BM313" s="14"/>
      <c r="BN313" s="18">
        <v>1.7278501987457275</v>
      </c>
      <c r="BO313" s="18">
        <v>2.7247538566589355</v>
      </c>
      <c r="BP313" s="18">
        <v>2.0768113136291504</v>
      </c>
      <c r="BQ313" s="18">
        <v>2.1011731624603271</v>
      </c>
      <c r="BR313" s="18">
        <v>1.8494099378585815</v>
      </c>
      <c r="BS313" s="18">
        <v>0.87848418951034546</v>
      </c>
      <c r="BT313" s="18">
        <v>0.9019467830657959</v>
      </c>
      <c r="BU313" s="18">
        <v>1.240278959274292</v>
      </c>
      <c r="BV313" s="18">
        <v>2.4374411106109619</v>
      </c>
      <c r="BW313" s="18">
        <v>0.90334469079971313</v>
      </c>
      <c r="BX313" s="18">
        <v>1.1994996070861816</v>
      </c>
      <c r="BY313" s="18">
        <v>0</v>
      </c>
      <c r="BZ313" s="18">
        <v>1.6713563203811646</v>
      </c>
      <c r="CA313" s="18">
        <v>0</v>
      </c>
      <c r="CB313" s="18">
        <v>0</v>
      </c>
      <c r="CC313" s="18">
        <v>2.0003302097320557</v>
      </c>
      <c r="CD313" s="18">
        <v>-0.41508162021636963</v>
      </c>
      <c r="CE313" s="14"/>
      <c r="CF313" s="18">
        <v>0.54687798023223877</v>
      </c>
      <c r="CG313" s="18">
        <v>1.0023781061172485</v>
      </c>
      <c r="CH313" s="18">
        <v>0.73083370923995972</v>
      </c>
      <c r="CI313" s="18">
        <v>0.7424958348274231</v>
      </c>
      <c r="CJ313" s="18">
        <v>0.61486661434173584</v>
      </c>
      <c r="CK313" s="18">
        <v>-0.12955737113952637</v>
      </c>
      <c r="CL313" s="18">
        <v>-0.10319975763559341</v>
      </c>
      <c r="CM313" s="18">
        <v>0.21533632278442383</v>
      </c>
      <c r="CN313" s="18">
        <v>0.89094877243041992</v>
      </c>
      <c r="CO313" s="18">
        <v>-0.10165107995271683</v>
      </c>
      <c r="CP313" s="18">
        <v>0.18190447986125946</v>
      </c>
      <c r="CQ313" s="18">
        <v>0.14953775703907013</v>
      </c>
      <c r="CR313" s="18">
        <v>0.40605461597442627</v>
      </c>
      <c r="CS313" s="18"/>
      <c r="CT313" s="18">
        <v>8.6362991333007813</v>
      </c>
      <c r="CU313" s="18">
        <v>7.3777179718017578</v>
      </c>
      <c r="CV313" s="18">
        <v>10.804900169372559</v>
      </c>
      <c r="CW313" s="189"/>
      <c r="CX313">
        <v>7.1146965026855469E-2</v>
      </c>
      <c r="CY313">
        <v>-0.15842723846435547</v>
      </c>
      <c r="CZ313">
        <v>0.16711139678955078</v>
      </c>
      <c r="DA313" s="68">
        <f t="shared" si="36"/>
        <v>8.5651521682739258</v>
      </c>
      <c r="DB313" s="68">
        <f t="shared" si="37"/>
        <v>7.5361452102661133</v>
      </c>
      <c r="DC313" s="68">
        <f t="shared" si="38"/>
        <v>10.637788772583008</v>
      </c>
      <c r="DD313" s="192">
        <f t="shared" si="39"/>
        <v>5245.6380796508975</v>
      </c>
      <c r="DE313" s="192">
        <f t="shared" si="40"/>
        <v>1874.5899295891077</v>
      </c>
      <c r="DF313" s="192">
        <f t="shared" si="41"/>
        <v>41680.504170821303</v>
      </c>
      <c r="DG313" s="191">
        <f t="shared" si="42"/>
        <v>534913.36388466053</v>
      </c>
      <c r="DH313" s="191">
        <f t="shared" si="43"/>
        <v>222859.22874010459</v>
      </c>
      <c r="DI313" s="191">
        <f t="shared" si="44"/>
        <v>325031.84110173507</v>
      </c>
    </row>
    <row r="314" spans="1:113" x14ac:dyDescent="0.35">
      <c r="A314" t="s">
        <v>21</v>
      </c>
      <c r="B314" s="1">
        <v>2018</v>
      </c>
      <c r="C314" s="1">
        <v>52</v>
      </c>
      <c r="D314" s="1">
        <v>4059746</v>
      </c>
      <c r="E314" s="1">
        <v>1</v>
      </c>
      <c r="F314" s="14"/>
      <c r="G314" s="11">
        <v>590441.17792207911</v>
      </c>
      <c r="H314" s="197">
        <v>101.12639280297682</v>
      </c>
      <c r="I314" s="11">
        <v>198017</v>
      </c>
      <c r="J314" s="197">
        <v>121.61779110763845</v>
      </c>
      <c r="K314" s="11">
        <v>392424.17792207911</v>
      </c>
      <c r="L314" s="197">
        <v>7.6142587327572286</v>
      </c>
      <c r="M314" s="11">
        <v>1196951</v>
      </c>
      <c r="N314" s="13">
        <v>0.53904124584780444</v>
      </c>
      <c r="O314" s="11">
        <v>104.5560794919826</v>
      </c>
      <c r="P314" s="14">
        <v>0</v>
      </c>
      <c r="Q314" s="13">
        <v>1.0117734025824401</v>
      </c>
      <c r="R314" s="11">
        <v>1006.97</v>
      </c>
      <c r="S314" s="13">
        <v>4.8472329995205565E-2</v>
      </c>
      <c r="T314" s="11">
        <v>19767.150000000001</v>
      </c>
      <c r="U314" s="13">
        <v>0.19254267813013001</v>
      </c>
      <c r="V314" s="11">
        <v>116209691</v>
      </c>
      <c r="W314" s="11">
        <v>62738836</v>
      </c>
      <c r="X314" s="11">
        <v>331975574</v>
      </c>
      <c r="Y314" s="13">
        <v>0.82614900456067719</v>
      </c>
      <c r="Z314" s="14">
        <v>0</v>
      </c>
      <c r="AA314" s="11">
        <v>153027047</v>
      </c>
      <c r="AB314" s="13">
        <v>-8.2085278033326159E-3</v>
      </c>
      <c r="AC314" s="13"/>
      <c r="AD314" s="11">
        <v>5838.6455078125</v>
      </c>
      <c r="AE314" s="11">
        <v>1628.1910400390625</v>
      </c>
      <c r="AF314" s="11">
        <v>51538.06640625</v>
      </c>
      <c r="AG314" s="14">
        <v>10</v>
      </c>
      <c r="AH314" s="11">
        <v>20774.119140625</v>
      </c>
      <c r="AI314" s="12">
        <v>1.7355864867568016E-2</v>
      </c>
      <c r="AJ314" s="11">
        <v>99.848403930664063</v>
      </c>
      <c r="AK314" s="13">
        <v>0.46095874905586243</v>
      </c>
      <c r="AL314" s="13">
        <v>0.23056885600090027</v>
      </c>
      <c r="AM314" s="13">
        <v>0.18433414399623871</v>
      </c>
      <c r="AN314" s="15">
        <v>1.8433414697647095</v>
      </c>
      <c r="AO314" s="14">
        <v>0</v>
      </c>
      <c r="AP314" s="12">
        <v>0</v>
      </c>
      <c r="AQ314" s="12"/>
      <c r="AR314" s="14">
        <v>0</v>
      </c>
      <c r="AS314" s="14">
        <v>0</v>
      </c>
      <c r="AT314" s="14">
        <v>0</v>
      </c>
      <c r="AU314" s="14"/>
      <c r="AV314" s="11">
        <v>686857</v>
      </c>
      <c r="AW314" s="11">
        <v>371.25189208984375</v>
      </c>
      <c r="AX314" s="11">
        <v>9502.8994140625</v>
      </c>
      <c r="AY314" s="11">
        <v>9874.1513671875</v>
      </c>
      <c r="AZ314" s="16">
        <v>2.636338397860527E-2</v>
      </c>
      <c r="BA314" s="16">
        <v>0.6214640736579895</v>
      </c>
      <c r="BB314" s="17">
        <v>1.121766209602356</v>
      </c>
      <c r="BC314" s="17">
        <v>80.504798889160156</v>
      </c>
      <c r="BD314" s="11">
        <v>52498248</v>
      </c>
      <c r="BE314" s="16">
        <v>0.90556889772415161</v>
      </c>
      <c r="BF314" s="16">
        <v>0.37853589653968811</v>
      </c>
      <c r="BG314" s="18">
        <v>0.38416764140129089</v>
      </c>
      <c r="BH314" s="16">
        <v>0.99261140823364258</v>
      </c>
      <c r="BI314" s="16">
        <v>4.793328233063221E-3</v>
      </c>
      <c r="BJ314" s="18">
        <v>0.14435389637947083</v>
      </c>
      <c r="BK314" s="16">
        <v>0.12239868938922882</v>
      </c>
      <c r="BL314" s="16">
        <v>3.932536393404007E-2</v>
      </c>
      <c r="BM314" s="14"/>
      <c r="BN314" s="18">
        <v>1.7426494359970093</v>
      </c>
      <c r="BO314" s="18">
        <v>2.7123632431030273</v>
      </c>
      <c r="BP314" s="18">
        <v>2.0801177024841309</v>
      </c>
      <c r="BQ314" s="18">
        <v>2.103888988494873</v>
      </c>
      <c r="BR314" s="18">
        <v>1.8386231660842896</v>
      </c>
      <c r="BS314" s="18">
        <v>0.86737316846847534</v>
      </c>
      <c r="BT314" s="18">
        <v>0.9019467830657959</v>
      </c>
      <c r="BU314" s="18">
        <v>1.240278959274292</v>
      </c>
      <c r="BV314" s="18">
        <v>2.914898157119751</v>
      </c>
      <c r="BW314" s="18">
        <v>0.91229832172393799</v>
      </c>
      <c r="BX314" s="18">
        <v>1.2177411317825317</v>
      </c>
      <c r="BY314" s="18">
        <v>0</v>
      </c>
      <c r="BZ314" s="18">
        <v>1.8570625782012939</v>
      </c>
      <c r="CA314" s="18">
        <v>0</v>
      </c>
      <c r="CB314" s="18">
        <v>0</v>
      </c>
      <c r="CC314" s="18">
        <v>1.883752703666687</v>
      </c>
      <c r="CD314" s="18">
        <v>-0.20873367786407471</v>
      </c>
      <c r="CE314" s="14"/>
      <c r="CF314" s="18">
        <v>0.55540663003921509</v>
      </c>
      <c r="CG314" s="18">
        <v>0.99782031774520874</v>
      </c>
      <c r="CH314" s="18">
        <v>0.73242449760437012</v>
      </c>
      <c r="CI314" s="18">
        <v>0.74378752708435059</v>
      </c>
      <c r="CJ314" s="18">
        <v>0.609017014503479</v>
      </c>
      <c r="CK314" s="18">
        <v>-0.14228598773479462</v>
      </c>
      <c r="CL314" s="18">
        <v>-0.10319975763559341</v>
      </c>
      <c r="CM314" s="18">
        <v>0.21533632278442383</v>
      </c>
      <c r="CN314" s="18">
        <v>1.06983482837677</v>
      </c>
      <c r="CO314" s="18">
        <v>-9.1788232326507568E-2</v>
      </c>
      <c r="CP314" s="18">
        <v>0.19699761271476746</v>
      </c>
      <c r="CQ314" s="18">
        <v>0.1542382687330246</v>
      </c>
      <c r="CR314" s="18">
        <v>0.41310453414916992</v>
      </c>
      <c r="CS314" s="18"/>
      <c r="CT314" s="18">
        <v>8.6722545623779297</v>
      </c>
      <c r="CU314" s="18">
        <v>7.3952250480651855</v>
      </c>
      <c r="CV314" s="18">
        <v>10.850075721740723</v>
      </c>
      <c r="CW314" s="189"/>
      <c r="CX314">
        <v>9.2698097229003906E-2</v>
      </c>
      <c r="CY314">
        <v>-0.13840198516845703</v>
      </c>
      <c r="CZ314">
        <v>0.17244625091552734</v>
      </c>
      <c r="DA314" s="68">
        <f t="shared" si="36"/>
        <v>8.5795564651489258</v>
      </c>
      <c r="DB314" s="68">
        <f t="shared" si="37"/>
        <v>7.5336270332336426</v>
      </c>
      <c r="DC314" s="68">
        <f t="shared" si="38"/>
        <v>10.677629470825195</v>
      </c>
      <c r="DD314" s="192">
        <f t="shared" si="39"/>
        <v>5321.7446225666617</v>
      </c>
      <c r="DE314" s="192">
        <f t="shared" si="40"/>
        <v>1869.8753188866726</v>
      </c>
      <c r="DF314" s="192">
        <f t="shared" si="41"/>
        <v>43374.607613135369</v>
      </c>
      <c r="DG314" s="191">
        <f t="shared" si="42"/>
        <v>538168.83709880593</v>
      </c>
      <c r="DH314" s="191">
        <f t="shared" si="43"/>
        <v>227410.1059296882</v>
      </c>
      <c r="DI314" s="191">
        <f t="shared" si="44"/>
        <v>330265.48479823413</v>
      </c>
    </row>
    <row r="315" spans="1:113" x14ac:dyDescent="0.35">
      <c r="A315" t="s">
        <v>21</v>
      </c>
      <c r="B315" s="1">
        <v>2019</v>
      </c>
      <c r="C315" s="1">
        <v>52</v>
      </c>
      <c r="D315" s="1">
        <v>4059746</v>
      </c>
      <c r="E315" s="1">
        <v>1</v>
      </c>
      <c r="F315" s="14"/>
      <c r="G315" s="11">
        <v>630576.39876641321</v>
      </c>
      <c r="H315" s="197">
        <v>102.38434369749386</v>
      </c>
      <c r="I315" s="11">
        <v>228040</v>
      </c>
      <c r="J315" s="197">
        <v>124.50829538684259</v>
      </c>
      <c r="K315" s="11">
        <v>402536.39876641321</v>
      </c>
      <c r="L315" s="197">
        <v>7.6632290946614869</v>
      </c>
      <c r="M315" s="11">
        <v>1201107</v>
      </c>
      <c r="N315" s="13">
        <v>0.50520392903270672</v>
      </c>
      <c r="O315" s="11">
        <v>98.419422925184705</v>
      </c>
      <c r="P315" s="14">
        <v>0</v>
      </c>
      <c r="Q315" s="13">
        <v>1.0117734025824401</v>
      </c>
      <c r="R315" s="11">
        <v>1007.71</v>
      </c>
      <c r="S315" s="13">
        <v>4.8436115862922874E-2</v>
      </c>
      <c r="T315" s="11">
        <v>19797.22</v>
      </c>
      <c r="U315" s="13">
        <v>0.1834424227239986</v>
      </c>
      <c r="V315" s="11">
        <v>109765214</v>
      </c>
      <c r="W315" s="11">
        <v>60155222</v>
      </c>
      <c r="X315" s="11">
        <v>336340290</v>
      </c>
      <c r="Y315" s="13">
        <v>0.83641162012252901</v>
      </c>
      <c r="Z315" s="14">
        <v>0</v>
      </c>
      <c r="AA315" s="11">
        <v>166419854</v>
      </c>
      <c r="AB315" s="13">
        <v>8.9172760279879193E-4</v>
      </c>
      <c r="AC315" s="13"/>
      <c r="AD315" s="11">
        <v>6158.9140625</v>
      </c>
      <c r="AE315" s="11">
        <v>1831.5245361328125</v>
      </c>
      <c r="AF315" s="11">
        <v>52528.30078125</v>
      </c>
      <c r="AG315" s="14">
        <v>11</v>
      </c>
      <c r="AH315" s="11">
        <v>20804.9296875</v>
      </c>
      <c r="AI315" s="12">
        <v>1.732146181166172E-2</v>
      </c>
      <c r="AJ315" s="11">
        <v>99.848403930664063</v>
      </c>
      <c r="AK315" s="13">
        <v>0.49479606747627258</v>
      </c>
      <c r="AL315" s="13">
        <v>0.22026795148849487</v>
      </c>
      <c r="AM315" s="13">
        <v>0.18433414399623871</v>
      </c>
      <c r="AN315" s="15">
        <v>2.0276756286621094</v>
      </c>
      <c r="AO315" s="14">
        <v>0</v>
      </c>
      <c r="AP315" s="12">
        <v>0</v>
      </c>
      <c r="AQ315" s="12"/>
      <c r="AR315" s="14">
        <v>0</v>
      </c>
      <c r="AS315" s="14">
        <v>0</v>
      </c>
      <c r="AT315" s="14">
        <v>0</v>
      </c>
      <c r="AU315" s="14"/>
      <c r="AV315" s="11">
        <v>686857</v>
      </c>
      <c r="AW315" s="11">
        <v>371.25189208984375</v>
      </c>
      <c r="AX315" s="11">
        <v>9502.8994140625</v>
      </c>
      <c r="AY315" s="11">
        <v>9874.1513671875</v>
      </c>
      <c r="AZ315" s="16">
        <v>2.636338397860527E-2</v>
      </c>
      <c r="BA315" s="16">
        <v>0.6214640736579895</v>
      </c>
      <c r="BB315" s="17">
        <v>1.121766209602356</v>
      </c>
      <c r="BC315" s="17">
        <v>80.504798889160156</v>
      </c>
      <c r="BD315" s="11">
        <v>52498248</v>
      </c>
      <c r="BE315" s="16">
        <v>0.90556889772415161</v>
      </c>
      <c r="BF315" s="16">
        <v>0.37853589653968811</v>
      </c>
      <c r="BG315" s="18">
        <v>0.38416764140129089</v>
      </c>
      <c r="BH315" s="16">
        <v>0.99261140823364258</v>
      </c>
      <c r="BI315" s="16">
        <v>4.793328233063221E-3</v>
      </c>
      <c r="BJ315" s="18">
        <v>0.14435389637947083</v>
      </c>
      <c r="BK315" s="16">
        <v>0.12239868938922882</v>
      </c>
      <c r="BL315" s="16">
        <v>3.932536393404007E-2</v>
      </c>
      <c r="BM315" s="14"/>
      <c r="BN315" s="18">
        <v>1.7487002611160278</v>
      </c>
      <c r="BO315" s="18">
        <v>2.7143564224243164</v>
      </c>
      <c r="BP315" s="18">
        <v>2.0832819938659668</v>
      </c>
      <c r="BQ315" s="18">
        <v>2.1070094108581543</v>
      </c>
      <c r="BR315" s="18">
        <v>1.8372495174407959</v>
      </c>
      <c r="BS315" s="18">
        <v>0.81292539834976196</v>
      </c>
      <c r="BT315" s="18">
        <v>0.9019467830657959</v>
      </c>
      <c r="BU315" s="18">
        <v>1.240278959274292</v>
      </c>
      <c r="BV315" s="18">
        <v>3.1700077056884766</v>
      </c>
      <c r="BW315" s="18">
        <v>0.92363113164901733</v>
      </c>
      <c r="BX315" s="18">
        <v>1.3071311712265015</v>
      </c>
      <c r="BY315" s="18">
        <v>0</v>
      </c>
      <c r="BZ315" s="18">
        <v>2.0427687168121338</v>
      </c>
      <c r="CA315" s="18">
        <v>0</v>
      </c>
      <c r="CB315" s="18">
        <v>0</v>
      </c>
      <c r="CC315" s="18">
        <v>1.7995940446853638</v>
      </c>
      <c r="CD315" s="18">
        <v>2.2675635293126106E-2</v>
      </c>
      <c r="CE315" s="14"/>
      <c r="CF315" s="18">
        <v>0.55887281894683838</v>
      </c>
      <c r="CG315" s="18">
        <v>0.99855488538742065</v>
      </c>
      <c r="CH315" s="18">
        <v>0.73394453525543213</v>
      </c>
      <c r="CI315" s="18">
        <v>0.74526959657669067</v>
      </c>
      <c r="CJ315" s="18">
        <v>0.60826963186264038</v>
      </c>
      <c r="CK315" s="18">
        <v>-0.20711593329906464</v>
      </c>
      <c r="CL315" s="18">
        <v>-0.10319975763559341</v>
      </c>
      <c r="CM315" s="18">
        <v>0.21533632278442383</v>
      </c>
      <c r="CN315" s="18">
        <v>1.1537339687347412</v>
      </c>
      <c r="CO315" s="18">
        <v>-7.9442493617534637E-2</v>
      </c>
      <c r="CP315" s="18">
        <v>0.26783478260040283</v>
      </c>
      <c r="CQ315" s="18">
        <v>0.15616941452026367</v>
      </c>
      <c r="CR315" s="18">
        <v>0.41651090979576111</v>
      </c>
      <c r="CS315" s="18"/>
      <c r="CT315" s="18">
        <v>8.7256555557250977</v>
      </c>
      <c r="CU315" s="18">
        <v>7.512904167175293</v>
      </c>
      <c r="CV315" s="18">
        <v>10.869107246398926</v>
      </c>
      <c r="CW315" s="189"/>
      <c r="CX315">
        <v>0.13157939910888672</v>
      </c>
      <c r="CY315">
        <v>-1.1989593505859375E-2</v>
      </c>
      <c r="CZ315">
        <v>0.15856838226318359</v>
      </c>
      <c r="DA315" s="68">
        <f t="shared" si="36"/>
        <v>8.5940761566162109</v>
      </c>
      <c r="DB315" s="68">
        <f t="shared" si="37"/>
        <v>7.5248937606811523</v>
      </c>
      <c r="DC315" s="68">
        <f t="shared" si="38"/>
        <v>10.710538864135742</v>
      </c>
      <c r="DD315" s="192">
        <f t="shared" si="39"/>
        <v>5399.5784064031359</v>
      </c>
      <c r="DE315" s="192">
        <f t="shared" si="40"/>
        <v>1853.6162886983195</v>
      </c>
      <c r="DF315" s="192">
        <f t="shared" si="41"/>
        <v>44825.78738773294</v>
      </c>
      <c r="DG315" s="191">
        <f t="shared" si="42"/>
        <v>552832.29138274491</v>
      </c>
      <c r="DH315" s="191">
        <f t="shared" si="43"/>
        <v>230790.60440711325</v>
      </c>
      <c r="DI315" s="191">
        <f t="shared" si="44"/>
        <v>343510.27810078498</v>
      </c>
    </row>
    <row r="316" spans="1:113" x14ac:dyDescent="0.35">
      <c r="A316" t="s">
        <v>21</v>
      </c>
      <c r="B316" s="1">
        <v>2020</v>
      </c>
      <c r="C316" s="1">
        <v>52</v>
      </c>
      <c r="D316" s="1">
        <v>4059746</v>
      </c>
      <c r="E316" s="1">
        <v>1</v>
      </c>
      <c r="F316" s="14"/>
      <c r="G316" s="11">
        <v>602312.13199666876</v>
      </c>
      <c r="H316" s="197">
        <v>101.79734338503495</v>
      </c>
      <c r="I316" s="11">
        <v>192117</v>
      </c>
      <c r="J316" s="197">
        <v>126.88893790899117</v>
      </c>
      <c r="K316" s="11">
        <v>410195.13199666876</v>
      </c>
      <c r="L316" s="197">
        <v>7.5228693734343626</v>
      </c>
      <c r="M316" s="11">
        <v>1210087</v>
      </c>
      <c r="N316" s="13">
        <v>0.48498788138013688</v>
      </c>
      <c r="O316" s="11">
        <v>90.822697648260672</v>
      </c>
      <c r="P316" s="14">
        <v>0</v>
      </c>
      <c r="Q316" s="13">
        <v>1.0117734025824401</v>
      </c>
      <c r="R316" s="11">
        <v>1007.88</v>
      </c>
      <c r="S316" s="13">
        <v>4.8425922099936479E-2</v>
      </c>
      <c r="T316" s="11">
        <v>19804.939999999999</v>
      </c>
      <c r="U316" s="13">
        <v>0.17635297052149615</v>
      </c>
      <c r="V316" s="11">
        <v>102063278</v>
      </c>
      <c r="W316" s="11">
        <v>53793641</v>
      </c>
      <c r="X316" s="11">
        <v>321362502</v>
      </c>
      <c r="Y316" s="13">
        <v>0.84361867566280802</v>
      </c>
      <c r="Z316" s="14">
        <v>0</v>
      </c>
      <c r="AA316" s="11">
        <v>165505583</v>
      </c>
      <c r="AB316" s="13">
        <v>7.9811798053012473E-3</v>
      </c>
      <c r="AC316" s="13"/>
      <c r="AD316" s="11">
        <v>5916.7763671875</v>
      </c>
      <c r="AE316" s="11">
        <v>1514.0562744140625</v>
      </c>
      <c r="AF316" s="11">
        <v>54526.41796875</v>
      </c>
      <c r="AG316" s="14">
        <v>12</v>
      </c>
      <c r="AH316" s="11">
        <v>20812.8203125</v>
      </c>
      <c r="AI316" s="12">
        <v>1.719944179058075E-2</v>
      </c>
      <c r="AJ316" s="11">
        <v>99.848403930664063</v>
      </c>
      <c r="AK316" s="13">
        <v>0.51501214504241943</v>
      </c>
      <c r="AL316" s="13">
        <v>0.21019305288791656</v>
      </c>
      <c r="AM316" s="13">
        <v>0.18433414399623871</v>
      </c>
      <c r="AN316" s="15">
        <v>2.2120096683502197</v>
      </c>
      <c r="AO316" s="14">
        <v>1</v>
      </c>
      <c r="AP316" s="12">
        <v>4.8425920307636261E-2</v>
      </c>
      <c r="AQ316" s="12"/>
      <c r="AR316" s="14">
        <v>0</v>
      </c>
      <c r="AS316" s="14">
        <v>0</v>
      </c>
      <c r="AT316" s="14">
        <v>0</v>
      </c>
      <c r="AU316" s="14"/>
      <c r="AV316" s="11">
        <v>686857</v>
      </c>
      <c r="AW316" s="11">
        <v>371.25189208984375</v>
      </c>
      <c r="AX316" s="11">
        <v>9502.8994140625</v>
      </c>
      <c r="AY316" s="11">
        <v>9874.1513671875</v>
      </c>
      <c r="AZ316" s="16">
        <v>2.636338397860527E-2</v>
      </c>
      <c r="BA316" s="16">
        <v>0.6214640736579895</v>
      </c>
      <c r="BB316" s="17">
        <v>1.121766209602356</v>
      </c>
      <c r="BC316" s="17">
        <v>80.504798889160156</v>
      </c>
      <c r="BD316" s="11">
        <v>52498248</v>
      </c>
      <c r="BE316" s="16">
        <v>0.90556889772415161</v>
      </c>
      <c r="BF316" s="16">
        <v>0.37853589653968811</v>
      </c>
      <c r="BG316" s="18">
        <v>0.38416764140129089</v>
      </c>
      <c r="BH316" s="16">
        <v>0.99261140823364258</v>
      </c>
      <c r="BI316" s="16">
        <v>4.793328233063221E-3</v>
      </c>
      <c r="BJ316" s="18">
        <v>0.14435389637947083</v>
      </c>
      <c r="BK316" s="16">
        <v>0.12239868938922882</v>
      </c>
      <c r="BL316" s="16">
        <v>3.932536393404007E-2</v>
      </c>
      <c r="BM316" s="14"/>
      <c r="BN316" s="18">
        <v>1.7617743015289307</v>
      </c>
      <c r="BO316" s="18">
        <v>2.7148144245147705</v>
      </c>
      <c r="BP316" s="18">
        <v>2.0840945243835449</v>
      </c>
      <c r="BQ316" s="18">
        <v>2.1078085899353027</v>
      </c>
      <c r="BR316" s="18">
        <v>1.8368629217147827</v>
      </c>
      <c r="BS316" s="18">
        <v>0.78039568662643433</v>
      </c>
      <c r="BT316" s="18">
        <v>0.9019467830657959</v>
      </c>
      <c r="BU316" s="18">
        <v>1.240278959274292</v>
      </c>
      <c r="BV316" s="18">
        <v>3.1525924205780029</v>
      </c>
      <c r="BW316" s="18">
        <v>0.93158972263336182</v>
      </c>
      <c r="BX316" s="18">
        <v>1.3605371713638306</v>
      </c>
      <c r="BY316" s="18">
        <v>0</v>
      </c>
      <c r="BZ316" s="18">
        <v>2.2284748554229736</v>
      </c>
      <c r="CA316" s="18">
        <v>10.102775573730469</v>
      </c>
      <c r="CB316" s="18">
        <v>0</v>
      </c>
      <c r="CC316" s="18">
        <v>1.7172819375991821</v>
      </c>
      <c r="CD316" s="18">
        <v>0.20295247435569763</v>
      </c>
      <c r="CE316" s="14"/>
      <c r="CF316" s="18">
        <v>0.56632143259048462</v>
      </c>
      <c r="CG316" s="18">
        <v>0.99872362613677979</v>
      </c>
      <c r="CH316" s="18">
        <v>0.73433446884155273</v>
      </c>
      <c r="CI316" s="18">
        <v>0.74564880132675171</v>
      </c>
      <c r="CJ316" s="18">
        <v>0.60805916786193848</v>
      </c>
      <c r="CK316" s="18">
        <v>-0.24795420467853546</v>
      </c>
      <c r="CL316" s="18">
        <v>-0.10319975763559341</v>
      </c>
      <c r="CM316" s="18">
        <v>0.21533632278442383</v>
      </c>
      <c r="CN316" s="18">
        <v>1.1482250690460205</v>
      </c>
      <c r="CO316" s="18">
        <v>-7.0862770080566406E-2</v>
      </c>
      <c r="CP316" s="18">
        <v>0.30787959694862366</v>
      </c>
      <c r="CQ316" s="18">
        <v>0.16035997867584229</v>
      </c>
      <c r="CR316" s="18">
        <v>0.42227688431739807</v>
      </c>
      <c r="CS316" s="18"/>
      <c r="CT316" s="18">
        <v>8.685546875</v>
      </c>
      <c r="CU316" s="18">
        <v>7.322547435760498</v>
      </c>
      <c r="CV316" s="18">
        <v>10.906440734863281</v>
      </c>
      <c r="CW316" s="189"/>
      <c r="CX316">
        <v>7.6451301574707031E-2</v>
      </c>
      <c r="CY316">
        <v>-0.23404741287231445</v>
      </c>
      <c r="CZ316">
        <v>0.17125701904296875</v>
      </c>
      <c r="DA316" s="68">
        <f t="shared" si="36"/>
        <v>8.609095573425293</v>
      </c>
      <c r="DB316" s="68">
        <f t="shared" si="37"/>
        <v>7.5565948486328125</v>
      </c>
      <c r="DC316" s="68">
        <f t="shared" si="38"/>
        <v>10.735183715820313</v>
      </c>
      <c r="DD316" s="192">
        <f t="shared" si="39"/>
        <v>5481.2890118657633</v>
      </c>
      <c r="DE316" s="192">
        <f t="shared" si="40"/>
        <v>1913.3192665340964</v>
      </c>
      <c r="DF316" s="192">
        <f t="shared" si="41"/>
        <v>45944.23768161561</v>
      </c>
      <c r="DG316" s="191">
        <f t="shared" si="42"/>
        <v>557980.65973351803</v>
      </c>
      <c r="DH316" s="191">
        <f t="shared" si="43"/>
        <v>242779.04961132148</v>
      </c>
      <c r="DI316" s="191">
        <f t="shared" si="44"/>
        <v>345632.49854081508</v>
      </c>
    </row>
    <row r="317" spans="1:113" x14ac:dyDescent="0.35">
      <c r="A317" t="s">
        <v>21</v>
      </c>
      <c r="B317" s="1">
        <v>2021</v>
      </c>
      <c r="C317" s="1">
        <v>52</v>
      </c>
      <c r="D317" s="1">
        <v>4059746</v>
      </c>
      <c r="E317" s="1">
        <v>1</v>
      </c>
      <c r="F317" s="14"/>
      <c r="G317" s="11">
        <v>581386.57160384208</v>
      </c>
      <c r="H317" s="197">
        <v>94.782476601576448</v>
      </c>
      <c r="I317" s="11">
        <v>217581</v>
      </c>
      <c r="J317" s="197">
        <v>130.76226783386056</v>
      </c>
      <c r="K317" s="11">
        <v>363805.57160384208</v>
      </c>
      <c r="L317" s="197">
        <v>6.6374142515232037</v>
      </c>
      <c r="M317" s="11">
        <v>1213314</v>
      </c>
      <c r="N317" s="13">
        <v>0.48410879498157128</v>
      </c>
      <c r="O317" s="11">
        <v>92.958767862498021</v>
      </c>
      <c r="P317" s="14">
        <v>0</v>
      </c>
      <c r="Q317" s="13">
        <v>1.0117734025824401</v>
      </c>
      <c r="R317" s="11">
        <v>998.77</v>
      </c>
      <c r="S317" s="13">
        <v>4.7929924614156835E-2</v>
      </c>
      <c r="T317" s="11">
        <v>19839.36</v>
      </c>
      <c r="U317" s="13">
        <v>0.16900293154617893</v>
      </c>
      <c r="V317" s="11">
        <v>104772154</v>
      </c>
      <c r="W317" s="11">
        <v>56682337</v>
      </c>
      <c r="X317" s="11">
        <v>333508692</v>
      </c>
      <c r="Y317" s="13">
        <v>0.83346342382771865</v>
      </c>
      <c r="Z317" s="14">
        <v>0</v>
      </c>
      <c r="AA317" s="11">
        <v>172054201</v>
      </c>
      <c r="AB317" s="13">
        <v>1.5331218780618466E-2</v>
      </c>
      <c r="AC317" s="13"/>
      <c r="AD317" s="11">
        <v>6133.90380859375</v>
      </c>
      <c r="AE317" s="11">
        <v>1663.943359375</v>
      </c>
      <c r="AF317" s="11">
        <v>54811.33984375</v>
      </c>
      <c r="AG317" s="14">
        <v>13</v>
      </c>
      <c r="AH317" s="11">
        <v>20838.130859375</v>
      </c>
      <c r="AI317" s="12">
        <v>1.7174556851387024E-2</v>
      </c>
      <c r="AJ317" s="11">
        <v>99.848403930664063</v>
      </c>
      <c r="AK317" s="13">
        <v>0.51589119434356689</v>
      </c>
      <c r="AL317" s="13">
        <v>0.20065738260746002</v>
      </c>
      <c r="AM317" s="13">
        <v>0.18433414399623871</v>
      </c>
      <c r="AN317" s="15">
        <v>2.3963439464569092</v>
      </c>
      <c r="AO317" s="14">
        <v>1</v>
      </c>
      <c r="AP317" s="12">
        <v>4.7929923981428146E-2</v>
      </c>
      <c r="AQ317" s="12"/>
      <c r="AR317" s="14">
        <v>0</v>
      </c>
      <c r="AS317" s="14">
        <v>0</v>
      </c>
      <c r="AT317" s="14">
        <v>0</v>
      </c>
      <c r="AU317" s="14"/>
      <c r="AV317" s="11">
        <v>686857</v>
      </c>
      <c r="AW317" s="11">
        <v>371.25189208984375</v>
      </c>
      <c r="AX317" s="11">
        <v>9502.8994140625</v>
      </c>
      <c r="AY317" s="11">
        <v>9874.1513671875</v>
      </c>
      <c r="AZ317" s="16">
        <v>2.636338397860527E-2</v>
      </c>
      <c r="BA317" s="16">
        <v>0.6214640736579895</v>
      </c>
      <c r="BB317" s="17">
        <v>1.121766209602356</v>
      </c>
      <c r="BC317" s="17">
        <v>80.504798889160156</v>
      </c>
      <c r="BD317" s="11">
        <v>52498248</v>
      </c>
      <c r="BE317" s="16">
        <v>0.90556889772415161</v>
      </c>
      <c r="BF317" s="16">
        <v>0.37853589653968811</v>
      </c>
      <c r="BG317" s="18">
        <v>0.38416764140129089</v>
      </c>
      <c r="BH317" s="16">
        <v>0.99261140823364258</v>
      </c>
      <c r="BI317" s="16">
        <v>4.793328233063221E-3</v>
      </c>
      <c r="BJ317" s="18">
        <v>0.14435389637947083</v>
      </c>
      <c r="BK317" s="16">
        <v>0.12239868938922882</v>
      </c>
      <c r="BL317" s="16">
        <v>3.932536393404007E-2</v>
      </c>
      <c r="BM317" s="14"/>
      <c r="BN317" s="18">
        <v>1.7664724588394165</v>
      </c>
      <c r="BO317" s="18">
        <v>2.6902759075164795</v>
      </c>
      <c r="BP317" s="18">
        <v>2.0877165794372559</v>
      </c>
      <c r="BQ317" s="18">
        <v>2.1103718280792236</v>
      </c>
      <c r="BR317" s="18">
        <v>1.8180490732192993</v>
      </c>
      <c r="BS317" s="18">
        <v>0.77898114919662476</v>
      </c>
      <c r="BT317" s="18">
        <v>0.9019467830657959</v>
      </c>
      <c r="BU317" s="18">
        <v>1.240278959274292</v>
      </c>
      <c r="BV317" s="18">
        <v>3.2773323059082031</v>
      </c>
      <c r="BW317" s="18">
        <v>0.9203755259513855</v>
      </c>
      <c r="BX317" s="18">
        <v>1.3628593683242798</v>
      </c>
      <c r="BY317" s="18">
        <v>0</v>
      </c>
      <c r="BZ317" s="18">
        <v>2.4141812324523926</v>
      </c>
      <c r="CA317" s="18">
        <v>9.9992990493774414</v>
      </c>
      <c r="CB317" s="18">
        <v>0</v>
      </c>
      <c r="CC317" s="18">
        <v>1.6393752098083496</v>
      </c>
      <c r="CD317" s="18">
        <v>0.38985574245452881</v>
      </c>
      <c r="CE317" s="14"/>
      <c r="CF317" s="18">
        <v>0.56898456811904907</v>
      </c>
      <c r="CG317" s="18">
        <v>0.98964375257492065</v>
      </c>
      <c r="CH317" s="18">
        <v>0.73607093095779419</v>
      </c>
      <c r="CI317" s="18">
        <v>0.74686414003372192</v>
      </c>
      <c r="CJ317" s="18">
        <v>0.59776401519775391</v>
      </c>
      <c r="CK317" s="18">
        <v>-0.24976843595504761</v>
      </c>
      <c r="CL317" s="18">
        <v>-0.10319975763559341</v>
      </c>
      <c r="CM317" s="18">
        <v>0.21533632278442383</v>
      </c>
      <c r="CN317" s="18">
        <v>1.1870297193527222</v>
      </c>
      <c r="CO317" s="18">
        <v>-8.2973510026931763E-2</v>
      </c>
      <c r="CP317" s="18">
        <v>0.30958497524261475</v>
      </c>
      <c r="CQ317" s="18">
        <v>0.16187171638011932</v>
      </c>
      <c r="CR317" s="18">
        <v>0.42495417594909668</v>
      </c>
      <c r="CS317" s="18"/>
      <c r="CT317" s="18">
        <v>8.7215862274169922</v>
      </c>
      <c r="CU317" s="18">
        <v>7.4169454574584961</v>
      </c>
      <c r="CV317" s="18">
        <v>10.911652565002441</v>
      </c>
      <c r="CW317" s="189"/>
      <c r="CX317">
        <v>8.7918281555175781E-2</v>
      </c>
      <c r="CY317">
        <v>-0.14889097213745117</v>
      </c>
      <c r="CZ317">
        <v>0.14077568054199219</v>
      </c>
      <c r="DA317" s="68">
        <f t="shared" si="36"/>
        <v>8.6336679458618164</v>
      </c>
      <c r="DB317" s="68">
        <f t="shared" si="37"/>
        <v>7.5658364295959473</v>
      </c>
      <c r="DC317" s="68">
        <f t="shared" si="38"/>
        <v>10.770876884460449</v>
      </c>
      <c r="DD317" s="192">
        <f t="shared" si="39"/>
        <v>5617.6457299648418</v>
      </c>
      <c r="DE317" s="192">
        <f t="shared" si="40"/>
        <v>1931.0833189777888</v>
      </c>
      <c r="DF317" s="192">
        <f t="shared" si="41"/>
        <v>47613.750971717527</v>
      </c>
      <c r="DG317" s="191">
        <f t="shared" si="42"/>
        <v>532454.37495633843</v>
      </c>
      <c r="DH317" s="191">
        <f t="shared" si="43"/>
        <v>252512.83416567402</v>
      </c>
      <c r="DI317" s="191">
        <f t="shared" si="44"/>
        <v>316032.18926815473</v>
      </c>
    </row>
    <row r="318" spans="1:113" x14ac:dyDescent="0.35">
      <c r="A318" t="s">
        <v>21</v>
      </c>
      <c r="B318" s="1">
        <v>2022</v>
      </c>
      <c r="C318" s="1">
        <v>52</v>
      </c>
      <c r="D318" s="1">
        <v>4059746</v>
      </c>
      <c r="E318" s="1">
        <v>1</v>
      </c>
      <c r="F318" s="14"/>
      <c r="G318" s="11">
        <v>598441.34844441363</v>
      </c>
      <c r="H318" s="197">
        <v>93.390350734433369</v>
      </c>
      <c r="I318" s="11">
        <v>235022</v>
      </c>
      <c r="J318" s="197">
        <v>137.12629110255426</v>
      </c>
      <c r="K318" s="11">
        <v>363419.34844441363</v>
      </c>
      <c r="L318" s="197">
        <v>6.2912705284118537</v>
      </c>
      <c r="M318" s="11">
        <v>1215410</v>
      </c>
      <c r="N318" s="13">
        <v>0.49292629297008383</v>
      </c>
      <c r="O318" s="11">
        <v>96.923510111185408</v>
      </c>
      <c r="P318" s="14">
        <v>0</v>
      </c>
      <c r="Q318" s="13">
        <v>1.0117734025824401</v>
      </c>
      <c r="R318" s="11">
        <v>999.46</v>
      </c>
      <c r="S318" s="13">
        <v>4.7947804603077515E-2</v>
      </c>
      <c r="T318" s="11">
        <v>19845.29</v>
      </c>
      <c r="U318" s="13">
        <v>0.16695094906650393</v>
      </c>
      <c r="V318" s="11">
        <v>109445543</v>
      </c>
      <c r="W318" s="11">
        <v>61547768</v>
      </c>
      <c r="X318" s="11">
        <v>346894279</v>
      </c>
      <c r="Y318" s="13">
        <v>0.81927292665672302</v>
      </c>
      <c r="Z318" s="14">
        <v>0</v>
      </c>
      <c r="AA318" s="11">
        <v>175900968</v>
      </c>
      <c r="AB318" s="13">
        <v>1.7383201260293468E-2</v>
      </c>
      <c r="AC318" s="13"/>
      <c r="AD318" s="11">
        <v>6407.95703125</v>
      </c>
      <c r="AE318" s="11">
        <v>1713.9090576171875</v>
      </c>
      <c r="AF318" s="11">
        <v>57765.65234375</v>
      </c>
      <c r="AG318" s="14">
        <v>14</v>
      </c>
      <c r="AH318" s="11">
        <v>20844.75</v>
      </c>
      <c r="AI318" s="12">
        <v>1.7150385305285454E-2</v>
      </c>
      <c r="AJ318" s="11">
        <v>99.848403930664063</v>
      </c>
      <c r="AK318" s="13">
        <v>0.50707370042800903</v>
      </c>
      <c r="AL318" s="13">
        <v>0.1925426721572876</v>
      </c>
      <c r="AM318" s="13">
        <v>0.18433414399623871</v>
      </c>
      <c r="AN318" s="15">
        <v>2.5806779861450195</v>
      </c>
      <c r="AO318" s="14">
        <v>1</v>
      </c>
      <c r="AP318" s="12">
        <v>4.7947805374860764E-2</v>
      </c>
      <c r="AQ318" s="12"/>
      <c r="AR318" s="14">
        <v>0</v>
      </c>
      <c r="AS318" s="14">
        <v>0</v>
      </c>
      <c r="AT318" s="14">
        <v>0</v>
      </c>
      <c r="AU318" s="14"/>
      <c r="AV318" s="11">
        <v>686857</v>
      </c>
      <c r="AW318" s="11">
        <v>371.25189208984375</v>
      </c>
      <c r="AX318" s="11">
        <v>9502.8994140625</v>
      </c>
      <c r="AY318" s="11">
        <v>9874.1513671875</v>
      </c>
      <c r="AZ318" s="16">
        <v>2.636338397860527E-2</v>
      </c>
      <c r="BA318" s="16">
        <v>0.6214640736579895</v>
      </c>
      <c r="BB318" s="17">
        <v>1.121766209602356</v>
      </c>
      <c r="BC318" s="17">
        <v>80.504798889160156</v>
      </c>
      <c r="BD318" s="11">
        <v>52498248</v>
      </c>
      <c r="BE318" s="16">
        <v>0.90556889772415161</v>
      </c>
      <c r="BF318" s="16">
        <v>0.37853589653968811</v>
      </c>
      <c r="BG318" s="18">
        <v>0.38416764140129089</v>
      </c>
      <c r="BH318" s="16">
        <v>0.99261140823364258</v>
      </c>
      <c r="BI318" s="16">
        <v>4.793328233063221E-3</v>
      </c>
      <c r="BJ318" s="18">
        <v>0.14435389637947083</v>
      </c>
      <c r="BK318" s="16">
        <v>0.12239868938922882</v>
      </c>
      <c r="BL318" s="16">
        <v>3.932536393404007E-2</v>
      </c>
      <c r="BM318" s="14"/>
      <c r="BN318" s="18">
        <v>1.769524097442627</v>
      </c>
      <c r="BO318" s="18">
        <v>2.6921343803405762</v>
      </c>
      <c r="BP318" s="18">
        <v>2.0883405208587646</v>
      </c>
      <c r="BQ318" s="18">
        <v>2.1110422611236572</v>
      </c>
      <c r="BR318" s="18">
        <v>1.8187272548675537</v>
      </c>
      <c r="BS318" s="18">
        <v>0.79316943883895874</v>
      </c>
      <c r="BT318" s="18">
        <v>0.9019467830657959</v>
      </c>
      <c r="BU318" s="18">
        <v>1.240278959274292</v>
      </c>
      <c r="BV318" s="18">
        <v>3.3506064414978027</v>
      </c>
      <c r="BW318" s="18">
        <v>0.9047052264213562</v>
      </c>
      <c r="BX318" s="18">
        <v>1.339565634727478</v>
      </c>
      <c r="BY318" s="18">
        <v>0</v>
      </c>
      <c r="BZ318" s="18">
        <v>2.5998876094818115</v>
      </c>
      <c r="CA318" s="18">
        <v>10.003029823303223</v>
      </c>
      <c r="CB318" s="18">
        <v>0</v>
      </c>
      <c r="CC318" s="18">
        <v>1.573077917098999</v>
      </c>
      <c r="CD318" s="18">
        <v>0.44203534722328186</v>
      </c>
      <c r="CE318" s="14"/>
      <c r="CF318" s="18">
        <v>0.57071065902709961</v>
      </c>
      <c r="CG318" s="18">
        <v>0.99033433198928833</v>
      </c>
      <c r="CH318" s="18">
        <v>0.73636972904205322</v>
      </c>
      <c r="CI318" s="18">
        <v>0.74718177318572998</v>
      </c>
      <c r="CJ318" s="18">
        <v>0.59813696146011353</v>
      </c>
      <c r="CK318" s="18">
        <v>-0.23171840608119965</v>
      </c>
      <c r="CL318" s="18">
        <v>-0.10319975763559341</v>
      </c>
      <c r="CM318" s="18">
        <v>0.21533632278442383</v>
      </c>
      <c r="CN318" s="18">
        <v>1.2091413736343384</v>
      </c>
      <c r="CO318" s="18">
        <v>-0.1001461073756218</v>
      </c>
      <c r="CP318" s="18">
        <v>0.29234540462493896</v>
      </c>
      <c r="CQ318" s="18">
        <v>0.16285532712936401</v>
      </c>
      <c r="CR318" s="18">
        <v>0.42642459273338318</v>
      </c>
      <c r="CS318" s="18"/>
      <c r="CT318" s="18">
        <v>8.7652959823608398</v>
      </c>
      <c r="CU318" s="18">
        <v>7.4465322494506836</v>
      </c>
      <c r="CV318" s="18">
        <v>10.964149475097656</v>
      </c>
      <c r="CW318" s="189"/>
      <c r="CX318">
        <v>0.11630153656005859</v>
      </c>
      <c r="CY318">
        <v>-0.1273961067199707</v>
      </c>
      <c r="CZ318">
        <v>0.17174720764160156</v>
      </c>
      <c r="DA318" s="68">
        <f t="shared" si="36"/>
        <v>8.6489944458007813</v>
      </c>
      <c r="DB318" s="68">
        <f t="shared" si="37"/>
        <v>7.5739283561706543</v>
      </c>
      <c r="DC318" s="68">
        <f t="shared" si="38"/>
        <v>10.792402267456055</v>
      </c>
      <c r="DD318" s="192">
        <f t="shared" si="39"/>
        <v>5704.407757636568</v>
      </c>
      <c r="DE318" s="192">
        <f t="shared" si="40"/>
        <v>1946.7728972505258</v>
      </c>
      <c r="DF318" s="192">
        <f t="shared" si="41"/>
        <v>48649.765499873771</v>
      </c>
      <c r="DG318" s="191">
        <f t="shared" si="42"/>
        <v>532736.64121790172</v>
      </c>
      <c r="DH318" s="191">
        <f t="shared" si="43"/>
        <v>266953.74701893853</v>
      </c>
      <c r="DI318" s="191">
        <f t="shared" si="44"/>
        <v>306068.83590350364</v>
      </c>
    </row>
    <row r="319" spans="1:113" x14ac:dyDescent="0.35">
      <c r="A319" t="s">
        <v>22</v>
      </c>
      <c r="B319" s="1">
        <v>2008</v>
      </c>
      <c r="C319" s="1">
        <v>66</v>
      </c>
      <c r="D319" s="1">
        <v>4060572</v>
      </c>
      <c r="E319" s="1">
        <v>1</v>
      </c>
      <c r="F319" s="14"/>
      <c r="G319" s="11">
        <v>45543.445404154802</v>
      </c>
      <c r="H319" s="197">
        <v>57.003887817744875</v>
      </c>
      <c r="I319" s="11">
        <v>30987</v>
      </c>
      <c r="J319" s="197">
        <v>88.538685752210995</v>
      </c>
      <c r="K319" s="11">
        <v>14556.445404154802</v>
      </c>
      <c r="L319" s="197">
        <v>3.0365383305567306</v>
      </c>
      <c r="M319" s="11">
        <v>114156</v>
      </c>
      <c r="N319" s="13">
        <v>0.60848780136138048</v>
      </c>
      <c r="O319" s="11">
        <v>79.789080634727355</v>
      </c>
      <c r="P319" s="14">
        <v>0</v>
      </c>
      <c r="Q319" s="13">
        <v>0.97930025579032198</v>
      </c>
      <c r="R319" s="11">
        <v>8.0830000000000002</v>
      </c>
      <c r="S319" s="13">
        <v>2.6108075092289122E-3</v>
      </c>
      <c r="T319" s="11">
        <v>3087.8939999999998</v>
      </c>
      <c r="U319" s="13">
        <v>0.37434898995885224</v>
      </c>
      <c r="V319" s="11">
        <v>8387109</v>
      </c>
      <c r="W319" s="11">
        <v>4071024</v>
      </c>
      <c r="X319" s="11">
        <v>20473924</v>
      </c>
      <c r="Y319" s="13">
        <v>0.97649943975814468</v>
      </c>
      <c r="Z319" s="14">
        <v>0</v>
      </c>
      <c r="AA319" s="11">
        <v>8015791</v>
      </c>
      <c r="AB319" s="13">
        <v>9.6359456907632757E-2</v>
      </c>
      <c r="AC319" s="13"/>
      <c r="AD319" s="11">
        <v>798.95330810546875</v>
      </c>
      <c r="AE319" s="11">
        <v>349.98260498046875</v>
      </c>
      <c r="AF319" s="11">
        <v>4793.76318359375</v>
      </c>
      <c r="AG319" s="14">
        <v>0</v>
      </c>
      <c r="AH319" s="11">
        <v>3095.97705078125</v>
      </c>
      <c r="AI319" s="12">
        <v>2.7120580896735191E-2</v>
      </c>
      <c r="AJ319" s="11">
        <v>77.379409790039063</v>
      </c>
      <c r="AK319" s="13">
        <v>0.3915121853351593</v>
      </c>
      <c r="AL319" s="13">
        <v>0.48851773142814636</v>
      </c>
      <c r="AM319" s="13">
        <v>0.4707084596157074</v>
      </c>
      <c r="AN319" s="15">
        <v>0</v>
      </c>
      <c r="AO319" s="14">
        <v>0</v>
      </c>
      <c r="AP319" s="12">
        <v>0</v>
      </c>
      <c r="AQ319" s="12"/>
      <c r="AR319" s="14">
        <v>0</v>
      </c>
      <c r="AS319" s="14">
        <v>0</v>
      </c>
      <c r="AT319" s="14">
        <v>0</v>
      </c>
      <c r="AU319" s="14"/>
      <c r="AV319" s="11">
        <v>686857</v>
      </c>
      <c r="AW319" s="11">
        <v>371.25189208984375</v>
      </c>
      <c r="AX319" s="11">
        <v>9502.8994140625</v>
      </c>
      <c r="AY319" s="11">
        <v>9874.1513671875</v>
      </c>
      <c r="AZ319" s="16">
        <v>2.636338397860527E-2</v>
      </c>
      <c r="BA319" s="16">
        <v>0.6214640736579895</v>
      </c>
      <c r="BB319" s="17">
        <v>1.121766209602356</v>
      </c>
      <c r="BC319" s="17">
        <v>80.504798889160156</v>
      </c>
      <c r="BD319" s="11">
        <v>52498248</v>
      </c>
      <c r="BE319" s="16">
        <v>0.90556889772415161</v>
      </c>
      <c r="BF319" s="16">
        <v>0.37853589653968811</v>
      </c>
      <c r="BG319" s="18">
        <v>0.38416764140129089</v>
      </c>
      <c r="BH319" s="16">
        <v>0.99261140823364258</v>
      </c>
      <c r="BI319" s="16">
        <v>4.793328233063221E-3</v>
      </c>
      <c r="BJ319" s="18">
        <v>0.14435389637947083</v>
      </c>
      <c r="BK319" s="16">
        <v>0.12239868938922882</v>
      </c>
      <c r="BL319" s="16">
        <v>3.932536393404007E-2</v>
      </c>
      <c r="BM319" s="14"/>
      <c r="BN319" s="18">
        <v>0.16620053350925446</v>
      </c>
      <c r="BO319" s="18">
        <v>2.1772280335426331E-2</v>
      </c>
      <c r="BP319" s="18">
        <v>0.32494229078292847</v>
      </c>
      <c r="BQ319" s="18">
        <v>0.31354361772537231</v>
      </c>
      <c r="BR319" s="18">
        <v>9.903157502412796E-2</v>
      </c>
      <c r="BS319" s="18">
        <v>0.97911983728408813</v>
      </c>
      <c r="BT319" s="18">
        <v>0.87299853563308716</v>
      </c>
      <c r="BU319" s="18">
        <v>0.96117758750915527</v>
      </c>
      <c r="BV319" s="18">
        <v>0.15268683433532715</v>
      </c>
      <c r="BW319" s="18">
        <v>1.0783270597457886</v>
      </c>
      <c r="BX319" s="18">
        <v>1.0342801809310913</v>
      </c>
      <c r="BY319" s="18">
        <v>0</v>
      </c>
      <c r="BZ319" s="18">
        <v>0</v>
      </c>
      <c r="CA319" s="18">
        <v>0</v>
      </c>
      <c r="CB319" s="18">
        <v>0</v>
      </c>
      <c r="CC319" s="18">
        <v>3.9912006855010986</v>
      </c>
      <c r="CD319" s="18">
        <v>2.4503130912780762</v>
      </c>
      <c r="CE319" s="14"/>
      <c r="CF319" s="18">
        <v>-1.7945601940155029</v>
      </c>
      <c r="CG319" s="18">
        <v>-3.8271176815032959</v>
      </c>
      <c r="CH319" s="18">
        <v>-1.1241077184677124</v>
      </c>
      <c r="CI319" s="18">
        <v>-1.1598167419433594</v>
      </c>
      <c r="CJ319" s="18">
        <v>-2.3123166561126709</v>
      </c>
      <c r="CK319" s="18">
        <v>-2.1101236343383789E-2</v>
      </c>
      <c r="CL319" s="18">
        <v>-0.13582140207290649</v>
      </c>
      <c r="CM319" s="18">
        <v>-3.9596091955900192E-2</v>
      </c>
      <c r="CN319" s="18">
        <v>-1.8793662786483765</v>
      </c>
      <c r="CO319" s="18">
        <v>7.5410820543766022E-2</v>
      </c>
      <c r="CP319" s="18">
        <v>3.3705707639455795E-2</v>
      </c>
      <c r="CQ319" s="18">
        <v>1.6102231740951538</v>
      </c>
      <c r="CR319" s="18">
        <v>2.0813610553741455</v>
      </c>
      <c r="CS319" s="18"/>
      <c r="CT319" s="18">
        <v>6.6833024024963379</v>
      </c>
      <c r="CU319" s="18">
        <v>5.8578834533691406</v>
      </c>
      <c r="CV319" s="18">
        <v>8.4750709533691406</v>
      </c>
      <c r="CW319" s="189"/>
      <c r="CX319">
        <v>-0.13591337203979492</v>
      </c>
      <c r="CY319">
        <v>-0.19234466552734375</v>
      </c>
      <c r="CZ319">
        <v>-0.14086532592773438</v>
      </c>
      <c r="DA319" s="68">
        <f t="shared" si="36"/>
        <v>6.8192157745361328</v>
      </c>
      <c r="DB319" s="68">
        <f t="shared" si="37"/>
        <v>6.0502281188964844</v>
      </c>
      <c r="DC319" s="68">
        <f t="shared" si="38"/>
        <v>8.615936279296875</v>
      </c>
      <c r="DD319" s="192">
        <f t="shared" si="39"/>
        <v>915.26695290788416</v>
      </c>
      <c r="DE319" s="192">
        <f t="shared" si="40"/>
        <v>424.20978927704778</v>
      </c>
      <c r="DF319" s="192">
        <f t="shared" si="41"/>
        <v>5518.9134398956576</v>
      </c>
      <c r="DG319" s="191">
        <f t="shared" si="42"/>
        <v>52173.774706850207</v>
      </c>
      <c r="DH319" s="191">
        <f t="shared" si="43"/>
        <v>37558.977225812181</v>
      </c>
      <c r="DI319" s="191">
        <f t="shared" si="44"/>
        <v>16758.392203267864</v>
      </c>
    </row>
    <row r="320" spans="1:113" x14ac:dyDescent="0.35">
      <c r="A320" t="s">
        <v>22</v>
      </c>
      <c r="B320" s="1">
        <v>2009</v>
      </c>
      <c r="C320" s="1">
        <v>66</v>
      </c>
      <c r="D320" s="1">
        <v>4060572</v>
      </c>
      <c r="E320" s="1">
        <v>1</v>
      </c>
      <c r="F320" s="14"/>
      <c r="G320" s="11">
        <v>45227.567287970873</v>
      </c>
      <c r="H320" s="197">
        <v>62.296252418673504</v>
      </c>
      <c r="I320" s="11">
        <v>27201</v>
      </c>
      <c r="J320" s="197">
        <v>90.353152459310721</v>
      </c>
      <c r="K320" s="11">
        <v>18026.567287970873</v>
      </c>
      <c r="L320" s="197">
        <v>3.7499736327573521</v>
      </c>
      <c r="M320" s="11">
        <v>113704</v>
      </c>
      <c r="N320" s="13">
        <v>0.65080192284201843</v>
      </c>
      <c r="O320" s="11">
        <v>76.731063065816116</v>
      </c>
      <c r="P320" s="14">
        <v>0</v>
      </c>
      <c r="Q320" s="13">
        <v>0.97930025579032198</v>
      </c>
      <c r="R320" s="11">
        <v>8.0830000000000002</v>
      </c>
      <c r="S320" s="13">
        <v>2.6099923020887687E-3</v>
      </c>
      <c r="T320" s="11">
        <v>3088.8609999999999</v>
      </c>
      <c r="U320" s="13">
        <v>0.31645807305670282</v>
      </c>
      <c r="V320" s="11">
        <v>8034970</v>
      </c>
      <c r="W320" s="11">
        <v>4006024</v>
      </c>
      <c r="X320" s="11">
        <v>18501780</v>
      </c>
      <c r="Y320" s="13">
        <v>0.97719324110704309</v>
      </c>
      <c r="Z320" s="14">
        <v>0</v>
      </c>
      <c r="AA320" s="11">
        <v>6460786</v>
      </c>
      <c r="AB320" s="13">
        <v>0.15425037380978218</v>
      </c>
      <c r="AC320" s="13"/>
      <c r="AD320" s="11">
        <v>726.0078125</v>
      </c>
      <c r="AE320" s="11">
        <v>301.05203247070313</v>
      </c>
      <c r="AF320" s="11">
        <v>4807.11865234375</v>
      </c>
      <c r="AG320" s="14">
        <v>1</v>
      </c>
      <c r="AH320" s="11">
        <v>3096.944091796875</v>
      </c>
      <c r="AI320" s="12">
        <v>2.7236897498369217E-2</v>
      </c>
      <c r="AJ320" s="11">
        <v>77.379409790039063</v>
      </c>
      <c r="AK320" s="13">
        <v>0.34919807314872742</v>
      </c>
      <c r="AL320" s="13">
        <v>0.45774877071380615</v>
      </c>
      <c r="AM320" s="13">
        <v>0.4707084596157074</v>
      </c>
      <c r="AN320" s="15">
        <v>0.4707084596157074</v>
      </c>
      <c r="AO320" s="14">
        <v>0</v>
      </c>
      <c r="AP320" s="12">
        <v>0</v>
      </c>
      <c r="AQ320" s="12"/>
      <c r="AR320" s="14">
        <v>0</v>
      </c>
      <c r="AS320" s="14">
        <v>0</v>
      </c>
      <c r="AT320" s="14">
        <v>0</v>
      </c>
      <c r="AU320" s="14"/>
      <c r="AV320" s="11">
        <v>686857</v>
      </c>
      <c r="AW320" s="11">
        <v>371.25189208984375</v>
      </c>
      <c r="AX320" s="11">
        <v>9502.8994140625</v>
      </c>
      <c r="AY320" s="11">
        <v>9874.1513671875</v>
      </c>
      <c r="AZ320" s="16">
        <v>2.636338397860527E-2</v>
      </c>
      <c r="BA320" s="16">
        <v>0.6214640736579895</v>
      </c>
      <c r="BB320" s="17">
        <v>1.121766209602356</v>
      </c>
      <c r="BC320" s="17">
        <v>80.504798889160156</v>
      </c>
      <c r="BD320" s="11">
        <v>52498248</v>
      </c>
      <c r="BE320" s="16">
        <v>0.90556889772415161</v>
      </c>
      <c r="BF320" s="16">
        <v>0.37853589653968811</v>
      </c>
      <c r="BG320" s="18">
        <v>0.38416764140129089</v>
      </c>
      <c r="BH320" s="16">
        <v>0.99261140823364258</v>
      </c>
      <c r="BI320" s="16">
        <v>4.793328233063221E-3</v>
      </c>
      <c r="BJ320" s="18">
        <v>0.14435389637947083</v>
      </c>
      <c r="BK320" s="16">
        <v>0.12239868938922882</v>
      </c>
      <c r="BL320" s="16">
        <v>3.932536393404007E-2</v>
      </c>
      <c r="BM320" s="14"/>
      <c r="BN320" s="18">
        <v>0.16554246842861176</v>
      </c>
      <c r="BO320" s="18">
        <v>2.1772280335426331E-2</v>
      </c>
      <c r="BP320" s="18">
        <v>0.32504406571388245</v>
      </c>
      <c r="BQ320" s="18">
        <v>0.31364154815673828</v>
      </c>
      <c r="BR320" s="18">
        <v>9.9000655114650726E-2</v>
      </c>
      <c r="BS320" s="18">
        <v>1.0472075939178467</v>
      </c>
      <c r="BT320" s="18">
        <v>0.87299853563308716</v>
      </c>
      <c r="BU320" s="18">
        <v>0.96117758750915527</v>
      </c>
      <c r="BV320" s="18">
        <v>0.12306670099496841</v>
      </c>
      <c r="BW320" s="18">
        <v>1.0790932178497314</v>
      </c>
      <c r="BX320" s="18">
        <v>0.92249661684036255</v>
      </c>
      <c r="BY320" s="18">
        <v>0</v>
      </c>
      <c r="BZ320" s="18">
        <v>0.47421222925186157</v>
      </c>
      <c r="CA320" s="18">
        <v>0</v>
      </c>
      <c r="CB320" s="18">
        <v>0</v>
      </c>
      <c r="CC320" s="18">
        <v>3.7398176193237305</v>
      </c>
      <c r="CD320" s="18">
        <v>3.9224143028259277</v>
      </c>
      <c r="CE320" s="14"/>
      <c r="CF320" s="18">
        <v>-1.7985274791717529</v>
      </c>
      <c r="CG320" s="18">
        <v>-3.8271176815032959</v>
      </c>
      <c r="CH320" s="18">
        <v>-1.1237945556640625</v>
      </c>
      <c r="CI320" s="18">
        <v>-1.1595045328140259</v>
      </c>
      <c r="CJ320" s="18">
        <v>-2.3126287460327148</v>
      </c>
      <c r="CK320" s="18">
        <v>4.6127188950777054E-2</v>
      </c>
      <c r="CL320" s="18">
        <v>-0.13582140207290649</v>
      </c>
      <c r="CM320" s="18">
        <v>-3.9596091955900192E-2</v>
      </c>
      <c r="CN320" s="18">
        <v>-2.0950288772583008</v>
      </c>
      <c r="CO320" s="18">
        <v>7.6121076941490173E-2</v>
      </c>
      <c r="CP320" s="18">
        <v>-8.067157119512558E-2</v>
      </c>
      <c r="CQ320" s="18">
        <v>1.6173505783081055</v>
      </c>
      <c r="CR320" s="18">
        <v>2.0854008197784424</v>
      </c>
      <c r="CS320" s="18"/>
      <c r="CT320" s="18">
        <v>6.5875606536865234</v>
      </c>
      <c r="CU320" s="18">
        <v>5.7072830200195313</v>
      </c>
      <c r="CV320" s="18">
        <v>8.4778528213500977</v>
      </c>
      <c r="CW320" s="189"/>
      <c r="CX320">
        <v>-0.35748720169067383</v>
      </c>
      <c r="CY320">
        <v>-0.41778469085693359</v>
      </c>
      <c r="CZ320">
        <v>-0.28610801696777344</v>
      </c>
      <c r="DA320" s="68">
        <f t="shared" si="36"/>
        <v>6.9450478553771973</v>
      </c>
      <c r="DB320" s="68">
        <f t="shared" si="37"/>
        <v>6.1250677108764648</v>
      </c>
      <c r="DC320" s="68">
        <f t="shared" si="38"/>
        <v>8.7639608383178711</v>
      </c>
      <c r="DD320" s="192">
        <f t="shared" si="39"/>
        <v>1037.9966697394575</v>
      </c>
      <c r="DE320" s="192">
        <f t="shared" si="40"/>
        <v>457.17566798608931</v>
      </c>
      <c r="DF320" s="192">
        <f t="shared" si="41"/>
        <v>6399.4084687470331</v>
      </c>
      <c r="DG320" s="191">
        <f t="shared" si="42"/>
        <v>64663.302547831721</v>
      </c>
      <c r="DH320" s="191">
        <f t="shared" si="43"/>
        <v>41307.262830234344</v>
      </c>
      <c r="DI320" s="191">
        <f t="shared" si="44"/>
        <v>23997.613023045476</v>
      </c>
    </row>
    <row r="321" spans="1:113" x14ac:dyDescent="0.35">
      <c r="A321" t="s">
        <v>22</v>
      </c>
      <c r="B321" s="1">
        <v>2010</v>
      </c>
      <c r="C321" s="1">
        <v>66</v>
      </c>
      <c r="D321" s="1">
        <v>4060572</v>
      </c>
      <c r="E321" s="1">
        <v>1</v>
      </c>
      <c r="F321" s="14"/>
      <c r="G321" s="11">
        <v>51185.398773380177</v>
      </c>
      <c r="H321" s="197">
        <v>69.519745670924976</v>
      </c>
      <c r="I321" s="11">
        <v>28349</v>
      </c>
      <c r="J321" s="197">
        <v>92.103162535611872</v>
      </c>
      <c r="K321" s="11">
        <v>22836.398773380177</v>
      </c>
      <c r="L321" s="197">
        <v>4.7363413750527448</v>
      </c>
      <c r="M321" s="11">
        <v>113472</v>
      </c>
      <c r="N321" s="13">
        <v>0.6465433336920352</v>
      </c>
      <c r="O321" s="11">
        <v>78.78378197337824</v>
      </c>
      <c r="P321" s="14">
        <v>0</v>
      </c>
      <c r="Q321" s="13">
        <v>0.97930025579032198</v>
      </c>
      <c r="R321" s="11">
        <v>7.8789999999999996</v>
      </c>
      <c r="S321" s="13">
        <v>2.5393897084939185E-3</v>
      </c>
      <c r="T321" s="11">
        <v>3094.835</v>
      </c>
      <c r="U321" s="13">
        <v>0.37892100871290396</v>
      </c>
      <c r="V321" s="11">
        <v>8232984</v>
      </c>
      <c r="W321" s="11">
        <v>4167893</v>
      </c>
      <c r="X321" s="11">
        <v>19180272</v>
      </c>
      <c r="Y321" s="13">
        <v>0.97787920788924465</v>
      </c>
      <c r="Z321" s="14">
        <v>0</v>
      </c>
      <c r="AA321" s="11">
        <v>6779395</v>
      </c>
      <c r="AB321" s="13">
        <v>9.1787438153581036E-2</v>
      </c>
      <c r="AC321" s="13"/>
      <c r="AD321" s="11">
        <v>736.2713623046875</v>
      </c>
      <c r="AE321" s="11">
        <v>307.79617309570313</v>
      </c>
      <c r="AF321" s="11">
        <v>4821.52734375</v>
      </c>
      <c r="AG321" s="14">
        <v>2</v>
      </c>
      <c r="AH321" s="11">
        <v>3102.714111328125</v>
      </c>
      <c r="AI321" s="12">
        <v>2.7343433350324631E-2</v>
      </c>
      <c r="AJ321" s="11">
        <v>77.379409790039063</v>
      </c>
      <c r="AK321" s="13">
        <v>0.35345667600631714</v>
      </c>
      <c r="AL321" s="13">
        <v>0.47842594981193542</v>
      </c>
      <c r="AM321" s="13">
        <v>0.4707084596157074</v>
      </c>
      <c r="AN321" s="15">
        <v>0.94141691923141479</v>
      </c>
      <c r="AO321" s="14">
        <v>0</v>
      </c>
      <c r="AP321" s="12">
        <v>0</v>
      </c>
      <c r="AQ321" s="12"/>
      <c r="AR321" s="14">
        <v>0</v>
      </c>
      <c r="AS321" s="14">
        <v>0</v>
      </c>
      <c r="AT321" s="14">
        <v>0</v>
      </c>
      <c r="AU321" s="14"/>
      <c r="AV321" s="11">
        <v>686857</v>
      </c>
      <c r="AW321" s="11">
        <v>371.25189208984375</v>
      </c>
      <c r="AX321" s="11">
        <v>9502.8994140625</v>
      </c>
      <c r="AY321" s="11">
        <v>9874.1513671875</v>
      </c>
      <c r="AZ321" s="16">
        <v>2.636338397860527E-2</v>
      </c>
      <c r="BA321" s="16">
        <v>0.6214640736579895</v>
      </c>
      <c r="BB321" s="17">
        <v>1.121766209602356</v>
      </c>
      <c r="BC321" s="17">
        <v>80.504798889160156</v>
      </c>
      <c r="BD321" s="11">
        <v>52498248</v>
      </c>
      <c r="BE321" s="16">
        <v>0.90556889772415161</v>
      </c>
      <c r="BF321" s="16">
        <v>0.37853589653968811</v>
      </c>
      <c r="BG321" s="18">
        <v>0.38416764140129089</v>
      </c>
      <c r="BH321" s="16">
        <v>0.99261140823364258</v>
      </c>
      <c r="BI321" s="16">
        <v>4.793328233063221E-3</v>
      </c>
      <c r="BJ321" s="18">
        <v>0.14435389637947083</v>
      </c>
      <c r="BK321" s="16">
        <v>0.12239868938922882</v>
      </c>
      <c r="BL321" s="16">
        <v>3.932536393404007E-2</v>
      </c>
      <c r="BM321" s="14"/>
      <c r="BN321" s="18">
        <v>0.16520468890666962</v>
      </c>
      <c r="BO321" s="18">
        <v>2.1222786977887154E-2</v>
      </c>
      <c r="BP321" s="18">
        <v>0.32567271590232849</v>
      </c>
      <c r="BQ321" s="18">
        <v>0.31422591209411621</v>
      </c>
      <c r="BR321" s="18">
        <v>9.6322603523731232E-2</v>
      </c>
      <c r="BS321" s="18">
        <v>1.0403550863265991</v>
      </c>
      <c r="BT321" s="18">
        <v>0.87299853563308716</v>
      </c>
      <c r="BU321" s="18">
        <v>0.96117758750915527</v>
      </c>
      <c r="BV321" s="18">
        <v>0.12913563847541809</v>
      </c>
      <c r="BW321" s="18">
        <v>1.0798506736755371</v>
      </c>
      <c r="BX321" s="18">
        <v>0.93374675512313843</v>
      </c>
      <c r="BY321" s="18">
        <v>0</v>
      </c>
      <c r="BZ321" s="18">
        <v>0.94842445850372314</v>
      </c>
      <c r="CA321" s="18">
        <v>0</v>
      </c>
      <c r="CB321" s="18">
        <v>0</v>
      </c>
      <c r="CC321" s="18">
        <v>3.9087505340576172</v>
      </c>
      <c r="CD321" s="18">
        <v>2.3340518474578857</v>
      </c>
      <c r="CE321" s="14"/>
      <c r="CF321" s="18">
        <v>-1.800570011138916</v>
      </c>
      <c r="CG321" s="18">
        <v>-3.8526797294616699</v>
      </c>
      <c r="CH321" s="18">
        <v>-1.1218622922897339</v>
      </c>
      <c r="CI321" s="18">
        <v>-1.1576430797576904</v>
      </c>
      <c r="CJ321" s="18">
        <v>-2.3400523662567139</v>
      </c>
      <c r="CK321" s="18">
        <v>3.9562083780765533E-2</v>
      </c>
      <c r="CL321" s="18">
        <v>-0.13582140207290649</v>
      </c>
      <c r="CM321" s="18">
        <v>-3.9596091955900192E-2</v>
      </c>
      <c r="CN321" s="18">
        <v>-2.0468919277191162</v>
      </c>
      <c r="CO321" s="18">
        <v>7.6822765171527863E-2</v>
      </c>
      <c r="CP321" s="18">
        <v>-6.8550020456314087E-2</v>
      </c>
      <c r="CQ321" s="18">
        <v>1.6210261583328247</v>
      </c>
      <c r="CR321" s="18">
        <v>2.0844173431396484</v>
      </c>
      <c r="CS321" s="18"/>
      <c r="CT321" s="18">
        <v>6.6015987396240234</v>
      </c>
      <c r="CU321" s="18">
        <v>5.7294378280639648</v>
      </c>
      <c r="CV321" s="18">
        <v>8.4808464050292969</v>
      </c>
      <c r="CW321" s="189"/>
      <c r="CX321">
        <v>-0.1983027458190918</v>
      </c>
      <c r="CY321">
        <v>-0.29693365097045898</v>
      </c>
      <c r="CZ321">
        <v>-0.10924243927001953</v>
      </c>
      <c r="DA321" s="68">
        <f t="shared" si="36"/>
        <v>6.7999014854431152</v>
      </c>
      <c r="DB321" s="68">
        <f t="shared" si="37"/>
        <v>6.0263714790344238</v>
      </c>
      <c r="DC321" s="68">
        <f t="shared" si="38"/>
        <v>8.5900888442993164</v>
      </c>
      <c r="DD321" s="192">
        <f t="shared" si="39"/>
        <v>897.7588449790444</v>
      </c>
      <c r="DE321" s="192">
        <f t="shared" si="40"/>
        <v>414.20933206133736</v>
      </c>
      <c r="DF321" s="192">
        <f t="shared" si="41"/>
        <v>5378.0914669541917</v>
      </c>
      <c r="DG321" s="191">
        <f t="shared" si="42"/>
        <v>62411.966576766528</v>
      </c>
      <c r="DH321" s="191">
        <f t="shared" si="43"/>
        <v>38149.989434612588</v>
      </c>
      <c r="DI321" s="191">
        <f t="shared" si="44"/>
        <v>25472.477133753251</v>
      </c>
    </row>
    <row r="322" spans="1:113" x14ac:dyDescent="0.35">
      <c r="A322" t="s">
        <v>22</v>
      </c>
      <c r="B322" s="1">
        <v>2011</v>
      </c>
      <c r="C322" s="1">
        <v>66</v>
      </c>
      <c r="D322" s="1">
        <v>4060572</v>
      </c>
      <c r="E322" s="1">
        <v>1</v>
      </c>
      <c r="F322" s="14"/>
      <c r="G322" s="11">
        <v>48991.258729559326</v>
      </c>
      <c r="H322" s="197">
        <v>71.172478372404754</v>
      </c>
      <c r="I322" s="11">
        <v>25861</v>
      </c>
      <c r="J322" s="197">
        <v>94.452916788155605</v>
      </c>
      <c r="K322" s="11">
        <v>23130.258729559326</v>
      </c>
      <c r="L322" s="197">
        <v>4.8392586659549206</v>
      </c>
      <c r="M322" s="11">
        <v>113485</v>
      </c>
      <c r="N322" s="13">
        <v>0.55590165745701814</v>
      </c>
      <c r="O322" s="11">
        <v>76.12618534998326</v>
      </c>
      <c r="P322" s="14">
        <v>0</v>
      </c>
      <c r="Q322" s="13">
        <v>0.97930025579032198</v>
      </c>
      <c r="R322" s="11">
        <v>0</v>
      </c>
      <c r="S322" s="13">
        <v>0</v>
      </c>
      <c r="T322" s="11">
        <v>3126.788</v>
      </c>
      <c r="U322" s="13">
        <v>0.36064325435558792</v>
      </c>
      <c r="V322" s="11">
        <v>7955567</v>
      </c>
      <c r="W322" s="11">
        <v>3968707</v>
      </c>
      <c r="X322" s="11">
        <v>21450330</v>
      </c>
      <c r="Y322" s="13">
        <v>0.9999655272794129</v>
      </c>
      <c r="Z322" s="14">
        <v>0</v>
      </c>
      <c r="AA322" s="11">
        <v>9526056</v>
      </c>
      <c r="AB322" s="13">
        <v>0.11006519251089708</v>
      </c>
      <c r="AC322" s="13"/>
      <c r="AD322" s="11">
        <v>688.34552001953125</v>
      </c>
      <c r="AE322" s="11">
        <v>273.79779052734375</v>
      </c>
      <c r="AF322" s="11">
        <v>4779.7109375</v>
      </c>
      <c r="AG322" s="14">
        <v>3</v>
      </c>
      <c r="AH322" s="11">
        <v>3126.7880859375</v>
      </c>
      <c r="AI322" s="12">
        <v>2.7552435174584389E-2</v>
      </c>
      <c r="AJ322" s="11">
        <v>77.379409790039063</v>
      </c>
      <c r="AK322" s="13">
        <v>0.44409835338592529</v>
      </c>
      <c r="AL322" s="13">
        <v>0.4707084596157074</v>
      </c>
      <c r="AM322" s="13">
        <v>0.4707084596157074</v>
      </c>
      <c r="AN322" s="15">
        <v>1.4121253490447998</v>
      </c>
      <c r="AO322" s="14">
        <v>0</v>
      </c>
      <c r="AP322" s="12">
        <v>0</v>
      </c>
      <c r="AQ322" s="12"/>
      <c r="AR322" s="14">
        <v>0</v>
      </c>
      <c r="AS322" s="14">
        <v>0</v>
      </c>
      <c r="AT322" s="14">
        <v>0</v>
      </c>
      <c r="AU322" s="14"/>
      <c r="AV322" s="11">
        <v>686857</v>
      </c>
      <c r="AW322" s="11">
        <v>371.25189208984375</v>
      </c>
      <c r="AX322" s="11">
        <v>9502.8994140625</v>
      </c>
      <c r="AY322" s="11">
        <v>9874.1513671875</v>
      </c>
      <c r="AZ322" s="16">
        <v>2.636338397860527E-2</v>
      </c>
      <c r="BA322" s="16">
        <v>0.6214640736579895</v>
      </c>
      <c r="BB322" s="17">
        <v>1.121766209602356</v>
      </c>
      <c r="BC322" s="17">
        <v>80.504798889160156</v>
      </c>
      <c r="BD322" s="11">
        <v>52498248</v>
      </c>
      <c r="BE322" s="16">
        <v>0.90556889772415161</v>
      </c>
      <c r="BF322" s="16">
        <v>0.37853589653968811</v>
      </c>
      <c r="BG322" s="18">
        <v>0.38416764140129089</v>
      </c>
      <c r="BH322" s="16">
        <v>0.99261140823364258</v>
      </c>
      <c r="BI322" s="16">
        <v>4.793328233063221E-3</v>
      </c>
      <c r="BJ322" s="18">
        <v>0.14435389637947083</v>
      </c>
      <c r="BK322" s="16">
        <v>0.12239868938922882</v>
      </c>
      <c r="BL322" s="16">
        <v>3.932536393404007E-2</v>
      </c>
      <c r="BM322" s="14"/>
      <c r="BN322" s="18">
        <v>0.1652236133813858</v>
      </c>
      <c r="BO322" s="18">
        <v>0</v>
      </c>
      <c r="BP322" s="18">
        <v>0.32903516292572021</v>
      </c>
      <c r="BQ322" s="18">
        <v>0.31666398048400879</v>
      </c>
      <c r="BR322" s="18">
        <v>0</v>
      </c>
      <c r="BS322" s="18">
        <v>0.89450329542160034</v>
      </c>
      <c r="BT322" s="18">
        <v>0.87299853563308716</v>
      </c>
      <c r="BU322" s="18">
        <v>0.96117758750915527</v>
      </c>
      <c r="BV322" s="18">
        <v>0.18145474791526794</v>
      </c>
      <c r="BW322" s="18">
        <v>1.1042401790618896</v>
      </c>
      <c r="BX322" s="18">
        <v>1.1732001304626465</v>
      </c>
      <c r="BY322" s="18">
        <v>0</v>
      </c>
      <c r="BZ322" s="18">
        <v>1.4226366281509399</v>
      </c>
      <c r="CA322" s="18">
        <v>0</v>
      </c>
      <c r="CB322" s="18">
        <v>0</v>
      </c>
      <c r="CC322" s="18">
        <v>3.8456985950469971</v>
      </c>
      <c r="CD322" s="18">
        <v>2.7988348007202148</v>
      </c>
      <c r="CE322" s="14"/>
      <c r="CF322" s="18">
        <v>-1.8004554510116577</v>
      </c>
      <c r="CG322" s="18"/>
      <c r="CH322" s="18">
        <v>-1.1115906238555908</v>
      </c>
      <c r="CI322" s="18">
        <v>-1.149914026260376</v>
      </c>
      <c r="CJ322" s="18"/>
      <c r="CK322" s="18">
        <v>-0.11148668825626373</v>
      </c>
      <c r="CL322" s="18">
        <v>-0.13582140207290649</v>
      </c>
      <c r="CM322" s="18">
        <v>-3.9596091955900192E-2</v>
      </c>
      <c r="CN322" s="18">
        <v>-1.7067489624023438</v>
      </c>
      <c r="CO322" s="18">
        <v>9.9157474935054779E-2</v>
      </c>
      <c r="CP322" s="18">
        <v>0.15973517298698425</v>
      </c>
      <c r="CQ322" s="18">
        <v>1.6208199262619019</v>
      </c>
      <c r="CR322" s="18">
        <v>2.0703690052032471</v>
      </c>
      <c r="CS322" s="18"/>
      <c r="CT322" s="18">
        <v>6.5342907905578613</v>
      </c>
      <c r="CU322" s="18">
        <v>5.6123900413513184</v>
      </c>
      <c r="CV322" s="18">
        <v>8.4721355438232422</v>
      </c>
      <c r="CW322" s="189"/>
      <c r="CX322">
        <v>-0.29636764526367188</v>
      </c>
      <c r="CY322">
        <v>-0.40912675857543945</v>
      </c>
      <c r="CZ322">
        <v>-0.19316768646240234</v>
      </c>
      <c r="DA322" s="68">
        <f t="shared" si="36"/>
        <v>6.8306584358215332</v>
      </c>
      <c r="DB322" s="68">
        <f t="shared" si="37"/>
        <v>6.0215167999267578</v>
      </c>
      <c r="DC322" s="68">
        <f t="shared" si="38"/>
        <v>8.6653032302856445</v>
      </c>
      <c r="DD322" s="192">
        <f t="shared" si="39"/>
        <v>925.8001918483352</v>
      </c>
      <c r="DE322" s="192">
        <f t="shared" si="40"/>
        <v>412.20335180572607</v>
      </c>
      <c r="DF322" s="192">
        <f t="shared" si="41"/>
        <v>5798.2024743571083</v>
      </c>
      <c r="DG322" s="191">
        <f t="shared" si="42"/>
        <v>65891.494131493804</v>
      </c>
      <c r="DH322" s="191">
        <f t="shared" si="43"/>
        <v>38933.808887905077</v>
      </c>
      <c r="DI322" s="191">
        <f t="shared" si="44"/>
        <v>28059.0015709939</v>
      </c>
    </row>
    <row r="323" spans="1:113" x14ac:dyDescent="0.35">
      <c r="A323" t="s">
        <v>22</v>
      </c>
      <c r="B323" s="1">
        <v>2012</v>
      </c>
      <c r="C323" s="1">
        <v>66</v>
      </c>
      <c r="D323" s="1">
        <v>4060572</v>
      </c>
      <c r="E323" s="1">
        <v>1</v>
      </c>
      <c r="F323" s="14"/>
      <c r="G323" s="11">
        <v>49350.664811827119</v>
      </c>
      <c r="H323" s="197">
        <v>74.2403376772249</v>
      </c>
      <c r="I323" s="11">
        <v>24670</v>
      </c>
      <c r="J323" s="197">
        <v>96.718820361430517</v>
      </c>
      <c r="K323" s="11">
        <v>24680.664811827119</v>
      </c>
      <c r="L323" s="197">
        <v>5.1475150903377145</v>
      </c>
      <c r="M323" s="11">
        <v>113310</v>
      </c>
      <c r="N323" s="13">
        <v>0.58013805053507816</v>
      </c>
      <c r="O323" s="11">
        <v>68.590201983388638</v>
      </c>
      <c r="P323" s="14">
        <v>0</v>
      </c>
      <c r="Q323" s="13">
        <v>0.97930025579032198</v>
      </c>
      <c r="R323" s="11">
        <v>0</v>
      </c>
      <c r="S323" s="13">
        <v>0</v>
      </c>
      <c r="T323" s="11">
        <v>3138.3240000000001</v>
      </c>
      <c r="U323" s="13">
        <v>0.25152756694337486</v>
      </c>
      <c r="V323" s="11">
        <v>7151626</v>
      </c>
      <c r="W323" s="11">
        <v>3674662</v>
      </c>
      <c r="X323" s="11">
        <v>18661572</v>
      </c>
      <c r="Y323" s="13">
        <v>1</v>
      </c>
      <c r="Z323" s="14">
        <v>0</v>
      </c>
      <c r="AA323" s="11">
        <v>7835284</v>
      </c>
      <c r="AB323" s="13">
        <v>0.21918087992311014</v>
      </c>
      <c r="AC323" s="13"/>
      <c r="AD323" s="11">
        <v>664.741943359375</v>
      </c>
      <c r="AE323" s="11">
        <v>255.06927490234375</v>
      </c>
      <c r="AF323" s="11">
        <v>4794.67578125</v>
      </c>
      <c r="AG323" s="14">
        <v>4</v>
      </c>
      <c r="AH323" s="11">
        <v>3138.323974609375</v>
      </c>
      <c r="AI323" s="12">
        <v>2.7696795761585236E-2</v>
      </c>
      <c r="AJ323" s="11">
        <v>77.379409790039063</v>
      </c>
      <c r="AK323" s="13">
        <v>0.41986194252967834</v>
      </c>
      <c r="AL323" s="13">
        <v>0.37434899806976318</v>
      </c>
      <c r="AM323" s="13">
        <v>0.4707084596157074</v>
      </c>
      <c r="AN323" s="15">
        <v>1.8828338384628296</v>
      </c>
      <c r="AO323" s="14">
        <v>0</v>
      </c>
      <c r="AP323" s="12">
        <v>0</v>
      </c>
      <c r="AQ323" s="12"/>
      <c r="AR323" s="14">
        <v>0</v>
      </c>
      <c r="AS323" s="14">
        <v>0</v>
      </c>
      <c r="AT323" s="14">
        <v>0</v>
      </c>
      <c r="AU323" s="14"/>
      <c r="AV323" s="11">
        <v>686857</v>
      </c>
      <c r="AW323" s="11">
        <v>371.25189208984375</v>
      </c>
      <c r="AX323" s="11">
        <v>9502.8994140625</v>
      </c>
      <c r="AY323" s="11">
        <v>9874.1513671875</v>
      </c>
      <c r="AZ323" s="16">
        <v>2.636338397860527E-2</v>
      </c>
      <c r="BA323" s="16">
        <v>0.6214640736579895</v>
      </c>
      <c r="BB323" s="17">
        <v>1.121766209602356</v>
      </c>
      <c r="BC323" s="17">
        <v>80.504798889160156</v>
      </c>
      <c r="BD323" s="11">
        <v>52498248</v>
      </c>
      <c r="BE323" s="16">
        <v>0.90556889772415161</v>
      </c>
      <c r="BF323" s="16">
        <v>0.37853589653968811</v>
      </c>
      <c r="BG323" s="18">
        <v>0.38416764140129089</v>
      </c>
      <c r="BH323" s="16">
        <v>0.99261140823364258</v>
      </c>
      <c r="BI323" s="16">
        <v>4.793328233063221E-3</v>
      </c>
      <c r="BJ323" s="18">
        <v>0.14435389637947083</v>
      </c>
      <c r="BK323" s="16">
        <v>0.12239868938922882</v>
      </c>
      <c r="BL323" s="16">
        <v>3.932536393404007E-2</v>
      </c>
      <c r="BM323" s="14"/>
      <c r="BN323" s="18">
        <v>0.1649688333272934</v>
      </c>
      <c r="BO323" s="18">
        <v>0</v>
      </c>
      <c r="BP323" s="18">
        <v>0.33024910092353821</v>
      </c>
      <c r="BQ323" s="18">
        <v>0.31783226132392883</v>
      </c>
      <c r="BR323" s="18">
        <v>0</v>
      </c>
      <c r="BS323" s="18">
        <v>0.93350213766098022</v>
      </c>
      <c r="BT323" s="18">
        <v>0.87299853563308716</v>
      </c>
      <c r="BU323" s="18">
        <v>0.96117758750915527</v>
      </c>
      <c r="BV323" s="18">
        <v>0.14924848079681396</v>
      </c>
      <c r="BW323" s="18">
        <v>1.1042782068252563</v>
      </c>
      <c r="BX323" s="18">
        <v>1.1091734170913696</v>
      </c>
      <c r="BY323" s="18">
        <v>0</v>
      </c>
      <c r="BZ323" s="18">
        <v>1.8968489170074463</v>
      </c>
      <c r="CA323" s="18">
        <v>0</v>
      </c>
      <c r="CB323" s="18">
        <v>0</v>
      </c>
      <c r="CC323" s="18">
        <v>3.0584394931793213</v>
      </c>
      <c r="CD323" s="18">
        <v>5.5735244750976563</v>
      </c>
      <c r="CE323" s="14"/>
      <c r="CF323" s="18">
        <v>-1.8019987344741821</v>
      </c>
      <c r="CG323" s="18"/>
      <c r="CH323" s="18">
        <v>-1.1079080104827881</v>
      </c>
      <c r="CI323" s="18">
        <v>-1.1462315320968628</v>
      </c>
      <c r="CJ323" s="18"/>
      <c r="CK323" s="18">
        <v>-6.881202757358551E-2</v>
      </c>
      <c r="CL323" s="18">
        <v>-0.13582140207290649</v>
      </c>
      <c r="CM323" s="18">
        <v>-3.9596091955900192E-2</v>
      </c>
      <c r="CN323" s="18">
        <v>-1.9021427631378174</v>
      </c>
      <c r="CO323" s="18">
        <v>9.9191911518573761E-2</v>
      </c>
      <c r="CP323" s="18">
        <v>0.10361506789922714</v>
      </c>
      <c r="CQ323" s="18">
        <v>1.6235997676849365</v>
      </c>
      <c r="CR323" s="18">
        <v>2.0655078887939453</v>
      </c>
      <c r="CS323" s="18"/>
      <c r="CT323" s="18">
        <v>6.4993987083435059</v>
      </c>
      <c r="CU323" s="18">
        <v>5.5415353775024414</v>
      </c>
      <c r="CV323" s="18">
        <v>8.4752616882324219</v>
      </c>
      <c r="CW323" s="189"/>
      <c r="CX323">
        <v>-0.54237461090087891</v>
      </c>
      <c r="CY323">
        <v>-0.59449100494384766</v>
      </c>
      <c r="CZ323">
        <v>-0.46454524993896484</v>
      </c>
      <c r="DA323" s="68">
        <f t="shared" si="36"/>
        <v>7.0417733192443848</v>
      </c>
      <c r="DB323" s="68">
        <f t="shared" si="37"/>
        <v>6.1360263824462891</v>
      </c>
      <c r="DC323" s="68">
        <f t="shared" si="38"/>
        <v>8.9398069381713867</v>
      </c>
      <c r="DD323" s="192">
        <f t="shared" si="39"/>
        <v>1143.4134469370258</v>
      </c>
      <c r="DE323" s="192">
        <f t="shared" si="40"/>
        <v>462.21325821504968</v>
      </c>
      <c r="DF323" s="192">
        <f t="shared" si="41"/>
        <v>7629.7239049981372</v>
      </c>
      <c r="DG323" s="191">
        <f t="shared" si="42"/>
        <v>84887.400405284468</v>
      </c>
      <c r="DH323" s="191">
        <f t="shared" si="43"/>
        <v>44704.721089972889</v>
      </c>
      <c r="DI323" s="191">
        <f t="shared" si="44"/>
        <v>39274.118936088307</v>
      </c>
    </row>
    <row r="324" spans="1:113" x14ac:dyDescent="0.35">
      <c r="A324" t="s">
        <v>22</v>
      </c>
      <c r="B324" s="1">
        <v>2013</v>
      </c>
      <c r="C324" s="1">
        <v>66</v>
      </c>
      <c r="D324" s="1">
        <v>4060572</v>
      </c>
      <c r="E324" s="1">
        <v>1</v>
      </c>
      <c r="F324" s="14"/>
      <c r="G324" s="11">
        <v>56291.323474985198</v>
      </c>
      <c r="H324" s="197">
        <v>82.695545119734547</v>
      </c>
      <c r="I324" s="11">
        <v>26562</v>
      </c>
      <c r="J324" s="197">
        <v>99.208393644764982</v>
      </c>
      <c r="K324" s="11">
        <v>29729.323474985198</v>
      </c>
      <c r="L324" s="197">
        <v>6.1983735849232993</v>
      </c>
      <c r="M324" s="11">
        <v>113268</v>
      </c>
      <c r="N324" s="13">
        <v>0.6081105797046692</v>
      </c>
      <c r="O324" s="11">
        <v>79.676375963967075</v>
      </c>
      <c r="P324" s="14">
        <v>0</v>
      </c>
      <c r="Q324" s="13">
        <v>0.97930025579032198</v>
      </c>
      <c r="R324" s="11">
        <v>0</v>
      </c>
      <c r="S324" s="13">
        <v>0</v>
      </c>
      <c r="T324" s="11">
        <v>3143.7669999999998</v>
      </c>
      <c r="U324" s="13">
        <v>0.34080420082022622</v>
      </c>
      <c r="V324" s="11">
        <v>8296462</v>
      </c>
      <c r="W324" s="11">
        <v>4241582</v>
      </c>
      <c r="X324" s="11">
        <v>20618033</v>
      </c>
      <c r="Y324" s="13">
        <v>1</v>
      </c>
      <c r="Z324" s="14">
        <v>0</v>
      </c>
      <c r="AA324" s="11">
        <v>8079989</v>
      </c>
      <c r="AB324" s="13">
        <v>0.12990424604625878</v>
      </c>
      <c r="AC324" s="13"/>
      <c r="AD324" s="11">
        <v>680.70562744140625</v>
      </c>
      <c r="AE324" s="11">
        <v>267.73944091796875</v>
      </c>
      <c r="AF324" s="11">
        <v>4796.310546875</v>
      </c>
      <c r="AG324" s="14">
        <v>5</v>
      </c>
      <c r="AH324" s="11">
        <v>3143.76708984375</v>
      </c>
      <c r="AI324" s="12">
        <v>2.7755120769143105E-2</v>
      </c>
      <c r="AJ324" s="11">
        <v>77.379409790039063</v>
      </c>
      <c r="AK324" s="13">
        <v>0.39188942313194275</v>
      </c>
      <c r="AL324" s="13">
        <v>0.3164580762386322</v>
      </c>
      <c r="AM324" s="13">
        <v>0.4707084596157074</v>
      </c>
      <c r="AN324" s="15">
        <v>2.3535423278808594</v>
      </c>
      <c r="AO324" s="14">
        <v>0</v>
      </c>
      <c r="AP324" s="12">
        <v>0</v>
      </c>
      <c r="AQ324" s="12"/>
      <c r="AR324" s="14">
        <v>0</v>
      </c>
      <c r="AS324" s="14">
        <v>0</v>
      </c>
      <c r="AT324" s="14">
        <v>0</v>
      </c>
      <c r="AU324" s="14"/>
      <c r="AV324" s="11">
        <v>686857</v>
      </c>
      <c r="AW324" s="11">
        <v>371.25189208984375</v>
      </c>
      <c r="AX324" s="11">
        <v>9502.8994140625</v>
      </c>
      <c r="AY324" s="11">
        <v>9874.1513671875</v>
      </c>
      <c r="AZ324" s="16">
        <v>2.636338397860527E-2</v>
      </c>
      <c r="BA324" s="16">
        <v>0.6214640736579895</v>
      </c>
      <c r="BB324" s="17">
        <v>1.121766209602356</v>
      </c>
      <c r="BC324" s="17">
        <v>80.504798889160156</v>
      </c>
      <c r="BD324" s="11">
        <v>52498248</v>
      </c>
      <c r="BE324" s="16">
        <v>0.90556889772415161</v>
      </c>
      <c r="BF324" s="16">
        <v>0.37853589653968811</v>
      </c>
      <c r="BG324" s="18">
        <v>0.38416764140129089</v>
      </c>
      <c r="BH324" s="16">
        <v>0.99261140823364258</v>
      </c>
      <c r="BI324" s="16">
        <v>4.793328233063221E-3</v>
      </c>
      <c r="BJ324" s="18">
        <v>0.14435389637947083</v>
      </c>
      <c r="BK324" s="16">
        <v>0.12239868938922882</v>
      </c>
      <c r="BL324" s="16">
        <v>3.932536393404007E-2</v>
      </c>
      <c r="BM324" s="14"/>
      <c r="BN324" s="18">
        <v>0.16490769386291504</v>
      </c>
      <c r="BO324" s="18">
        <v>0</v>
      </c>
      <c r="BP324" s="18">
        <v>0.33082187175750732</v>
      </c>
      <c r="BQ324" s="18">
        <v>0.31838351488113403</v>
      </c>
      <c r="BR324" s="18">
        <v>0</v>
      </c>
      <c r="BS324" s="18">
        <v>0.97851282358169556</v>
      </c>
      <c r="BT324" s="18">
        <v>0.87299853563308716</v>
      </c>
      <c r="BU324" s="18">
        <v>0.96117758750915527</v>
      </c>
      <c r="BV324" s="18">
        <v>0.15390968322753906</v>
      </c>
      <c r="BW324" s="18">
        <v>1.1042782068252563</v>
      </c>
      <c r="BX324" s="18">
        <v>1.0352767705917358</v>
      </c>
      <c r="BY324" s="18">
        <v>0</v>
      </c>
      <c r="BZ324" s="18">
        <v>2.3710610866546631</v>
      </c>
      <c r="CA324" s="18">
        <v>0</v>
      </c>
      <c r="CB324" s="18">
        <v>0</v>
      </c>
      <c r="CC324" s="18">
        <v>2.5854694843292236</v>
      </c>
      <c r="CD324" s="18">
        <v>3.3033196926116943</v>
      </c>
      <c r="CE324" s="14"/>
      <c r="CF324" s="18">
        <v>-1.8023693561553955</v>
      </c>
      <c r="CG324" s="18"/>
      <c r="CH324" s="18">
        <v>-1.1061751842498779</v>
      </c>
      <c r="CI324" s="18">
        <v>-1.1444985866546631</v>
      </c>
      <c r="CJ324" s="18"/>
      <c r="CK324" s="18">
        <v>-2.1721387282013893E-2</v>
      </c>
      <c r="CL324" s="18">
        <v>-0.13582140207290649</v>
      </c>
      <c r="CM324" s="18">
        <v>-3.9596091955900192E-2</v>
      </c>
      <c r="CN324" s="18">
        <v>-1.8713892698287964</v>
      </c>
      <c r="CO324" s="18">
        <v>9.9191911518573761E-2</v>
      </c>
      <c r="CP324" s="18">
        <v>3.4668803215026855E-2</v>
      </c>
      <c r="CQ324" s="18">
        <v>1.6242676973342896</v>
      </c>
      <c r="CR324" s="18">
        <v>2.0628092288970947</v>
      </c>
      <c r="CS324" s="18"/>
      <c r="CT324" s="18">
        <v>6.523129940032959</v>
      </c>
      <c r="CU324" s="18">
        <v>5.5900144577026367</v>
      </c>
      <c r="CV324" s="18">
        <v>8.4756021499633789</v>
      </c>
      <c r="CW324" s="189"/>
      <c r="CX324">
        <v>-0.24698448181152344</v>
      </c>
      <c r="CY324">
        <v>-0.35015964508056641</v>
      </c>
      <c r="CZ324">
        <v>-0.16484737396240234</v>
      </c>
      <c r="DA324" s="68">
        <f t="shared" si="36"/>
        <v>6.7701144218444824</v>
      </c>
      <c r="DB324" s="68">
        <f t="shared" si="37"/>
        <v>5.9401741027832031</v>
      </c>
      <c r="DC324" s="68">
        <f t="shared" si="38"/>
        <v>8.6404495239257813</v>
      </c>
      <c r="DD324" s="192">
        <f t="shared" si="39"/>
        <v>871.41159680878388</v>
      </c>
      <c r="DE324" s="192">
        <f t="shared" si="40"/>
        <v>380.00108302539655</v>
      </c>
      <c r="DF324" s="192">
        <f t="shared" si="41"/>
        <v>5655.8717027271823</v>
      </c>
      <c r="DG324" s="191">
        <f t="shared" si="42"/>
        <v>72061.857021760719</v>
      </c>
      <c r="DH324" s="191">
        <f t="shared" si="43"/>
        <v>37699.297030220565</v>
      </c>
      <c r="DI324" s="191">
        <f t="shared" si="44"/>
        <v>35057.205761899328</v>
      </c>
    </row>
    <row r="325" spans="1:113" x14ac:dyDescent="0.35">
      <c r="A325" t="s">
        <v>22</v>
      </c>
      <c r="B325" s="1">
        <v>2014</v>
      </c>
      <c r="C325" s="1">
        <v>66</v>
      </c>
      <c r="D325" s="1">
        <v>4060572</v>
      </c>
      <c r="E325" s="1">
        <v>1</v>
      </c>
      <c r="F325" s="14"/>
      <c r="G325" s="11">
        <v>63978.368351355515</v>
      </c>
      <c r="H325" s="197">
        <v>83.335762673799664</v>
      </c>
      <c r="I325" s="11">
        <v>34625</v>
      </c>
      <c r="J325" s="197">
        <v>101.59924042056312</v>
      </c>
      <c r="K325" s="11">
        <v>29353.368351355515</v>
      </c>
      <c r="L325" s="197">
        <v>6.1439710740772515</v>
      </c>
      <c r="M325" s="11">
        <v>112648</v>
      </c>
      <c r="N325" s="13">
        <v>0.55729275899401831</v>
      </c>
      <c r="O325" s="11">
        <v>84.77302771442929</v>
      </c>
      <c r="P325" s="14">
        <v>0</v>
      </c>
      <c r="Q325" s="13">
        <v>0.97930025579032198</v>
      </c>
      <c r="R325" s="11">
        <v>0</v>
      </c>
      <c r="S325" s="13">
        <v>0</v>
      </c>
      <c r="T325" s="11">
        <v>3145.7429999999999</v>
      </c>
      <c r="U325" s="13">
        <v>0.30680828026955792</v>
      </c>
      <c r="V325" s="11">
        <v>8772652</v>
      </c>
      <c r="W325" s="11">
        <v>4529448</v>
      </c>
      <c r="X325" s="11">
        <v>23869142</v>
      </c>
      <c r="Y325" s="13">
        <v>1</v>
      </c>
      <c r="Z325" s="14">
        <v>0</v>
      </c>
      <c r="AA325" s="11">
        <v>10567042</v>
      </c>
      <c r="AB325" s="13">
        <v>0.16390016659692708</v>
      </c>
      <c r="AC325" s="13"/>
      <c r="AD325" s="11">
        <v>767.718017578125</v>
      </c>
      <c r="AE325" s="11">
        <v>340.7998046875</v>
      </c>
      <c r="AF325" s="11">
        <v>4777.5888671875</v>
      </c>
      <c r="AG325" s="14">
        <v>6</v>
      </c>
      <c r="AH325" s="11">
        <v>3145.742919921875</v>
      </c>
      <c r="AI325" s="12">
        <v>2.7925422415137291E-2</v>
      </c>
      <c r="AJ325" s="11">
        <v>77.379409790039063</v>
      </c>
      <c r="AK325" s="13">
        <v>0.44270724058151245</v>
      </c>
      <c r="AL325" s="13">
        <v>0.37892100214958191</v>
      </c>
      <c r="AM325" s="13">
        <v>0.4707084596157074</v>
      </c>
      <c r="AN325" s="15">
        <v>2.8242506980895996</v>
      </c>
      <c r="AO325" s="14">
        <v>0</v>
      </c>
      <c r="AP325" s="12">
        <v>0</v>
      </c>
      <c r="AQ325" s="12"/>
      <c r="AR325" s="14">
        <v>0</v>
      </c>
      <c r="AS325" s="14">
        <v>0</v>
      </c>
      <c r="AT325" s="14">
        <v>0</v>
      </c>
      <c r="AU325" s="14"/>
      <c r="AV325" s="11">
        <v>686857</v>
      </c>
      <c r="AW325" s="11">
        <v>371.25189208984375</v>
      </c>
      <c r="AX325" s="11">
        <v>9502.8994140625</v>
      </c>
      <c r="AY325" s="11">
        <v>9874.1513671875</v>
      </c>
      <c r="AZ325" s="16">
        <v>2.636338397860527E-2</v>
      </c>
      <c r="BA325" s="16">
        <v>0.6214640736579895</v>
      </c>
      <c r="BB325" s="17">
        <v>1.121766209602356</v>
      </c>
      <c r="BC325" s="17">
        <v>80.504798889160156</v>
      </c>
      <c r="BD325" s="11">
        <v>52498248</v>
      </c>
      <c r="BE325" s="16">
        <v>0.90556889772415161</v>
      </c>
      <c r="BF325" s="16">
        <v>0.37853589653968811</v>
      </c>
      <c r="BG325" s="18">
        <v>0.38416764140129089</v>
      </c>
      <c r="BH325" s="16">
        <v>0.99261140823364258</v>
      </c>
      <c r="BI325" s="16">
        <v>4.793328233063221E-3</v>
      </c>
      <c r="BJ325" s="18">
        <v>0.14435389637947083</v>
      </c>
      <c r="BK325" s="16">
        <v>0.12239868938922882</v>
      </c>
      <c r="BL325" s="16">
        <v>3.932536393404007E-2</v>
      </c>
      <c r="BM325" s="14"/>
      <c r="BN325" s="18">
        <v>0.16400502622127533</v>
      </c>
      <c r="BO325" s="18">
        <v>0</v>
      </c>
      <c r="BP325" s="18">
        <v>0.33102980256080627</v>
      </c>
      <c r="BQ325" s="18">
        <v>0.31858363747596741</v>
      </c>
      <c r="BR325" s="18">
        <v>0</v>
      </c>
      <c r="BS325" s="18">
        <v>0.89674168825149536</v>
      </c>
      <c r="BT325" s="18">
        <v>0.87299853563308716</v>
      </c>
      <c r="BU325" s="18">
        <v>0.96117758750915527</v>
      </c>
      <c r="BV325" s="18">
        <v>0.20128370821475983</v>
      </c>
      <c r="BW325" s="18">
        <v>1.1042782068252563</v>
      </c>
      <c r="BX325" s="18">
        <v>1.169525146484375</v>
      </c>
      <c r="BY325" s="18">
        <v>0</v>
      </c>
      <c r="BZ325" s="18">
        <v>2.8452732563018799</v>
      </c>
      <c r="CA325" s="18">
        <v>0</v>
      </c>
      <c r="CB325" s="18">
        <v>0</v>
      </c>
      <c r="CC325" s="18">
        <v>3.0957930088043213</v>
      </c>
      <c r="CD325" s="18">
        <v>4.1677980422973633</v>
      </c>
      <c r="CE325" s="14"/>
      <c r="CF325" s="18">
        <v>-1.8078582286834717</v>
      </c>
      <c r="CG325" s="18"/>
      <c r="CH325" s="18">
        <v>-1.1055468320846558</v>
      </c>
      <c r="CI325" s="18">
        <v>-1.1438702344894409</v>
      </c>
      <c r="CJ325" s="18"/>
      <c r="CK325" s="18">
        <v>-0.10898742824792862</v>
      </c>
      <c r="CL325" s="18">
        <v>-0.13582140207290649</v>
      </c>
      <c r="CM325" s="18">
        <v>-3.9596091955900192E-2</v>
      </c>
      <c r="CN325" s="18">
        <v>-1.6030398607254028</v>
      </c>
      <c r="CO325" s="18">
        <v>9.9191911518573761E-2</v>
      </c>
      <c r="CP325" s="18">
        <v>0.1565978080034256</v>
      </c>
      <c r="CQ325" s="18">
        <v>1.6341756582260132</v>
      </c>
      <c r="CR325" s="18">
        <v>2.0679552555084229</v>
      </c>
      <c r="CS325" s="18"/>
      <c r="CT325" s="18">
        <v>6.6434226036071777</v>
      </c>
      <c r="CU325" s="18">
        <v>5.8312950134277344</v>
      </c>
      <c r="CV325" s="18">
        <v>8.4716911315917969</v>
      </c>
      <c r="CW325" s="189"/>
      <c r="CX325">
        <v>-0.25971794128417969</v>
      </c>
      <c r="CY325">
        <v>-0.19661855697631836</v>
      </c>
      <c r="CZ325">
        <v>-0.33174037933349609</v>
      </c>
      <c r="DA325" s="68">
        <f t="shared" ref="DA325:DA388" si="45">CT325-CX325</f>
        <v>6.9031405448913574</v>
      </c>
      <c r="DB325" s="68">
        <f t="shared" ref="DB325:DB388" si="46">CU325-CY325</f>
        <v>6.0279135704040527</v>
      </c>
      <c r="DC325" s="68">
        <f t="shared" ref="DC325:DC388" si="47">CV325-CZ325</f>
        <v>8.803431510925293</v>
      </c>
      <c r="DD325" s="192">
        <f t="shared" ref="DD325:DD388" si="48">EXP(DA325)</f>
        <v>995.39589743441024</v>
      </c>
      <c r="DE325" s="192">
        <f t="shared" ref="DE325:DE388" si="49">EXP(DB325)</f>
        <v>414.84857345516843</v>
      </c>
      <c r="DF325" s="192">
        <f t="shared" ref="DF325:DF388" si="50">EXP(DC325)</f>
        <v>6657.0485917811347</v>
      </c>
      <c r="DG325" s="191">
        <f t="shared" ref="DG325:DG388" si="51">DD325*H325</f>
        <v>82952.07627506784</v>
      </c>
      <c r="DH325" s="191">
        <f t="shared" ref="DH325:DH388" si="52">DE325*J325</f>
        <v>42148.2999525993</v>
      </c>
      <c r="DI325" s="191">
        <f t="shared" ref="DI325:DI388" si="53">DF325*L325</f>
        <v>40900.713986629991</v>
      </c>
    </row>
    <row r="326" spans="1:113" x14ac:dyDescent="0.35">
      <c r="A326" t="s">
        <v>22</v>
      </c>
      <c r="B326" s="1">
        <v>2015</v>
      </c>
      <c r="C326" s="1">
        <v>66</v>
      </c>
      <c r="D326" s="1">
        <v>4060572</v>
      </c>
      <c r="E326" s="1">
        <v>1</v>
      </c>
      <c r="F326" s="14"/>
      <c r="G326" s="11">
        <v>62123.303457368893</v>
      </c>
      <c r="H326" s="197">
        <v>83.613480149738592</v>
      </c>
      <c r="I326" s="11">
        <v>32311</v>
      </c>
      <c r="J326" s="197">
        <v>103.35677768125963</v>
      </c>
      <c r="K326" s="11">
        <v>29812.303457368893</v>
      </c>
      <c r="L326" s="197">
        <v>6.0688471220897569</v>
      </c>
      <c r="M326" s="11">
        <v>112023</v>
      </c>
      <c r="N326" s="13">
        <v>0.42655368641066593</v>
      </c>
      <c r="O326" s="11">
        <v>78.325447700942576</v>
      </c>
      <c r="P326" s="14">
        <v>0</v>
      </c>
      <c r="Q326" s="13">
        <v>0.97930025579032198</v>
      </c>
      <c r="R326" s="11">
        <v>0</v>
      </c>
      <c r="S326" s="13">
        <v>0</v>
      </c>
      <c r="T326" s="11">
        <v>3203.4870000000001</v>
      </c>
      <c r="U326" s="13">
        <v>0.27583536315271451</v>
      </c>
      <c r="V326" s="11">
        <v>8052091</v>
      </c>
      <c r="W326" s="11">
        <v>4258814</v>
      </c>
      <c r="X326" s="11">
        <v>28861326</v>
      </c>
      <c r="Y326" s="13">
        <v>1</v>
      </c>
      <c r="Z326" s="14">
        <v>0</v>
      </c>
      <c r="AA326" s="11">
        <v>16550421</v>
      </c>
      <c r="AB326" s="13">
        <v>0.19487308371377049</v>
      </c>
      <c r="AC326" s="13"/>
      <c r="AD326" s="11">
        <v>742.98193359375</v>
      </c>
      <c r="AE326" s="11">
        <v>312.61618041992188</v>
      </c>
      <c r="AF326" s="11">
        <v>4912.3505859375</v>
      </c>
      <c r="AG326" s="14">
        <v>7</v>
      </c>
      <c r="AH326" s="11">
        <v>3203.487060546875</v>
      </c>
      <c r="AI326" s="12">
        <v>2.859668992459774E-2</v>
      </c>
      <c r="AJ326" s="11">
        <v>77.379409790039063</v>
      </c>
      <c r="AK326" s="13">
        <v>0.57344633340835571</v>
      </c>
      <c r="AL326" s="13">
        <v>0.36064326763153076</v>
      </c>
      <c r="AM326" s="13">
        <v>0.4707084596157074</v>
      </c>
      <c r="AN326" s="15">
        <v>3.2949593067169189</v>
      </c>
      <c r="AO326" s="14">
        <v>0</v>
      </c>
      <c r="AP326" s="12">
        <v>0</v>
      </c>
      <c r="AQ326" s="12"/>
      <c r="AR326" s="14">
        <v>0</v>
      </c>
      <c r="AS326" s="14">
        <v>0</v>
      </c>
      <c r="AT326" s="14">
        <v>0</v>
      </c>
      <c r="AU326" s="14"/>
      <c r="AV326" s="11">
        <v>686857</v>
      </c>
      <c r="AW326" s="11">
        <v>371.25189208984375</v>
      </c>
      <c r="AX326" s="11">
        <v>9502.8994140625</v>
      </c>
      <c r="AY326" s="11">
        <v>9874.1513671875</v>
      </c>
      <c r="AZ326" s="16">
        <v>2.636338397860527E-2</v>
      </c>
      <c r="BA326" s="16">
        <v>0.6214640736579895</v>
      </c>
      <c r="BB326" s="17">
        <v>1.121766209602356</v>
      </c>
      <c r="BC326" s="17">
        <v>80.504798889160156</v>
      </c>
      <c r="BD326" s="11">
        <v>52498248</v>
      </c>
      <c r="BE326" s="16">
        <v>0.90556889772415161</v>
      </c>
      <c r="BF326" s="16">
        <v>0.37853589653968811</v>
      </c>
      <c r="BG326" s="18">
        <v>0.38416764140129089</v>
      </c>
      <c r="BH326" s="16">
        <v>0.99261140823364258</v>
      </c>
      <c r="BI326" s="16">
        <v>4.793328233063221E-3</v>
      </c>
      <c r="BJ326" s="18">
        <v>0.14435389637947083</v>
      </c>
      <c r="BK326" s="16">
        <v>0.12239868938922882</v>
      </c>
      <c r="BL326" s="16">
        <v>3.932536393404007E-2</v>
      </c>
      <c r="BM326" s="14"/>
      <c r="BN326" s="18">
        <v>0.16309508681297302</v>
      </c>
      <c r="BO326" s="18">
        <v>0</v>
      </c>
      <c r="BP326" s="18">
        <v>0.33710625767707825</v>
      </c>
      <c r="BQ326" s="18">
        <v>0.32443162798881531</v>
      </c>
      <c r="BR326" s="18">
        <v>0</v>
      </c>
      <c r="BS326" s="18">
        <v>0.68636900186538696</v>
      </c>
      <c r="BT326" s="18">
        <v>0.87299853563308716</v>
      </c>
      <c r="BU326" s="18">
        <v>0.96117758750915527</v>
      </c>
      <c r="BV326" s="18">
        <v>0.31525662541389465</v>
      </c>
      <c r="BW326" s="18">
        <v>1.1042782068252563</v>
      </c>
      <c r="BX326" s="18">
        <v>1.5149060487747192</v>
      </c>
      <c r="BY326" s="18">
        <v>0</v>
      </c>
      <c r="BZ326" s="18">
        <v>3.3194856643676758</v>
      </c>
      <c r="CA326" s="18">
        <v>0</v>
      </c>
      <c r="CB326" s="18">
        <v>0</v>
      </c>
      <c r="CC326" s="18">
        <v>2.9464635848999023</v>
      </c>
      <c r="CD326" s="18">
        <v>4.9554042816162109</v>
      </c>
      <c r="CE326" s="14"/>
      <c r="CF326" s="18">
        <v>-1.8134218454360962</v>
      </c>
      <c r="CG326" s="18"/>
      <c r="CH326" s="18">
        <v>-1.0873570442199707</v>
      </c>
      <c r="CI326" s="18">
        <v>-1.1256804466247559</v>
      </c>
      <c r="CJ326" s="18"/>
      <c r="CK326" s="18">
        <v>-0.37633988261222839</v>
      </c>
      <c r="CL326" s="18">
        <v>-0.13582140207290649</v>
      </c>
      <c r="CM326" s="18">
        <v>-3.9596091955900192E-2</v>
      </c>
      <c r="CN326" s="18">
        <v>-1.1543682813644409</v>
      </c>
      <c r="CO326" s="18">
        <v>9.9191911518573761E-2</v>
      </c>
      <c r="CP326" s="18">
        <v>0.41535341739654541</v>
      </c>
      <c r="CQ326" s="18">
        <v>1.644249439239502</v>
      </c>
      <c r="CR326" s="18">
        <v>2.0413334369659424</v>
      </c>
      <c r="CS326" s="18"/>
      <c r="CT326" s="18">
        <v>6.6106715202331543</v>
      </c>
      <c r="CU326" s="18">
        <v>5.7449760437011719</v>
      </c>
      <c r="CV326" s="18">
        <v>8.4995079040527344</v>
      </c>
      <c r="CW326" s="189"/>
      <c r="CX326">
        <v>-0.35152387619018555</v>
      </c>
      <c r="CY326">
        <v>-0.28990316390991211</v>
      </c>
      <c r="CZ326">
        <v>-0.42001628875732422</v>
      </c>
      <c r="DA326" s="68">
        <f t="shared" si="45"/>
        <v>6.9621953964233398</v>
      </c>
      <c r="DB326" s="68">
        <f t="shared" si="46"/>
        <v>6.034879207611084</v>
      </c>
      <c r="DC326" s="68">
        <f t="shared" si="47"/>
        <v>8.9195241928100586</v>
      </c>
      <c r="DD326" s="192">
        <f t="shared" si="48"/>
        <v>1055.9492415778661</v>
      </c>
      <c r="DE326" s="192">
        <f t="shared" si="49"/>
        <v>417.74834576991418</v>
      </c>
      <c r="DF326" s="192">
        <f t="shared" si="50"/>
        <v>7476.5309960344784</v>
      </c>
      <c r="DG326" s="191">
        <f t="shared" si="51"/>
        <v>88291.590949802427</v>
      </c>
      <c r="DH326" s="191">
        <f t="shared" si="52"/>
        <v>43177.122900454997</v>
      </c>
      <c r="DI326" s="191">
        <f t="shared" si="53"/>
        <v>45373.923618498709</v>
      </c>
    </row>
    <row r="327" spans="1:113" x14ac:dyDescent="0.35">
      <c r="A327" t="s">
        <v>22</v>
      </c>
      <c r="B327" s="1">
        <v>2016</v>
      </c>
      <c r="C327" s="1">
        <v>66</v>
      </c>
      <c r="D327" s="1">
        <v>4060572</v>
      </c>
      <c r="E327" s="1">
        <v>1</v>
      </c>
      <c r="F327" s="14"/>
      <c r="G327" s="11">
        <v>65756.607319999253</v>
      </c>
      <c r="H327" s="197">
        <v>87.367973623396182</v>
      </c>
      <c r="I327" s="11">
        <v>33189</v>
      </c>
      <c r="J327" s="197">
        <v>104.81674113229795</v>
      </c>
      <c r="K327" s="11">
        <v>32567.607319999253</v>
      </c>
      <c r="L327" s="197">
        <v>6.5437666643428392</v>
      </c>
      <c r="M327" s="11">
        <v>112342</v>
      </c>
      <c r="N327" s="13">
        <v>0.37274231551655657</v>
      </c>
      <c r="O327" s="11">
        <v>70.023352008466929</v>
      </c>
      <c r="P327" s="14">
        <v>0</v>
      </c>
      <c r="Q327" s="13">
        <v>0.97930025579032198</v>
      </c>
      <c r="R327" s="11">
        <v>0</v>
      </c>
      <c r="S327" s="13">
        <v>0</v>
      </c>
      <c r="T327" s="11">
        <v>3218.15</v>
      </c>
      <c r="U327" s="13">
        <v>0.26601774311327936</v>
      </c>
      <c r="V327" s="11">
        <v>7211635</v>
      </c>
      <c r="W327" s="11">
        <v>4015866</v>
      </c>
      <c r="X327" s="11">
        <v>30121348</v>
      </c>
      <c r="Y327" s="13">
        <v>1</v>
      </c>
      <c r="Z327" s="14">
        <v>0</v>
      </c>
      <c r="AA327" s="11">
        <v>18893847</v>
      </c>
      <c r="AB327" s="13">
        <v>0.20469070375320564</v>
      </c>
      <c r="AC327" s="13"/>
      <c r="AD327" s="11">
        <v>752.63970947265625</v>
      </c>
      <c r="AE327" s="11">
        <v>316.63833618164063</v>
      </c>
      <c r="AF327" s="11">
        <v>4976.89013671875</v>
      </c>
      <c r="AG327" s="14">
        <v>8</v>
      </c>
      <c r="AH327" s="11">
        <v>3218.14990234375</v>
      </c>
      <c r="AI327" s="12">
        <v>2.8646009042859077E-2</v>
      </c>
      <c r="AJ327" s="11">
        <v>77.379409790039063</v>
      </c>
      <c r="AK327" s="13">
        <v>0.62725770473480225</v>
      </c>
      <c r="AL327" s="13">
        <v>0.2515275776386261</v>
      </c>
      <c r="AM327" s="13">
        <v>0.4707084596157074</v>
      </c>
      <c r="AN327" s="15">
        <v>3.7656676769256592</v>
      </c>
      <c r="AO327" s="14">
        <v>0</v>
      </c>
      <c r="AP327" s="12">
        <v>0</v>
      </c>
      <c r="AQ327" s="12"/>
      <c r="AR327" s="14">
        <v>0</v>
      </c>
      <c r="AS327" s="14">
        <v>0</v>
      </c>
      <c r="AT327" s="14">
        <v>0</v>
      </c>
      <c r="AU327" s="14"/>
      <c r="AV327" s="11">
        <v>686857</v>
      </c>
      <c r="AW327" s="11">
        <v>371.25189208984375</v>
      </c>
      <c r="AX327" s="11">
        <v>9502.8994140625</v>
      </c>
      <c r="AY327" s="11">
        <v>9874.1513671875</v>
      </c>
      <c r="AZ327" s="16">
        <v>2.636338397860527E-2</v>
      </c>
      <c r="BA327" s="16">
        <v>0.6214640736579895</v>
      </c>
      <c r="BB327" s="17">
        <v>1.121766209602356</v>
      </c>
      <c r="BC327" s="17">
        <v>80.504798889160156</v>
      </c>
      <c r="BD327" s="11">
        <v>52498248</v>
      </c>
      <c r="BE327" s="16">
        <v>0.90556889772415161</v>
      </c>
      <c r="BF327" s="16">
        <v>0.37853589653968811</v>
      </c>
      <c r="BG327" s="18">
        <v>0.38416764140129089</v>
      </c>
      <c r="BH327" s="16">
        <v>0.99261140823364258</v>
      </c>
      <c r="BI327" s="16">
        <v>4.793328233063221E-3</v>
      </c>
      <c r="BJ327" s="18">
        <v>0.14435389637947083</v>
      </c>
      <c r="BK327" s="16">
        <v>0.12239868938922882</v>
      </c>
      <c r="BL327" s="16">
        <v>3.932536393404007E-2</v>
      </c>
      <c r="BM327" s="14"/>
      <c r="BN327" s="18">
        <v>0.16355951130390167</v>
      </c>
      <c r="BO327" s="18">
        <v>0</v>
      </c>
      <c r="BP327" s="18">
        <v>0.33864927291870117</v>
      </c>
      <c r="BQ327" s="18">
        <v>0.32591661810874939</v>
      </c>
      <c r="BR327" s="18">
        <v>0</v>
      </c>
      <c r="BS327" s="18">
        <v>0.59978097677230835</v>
      </c>
      <c r="BT327" s="18">
        <v>0.87299853563308716</v>
      </c>
      <c r="BU327" s="18">
        <v>0.96117758750915527</v>
      </c>
      <c r="BV327" s="18">
        <v>0.35989481210708618</v>
      </c>
      <c r="BW327" s="18">
        <v>1.1042782068252563</v>
      </c>
      <c r="BX327" s="18">
        <v>1.6570626497268677</v>
      </c>
      <c r="BY327" s="18">
        <v>0</v>
      </c>
      <c r="BZ327" s="18">
        <v>3.7936978340148926</v>
      </c>
      <c r="CA327" s="18">
        <v>0</v>
      </c>
      <c r="CB327" s="18">
        <v>0</v>
      </c>
      <c r="CC327" s="18">
        <v>2.0549857616424561</v>
      </c>
      <c r="CD327" s="18">
        <v>5.2050557136535645</v>
      </c>
      <c r="CE327" s="14"/>
      <c r="CF327" s="18">
        <v>-1.8105783462524414</v>
      </c>
      <c r="CG327" s="18"/>
      <c r="CH327" s="18">
        <v>-1.0827902555465698</v>
      </c>
      <c r="CI327" s="18">
        <v>-1.121113657951355</v>
      </c>
      <c r="CJ327" s="18"/>
      <c r="CK327" s="18">
        <v>-0.51119071245193481</v>
      </c>
      <c r="CL327" s="18">
        <v>-0.13582140207290649</v>
      </c>
      <c r="CM327" s="18">
        <v>-3.9596091955900192E-2</v>
      </c>
      <c r="CN327" s="18">
        <v>-1.0219434499740601</v>
      </c>
      <c r="CO327" s="18">
        <v>9.9191911518573761E-2</v>
      </c>
      <c r="CP327" s="18">
        <v>0.505046546459198</v>
      </c>
      <c r="CQ327" s="18">
        <v>1.6390969753265381</v>
      </c>
      <c r="CR327" s="18">
        <v>2.0298640727996826</v>
      </c>
      <c r="CS327" s="18"/>
      <c r="CT327" s="18">
        <v>6.6235866546630859</v>
      </c>
      <c r="CU327" s="18">
        <v>5.7577600479125977</v>
      </c>
      <c r="CV327" s="18">
        <v>8.5125608444213867</v>
      </c>
      <c r="CW327" s="189"/>
      <c r="CX327">
        <v>-0.28777551651000977</v>
      </c>
      <c r="CY327">
        <v>-0.19962739944458008</v>
      </c>
      <c r="CZ327">
        <v>-0.39824581146240234</v>
      </c>
      <c r="DA327" s="68">
        <f t="shared" si="45"/>
        <v>6.9113621711730957</v>
      </c>
      <c r="DB327" s="68">
        <f t="shared" si="46"/>
        <v>5.9573874473571777</v>
      </c>
      <c r="DC327" s="68">
        <f t="shared" si="47"/>
        <v>8.9108066558837891</v>
      </c>
      <c r="DD327" s="192">
        <f t="shared" si="48"/>
        <v>1003.6134048544014</v>
      </c>
      <c r="DE327" s="192">
        <f t="shared" si="49"/>
        <v>386.59879403524837</v>
      </c>
      <c r="DF327" s="192">
        <f t="shared" si="50"/>
        <v>7411.637328436037</v>
      </c>
      <c r="DG327" s="191">
        <f t="shared" si="51"/>
        <v>87683.669483406178</v>
      </c>
      <c r="DH327" s="191">
        <f t="shared" si="52"/>
        <v>40522.0257164512</v>
      </c>
      <c r="DI327" s="191">
        <f t="shared" si="53"/>
        <v>48500.025278018758</v>
      </c>
    </row>
    <row r="328" spans="1:113" x14ac:dyDescent="0.35">
      <c r="A328" t="s">
        <v>22</v>
      </c>
      <c r="B328" s="1">
        <v>2017</v>
      </c>
      <c r="C328" s="1">
        <v>66</v>
      </c>
      <c r="D328" s="1">
        <v>4060572</v>
      </c>
      <c r="E328" s="1">
        <v>1</v>
      </c>
      <c r="F328" s="14"/>
      <c r="G328" s="11">
        <v>68097.375325562985</v>
      </c>
      <c r="H328" s="197">
        <v>89.803713343722293</v>
      </c>
      <c r="I328" s="11">
        <v>32169</v>
      </c>
      <c r="J328" s="197">
        <v>107.03967906401475</v>
      </c>
      <c r="K328" s="11">
        <v>35928.375325562985</v>
      </c>
      <c r="L328" s="197">
        <v>6.7681694729768669</v>
      </c>
      <c r="M328" s="11">
        <v>111607</v>
      </c>
      <c r="N328" s="13">
        <v>0.32162452257345614</v>
      </c>
      <c r="O328" s="11">
        <v>69.259943681802184</v>
      </c>
      <c r="P328" s="14">
        <v>0</v>
      </c>
      <c r="Q328" s="13">
        <v>0.97930025579032198</v>
      </c>
      <c r="R328" s="11">
        <v>0</v>
      </c>
      <c r="S328" s="13">
        <v>0</v>
      </c>
      <c r="T328" s="11">
        <v>3220.7710000000002</v>
      </c>
      <c r="U328" s="13">
        <v>0.26382533871548147</v>
      </c>
      <c r="V328" s="11">
        <v>7083630</v>
      </c>
      <c r="W328" s="11">
        <v>3992145</v>
      </c>
      <c r="X328" s="11">
        <v>34436973</v>
      </c>
      <c r="Y328" s="13">
        <v>1</v>
      </c>
      <c r="Z328" s="14">
        <v>0</v>
      </c>
      <c r="AA328" s="11">
        <v>23361198</v>
      </c>
      <c r="AB328" s="13">
        <v>0.20688310815100353</v>
      </c>
      <c r="AC328" s="13"/>
      <c r="AD328" s="11">
        <v>758.29132080078125</v>
      </c>
      <c r="AE328" s="11">
        <v>300.53341674804688</v>
      </c>
      <c r="AF328" s="11">
        <v>5308.43310546875</v>
      </c>
      <c r="AG328" s="14">
        <v>9</v>
      </c>
      <c r="AH328" s="11">
        <v>3220.77099609375</v>
      </c>
      <c r="AI328" s="12">
        <v>2.8858145698904991E-2</v>
      </c>
      <c r="AJ328" s="11">
        <v>77.379409790039063</v>
      </c>
      <c r="AK328" s="13">
        <v>0.6783754825592041</v>
      </c>
      <c r="AL328" s="13">
        <v>0.34080418944358826</v>
      </c>
      <c r="AM328" s="13">
        <v>0.4707084596157074</v>
      </c>
      <c r="AN328" s="15">
        <v>4.2363762855529785</v>
      </c>
      <c r="AO328" s="14">
        <v>0</v>
      </c>
      <c r="AP328" s="12">
        <v>0</v>
      </c>
      <c r="AQ328" s="12"/>
      <c r="AR328" s="14">
        <v>0</v>
      </c>
      <c r="AS328" s="14">
        <v>0</v>
      </c>
      <c r="AT328" s="14">
        <v>0</v>
      </c>
      <c r="AU328" s="14"/>
      <c r="AV328" s="11">
        <v>686857</v>
      </c>
      <c r="AW328" s="11">
        <v>371.25189208984375</v>
      </c>
      <c r="AX328" s="11">
        <v>9502.8994140625</v>
      </c>
      <c r="AY328" s="11">
        <v>9874.1513671875</v>
      </c>
      <c r="AZ328" s="16">
        <v>2.636338397860527E-2</v>
      </c>
      <c r="BA328" s="16">
        <v>0.6214640736579895</v>
      </c>
      <c r="BB328" s="17">
        <v>1.121766209602356</v>
      </c>
      <c r="BC328" s="17">
        <v>80.504798889160156</v>
      </c>
      <c r="BD328" s="11">
        <v>52498248</v>
      </c>
      <c r="BE328" s="16">
        <v>0.90556889772415161</v>
      </c>
      <c r="BF328" s="16">
        <v>0.37853589653968811</v>
      </c>
      <c r="BG328" s="18">
        <v>0.38416764140129089</v>
      </c>
      <c r="BH328" s="16">
        <v>0.99261140823364258</v>
      </c>
      <c r="BI328" s="16">
        <v>4.793328233063221E-3</v>
      </c>
      <c r="BJ328" s="18">
        <v>0.14435389637947083</v>
      </c>
      <c r="BK328" s="16">
        <v>0.12239868938922882</v>
      </c>
      <c r="BL328" s="16">
        <v>3.932536393404007E-2</v>
      </c>
      <c r="BM328" s="14"/>
      <c r="BN328" s="18">
        <v>0.16248942911624908</v>
      </c>
      <c r="BO328" s="18">
        <v>0</v>
      </c>
      <c r="BP328" s="18">
        <v>0.33892509341239929</v>
      </c>
      <c r="BQ328" s="18">
        <v>0.32618206739425659</v>
      </c>
      <c r="BR328" s="18">
        <v>0</v>
      </c>
      <c r="BS328" s="18">
        <v>0.51752716302871704</v>
      </c>
      <c r="BT328" s="18">
        <v>0.87299853563308716</v>
      </c>
      <c r="BU328" s="18">
        <v>0.96117758750915527</v>
      </c>
      <c r="BV328" s="18">
        <v>0.44499003887176514</v>
      </c>
      <c r="BW328" s="18">
        <v>1.1042782068252563</v>
      </c>
      <c r="BX328" s="18">
        <v>1.7921034097671509</v>
      </c>
      <c r="BY328" s="18">
        <v>0</v>
      </c>
      <c r="BZ328" s="18">
        <v>4.2679100036621094</v>
      </c>
      <c r="CA328" s="18">
        <v>0</v>
      </c>
      <c r="CB328" s="18">
        <v>0</v>
      </c>
      <c r="CC328" s="18">
        <v>2.7843778133392334</v>
      </c>
      <c r="CD328" s="18">
        <v>5.2608060836791992</v>
      </c>
      <c r="CE328" s="14"/>
      <c r="CF328" s="18">
        <v>-1.8171423673629761</v>
      </c>
      <c r="CG328" s="18"/>
      <c r="CH328" s="18">
        <v>-1.0819761753082275</v>
      </c>
      <c r="CI328" s="18">
        <v>-1.1202995777130127</v>
      </c>
      <c r="CJ328" s="18"/>
      <c r="CK328" s="18">
        <v>-0.65869325399398804</v>
      </c>
      <c r="CL328" s="18">
        <v>-0.13582140207290649</v>
      </c>
      <c r="CM328" s="18">
        <v>-3.9596091955900192E-2</v>
      </c>
      <c r="CN328" s="18">
        <v>-0.80970340967178345</v>
      </c>
      <c r="CO328" s="18">
        <v>9.9191911518573761E-2</v>
      </c>
      <c r="CP328" s="18">
        <v>0.5833899974822998</v>
      </c>
      <c r="CQ328" s="18">
        <v>1.6510032415390015</v>
      </c>
      <c r="CR328" s="18">
        <v>2.0357437133789063</v>
      </c>
      <c r="CS328" s="18"/>
      <c r="CT328" s="18">
        <v>6.6310677528381348</v>
      </c>
      <c r="CU328" s="18">
        <v>5.7055587768554688</v>
      </c>
      <c r="CV328" s="18">
        <v>8.577052116394043</v>
      </c>
      <c r="CW328" s="189"/>
      <c r="CX328">
        <v>-0.3498992919921875</v>
      </c>
      <c r="CY328">
        <v>-0.29851007461547852</v>
      </c>
      <c r="CZ328">
        <v>-0.40668201446533203</v>
      </c>
      <c r="DA328" s="68">
        <f t="shared" si="45"/>
        <v>6.9809670448303223</v>
      </c>
      <c r="DB328" s="68">
        <f t="shared" si="46"/>
        <v>6.0040688514709473</v>
      </c>
      <c r="DC328" s="68">
        <f t="shared" si="47"/>
        <v>8.983734130859375</v>
      </c>
      <c r="DD328" s="192">
        <f t="shared" si="48"/>
        <v>1075.9583640264213</v>
      </c>
      <c r="DE328" s="192">
        <f t="shared" si="49"/>
        <v>405.07362935971571</v>
      </c>
      <c r="DF328" s="192">
        <f t="shared" si="50"/>
        <v>7972.3463871518943</v>
      </c>
      <c r="DG328" s="191">
        <f t="shared" si="51"/>
        <v>96625.056492809148</v>
      </c>
      <c r="DH328" s="191">
        <f t="shared" si="52"/>
        <v>43358.951283959628</v>
      </c>
      <c r="DI328" s="191">
        <f t="shared" si="53"/>
        <v>53958.191445518867</v>
      </c>
    </row>
    <row r="329" spans="1:113" x14ac:dyDescent="0.35">
      <c r="A329" t="s">
        <v>22</v>
      </c>
      <c r="B329" s="1">
        <v>2018</v>
      </c>
      <c r="C329" s="1">
        <v>66</v>
      </c>
      <c r="D329" s="1">
        <v>4060572</v>
      </c>
      <c r="E329" s="1">
        <v>1</v>
      </c>
      <c r="F329" s="14"/>
      <c r="G329" s="11">
        <v>70551.975068160405</v>
      </c>
      <c r="H329" s="197">
        <v>89.05649940107925</v>
      </c>
      <c r="I329" s="11">
        <v>33917</v>
      </c>
      <c r="J329" s="197">
        <v>109.47505130642541</v>
      </c>
      <c r="K329" s="11">
        <v>36634.975068160405</v>
      </c>
      <c r="L329" s="197">
        <v>6.5259416856323647</v>
      </c>
      <c r="M329" s="11">
        <v>111464</v>
      </c>
      <c r="N329" s="13">
        <v>0.37089677027248213</v>
      </c>
      <c r="O329" s="11">
        <v>83.434291369832138</v>
      </c>
      <c r="P329" s="14">
        <v>0</v>
      </c>
      <c r="Q329" s="13">
        <v>0.97930025579032198</v>
      </c>
      <c r="R329" s="11">
        <v>0</v>
      </c>
      <c r="S329" s="13">
        <v>0</v>
      </c>
      <c r="T329" s="11">
        <v>3229.701</v>
      </c>
      <c r="U329" s="13">
        <v>0.25899363439525824</v>
      </c>
      <c r="V329" s="11">
        <v>8514386</v>
      </c>
      <c r="W329" s="11">
        <v>4639837</v>
      </c>
      <c r="X329" s="11">
        <v>35465995</v>
      </c>
      <c r="Y329" s="13">
        <v>1</v>
      </c>
      <c r="Z329" s="14">
        <v>0</v>
      </c>
      <c r="AA329" s="11">
        <v>22311772</v>
      </c>
      <c r="AB329" s="13">
        <v>0.21171481247122675</v>
      </c>
      <c r="AC329" s="13"/>
      <c r="AD329" s="11">
        <v>792.21588134765625</v>
      </c>
      <c r="AE329" s="11">
        <v>309.81488037109375</v>
      </c>
      <c r="AF329" s="11">
        <v>5613.74560546875</v>
      </c>
      <c r="AG329" s="14">
        <v>10</v>
      </c>
      <c r="AH329" s="11">
        <v>3229.700927734375</v>
      </c>
      <c r="AI329" s="12">
        <v>2.8975283727049828E-2</v>
      </c>
      <c r="AJ329" s="11">
        <v>77.379409790039063</v>
      </c>
      <c r="AK329" s="13">
        <v>0.62910324335098267</v>
      </c>
      <c r="AL329" s="13">
        <v>0.30680829286575317</v>
      </c>
      <c r="AM329" s="13">
        <v>0.4707084596157074</v>
      </c>
      <c r="AN329" s="15">
        <v>4.7070846557617188</v>
      </c>
      <c r="AO329" s="14">
        <v>0</v>
      </c>
      <c r="AP329" s="12">
        <v>0</v>
      </c>
      <c r="AQ329" s="12"/>
      <c r="AR329" s="14">
        <v>0</v>
      </c>
      <c r="AS329" s="14">
        <v>0</v>
      </c>
      <c r="AT329" s="14">
        <v>0</v>
      </c>
      <c r="AU329" s="14"/>
      <c r="AV329" s="11">
        <v>686857</v>
      </c>
      <c r="AW329" s="11">
        <v>371.25189208984375</v>
      </c>
      <c r="AX329" s="11">
        <v>9502.8994140625</v>
      </c>
      <c r="AY329" s="11">
        <v>9874.1513671875</v>
      </c>
      <c r="AZ329" s="16">
        <v>2.636338397860527E-2</v>
      </c>
      <c r="BA329" s="16">
        <v>0.6214640736579895</v>
      </c>
      <c r="BB329" s="17">
        <v>1.121766209602356</v>
      </c>
      <c r="BC329" s="17">
        <v>80.504798889160156</v>
      </c>
      <c r="BD329" s="11">
        <v>52498248</v>
      </c>
      <c r="BE329" s="16">
        <v>0.90556889772415161</v>
      </c>
      <c r="BF329" s="16">
        <v>0.37853589653968811</v>
      </c>
      <c r="BG329" s="18">
        <v>0.38416764140129089</v>
      </c>
      <c r="BH329" s="16">
        <v>0.99261140823364258</v>
      </c>
      <c r="BI329" s="16">
        <v>4.793328233063221E-3</v>
      </c>
      <c r="BJ329" s="18">
        <v>0.14435389637947083</v>
      </c>
      <c r="BK329" s="16">
        <v>0.12239868938922882</v>
      </c>
      <c r="BL329" s="16">
        <v>3.932536393404007E-2</v>
      </c>
      <c r="BM329" s="14"/>
      <c r="BN329" s="18">
        <v>0.16228123009204865</v>
      </c>
      <c r="BO329" s="18">
        <v>0</v>
      </c>
      <c r="BP329" s="18">
        <v>0.33986479043960571</v>
      </c>
      <c r="BQ329" s="18">
        <v>0.32708641886711121</v>
      </c>
      <c r="BR329" s="18">
        <v>0</v>
      </c>
      <c r="BS329" s="18">
        <v>0.59681129455566406</v>
      </c>
      <c r="BT329" s="18">
        <v>0.87299853563308716</v>
      </c>
      <c r="BU329" s="18">
        <v>0.96117758750915527</v>
      </c>
      <c r="BV329" s="18">
        <v>0.42500030994415283</v>
      </c>
      <c r="BW329" s="18">
        <v>1.1042782068252563</v>
      </c>
      <c r="BX329" s="18">
        <v>1.6619381904602051</v>
      </c>
      <c r="BY329" s="18">
        <v>0</v>
      </c>
      <c r="BZ329" s="18">
        <v>4.7421221733093262</v>
      </c>
      <c r="CA329" s="18">
        <v>0</v>
      </c>
      <c r="CB329" s="18">
        <v>0</v>
      </c>
      <c r="CC329" s="18">
        <v>2.5066304206848145</v>
      </c>
      <c r="CD329" s="18">
        <v>5.3836708068847656</v>
      </c>
      <c r="CE329" s="14"/>
      <c r="CF329" s="18">
        <v>-1.8184244632720947</v>
      </c>
      <c r="CG329" s="18"/>
      <c r="CH329" s="18">
        <v>-1.0792074203491211</v>
      </c>
      <c r="CI329" s="18">
        <v>-1.1175308227539063</v>
      </c>
      <c r="CJ329" s="18"/>
      <c r="CK329" s="18">
        <v>-0.51615428924560547</v>
      </c>
      <c r="CL329" s="18">
        <v>-0.13582140207290649</v>
      </c>
      <c r="CM329" s="18">
        <v>-3.9596091955900192E-2</v>
      </c>
      <c r="CN329" s="18">
        <v>-0.85566538572311401</v>
      </c>
      <c r="CO329" s="18">
        <v>9.9191911518573761E-2</v>
      </c>
      <c r="CP329" s="18">
        <v>0.50798451900482178</v>
      </c>
      <c r="CQ329" s="18">
        <v>1.6533337831497192</v>
      </c>
      <c r="CR329" s="18">
        <v>2.0321455001831055</v>
      </c>
      <c r="CS329" s="18"/>
      <c r="CT329" s="18">
        <v>6.6748337745666504</v>
      </c>
      <c r="CU329" s="18">
        <v>5.7359747886657715</v>
      </c>
      <c r="CV329" s="18">
        <v>8.6329736709594727</v>
      </c>
      <c r="CW329" s="189"/>
      <c r="CX329">
        <v>-0.29491376876831055</v>
      </c>
      <c r="CY329">
        <v>-0.25893449783325195</v>
      </c>
      <c r="CZ329">
        <v>-0.34883880615234375</v>
      </c>
      <c r="DA329" s="68">
        <f t="shared" si="45"/>
        <v>6.9697475433349609</v>
      </c>
      <c r="DB329" s="68">
        <f t="shared" si="46"/>
        <v>5.9949092864990234</v>
      </c>
      <c r="DC329" s="68">
        <f t="shared" si="47"/>
        <v>8.9818124771118164</v>
      </c>
      <c r="DD329" s="192">
        <f t="shared" si="48"/>
        <v>1063.9541143225599</v>
      </c>
      <c r="DE329" s="192">
        <f t="shared" si="49"/>
        <v>401.38027172973062</v>
      </c>
      <c r="DF329" s="192">
        <f t="shared" si="50"/>
        <v>7957.0410083693514</v>
      </c>
      <c r="DG329" s="191">
        <f t="shared" si="51"/>
        <v>94752.028944942867</v>
      </c>
      <c r="DH329" s="191">
        <f t="shared" si="52"/>
        <v>43941.125840999237</v>
      </c>
      <c r="DI329" s="191">
        <f t="shared" si="53"/>
        <v>51927.185610803739</v>
      </c>
    </row>
    <row r="330" spans="1:113" x14ac:dyDescent="0.35">
      <c r="A330" t="s">
        <v>22</v>
      </c>
      <c r="B330" s="1">
        <v>2019</v>
      </c>
      <c r="C330" s="1">
        <v>66</v>
      </c>
      <c r="D330" s="1">
        <v>4060572</v>
      </c>
      <c r="E330" s="1">
        <v>1</v>
      </c>
      <c r="F330" s="14"/>
      <c r="G330" s="11">
        <v>78531.364722009384</v>
      </c>
      <c r="H330" s="197">
        <v>91.275378563123326</v>
      </c>
      <c r="I330" s="11">
        <v>39438</v>
      </c>
      <c r="J330" s="197">
        <v>111.84290635898542</v>
      </c>
      <c r="K330" s="11">
        <v>39093.364722009384</v>
      </c>
      <c r="L330" s="197">
        <v>6.7093297319270473</v>
      </c>
      <c r="M330" s="11">
        <v>111086</v>
      </c>
      <c r="N330" s="13">
        <v>0.29721614931603657</v>
      </c>
      <c r="O330" s="11">
        <v>75.305283141359197</v>
      </c>
      <c r="P330" s="14">
        <v>0</v>
      </c>
      <c r="Q330" s="13">
        <v>0.97930025579032198</v>
      </c>
      <c r="R330" s="11">
        <v>0</v>
      </c>
      <c r="S330" s="13">
        <v>0</v>
      </c>
      <c r="T330" s="11">
        <v>3235.7330000000002</v>
      </c>
      <c r="U330" s="13">
        <v>0.25718345734954029</v>
      </c>
      <c r="V330" s="11">
        <v>7655761</v>
      </c>
      <c r="W330" s="11">
        <v>4302375</v>
      </c>
      <c r="X330" s="11">
        <v>40233803</v>
      </c>
      <c r="Y330" s="13">
        <v>1</v>
      </c>
      <c r="Z330" s="14">
        <v>0</v>
      </c>
      <c r="AA330" s="11">
        <v>28275667</v>
      </c>
      <c r="AB330" s="13">
        <v>0.21352498951694471</v>
      </c>
      <c r="AC330" s="13"/>
      <c r="AD330" s="11">
        <v>860.37841796875</v>
      </c>
      <c r="AE330" s="11">
        <v>352.61959838867188</v>
      </c>
      <c r="AF330" s="11">
        <v>5826.716796875</v>
      </c>
      <c r="AG330" s="14">
        <v>11</v>
      </c>
      <c r="AH330" s="11">
        <v>3235.73291015625</v>
      </c>
      <c r="AI330" s="12">
        <v>2.9128178954124451E-2</v>
      </c>
      <c r="AJ330" s="11">
        <v>77.379409790039063</v>
      </c>
      <c r="AK330" s="13">
        <v>0.70278382301330566</v>
      </c>
      <c r="AL330" s="13">
        <v>0.27583536505699158</v>
      </c>
      <c r="AM330" s="13">
        <v>0.4707084596157074</v>
      </c>
      <c r="AN330" s="15">
        <v>5.177793025970459</v>
      </c>
      <c r="AO330" s="14">
        <v>0</v>
      </c>
      <c r="AP330" s="12">
        <v>0</v>
      </c>
      <c r="AQ330" s="12"/>
      <c r="AR330" s="14">
        <v>0</v>
      </c>
      <c r="AS330" s="14">
        <v>0</v>
      </c>
      <c r="AT330" s="14">
        <v>0</v>
      </c>
      <c r="AU330" s="14"/>
      <c r="AV330" s="11">
        <v>686857</v>
      </c>
      <c r="AW330" s="11">
        <v>371.25189208984375</v>
      </c>
      <c r="AX330" s="11">
        <v>9502.8994140625</v>
      </c>
      <c r="AY330" s="11">
        <v>9874.1513671875</v>
      </c>
      <c r="AZ330" s="16">
        <v>2.636338397860527E-2</v>
      </c>
      <c r="BA330" s="16">
        <v>0.6214640736579895</v>
      </c>
      <c r="BB330" s="17">
        <v>1.121766209602356</v>
      </c>
      <c r="BC330" s="17">
        <v>80.504798889160156</v>
      </c>
      <c r="BD330" s="11">
        <v>52498248</v>
      </c>
      <c r="BE330" s="16">
        <v>0.90556889772415161</v>
      </c>
      <c r="BF330" s="16">
        <v>0.37853589653968811</v>
      </c>
      <c r="BG330" s="18">
        <v>0.38416764140129089</v>
      </c>
      <c r="BH330" s="16">
        <v>0.99261140823364258</v>
      </c>
      <c r="BI330" s="16">
        <v>4.793328233063221E-3</v>
      </c>
      <c r="BJ330" s="18">
        <v>0.14435389637947083</v>
      </c>
      <c r="BK330" s="16">
        <v>0.12239868938922882</v>
      </c>
      <c r="BL330" s="16">
        <v>3.932536393404007E-2</v>
      </c>
      <c r="BM330" s="14"/>
      <c r="BN330" s="18">
        <v>0.16173090040683746</v>
      </c>
      <c r="BO330" s="18">
        <v>0</v>
      </c>
      <c r="BP330" s="18">
        <v>0.34049955010414124</v>
      </c>
      <c r="BQ330" s="18">
        <v>0.32769730687141418</v>
      </c>
      <c r="BR330" s="18">
        <v>0</v>
      </c>
      <c r="BS330" s="18">
        <v>0.47825154662132263</v>
      </c>
      <c r="BT330" s="18">
        <v>0.87299853563308716</v>
      </c>
      <c r="BU330" s="18">
        <v>0.96117758750915527</v>
      </c>
      <c r="BV330" s="18">
        <v>0.53860211372375488</v>
      </c>
      <c r="BW330" s="18">
        <v>1.1042782068252563</v>
      </c>
      <c r="BX330" s="18">
        <v>1.8565843105316162</v>
      </c>
      <c r="BY330" s="18">
        <v>0</v>
      </c>
      <c r="BZ330" s="18">
        <v>5.216334342956543</v>
      </c>
      <c r="CA330" s="18">
        <v>0</v>
      </c>
      <c r="CB330" s="18">
        <v>0</v>
      </c>
      <c r="CC330" s="18">
        <v>2.2535810470581055</v>
      </c>
      <c r="CD330" s="18">
        <v>5.4297013282775879</v>
      </c>
      <c r="CE330" s="14"/>
      <c r="CF330" s="18">
        <v>-1.8218214511871338</v>
      </c>
      <c r="CG330" s="18"/>
      <c r="CH330" s="18">
        <v>-1.0773414373397827</v>
      </c>
      <c r="CI330" s="18">
        <v>-1.1156649589538574</v>
      </c>
      <c r="CJ330" s="18"/>
      <c r="CK330" s="18">
        <v>-0.73761844635009766</v>
      </c>
      <c r="CL330" s="18">
        <v>-0.13582140207290649</v>
      </c>
      <c r="CM330" s="18">
        <v>-3.9596091955900192E-2</v>
      </c>
      <c r="CN330" s="18">
        <v>-0.61877816915512085</v>
      </c>
      <c r="CO330" s="18">
        <v>9.9191911518573761E-2</v>
      </c>
      <c r="CP330" s="18">
        <v>0.61873841285705566</v>
      </c>
      <c r="CQ330" s="18">
        <v>1.6595166921615601</v>
      </c>
      <c r="CR330" s="18">
        <v>2.0325424671173096</v>
      </c>
      <c r="CS330" s="18"/>
      <c r="CT330" s="18">
        <v>6.7573723793029785</v>
      </c>
      <c r="CU330" s="18">
        <v>5.8653898239135742</v>
      </c>
      <c r="CV330" s="18">
        <v>8.6702089309692383</v>
      </c>
      <c r="CW330" s="189"/>
      <c r="CX330">
        <v>-0.19339704513549805</v>
      </c>
      <c r="CY330">
        <v>-8.3016872406005859E-2</v>
      </c>
      <c r="CZ330">
        <v>-0.32266616821289063</v>
      </c>
      <c r="DA330" s="68">
        <f t="shared" si="45"/>
        <v>6.9507694244384766</v>
      </c>
      <c r="DB330" s="68">
        <f t="shared" si="46"/>
        <v>5.9484066963195801</v>
      </c>
      <c r="DC330" s="68">
        <f t="shared" si="47"/>
        <v>8.9928750991821289</v>
      </c>
      <c r="DD330" s="192">
        <f t="shared" si="48"/>
        <v>1043.9526619329686</v>
      </c>
      <c r="DE330" s="192">
        <f t="shared" si="49"/>
        <v>383.1423902963171</v>
      </c>
      <c r="DF330" s="192">
        <f t="shared" si="50"/>
        <v>8045.5554440078049</v>
      </c>
      <c r="DG330" s="191">
        <f t="shared" si="51"/>
        <v>95287.174419912015</v>
      </c>
      <c r="DH330" s="191">
        <f t="shared" si="52"/>
        <v>42851.758480068835</v>
      </c>
      <c r="DI330" s="191">
        <f t="shared" si="53"/>
        <v>53980.28435034908</v>
      </c>
    </row>
    <row r="331" spans="1:113" x14ac:dyDescent="0.35">
      <c r="A331" t="s">
        <v>22</v>
      </c>
      <c r="B331" s="1">
        <v>2020</v>
      </c>
      <c r="C331" s="1">
        <v>66</v>
      </c>
      <c r="D331" s="1">
        <v>4060572</v>
      </c>
      <c r="E331" s="1">
        <v>1</v>
      </c>
      <c r="F331" s="14"/>
      <c r="G331" s="11">
        <v>76139.858517554298</v>
      </c>
      <c r="H331" s="197">
        <v>91.713483049541296</v>
      </c>
      <c r="I331" s="11">
        <v>35187</v>
      </c>
      <c r="J331" s="197">
        <v>113.90977290456969</v>
      </c>
      <c r="K331" s="11">
        <v>40952.858517554298</v>
      </c>
      <c r="L331" s="197">
        <v>6.6571788530577232</v>
      </c>
      <c r="M331" s="11">
        <v>111714</v>
      </c>
      <c r="N331" s="13">
        <v>0.36480833354609082</v>
      </c>
      <c r="O331" s="11">
        <v>70.679531957774458</v>
      </c>
      <c r="P331" s="14">
        <v>0</v>
      </c>
      <c r="Q331" s="13">
        <v>0.97930025579032198</v>
      </c>
      <c r="R331" s="11">
        <v>0</v>
      </c>
      <c r="S331" s="13">
        <v>0</v>
      </c>
      <c r="T331" s="11">
        <v>3244.5329999999999</v>
      </c>
      <c r="U331" s="13">
        <v>0.25150953927730124</v>
      </c>
      <c r="V331" s="11">
        <v>7224367</v>
      </c>
      <c r="W331" s="11">
        <v>3963838</v>
      </c>
      <c r="X331" s="11">
        <v>30668721</v>
      </c>
      <c r="Y331" s="13">
        <v>1</v>
      </c>
      <c r="Z331" s="14">
        <v>0</v>
      </c>
      <c r="AA331" s="11">
        <v>19480516</v>
      </c>
      <c r="AB331" s="13">
        <v>0.21919890758918376</v>
      </c>
      <c r="AC331" s="13"/>
      <c r="AD331" s="11">
        <v>830.192626953125</v>
      </c>
      <c r="AE331" s="11">
        <v>308.90237426757813</v>
      </c>
      <c r="AF331" s="11">
        <v>6151.68359375</v>
      </c>
      <c r="AG331" s="14">
        <v>12</v>
      </c>
      <c r="AH331" s="11">
        <v>3244.532958984375</v>
      </c>
      <c r="AI331" s="12">
        <v>2.9043208807706833E-2</v>
      </c>
      <c r="AJ331" s="11">
        <v>77.379409790039063</v>
      </c>
      <c r="AK331" s="13">
        <v>0.63519167900085449</v>
      </c>
      <c r="AL331" s="13">
        <v>0.26601773500442505</v>
      </c>
      <c r="AM331" s="13">
        <v>0.4707084596157074</v>
      </c>
      <c r="AN331" s="15">
        <v>5.6485013961791992</v>
      </c>
      <c r="AO331" s="14">
        <v>1</v>
      </c>
      <c r="AP331" s="12">
        <v>0</v>
      </c>
      <c r="AQ331" s="12"/>
      <c r="AR331" s="14">
        <v>0</v>
      </c>
      <c r="AS331" s="14">
        <v>0</v>
      </c>
      <c r="AT331" s="14">
        <v>0</v>
      </c>
      <c r="AU331" s="14"/>
      <c r="AV331" s="11">
        <v>686857</v>
      </c>
      <c r="AW331" s="11">
        <v>371.25189208984375</v>
      </c>
      <c r="AX331" s="11">
        <v>9502.8994140625</v>
      </c>
      <c r="AY331" s="11">
        <v>9874.1513671875</v>
      </c>
      <c r="AZ331" s="16">
        <v>2.636338397860527E-2</v>
      </c>
      <c r="BA331" s="16">
        <v>0.6214640736579895</v>
      </c>
      <c r="BB331" s="17">
        <v>1.121766209602356</v>
      </c>
      <c r="BC331" s="17">
        <v>80.504798889160156</v>
      </c>
      <c r="BD331" s="11">
        <v>52498248</v>
      </c>
      <c r="BE331" s="16">
        <v>0.90556889772415161</v>
      </c>
      <c r="BF331" s="16">
        <v>0.37853589653968811</v>
      </c>
      <c r="BG331" s="18">
        <v>0.38416764140129089</v>
      </c>
      <c r="BH331" s="16">
        <v>0.99261140823364258</v>
      </c>
      <c r="BI331" s="16">
        <v>4.793328233063221E-3</v>
      </c>
      <c r="BJ331" s="18">
        <v>0.14435389637947083</v>
      </c>
      <c r="BK331" s="16">
        <v>0.12239868938922882</v>
      </c>
      <c r="BL331" s="16">
        <v>3.932536393404007E-2</v>
      </c>
      <c r="BM331" s="14"/>
      <c r="BN331" s="18">
        <v>0.16264520585536957</v>
      </c>
      <c r="BO331" s="18">
        <v>0</v>
      </c>
      <c r="BP331" s="18">
        <v>0.34142559766769409</v>
      </c>
      <c r="BQ331" s="18">
        <v>0.32858854532241821</v>
      </c>
      <c r="BR331" s="18">
        <v>0</v>
      </c>
      <c r="BS331" s="18">
        <v>0.58701437711715698</v>
      </c>
      <c r="BT331" s="18">
        <v>0.87299853563308716</v>
      </c>
      <c r="BU331" s="18">
        <v>0.96117758750915527</v>
      </c>
      <c r="BV331" s="18">
        <v>0.37106981873512268</v>
      </c>
      <c r="BW331" s="18">
        <v>1.1042782068252563</v>
      </c>
      <c r="BX331" s="18">
        <v>1.6780222654342651</v>
      </c>
      <c r="BY331" s="18">
        <v>0</v>
      </c>
      <c r="BZ331" s="18">
        <v>5.6905465126037598</v>
      </c>
      <c r="CA331" s="18">
        <v>0</v>
      </c>
      <c r="CB331" s="18">
        <v>0</v>
      </c>
      <c r="CC331" s="18">
        <v>2.1733708381652832</v>
      </c>
      <c r="CD331" s="18">
        <v>5.5739827156066895</v>
      </c>
      <c r="CE331" s="14"/>
      <c r="CF331" s="18">
        <v>-1.8161840438842773</v>
      </c>
      <c r="CG331" s="18"/>
      <c r="CH331" s="18">
        <v>-1.0746254920959473</v>
      </c>
      <c r="CI331" s="18">
        <v>-1.1129488945007324</v>
      </c>
      <c r="CJ331" s="18"/>
      <c r="CK331" s="18">
        <v>-0.53270596265792847</v>
      </c>
      <c r="CL331" s="18">
        <v>-0.13582140207290649</v>
      </c>
      <c r="CM331" s="18">
        <v>-3.9596091955900192E-2</v>
      </c>
      <c r="CN331" s="18">
        <v>-0.99136501550674438</v>
      </c>
      <c r="CO331" s="18">
        <v>9.9191911518573761E-2</v>
      </c>
      <c r="CP331" s="18">
        <v>0.51761585474014282</v>
      </c>
      <c r="CQ331" s="18">
        <v>1.6492621898651123</v>
      </c>
      <c r="CR331" s="18">
        <v>2.021320104598999</v>
      </c>
      <c r="CS331" s="18"/>
      <c r="CT331" s="18">
        <v>6.7216577529907227</v>
      </c>
      <c r="CU331" s="18">
        <v>5.733025074005127</v>
      </c>
      <c r="CV331" s="18">
        <v>8.7244806289672852</v>
      </c>
      <c r="CW331" s="189"/>
      <c r="CX331">
        <v>-0.2464747428894043</v>
      </c>
      <c r="CY331">
        <v>-0.2365269660949707</v>
      </c>
      <c r="CZ331">
        <v>-0.26486968994140625</v>
      </c>
      <c r="DA331" s="68">
        <f t="shared" si="45"/>
        <v>6.968132495880127</v>
      </c>
      <c r="DB331" s="68">
        <f t="shared" si="46"/>
        <v>5.9695520401000977</v>
      </c>
      <c r="DC331" s="68">
        <f t="shared" si="47"/>
        <v>8.9893503189086914</v>
      </c>
      <c r="DD331" s="192">
        <f t="shared" si="48"/>
        <v>1062.2371647888549</v>
      </c>
      <c r="DE331" s="192">
        <f t="shared" si="49"/>
        <v>391.33033118428716</v>
      </c>
      <c r="DF331" s="192">
        <f t="shared" si="50"/>
        <v>8017.2465495156684</v>
      </c>
      <c r="DG331" s="191">
        <f t="shared" si="51"/>
        <v>97421.470207455452</v>
      </c>
      <c r="DH331" s="191">
        <f t="shared" si="52"/>
        <v>44576.349155872194</v>
      </c>
      <c r="DI331" s="191">
        <f t="shared" si="53"/>
        <v>53372.244189185709</v>
      </c>
    </row>
    <row r="332" spans="1:113" x14ac:dyDescent="0.35">
      <c r="A332" t="s">
        <v>22</v>
      </c>
      <c r="B332" s="1">
        <v>2021</v>
      </c>
      <c r="C332" s="1">
        <v>66</v>
      </c>
      <c r="D332" s="1">
        <v>4060572</v>
      </c>
      <c r="E332" s="1">
        <v>1</v>
      </c>
      <c r="F332" s="14"/>
      <c r="G332" s="11">
        <v>77681.888486284093</v>
      </c>
      <c r="H332" s="197">
        <v>87.855070761132055</v>
      </c>
      <c r="I332" s="11">
        <v>38724</v>
      </c>
      <c r="J332" s="197">
        <v>117.86577913573599</v>
      </c>
      <c r="K332" s="11">
        <v>38957.888486284093</v>
      </c>
      <c r="L332" s="197">
        <v>5.9383810512414552</v>
      </c>
      <c r="M332" s="11">
        <v>111719</v>
      </c>
      <c r="N332" s="13">
        <v>0.35757098164968981</v>
      </c>
      <c r="O332" s="11">
        <v>76.12561530557322</v>
      </c>
      <c r="P332" s="14">
        <v>0</v>
      </c>
      <c r="Q332" s="13">
        <v>0.97930025579032198</v>
      </c>
      <c r="R332" s="11">
        <v>0</v>
      </c>
      <c r="S332" s="13">
        <v>0</v>
      </c>
      <c r="T332" s="11">
        <v>3246.8310000000001</v>
      </c>
      <c r="U332" s="13">
        <v>0.24225190655134191</v>
      </c>
      <c r="V332" s="11">
        <v>7778896</v>
      </c>
      <c r="W332" s="11">
        <v>4009640</v>
      </c>
      <c r="X332" s="11">
        <v>32968380</v>
      </c>
      <c r="Y332" s="13">
        <v>1</v>
      </c>
      <c r="Z332" s="14">
        <v>0</v>
      </c>
      <c r="AA332" s="11">
        <v>21179844</v>
      </c>
      <c r="AB332" s="13">
        <v>0.22845654031514309</v>
      </c>
      <c r="AC332" s="13"/>
      <c r="AD332" s="11">
        <v>884.2049560546875</v>
      </c>
      <c r="AE332" s="11">
        <v>328.543212890625</v>
      </c>
      <c r="AF332" s="11">
        <v>6560.35498046875</v>
      </c>
      <c r="AG332" s="14">
        <v>13</v>
      </c>
      <c r="AH332" s="11">
        <v>3246.8310546875</v>
      </c>
      <c r="AI332" s="12">
        <v>2.9062477871775627E-2</v>
      </c>
      <c r="AJ332" s="11">
        <v>77.379409790039063</v>
      </c>
      <c r="AK332" s="13">
        <v>0.64242899417877197</v>
      </c>
      <c r="AL332" s="13">
        <v>0.26382532715797424</v>
      </c>
      <c r="AM332" s="13">
        <v>0.4707084596157074</v>
      </c>
      <c r="AN332" s="15">
        <v>6.1192097663879395</v>
      </c>
      <c r="AO332" s="14">
        <v>1</v>
      </c>
      <c r="AP332" s="12">
        <v>0</v>
      </c>
      <c r="AQ332" s="12"/>
      <c r="AR332" s="14">
        <v>0</v>
      </c>
      <c r="AS332" s="14">
        <v>0</v>
      </c>
      <c r="AT332" s="14">
        <v>0</v>
      </c>
      <c r="AU332" s="14"/>
      <c r="AV332" s="11">
        <v>686857</v>
      </c>
      <c r="AW332" s="11">
        <v>371.25189208984375</v>
      </c>
      <c r="AX332" s="11">
        <v>9502.8994140625</v>
      </c>
      <c r="AY332" s="11">
        <v>9874.1513671875</v>
      </c>
      <c r="AZ332" s="16">
        <v>2.636338397860527E-2</v>
      </c>
      <c r="BA332" s="16">
        <v>0.6214640736579895</v>
      </c>
      <c r="BB332" s="17">
        <v>1.121766209602356</v>
      </c>
      <c r="BC332" s="17">
        <v>80.504798889160156</v>
      </c>
      <c r="BD332" s="11">
        <v>52498248</v>
      </c>
      <c r="BE332" s="16">
        <v>0.90556889772415161</v>
      </c>
      <c r="BF332" s="16">
        <v>0.37853589653968811</v>
      </c>
      <c r="BG332" s="18">
        <v>0.38416764140129089</v>
      </c>
      <c r="BH332" s="16">
        <v>0.99261140823364258</v>
      </c>
      <c r="BI332" s="16">
        <v>4.793328233063221E-3</v>
      </c>
      <c r="BJ332" s="18">
        <v>0.14435389637947083</v>
      </c>
      <c r="BK332" s="16">
        <v>0.12239868938922882</v>
      </c>
      <c r="BL332" s="16">
        <v>3.932536393404007E-2</v>
      </c>
      <c r="BM332" s="14"/>
      <c r="BN332" s="18">
        <v>0.16265249252319336</v>
      </c>
      <c r="BO332" s="18">
        <v>0</v>
      </c>
      <c r="BP332" s="18">
        <v>0.34166741371154785</v>
      </c>
      <c r="BQ332" s="18">
        <v>0.32882127165794373</v>
      </c>
      <c r="BR332" s="18">
        <v>0</v>
      </c>
      <c r="BS332" s="18">
        <v>0.57536870241165161</v>
      </c>
      <c r="BT332" s="18">
        <v>0.87299853563308716</v>
      </c>
      <c r="BU332" s="18">
        <v>0.96117758750915527</v>
      </c>
      <c r="BV332" s="18">
        <v>0.40343907475471497</v>
      </c>
      <c r="BW332" s="18">
        <v>1.1042782068252563</v>
      </c>
      <c r="BX332" s="18">
        <v>1.6971415281295776</v>
      </c>
      <c r="BY332" s="18">
        <v>0</v>
      </c>
      <c r="BZ332" s="18">
        <v>6.1647586822509766</v>
      </c>
      <c r="CA332" s="18">
        <v>0</v>
      </c>
      <c r="CB332" s="18">
        <v>0</v>
      </c>
      <c r="CC332" s="18">
        <v>2.1554586887359619</v>
      </c>
      <c r="CD332" s="18">
        <v>5.809394359588623</v>
      </c>
      <c r="CE332" s="14"/>
      <c r="CF332" s="18">
        <v>-1.8161393404006958</v>
      </c>
      <c r="CG332" s="18"/>
      <c r="CH332" s="18">
        <v>-1.0739175081253052</v>
      </c>
      <c r="CI332" s="18">
        <v>-1.1122409105300903</v>
      </c>
      <c r="CJ332" s="18"/>
      <c r="CK332" s="18">
        <v>-0.55274420976638794</v>
      </c>
      <c r="CL332" s="18">
        <v>-0.13582140207290649</v>
      </c>
      <c r="CM332" s="18">
        <v>-3.9596091955900192E-2</v>
      </c>
      <c r="CN332" s="18">
        <v>-0.90772980451583862</v>
      </c>
      <c r="CO332" s="18">
        <v>9.9191911518573761E-2</v>
      </c>
      <c r="CP332" s="18">
        <v>0.52894538640975952</v>
      </c>
      <c r="CQ332" s="18">
        <v>1.6491810083389282</v>
      </c>
      <c r="CR332" s="18">
        <v>2.0199844837188721</v>
      </c>
      <c r="CS332" s="18"/>
      <c r="CT332" s="18">
        <v>6.7846889495849609</v>
      </c>
      <c r="CU332" s="18">
        <v>5.7946681976318359</v>
      </c>
      <c r="CV332" s="18">
        <v>8.7888002395629883</v>
      </c>
      <c r="CW332" s="189"/>
      <c r="CX332">
        <v>-0.20988321304321289</v>
      </c>
      <c r="CY332">
        <v>-0.18312835693359375</v>
      </c>
      <c r="CZ332">
        <v>-0.24312305450439453</v>
      </c>
      <c r="DA332" s="68">
        <f t="shared" si="45"/>
        <v>6.9945721626281738</v>
      </c>
      <c r="DB332" s="68">
        <f t="shared" si="46"/>
        <v>5.9777965545654297</v>
      </c>
      <c r="DC332" s="68">
        <f t="shared" si="47"/>
        <v>9.0319232940673828</v>
      </c>
      <c r="DD332" s="192">
        <f t="shared" si="48"/>
        <v>1090.696936984376</v>
      </c>
      <c r="DE332" s="192">
        <f t="shared" si="49"/>
        <v>394.56999614223702</v>
      </c>
      <c r="DF332" s="192">
        <f t="shared" si="50"/>
        <v>8365.9342607760773</v>
      </c>
      <c r="DG332" s="191">
        <f t="shared" si="51"/>
        <v>95823.256577712338</v>
      </c>
      <c r="DH332" s="191">
        <f t="shared" si="52"/>
        <v>46506.300018889109</v>
      </c>
      <c r="DI332" s="191">
        <f t="shared" si="53"/>
        <v>49680.105490124348</v>
      </c>
    </row>
    <row r="333" spans="1:113" x14ac:dyDescent="0.35">
      <c r="A333" t="s">
        <v>22</v>
      </c>
      <c r="B333" s="1">
        <v>2022</v>
      </c>
      <c r="C333" s="1">
        <v>66</v>
      </c>
      <c r="D333" s="1">
        <v>4060572</v>
      </c>
      <c r="E333" s="1">
        <v>1</v>
      </c>
      <c r="F333" s="14"/>
      <c r="G333" s="11">
        <v>76472.563389500618</v>
      </c>
      <c r="H333" s="197">
        <v>83.003276771212853</v>
      </c>
      <c r="I333" s="11">
        <v>40614</v>
      </c>
      <c r="J333" s="197">
        <v>123.26473329895762</v>
      </c>
      <c r="K333" s="11">
        <v>35858.563389500618</v>
      </c>
      <c r="L333" s="197">
        <v>5.0371309324722251</v>
      </c>
      <c r="M333" s="11">
        <v>111793</v>
      </c>
      <c r="N333" s="13">
        <v>0.39155414370653607</v>
      </c>
      <c r="O333" s="11">
        <v>77.692308444861865</v>
      </c>
      <c r="P333" s="14">
        <v>0</v>
      </c>
      <c r="Q333" s="13">
        <v>0.97930025579032198</v>
      </c>
      <c r="R333" s="11">
        <v>0</v>
      </c>
      <c r="S333" s="13">
        <v>0</v>
      </c>
      <c r="T333" s="11">
        <v>3248.3420000000001</v>
      </c>
      <c r="U333" s="13">
        <v>0.23269101590903912</v>
      </c>
      <c r="V333" s="11">
        <v>7941397</v>
      </c>
      <c r="W333" s="11">
        <v>4615067</v>
      </c>
      <c r="X333" s="11">
        <v>32068270</v>
      </c>
      <c r="Y333" s="13">
        <v>1</v>
      </c>
      <c r="Z333" s="14">
        <v>0</v>
      </c>
      <c r="AA333" s="11">
        <v>19511806</v>
      </c>
      <c r="AB333" s="13">
        <v>0.23801743095744587</v>
      </c>
      <c r="AC333" s="13"/>
      <c r="AD333" s="11">
        <v>921.31982421875</v>
      </c>
      <c r="AE333" s="11">
        <v>329.4859619140625</v>
      </c>
      <c r="AF333" s="11">
        <v>7118.8466796875</v>
      </c>
      <c r="AG333" s="14">
        <v>14</v>
      </c>
      <c r="AH333" s="11">
        <v>3248.342041015625</v>
      </c>
      <c r="AI333" s="12">
        <v>2.9056757688522339E-2</v>
      </c>
      <c r="AJ333" s="11">
        <v>77.379409790039063</v>
      </c>
      <c r="AK333" s="13">
        <v>0.60844588279724121</v>
      </c>
      <c r="AL333" s="13">
        <v>0.25899362564086914</v>
      </c>
      <c r="AM333" s="13">
        <v>0.4707084596157074</v>
      </c>
      <c r="AN333" s="15">
        <v>6.5899186134338379</v>
      </c>
      <c r="AO333" s="14">
        <v>1</v>
      </c>
      <c r="AP333" s="12">
        <v>0</v>
      </c>
      <c r="AQ333" s="12"/>
      <c r="AR333" s="14">
        <v>0</v>
      </c>
      <c r="AS333" s="14">
        <v>0</v>
      </c>
      <c r="AT333" s="14">
        <v>0</v>
      </c>
      <c r="AU333" s="14"/>
      <c r="AV333" s="11">
        <v>686857</v>
      </c>
      <c r="AW333" s="11">
        <v>371.25189208984375</v>
      </c>
      <c r="AX333" s="11">
        <v>9502.8994140625</v>
      </c>
      <c r="AY333" s="11">
        <v>9874.1513671875</v>
      </c>
      <c r="AZ333" s="16">
        <v>2.636338397860527E-2</v>
      </c>
      <c r="BA333" s="16">
        <v>0.6214640736579895</v>
      </c>
      <c r="BB333" s="17">
        <v>1.121766209602356</v>
      </c>
      <c r="BC333" s="17">
        <v>80.504798889160156</v>
      </c>
      <c r="BD333" s="11">
        <v>52498248</v>
      </c>
      <c r="BE333" s="16">
        <v>0.90556889772415161</v>
      </c>
      <c r="BF333" s="16">
        <v>0.37853589653968811</v>
      </c>
      <c r="BG333" s="18">
        <v>0.38416764140129089</v>
      </c>
      <c r="BH333" s="16">
        <v>0.99261140823364258</v>
      </c>
      <c r="BI333" s="16">
        <v>4.793328233063221E-3</v>
      </c>
      <c r="BJ333" s="18">
        <v>0.14435389637947083</v>
      </c>
      <c r="BK333" s="16">
        <v>0.12239868938922882</v>
      </c>
      <c r="BL333" s="16">
        <v>3.932536393404007E-2</v>
      </c>
      <c r="BM333" s="14"/>
      <c r="BN333" s="18">
        <v>0.16276022791862488</v>
      </c>
      <c r="BO333" s="18">
        <v>0</v>
      </c>
      <c r="BP333" s="18">
        <v>0.34182640910148621</v>
      </c>
      <c r="BQ333" s="18">
        <v>0.32897430658340454</v>
      </c>
      <c r="BR333" s="18">
        <v>0</v>
      </c>
      <c r="BS333" s="18">
        <v>0.6300511360168457</v>
      </c>
      <c r="BT333" s="18">
        <v>0.87299853563308716</v>
      </c>
      <c r="BU333" s="18">
        <v>0.96117758750915527</v>
      </c>
      <c r="BV333" s="18">
        <v>0.37166586518287659</v>
      </c>
      <c r="BW333" s="18">
        <v>1.1042782068252563</v>
      </c>
      <c r="BX333" s="18">
        <v>1.6073664426803589</v>
      </c>
      <c r="BY333" s="18">
        <v>0</v>
      </c>
      <c r="BZ333" s="18">
        <v>6.6389713287353516</v>
      </c>
      <c r="CA333" s="18">
        <v>0</v>
      </c>
      <c r="CB333" s="18">
        <v>0</v>
      </c>
      <c r="CC333" s="18">
        <v>2.1159837245941162</v>
      </c>
      <c r="CD333" s="18">
        <v>6.0525169372558594</v>
      </c>
      <c r="CE333" s="14"/>
      <c r="CF333" s="18">
        <v>-1.8154771327972412</v>
      </c>
      <c r="CG333" s="18"/>
      <c r="CH333" s="18">
        <v>-1.0734522342681885</v>
      </c>
      <c r="CI333" s="18">
        <v>-1.1117756366729736</v>
      </c>
      <c r="CJ333" s="18"/>
      <c r="CK333" s="18">
        <v>-0.46195429563522339</v>
      </c>
      <c r="CL333" s="18">
        <v>-0.13582140207290649</v>
      </c>
      <c r="CM333" s="18">
        <v>-3.9596091955900192E-2</v>
      </c>
      <c r="CN333" s="18">
        <v>-0.98976004123687744</v>
      </c>
      <c r="CO333" s="18">
        <v>9.9191911518573761E-2</v>
      </c>
      <c r="CP333" s="18">
        <v>0.47459709644317627</v>
      </c>
      <c r="CQ333" s="18">
        <v>1.647978663444519</v>
      </c>
      <c r="CR333" s="18">
        <v>2.0184032917022705</v>
      </c>
      <c r="CS333" s="18"/>
      <c r="CT333" s="18">
        <v>6.8258070945739746</v>
      </c>
      <c r="CU333" s="18">
        <v>5.7975335121154785</v>
      </c>
      <c r="CV333" s="18">
        <v>8.8705005645751953</v>
      </c>
      <c r="CW333" s="189"/>
      <c r="CX333">
        <v>-0.19478368759155273</v>
      </c>
      <c r="CY333">
        <v>-0.19753599166870117</v>
      </c>
      <c r="CZ333">
        <v>-0.19087409973144531</v>
      </c>
      <c r="DA333" s="68">
        <f t="shared" si="45"/>
        <v>7.0205907821655273</v>
      </c>
      <c r="DB333" s="68">
        <f t="shared" si="46"/>
        <v>5.9950695037841797</v>
      </c>
      <c r="DC333" s="68">
        <f t="shared" si="47"/>
        <v>9.0613746643066406</v>
      </c>
      <c r="DD333" s="192">
        <f t="shared" si="48"/>
        <v>1119.4477722071845</v>
      </c>
      <c r="DE333" s="192">
        <f t="shared" si="49"/>
        <v>401.44458493908877</v>
      </c>
      <c r="DF333" s="192">
        <f t="shared" si="50"/>
        <v>8615.9866061835164</v>
      </c>
      <c r="DG333" s="191">
        <f t="shared" si="51"/>
        <v>92917.833267430571</v>
      </c>
      <c r="DH333" s="191">
        <f t="shared" si="52"/>
        <v>49483.959696827515</v>
      </c>
      <c r="DI333" s="191">
        <f t="shared" si="53"/>
        <v>43399.852647773376</v>
      </c>
    </row>
    <row r="334" spans="1:113" x14ac:dyDescent="0.35">
      <c r="A334" t="s">
        <v>23</v>
      </c>
      <c r="B334" s="1">
        <v>2008</v>
      </c>
      <c r="C334" s="1">
        <v>69</v>
      </c>
      <c r="D334" s="1">
        <v>4057125</v>
      </c>
      <c r="E334" s="1">
        <v>1</v>
      </c>
      <c r="F334" s="14"/>
      <c r="G334" s="11">
        <v>177580.53361832062</v>
      </c>
      <c r="H334" s="197">
        <v>57.372517109981338</v>
      </c>
      <c r="I334" s="11">
        <v>94026</v>
      </c>
      <c r="J334" s="197">
        <v>89.697024840525302</v>
      </c>
      <c r="K334" s="11">
        <v>83554.533618320624</v>
      </c>
      <c r="L334" s="197">
        <v>3.4134647572799048</v>
      </c>
      <c r="M334" s="11">
        <v>560976</v>
      </c>
      <c r="N334" s="13">
        <v>0.55644433168485952</v>
      </c>
      <c r="O334" s="11">
        <v>88.951247638346402</v>
      </c>
      <c r="P334" s="14">
        <v>0</v>
      </c>
      <c r="Q334" s="13">
        <v>1.1357366447049428</v>
      </c>
      <c r="R334" s="11">
        <v>661</v>
      </c>
      <c r="S334" s="13">
        <v>5.0897050897050898E-2</v>
      </c>
      <c r="T334" s="11">
        <v>12326</v>
      </c>
      <c r="U334" s="13">
        <v>7.8370923251663158E-2</v>
      </c>
      <c r="V334" s="11">
        <v>45433184</v>
      </c>
      <c r="W334" s="11">
        <v>20565730</v>
      </c>
      <c r="X334" s="11">
        <v>118608296</v>
      </c>
      <c r="Y334" s="13">
        <v>0.95694756790903346</v>
      </c>
      <c r="Z334" s="14">
        <v>0</v>
      </c>
      <c r="AA334" s="11">
        <v>52609382</v>
      </c>
      <c r="AB334" s="13">
        <v>1.6582667264443546E-3</v>
      </c>
      <c r="AC334" s="13"/>
      <c r="AD334" s="11">
        <v>3095.219482421875</v>
      </c>
      <c r="AE334" s="11">
        <v>1048.26220703125</v>
      </c>
      <c r="AF334" s="11">
        <v>24477.923828125</v>
      </c>
      <c r="AG334" s="14">
        <v>0</v>
      </c>
      <c r="AH334" s="11">
        <v>12987</v>
      </c>
      <c r="AI334" s="12">
        <v>2.3150723427534103E-2</v>
      </c>
      <c r="AJ334" s="11">
        <v>79.937515258789063</v>
      </c>
      <c r="AK334" s="13">
        <v>0.44355568289756775</v>
      </c>
      <c r="AL334" s="13">
        <v>9.5897525548934937E-2</v>
      </c>
      <c r="AM334" s="13">
        <v>8.0029189586639404E-2</v>
      </c>
      <c r="AN334" s="15">
        <v>0</v>
      </c>
      <c r="AO334" s="14">
        <v>0</v>
      </c>
      <c r="AP334" s="12">
        <v>0</v>
      </c>
      <c r="AQ334" s="12"/>
      <c r="AR334" s="14">
        <v>0</v>
      </c>
      <c r="AS334" s="14">
        <v>0</v>
      </c>
      <c r="AT334" s="14">
        <v>0</v>
      </c>
      <c r="AU334" s="14"/>
      <c r="AV334" s="11">
        <v>686857</v>
      </c>
      <c r="AW334" s="11">
        <v>371.25189208984375</v>
      </c>
      <c r="AX334" s="11">
        <v>9502.8994140625</v>
      </c>
      <c r="AY334" s="11">
        <v>9874.1513671875</v>
      </c>
      <c r="AZ334" s="16">
        <v>2.636338397860527E-2</v>
      </c>
      <c r="BA334" s="16">
        <v>0.6214640736579895</v>
      </c>
      <c r="BB334" s="17">
        <v>1.121766209602356</v>
      </c>
      <c r="BC334" s="17">
        <v>80.504798889160156</v>
      </c>
      <c r="BD334" s="11">
        <v>52498248</v>
      </c>
      <c r="BE334" s="16">
        <v>0.90556889772415161</v>
      </c>
      <c r="BF334" s="16">
        <v>0.37853589653968811</v>
      </c>
      <c r="BG334" s="18">
        <v>0.38416764140129089</v>
      </c>
      <c r="BH334" s="16">
        <v>0.99261140823364258</v>
      </c>
      <c r="BI334" s="16">
        <v>4.793328233063221E-3</v>
      </c>
      <c r="BJ334" s="18">
        <v>0.14435389637947083</v>
      </c>
      <c r="BK334" s="16">
        <v>0.12239868938922882</v>
      </c>
      <c r="BL334" s="16">
        <v>3.932536393404007E-2</v>
      </c>
      <c r="BM334" s="14"/>
      <c r="BN334" s="18">
        <v>0.81672894954681396</v>
      </c>
      <c r="BO334" s="18">
        <v>1.7804622650146484</v>
      </c>
      <c r="BP334" s="18">
        <v>1.2970777750015259</v>
      </c>
      <c r="BQ334" s="18">
        <v>1.3152523040771484</v>
      </c>
      <c r="BR334" s="18">
        <v>1.9305962324142456</v>
      </c>
      <c r="BS334" s="18">
        <v>0.89537650346755981</v>
      </c>
      <c r="BT334" s="18">
        <v>1.0124539136886597</v>
      </c>
      <c r="BU334" s="18">
        <v>0.99295341968536377</v>
      </c>
      <c r="BV334" s="18">
        <v>1.0021169185638428</v>
      </c>
      <c r="BW334" s="18">
        <v>1.0567363500595093</v>
      </c>
      <c r="BX334" s="18">
        <v>1.1717665195465088</v>
      </c>
      <c r="BY334" s="18">
        <v>0</v>
      </c>
      <c r="BZ334" s="18">
        <v>0</v>
      </c>
      <c r="CA334" s="18">
        <v>0</v>
      </c>
      <c r="CB334" s="18">
        <v>0</v>
      </c>
      <c r="CC334" s="18">
        <v>0.78348487615585327</v>
      </c>
      <c r="CD334" s="18">
        <v>4.2167868465185165E-2</v>
      </c>
      <c r="CE334" s="14"/>
      <c r="CF334" s="18">
        <v>-0.20244799554347992</v>
      </c>
      <c r="CG334" s="18">
        <v>0.57687300443649292</v>
      </c>
      <c r="CH334" s="18">
        <v>0.26011386513710022</v>
      </c>
      <c r="CI334" s="18">
        <v>0.27402850985527039</v>
      </c>
      <c r="CJ334" s="18">
        <v>0.65782886743545532</v>
      </c>
      <c r="CK334" s="18">
        <v>-0.11051097512245178</v>
      </c>
      <c r="CL334" s="18">
        <v>1.2377001345157623E-2</v>
      </c>
      <c r="CM334" s="18">
        <v>-7.0715248584747314E-3</v>
      </c>
      <c r="CN334" s="18">
        <v>2.1146810613572598E-3</v>
      </c>
      <c r="CO334" s="18">
        <v>5.5185243487358093E-2</v>
      </c>
      <c r="CP334" s="18">
        <v>0.15851245820522308</v>
      </c>
      <c r="CQ334" s="18">
        <v>2.0492594689130783E-2</v>
      </c>
      <c r="CR334" s="18">
        <v>-5.547652393579483E-2</v>
      </c>
      <c r="CS334" s="18"/>
      <c r="CT334" s="18">
        <v>8.0376138687133789</v>
      </c>
      <c r="CU334" s="18">
        <v>6.9548888206481934</v>
      </c>
      <c r="CV334" s="18">
        <v>10.105526924133301</v>
      </c>
      <c r="CW334" s="189"/>
      <c r="CX334">
        <v>0.26305818557739258</v>
      </c>
      <c r="CY334">
        <v>0.21226787567138672</v>
      </c>
      <c r="CZ334">
        <v>0.24069595336914063</v>
      </c>
      <c r="DA334" s="68">
        <f t="shared" si="45"/>
        <v>7.7745556831359863</v>
      </c>
      <c r="DB334" s="68">
        <f t="shared" si="46"/>
        <v>6.7426209449768066</v>
      </c>
      <c r="DC334" s="68">
        <f t="shared" si="47"/>
        <v>9.8648309707641602</v>
      </c>
      <c r="DD334" s="192">
        <f t="shared" si="48"/>
        <v>2379.2859083486392</v>
      </c>
      <c r="DE334" s="192">
        <f t="shared" si="49"/>
        <v>847.77981078059463</v>
      </c>
      <c r="DF334" s="192">
        <f t="shared" si="50"/>
        <v>19241.620971795139</v>
      </c>
      <c r="DG334" s="191">
        <f t="shared" si="51"/>
        <v>136505.62148626978</v>
      </c>
      <c r="DH334" s="191">
        <f t="shared" si="52"/>
        <v>76043.326746882842</v>
      </c>
      <c r="DI334" s="191">
        <f t="shared" si="53"/>
        <v>65680.595060160616</v>
      </c>
    </row>
    <row r="335" spans="1:113" x14ac:dyDescent="0.35">
      <c r="A335" t="s">
        <v>23</v>
      </c>
      <c r="B335" s="1">
        <v>2009</v>
      </c>
      <c r="C335" s="1">
        <v>69</v>
      </c>
      <c r="D335" s="1">
        <v>4057125</v>
      </c>
      <c r="E335" s="1">
        <v>1</v>
      </c>
      <c r="F335" s="14"/>
      <c r="G335" s="11">
        <v>200126.38944408906</v>
      </c>
      <c r="H335" s="197">
        <v>63.944922018860261</v>
      </c>
      <c r="I335" s="11">
        <v>99687</v>
      </c>
      <c r="J335" s="197">
        <v>91.34866343767824</v>
      </c>
      <c r="K335" s="11">
        <v>100439.38944408906</v>
      </c>
      <c r="L335" s="197">
        <v>4.1850428922653879</v>
      </c>
      <c r="M335" s="11">
        <v>559008</v>
      </c>
      <c r="N335" s="13">
        <v>0.58047962256776697</v>
      </c>
      <c r="O335" s="11">
        <v>82.475242818561256</v>
      </c>
      <c r="P335" s="14">
        <v>0</v>
      </c>
      <c r="Q335" s="13">
        <v>1.1357366447049428</v>
      </c>
      <c r="R335" s="11">
        <v>649.92000000000007</v>
      </c>
      <c r="S335" s="13">
        <v>4.985226571920362E-2</v>
      </c>
      <c r="T335" s="11">
        <v>12387</v>
      </c>
      <c r="U335" s="13">
        <v>7.4513602970856546E-2</v>
      </c>
      <c r="V335" s="11">
        <v>41990208</v>
      </c>
      <c r="W335" s="11">
        <v>19135874</v>
      </c>
      <c r="X335" s="11">
        <v>105302718</v>
      </c>
      <c r="Y335" s="13">
        <v>0.92282682641566705</v>
      </c>
      <c r="Z335" s="14">
        <v>0</v>
      </c>
      <c r="AA335" s="11">
        <v>44176636</v>
      </c>
      <c r="AB335" s="13">
        <v>5.5155870072509661E-3</v>
      </c>
      <c r="AC335" s="13"/>
      <c r="AD335" s="11">
        <v>3129.668212890625</v>
      </c>
      <c r="AE335" s="11">
        <v>1091.2803955078125</v>
      </c>
      <c r="AF335" s="11">
        <v>23999.607421875</v>
      </c>
      <c r="AG335" s="14">
        <v>1</v>
      </c>
      <c r="AH335" s="11">
        <v>13036.919921875</v>
      </c>
      <c r="AI335" s="12">
        <v>2.3321526125073433E-2</v>
      </c>
      <c r="AJ335" s="11">
        <v>79.937515258789063</v>
      </c>
      <c r="AK335" s="13">
        <v>0.41952037811279297</v>
      </c>
      <c r="AL335" s="13">
        <v>8.7094880640506744E-2</v>
      </c>
      <c r="AM335" s="13">
        <v>8.0029189586639404E-2</v>
      </c>
      <c r="AN335" s="15">
        <v>8.0029189586639404E-2</v>
      </c>
      <c r="AO335" s="14">
        <v>0</v>
      </c>
      <c r="AP335" s="12">
        <v>0</v>
      </c>
      <c r="AQ335" s="12"/>
      <c r="AR335" s="14">
        <v>0</v>
      </c>
      <c r="AS335" s="14">
        <v>0</v>
      </c>
      <c r="AT335" s="14">
        <v>0</v>
      </c>
      <c r="AU335" s="14"/>
      <c r="AV335" s="11">
        <v>686857</v>
      </c>
      <c r="AW335" s="11">
        <v>371.25189208984375</v>
      </c>
      <c r="AX335" s="11">
        <v>9502.8994140625</v>
      </c>
      <c r="AY335" s="11">
        <v>9874.1513671875</v>
      </c>
      <c r="AZ335" s="16">
        <v>2.636338397860527E-2</v>
      </c>
      <c r="BA335" s="16">
        <v>0.6214640736579895</v>
      </c>
      <c r="BB335" s="17">
        <v>1.121766209602356</v>
      </c>
      <c r="BC335" s="17">
        <v>80.504798889160156</v>
      </c>
      <c r="BD335" s="11">
        <v>52498248</v>
      </c>
      <c r="BE335" s="16">
        <v>0.90556889772415161</v>
      </c>
      <c r="BF335" s="16">
        <v>0.37853589653968811</v>
      </c>
      <c r="BG335" s="18">
        <v>0.38416764140129089</v>
      </c>
      <c r="BH335" s="16">
        <v>0.99261140823364258</v>
      </c>
      <c r="BI335" s="16">
        <v>4.793328233063221E-3</v>
      </c>
      <c r="BJ335" s="18">
        <v>0.14435389637947083</v>
      </c>
      <c r="BK335" s="16">
        <v>0.12239868938922882</v>
      </c>
      <c r="BL335" s="16">
        <v>3.932536393404007E-2</v>
      </c>
      <c r="BM335" s="14"/>
      <c r="BN335" s="18">
        <v>0.81386375427246094</v>
      </c>
      <c r="BO335" s="18">
        <v>1.7506173849105835</v>
      </c>
      <c r="BP335" s="18">
        <v>1.3034969568252563</v>
      </c>
      <c r="BQ335" s="18">
        <v>1.3203078508377075</v>
      </c>
      <c r="BR335" s="18">
        <v>1.8909660577774048</v>
      </c>
      <c r="BS335" s="18">
        <v>0.9340517520904541</v>
      </c>
      <c r="BT335" s="18">
        <v>1.0124539136886597</v>
      </c>
      <c r="BU335" s="18">
        <v>0.99295341968536377</v>
      </c>
      <c r="BV335" s="18">
        <v>0.8414878249168396</v>
      </c>
      <c r="BW335" s="18">
        <v>1.0190575122833252</v>
      </c>
      <c r="BX335" s="18">
        <v>1.1082710027694702</v>
      </c>
      <c r="BY335" s="18">
        <v>0</v>
      </c>
      <c r="BZ335" s="18">
        <v>8.0624893307685852E-2</v>
      </c>
      <c r="CA335" s="18">
        <v>0</v>
      </c>
      <c r="CB335" s="18">
        <v>0</v>
      </c>
      <c r="CC335" s="18">
        <v>0.71156710386276245</v>
      </c>
      <c r="CD335" s="18">
        <v>0.14025521278381348</v>
      </c>
      <c r="CE335" s="14"/>
      <c r="CF335" s="18">
        <v>-0.20596230030059814</v>
      </c>
      <c r="CG335" s="18">
        <v>0.55996853113174438</v>
      </c>
      <c r="CH335" s="18">
        <v>0.26505061984062195</v>
      </c>
      <c r="CI335" s="18">
        <v>0.27786493301391602</v>
      </c>
      <c r="CJ335" s="18">
        <v>0.63708782196044922</v>
      </c>
      <c r="CK335" s="18">
        <v>-6.8223431706428528E-2</v>
      </c>
      <c r="CL335" s="18">
        <v>1.2377001345157623E-2</v>
      </c>
      <c r="CM335" s="18">
        <v>-7.0715248584747314E-3</v>
      </c>
      <c r="CN335" s="18">
        <v>-0.17258372902870178</v>
      </c>
      <c r="CO335" s="18">
        <v>1.8878191709518433E-2</v>
      </c>
      <c r="CP335" s="18">
        <v>0.10280114412307739</v>
      </c>
      <c r="CQ335" s="18">
        <v>2.1210234612226486E-2</v>
      </c>
      <c r="CR335" s="18">
        <v>-5.7229701429605484E-2</v>
      </c>
      <c r="CS335" s="18"/>
      <c r="CT335" s="18">
        <v>8.0486822128295898</v>
      </c>
      <c r="CU335" s="18">
        <v>6.9951071739196777</v>
      </c>
      <c r="CV335" s="18">
        <v>10.085792541503906</v>
      </c>
      <c r="CW335" s="189"/>
      <c r="CX335">
        <v>0.24787044525146484</v>
      </c>
      <c r="CY335">
        <v>0.23244047164916992</v>
      </c>
      <c r="CZ335">
        <v>0.20488452911376953</v>
      </c>
      <c r="DA335" s="68">
        <f t="shared" si="45"/>
        <v>7.800811767578125</v>
      </c>
      <c r="DB335" s="68">
        <f t="shared" si="46"/>
        <v>6.7626667022705078</v>
      </c>
      <c r="DC335" s="68">
        <f t="shared" si="47"/>
        <v>9.8809080123901367</v>
      </c>
      <c r="DD335" s="192">
        <f t="shared" si="48"/>
        <v>2442.5839835362722</v>
      </c>
      <c r="DE335" s="192">
        <f t="shared" si="49"/>
        <v>864.94567567384195</v>
      </c>
      <c r="DF335" s="192">
        <f t="shared" si="50"/>
        <v>19553.469396200846</v>
      </c>
      <c r="DG335" s="191">
        <f t="shared" si="51"/>
        <v>156190.84235174398</v>
      </c>
      <c r="DH335" s="191">
        <f t="shared" si="52"/>
        <v>79011.631419004989</v>
      </c>
      <c r="DI335" s="191">
        <f t="shared" si="53"/>
        <v>81832.108115699142</v>
      </c>
    </row>
    <row r="336" spans="1:113" x14ac:dyDescent="0.35">
      <c r="A336" t="s">
        <v>23</v>
      </c>
      <c r="B336" s="1">
        <v>2010</v>
      </c>
      <c r="C336" s="1">
        <v>69</v>
      </c>
      <c r="D336" s="1">
        <v>4057125</v>
      </c>
      <c r="E336" s="1">
        <v>1</v>
      </c>
      <c r="F336" s="14"/>
      <c r="G336" s="11">
        <v>232539.3103150574</v>
      </c>
      <c r="H336" s="197">
        <v>73.091828827666731</v>
      </c>
      <c r="I336" s="11">
        <v>99030</v>
      </c>
      <c r="J336" s="197">
        <v>93.216989245651732</v>
      </c>
      <c r="K336" s="11">
        <v>133509.3103150574</v>
      </c>
      <c r="L336" s="197">
        <v>5.2731621357116047</v>
      </c>
      <c r="M336" s="11">
        <v>561436</v>
      </c>
      <c r="N336" s="13">
        <v>0.55608828379543951</v>
      </c>
      <c r="O336" s="11">
        <v>83.674250094800996</v>
      </c>
      <c r="P336" s="14">
        <v>0</v>
      </c>
      <c r="Q336" s="13">
        <v>1.1357366447049428</v>
      </c>
      <c r="R336" s="11">
        <v>648.1</v>
      </c>
      <c r="S336" s="13">
        <v>4.9620629196622031E-2</v>
      </c>
      <c r="T336" s="11">
        <v>12413</v>
      </c>
      <c r="U336" s="13">
        <v>7.0329493273181345E-2</v>
      </c>
      <c r="V336" s="11">
        <v>42807579</v>
      </c>
      <c r="W336" s="11">
        <v>18974877</v>
      </c>
      <c r="X336" s="11">
        <v>111101884</v>
      </c>
      <c r="Y336" s="13">
        <v>0.92401158632421188</v>
      </c>
      <c r="Z336" s="14">
        <v>0</v>
      </c>
      <c r="AA336" s="11">
        <v>49319428</v>
      </c>
      <c r="AB336" s="13">
        <v>9.6996967049261668E-3</v>
      </c>
      <c r="AC336" s="13"/>
      <c r="AD336" s="11">
        <v>3181.468017578125</v>
      </c>
      <c r="AE336" s="11">
        <v>1062.3599853515625</v>
      </c>
      <c r="AF336" s="11">
        <v>25318.642578125</v>
      </c>
      <c r="AG336" s="14">
        <v>2</v>
      </c>
      <c r="AH336" s="11">
        <v>13061.099609375</v>
      </c>
      <c r="AI336" s="12">
        <v>2.3263737559318542E-2</v>
      </c>
      <c r="AJ336" s="11">
        <v>79.937515258789063</v>
      </c>
      <c r="AK336" s="13">
        <v>0.44391170144081116</v>
      </c>
      <c r="AL336" s="13">
        <v>8.1506513059139252E-2</v>
      </c>
      <c r="AM336" s="13">
        <v>8.0029189586639404E-2</v>
      </c>
      <c r="AN336" s="15">
        <v>0.16005837917327881</v>
      </c>
      <c r="AO336" s="14">
        <v>0</v>
      </c>
      <c r="AP336" s="12">
        <v>0</v>
      </c>
      <c r="AQ336" s="12"/>
      <c r="AR336" s="14">
        <v>0</v>
      </c>
      <c r="AS336" s="14">
        <v>0</v>
      </c>
      <c r="AT336" s="14">
        <v>0</v>
      </c>
      <c r="AU336" s="14"/>
      <c r="AV336" s="11">
        <v>686857</v>
      </c>
      <c r="AW336" s="11">
        <v>371.25189208984375</v>
      </c>
      <c r="AX336" s="11">
        <v>9502.8994140625</v>
      </c>
      <c r="AY336" s="11">
        <v>9874.1513671875</v>
      </c>
      <c r="AZ336" s="16">
        <v>2.636338397860527E-2</v>
      </c>
      <c r="BA336" s="16">
        <v>0.6214640736579895</v>
      </c>
      <c r="BB336" s="17">
        <v>1.121766209602356</v>
      </c>
      <c r="BC336" s="17">
        <v>80.504798889160156</v>
      </c>
      <c r="BD336" s="11">
        <v>52498248</v>
      </c>
      <c r="BE336" s="16">
        <v>0.90556889772415161</v>
      </c>
      <c r="BF336" s="16">
        <v>0.37853589653968811</v>
      </c>
      <c r="BG336" s="18">
        <v>0.38416764140129089</v>
      </c>
      <c r="BH336" s="16">
        <v>0.99261140823364258</v>
      </c>
      <c r="BI336" s="16">
        <v>4.793328233063221E-3</v>
      </c>
      <c r="BJ336" s="18">
        <v>0.14435389637947083</v>
      </c>
      <c r="BK336" s="16">
        <v>0.12239868938922882</v>
      </c>
      <c r="BL336" s="16">
        <v>3.932536393404007E-2</v>
      </c>
      <c r="BM336" s="14"/>
      <c r="BN336" s="18">
        <v>0.81739866733551025</v>
      </c>
      <c r="BO336" s="18">
        <v>1.7457150220870972</v>
      </c>
      <c r="BP336" s="18">
        <v>1.3062329292297363</v>
      </c>
      <c r="BQ336" s="18">
        <v>1.3227566480636597</v>
      </c>
      <c r="BR336" s="18">
        <v>1.882179856300354</v>
      </c>
      <c r="BS336" s="18">
        <v>0.89480358362197876</v>
      </c>
      <c r="BT336" s="18">
        <v>1.0124539136886597</v>
      </c>
      <c r="BU336" s="18">
        <v>0.99295341968536377</v>
      </c>
      <c r="BV336" s="18">
        <v>0.9394490122795105</v>
      </c>
      <c r="BW336" s="18">
        <v>1.020365834236145</v>
      </c>
      <c r="BX336" s="18">
        <v>1.1727069616317749</v>
      </c>
      <c r="BY336" s="18">
        <v>0</v>
      </c>
      <c r="BZ336" s="18">
        <v>0.1612497866153717</v>
      </c>
      <c r="CA336" s="18">
        <v>0</v>
      </c>
      <c r="CB336" s="18">
        <v>0</v>
      </c>
      <c r="CC336" s="18">
        <v>0.66591000556945801</v>
      </c>
      <c r="CD336" s="18">
        <v>0.24665243923664093</v>
      </c>
      <c r="CE336" s="14"/>
      <c r="CF336" s="18">
        <v>-0.20162834227085114</v>
      </c>
      <c r="CG336" s="18">
        <v>0.55716425180435181</v>
      </c>
      <c r="CH336" s="18">
        <v>0.26714736223220825</v>
      </c>
      <c r="CI336" s="18">
        <v>0.27971792221069336</v>
      </c>
      <c r="CJ336" s="18">
        <v>0.63243061304092407</v>
      </c>
      <c r="CK336" s="18">
        <v>-0.11115104705095291</v>
      </c>
      <c r="CL336" s="18">
        <v>1.2377001345157623E-2</v>
      </c>
      <c r="CM336" s="18">
        <v>-7.0715248584747314E-3</v>
      </c>
      <c r="CN336" s="18">
        <v>-6.2461733818054199E-2</v>
      </c>
      <c r="CO336" s="18">
        <v>2.0161224529147148E-2</v>
      </c>
      <c r="CP336" s="18">
        <v>0.15931472182273865</v>
      </c>
      <c r="CQ336" s="18">
        <v>2.0326994359493256E-2</v>
      </c>
      <c r="CR336" s="18">
        <v>-5.6399062275886536E-2</v>
      </c>
      <c r="CS336" s="18"/>
      <c r="CT336" s="18">
        <v>8.0650978088378906</v>
      </c>
      <c r="CU336" s="18">
        <v>6.9682478904724121</v>
      </c>
      <c r="CV336" s="18">
        <v>10.139296531677246</v>
      </c>
      <c r="CW336" s="189"/>
      <c r="CX336">
        <v>0.24957132339477539</v>
      </c>
      <c r="CY336">
        <v>0.20786571502685547</v>
      </c>
      <c r="CZ336">
        <v>0.22742366790771484</v>
      </c>
      <c r="DA336" s="68">
        <f t="shared" si="45"/>
        <v>7.8155264854431152</v>
      </c>
      <c r="DB336" s="68">
        <f t="shared" si="46"/>
        <v>6.7603821754455566</v>
      </c>
      <c r="DC336" s="68">
        <f t="shared" si="47"/>
        <v>9.9118728637695313</v>
      </c>
      <c r="DD336" s="192">
        <f t="shared" si="48"/>
        <v>2478.7916572536169</v>
      </c>
      <c r="DE336" s="192">
        <f t="shared" si="49"/>
        <v>862.97193946072275</v>
      </c>
      <c r="DF336" s="192">
        <f t="shared" si="50"/>
        <v>20168.411328573497</v>
      </c>
      <c r="DG336" s="191">
        <f t="shared" si="51"/>
        <v>181179.41551142972</v>
      </c>
      <c r="DH336" s="191">
        <f t="shared" si="52"/>
        <v>80443.646000009408</v>
      </c>
      <c r="DI336" s="191">
        <f t="shared" si="53"/>
        <v>106351.30295529074</v>
      </c>
    </row>
    <row r="337" spans="1:113" x14ac:dyDescent="0.35">
      <c r="A337" t="s">
        <v>23</v>
      </c>
      <c r="B337" s="1">
        <v>2011</v>
      </c>
      <c r="C337" s="1">
        <v>69</v>
      </c>
      <c r="D337" s="1">
        <v>4057125</v>
      </c>
      <c r="E337" s="1">
        <v>1</v>
      </c>
      <c r="F337" s="14"/>
      <c r="G337" s="11">
        <v>236995.33083674734</v>
      </c>
      <c r="H337" s="197">
        <v>75.383320454068809</v>
      </c>
      <c r="I337" s="11">
        <v>101198</v>
      </c>
      <c r="J337" s="197">
        <v>95.546580941145237</v>
      </c>
      <c r="K337" s="11">
        <v>135797.33083674734</v>
      </c>
      <c r="L337" s="197">
        <v>5.4635485426261372</v>
      </c>
      <c r="M337" s="11">
        <v>563447</v>
      </c>
      <c r="N337" s="13">
        <v>0.53124256956122395</v>
      </c>
      <c r="O337" s="11">
        <v>77.636190472480664</v>
      </c>
      <c r="P337" s="14">
        <v>0</v>
      </c>
      <c r="Q337" s="13">
        <v>1.1357366447049428</v>
      </c>
      <c r="R337" s="11">
        <v>700.2</v>
      </c>
      <c r="S337" s="13">
        <v>5.3218009910923299E-2</v>
      </c>
      <c r="T337" s="11">
        <v>12457</v>
      </c>
      <c r="U337" s="13">
        <v>6.6468652163442235E-2</v>
      </c>
      <c r="V337" s="11">
        <v>39861448</v>
      </c>
      <c r="W337" s="11">
        <v>17933687</v>
      </c>
      <c r="X337" s="11">
        <v>108792364</v>
      </c>
      <c r="Y337" s="13">
        <v>0.91923672070983076</v>
      </c>
      <c r="Z337" s="14">
        <v>0</v>
      </c>
      <c r="AA337" s="11">
        <v>50997229</v>
      </c>
      <c r="AB337" s="13">
        <v>1.3560537814665277E-2</v>
      </c>
      <c r="AC337" s="13"/>
      <c r="AD337" s="11">
        <v>3143.86962890625</v>
      </c>
      <c r="AE337" s="11">
        <v>1059.1483154296875</v>
      </c>
      <c r="AF337" s="11">
        <v>24855.15234375</v>
      </c>
      <c r="AG337" s="14">
        <v>3</v>
      </c>
      <c r="AH337" s="11">
        <v>13157.2001953125</v>
      </c>
      <c r="AI337" s="12">
        <v>2.3351265117526054E-2</v>
      </c>
      <c r="AJ337" s="11">
        <v>79.937515258789063</v>
      </c>
      <c r="AK337" s="13">
        <v>0.46875742077827454</v>
      </c>
      <c r="AL337" s="13">
        <v>8.0029189586639404E-2</v>
      </c>
      <c r="AM337" s="13">
        <v>8.0029189586639404E-2</v>
      </c>
      <c r="AN337" s="15">
        <v>0.24008756875991821</v>
      </c>
      <c r="AO337" s="14">
        <v>0</v>
      </c>
      <c r="AP337" s="12">
        <v>0</v>
      </c>
      <c r="AQ337" s="12"/>
      <c r="AR337" s="14">
        <v>0</v>
      </c>
      <c r="AS337" s="14">
        <v>0</v>
      </c>
      <c r="AT337" s="14">
        <v>0</v>
      </c>
      <c r="AU337" s="14"/>
      <c r="AV337" s="11">
        <v>686857</v>
      </c>
      <c r="AW337" s="11">
        <v>371.25189208984375</v>
      </c>
      <c r="AX337" s="11">
        <v>9502.8994140625</v>
      </c>
      <c r="AY337" s="11">
        <v>9874.1513671875</v>
      </c>
      <c r="AZ337" s="16">
        <v>2.636338397860527E-2</v>
      </c>
      <c r="BA337" s="16">
        <v>0.6214640736579895</v>
      </c>
      <c r="BB337" s="17">
        <v>1.121766209602356</v>
      </c>
      <c r="BC337" s="17">
        <v>80.504798889160156</v>
      </c>
      <c r="BD337" s="11">
        <v>52498248</v>
      </c>
      <c r="BE337" s="16">
        <v>0.90556889772415161</v>
      </c>
      <c r="BF337" s="16">
        <v>0.37853589653968811</v>
      </c>
      <c r="BG337" s="18">
        <v>0.38416764140129089</v>
      </c>
      <c r="BH337" s="16">
        <v>0.99261140823364258</v>
      </c>
      <c r="BI337" s="16">
        <v>4.793328233063221E-3</v>
      </c>
      <c r="BJ337" s="18">
        <v>0.14435389637947083</v>
      </c>
      <c r="BK337" s="16">
        <v>0.12239868938922882</v>
      </c>
      <c r="BL337" s="16">
        <v>3.932536393404007E-2</v>
      </c>
      <c r="BM337" s="14"/>
      <c r="BN337" s="18">
        <v>0.82032650709152222</v>
      </c>
      <c r="BO337" s="18">
        <v>1.8860509395599365</v>
      </c>
      <c r="BP337" s="18">
        <v>1.3108631372451782</v>
      </c>
      <c r="BQ337" s="18">
        <v>1.3324892520904541</v>
      </c>
      <c r="BR337" s="18">
        <v>2.0186336040496826</v>
      </c>
      <c r="BS337" s="18">
        <v>0.8548242449760437</v>
      </c>
      <c r="BT337" s="18">
        <v>1.0124539136886597</v>
      </c>
      <c r="BU337" s="18">
        <v>0.99295341968536377</v>
      </c>
      <c r="BV337" s="18">
        <v>0.9714081883430481</v>
      </c>
      <c r="BW337" s="18">
        <v>1.0150930881500244</v>
      </c>
      <c r="BX337" s="18">
        <v>1.238343358039856</v>
      </c>
      <c r="BY337" s="18">
        <v>0</v>
      </c>
      <c r="BZ337" s="18">
        <v>0.24187467992305756</v>
      </c>
      <c r="CA337" s="18">
        <v>0</v>
      </c>
      <c r="CB337" s="18">
        <v>0</v>
      </c>
      <c r="CC337" s="18">
        <v>0.65384024381637573</v>
      </c>
      <c r="CD337" s="18">
        <v>0.34482929110527039</v>
      </c>
      <c r="CE337" s="14"/>
      <c r="CF337" s="18">
        <v>-0.19805283844470978</v>
      </c>
      <c r="CG337" s="18">
        <v>0.63448518514633179</v>
      </c>
      <c r="CH337" s="18">
        <v>0.27068579196929932</v>
      </c>
      <c r="CI337" s="18">
        <v>0.2870488166809082</v>
      </c>
      <c r="CJ337" s="18">
        <v>0.70242083072662354</v>
      </c>
      <c r="CK337" s="18">
        <v>-0.15685939788818359</v>
      </c>
      <c r="CL337" s="18">
        <v>1.2377001345157623E-2</v>
      </c>
      <c r="CM337" s="18">
        <v>-7.0715248584747314E-3</v>
      </c>
      <c r="CN337" s="18">
        <v>-2.9008518904447556E-2</v>
      </c>
      <c r="CO337" s="18">
        <v>1.4980320818722248E-2</v>
      </c>
      <c r="CP337" s="18">
        <v>0.21377448737621307</v>
      </c>
      <c r="CQ337" s="18">
        <v>1.9612463191151619E-2</v>
      </c>
      <c r="CR337" s="18">
        <v>-5.685083195567131E-2</v>
      </c>
      <c r="CS337" s="18"/>
      <c r="CT337" s="18">
        <v>8.0532093048095703</v>
      </c>
      <c r="CU337" s="18">
        <v>6.9652204513549805</v>
      </c>
      <c r="CV337" s="18">
        <v>10.120820045471191</v>
      </c>
      <c r="CW337" s="189"/>
      <c r="CX337">
        <v>0.21749067306518555</v>
      </c>
      <c r="CY337">
        <v>0.20148372650146484</v>
      </c>
      <c r="CZ337">
        <v>0.18040847778320313</v>
      </c>
      <c r="DA337" s="68">
        <f t="shared" si="45"/>
        <v>7.8357186317443848</v>
      </c>
      <c r="DB337" s="68">
        <f t="shared" si="46"/>
        <v>6.7637367248535156</v>
      </c>
      <c r="DC337" s="68">
        <f t="shared" si="47"/>
        <v>9.9404115676879883</v>
      </c>
      <c r="DD337" s="192">
        <f t="shared" si="48"/>
        <v>2529.3525294213064</v>
      </c>
      <c r="DE337" s="192">
        <f t="shared" si="49"/>
        <v>865.87168241559823</v>
      </c>
      <c r="DF337" s="192">
        <f t="shared" si="50"/>
        <v>20752.283497742796</v>
      </c>
      <c r="DG337" s="191">
        <f t="shared" si="51"/>
        <v>190670.99226667584</v>
      </c>
      <c r="DH337" s="191">
        <f t="shared" si="52"/>
        <v>82731.078788567553</v>
      </c>
      <c r="DI337" s="191">
        <f t="shared" si="53"/>
        <v>113381.10826025708</v>
      </c>
    </row>
    <row r="338" spans="1:113" x14ac:dyDescent="0.35">
      <c r="A338" t="s">
        <v>23</v>
      </c>
      <c r="B338" s="1">
        <v>2012</v>
      </c>
      <c r="C338" s="1">
        <v>69</v>
      </c>
      <c r="D338" s="1">
        <v>4057125</v>
      </c>
      <c r="E338" s="1">
        <v>1</v>
      </c>
      <c r="F338" s="14"/>
      <c r="G338" s="11">
        <v>234944.67287301563</v>
      </c>
      <c r="H338" s="197">
        <v>77.540502560550479</v>
      </c>
      <c r="I338" s="11">
        <v>96374</v>
      </c>
      <c r="J338" s="197">
        <v>97.688570364644832</v>
      </c>
      <c r="K338" s="11">
        <v>138570.67287301563</v>
      </c>
      <c r="L338" s="197">
        <v>5.6444021159620927</v>
      </c>
      <c r="M338" s="11">
        <v>565897</v>
      </c>
      <c r="N338" s="13">
        <v>0.48983599865032401</v>
      </c>
      <c r="O338" s="11">
        <v>69.774352321055602</v>
      </c>
      <c r="P338" s="14">
        <v>0</v>
      </c>
      <c r="Q338" s="13">
        <v>1.1357366447049428</v>
      </c>
      <c r="R338" s="11">
        <v>655.31200000000001</v>
      </c>
      <c r="S338" s="13">
        <v>4.9942566718937861E-2</v>
      </c>
      <c r="T338" s="11">
        <v>12466</v>
      </c>
      <c r="U338" s="13">
        <v>6.1046045243061127E-2</v>
      </c>
      <c r="V338" s="11">
        <v>35979075</v>
      </c>
      <c r="W338" s="11">
        <v>16384261</v>
      </c>
      <c r="X338" s="11">
        <v>106899730</v>
      </c>
      <c r="Y338" s="13">
        <v>0.92171906114635738</v>
      </c>
      <c r="Z338" s="14">
        <v>0</v>
      </c>
      <c r="AA338" s="11">
        <v>54536394</v>
      </c>
      <c r="AB338" s="13">
        <v>1.8983144735046385E-2</v>
      </c>
      <c r="AC338" s="13"/>
      <c r="AD338" s="11">
        <v>3029.960693359375</v>
      </c>
      <c r="AE338" s="11">
        <v>986.54327392578125</v>
      </c>
      <c r="AF338" s="11">
        <v>24550.107421875</v>
      </c>
      <c r="AG338" s="14">
        <v>4</v>
      </c>
      <c r="AH338" s="11">
        <v>13121.3115234375</v>
      </c>
      <c r="AI338" s="12">
        <v>2.3186748847365379E-2</v>
      </c>
      <c r="AJ338" s="11">
        <v>79.937515258789063</v>
      </c>
      <c r="AK338" s="13">
        <v>0.51016402244567871</v>
      </c>
      <c r="AL338" s="13">
        <v>7.8370921313762665E-2</v>
      </c>
      <c r="AM338" s="13">
        <v>8.0029189586639404E-2</v>
      </c>
      <c r="AN338" s="15">
        <v>0.32011675834655762</v>
      </c>
      <c r="AO338" s="14">
        <v>0</v>
      </c>
      <c r="AP338" s="12">
        <v>0</v>
      </c>
      <c r="AQ338" s="12"/>
      <c r="AR338" s="14">
        <v>0</v>
      </c>
      <c r="AS338" s="14">
        <v>0</v>
      </c>
      <c r="AT338" s="14">
        <v>0</v>
      </c>
      <c r="AU338" s="14"/>
      <c r="AV338" s="11">
        <v>686857</v>
      </c>
      <c r="AW338" s="11">
        <v>371.25189208984375</v>
      </c>
      <c r="AX338" s="11">
        <v>9502.8994140625</v>
      </c>
      <c r="AY338" s="11">
        <v>9874.1513671875</v>
      </c>
      <c r="AZ338" s="16">
        <v>2.636338397860527E-2</v>
      </c>
      <c r="BA338" s="16">
        <v>0.6214640736579895</v>
      </c>
      <c r="BB338" s="17">
        <v>1.121766209602356</v>
      </c>
      <c r="BC338" s="17">
        <v>80.504798889160156</v>
      </c>
      <c r="BD338" s="11">
        <v>52498248</v>
      </c>
      <c r="BE338" s="16">
        <v>0.90556889772415161</v>
      </c>
      <c r="BF338" s="16">
        <v>0.37853589653968811</v>
      </c>
      <c r="BG338" s="18">
        <v>0.38416764140129089</v>
      </c>
      <c r="BH338" s="16">
        <v>0.99261140823364258</v>
      </c>
      <c r="BI338" s="16">
        <v>4.793328233063221E-3</v>
      </c>
      <c r="BJ338" s="18">
        <v>0.14435389637947083</v>
      </c>
      <c r="BK338" s="16">
        <v>0.12239868938922882</v>
      </c>
      <c r="BL338" s="16">
        <v>3.932536393404007E-2</v>
      </c>
      <c r="BM338" s="14"/>
      <c r="BN338" s="18">
        <v>0.82389348745346069</v>
      </c>
      <c r="BO338" s="18">
        <v>1.7651411294937134</v>
      </c>
      <c r="BP338" s="18">
        <v>1.3118101358413696</v>
      </c>
      <c r="BQ338" s="18">
        <v>1.3288545608520508</v>
      </c>
      <c r="BR338" s="18">
        <v>1.8943912982940674</v>
      </c>
      <c r="BS338" s="18">
        <v>0.78819680213928223</v>
      </c>
      <c r="BT338" s="18">
        <v>1.0124539136886597</v>
      </c>
      <c r="BU338" s="18">
        <v>0.99295341968536377</v>
      </c>
      <c r="BV338" s="18">
        <v>1.038823127746582</v>
      </c>
      <c r="BW338" s="18">
        <v>1.0178343057632446</v>
      </c>
      <c r="BX338" s="18">
        <v>1.3477295637130737</v>
      </c>
      <c r="BY338" s="18">
        <v>0</v>
      </c>
      <c r="BZ338" s="18">
        <v>0.32249957323074341</v>
      </c>
      <c r="CA338" s="18">
        <v>0</v>
      </c>
      <c r="CB338" s="18">
        <v>0</v>
      </c>
      <c r="CC338" s="18">
        <v>0.64029216766357422</v>
      </c>
      <c r="CD338" s="18">
        <v>0.48272013664245605</v>
      </c>
      <c r="CE338" s="14"/>
      <c r="CF338" s="18">
        <v>-0.19371402263641357</v>
      </c>
      <c r="CG338" s="18">
        <v>0.56823062896728516</v>
      </c>
      <c r="CH338" s="18">
        <v>0.27140796184539795</v>
      </c>
      <c r="CI338" s="18">
        <v>0.28431734442710876</v>
      </c>
      <c r="CJ338" s="18">
        <v>0.6388975977897644</v>
      </c>
      <c r="CK338" s="18">
        <v>-0.23800747096538544</v>
      </c>
      <c r="CL338" s="18">
        <v>1.2377001345157623E-2</v>
      </c>
      <c r="CM338" s="18">
        <v>-7.0715248584747314E-3</v>
      </c>
      <c r="CN338" s="18">
        <v>3.8088463246822357E-2</v>
      </c>
      <c r="CO338" s="18">
        <v>1.7677139490842819E-2</v>
      </c>
      <c r="CP338" s="18">
        <v>0.29842138290405273</v>
      </c>
      <c r="CQ338" s="18">
        <v>1.8762560561299324E-2</v>
      </c>
      <c r="CR338" s="18">
        <v>-5.5076256394386292E-2</v>
      </c>
      <c r="CS338" s="18"/>
      <c r="CT338" s="18">
        <v>8.0163049697875977</v>
      </c>
      <c r="CU338" s="18">
        <v>6.8942070007324219</v>
      </c>
      <c r="CV338" s="18">
        <v>10.108471870422363</v>
      </c>
      <c r="CW338" s="189"/>
      <c r="CX338">
        <v>0.16059160232543945</v>
      </c>
      <c r="CY338">
        <v>0.13293027877807617</v>
      </c>
      <c r="CZ338">
        <v>0.13516616821289063</v>
      </c>
      <c r="DA338" s="68">
        <f t="shared" si="45"/>
        <v>7.8557133674621582</v>
      </c>
      <c r="DB338" s="68">
        <f t="shared" si="46"/>
        <v>6.7612767219543457</v>
      </c>
      <c r="DC338" s="68">
        <f t="shared" si="47"/>
        <v>9.9733057022094727</v>
      </c>
      <c r="DD338" s="192">
        <f t="shared" si="48"/>
        <v>2580.4352557404718</v>
      </c>
      <c r="DE338" s="192">
        <f t="shared" si="49"/>
        <v>863.7442533802091</v>
      </c>
      <c r="DF338" s="192">
        <f t="shared" si="50"/>
        <v>21446.263260474334</v>
      </c>
      <c r="DG338" s="191">
        <f t="shared" si="51"/>
        <v>200088.24655507877</v>
      </c>
      <c r="DH338" s="191">
        <f t="shared" si="52"/>
        <v>84377.94127339017</v>
      </c>
      <c r="DI338" s="191">
        <f t="shared" si="53"/>
        <v>121051.33372690142</v>
      </c>
    </row>
    <row r="339" spans="1:113" x14ac:dyDescent="0.35">
      <c r="A339" t="s">
        <v>23</v>
      </c>
      <c r="B339" s="1">
        <v>2013</v>
      </c>
      <c r="C339" s="1">
        <v>69</v>
      </c>
      <c r="D339" s="1">
        <v>4057125</v>
      </c>
      <c r="E339" s="1">
        <v>1</v>
      </c>
      <c r="F339" s="14"/>
      <c r="G339" s="11">
        <v>268812.43565038918</v>
      </c>
      <c r="H339" s="197">
        <v>85.565836094160304</v>
      </c>
      <c r="I339" s="11">
        <v>104986</v>
      </c>
      <c r="J339" s="197">
        <v>99.869366928330223</v>
      </c>
      <c r="K339" s="11">
        <v>163826.43565038918</v>
      </c>
      <c r="L339" s="197">
        <v>6.5546068400093915</v>
      </c>
      <c r="M339" s="11">
        <v>570652</v>
      </c>
      <c r="N339" s="13">
        <v>0.52389704590086972</v>
      </c>
      <c r="O339" s="11">
        <v>85.806108399048696</v>
      </c>
      <c r="P339" s="14">
        <v>0</v>
      </c>
      <c r="Q339" s="13">
        <v>1.1357366447049428</v>
      </c>
      <c r="R339" s="11">
        <v>639.27099999999996</v>
      </c>
      <c r="S339" s="13">
        <v>4.8546312572090897E-2</v>
      </c>
      <c r="T339" s="11">
        <v>12529</v>
      </c>
      <c r="U339" s="13">
        <v>5.6748343842285894E-2</v>
      </c>
      <c r="V339" s="11">
        <v>44557825</v>
      </c>
      <c r="W339" s="11">
        <v>20575999</v>
      </c>
      <c r="X339" s="11">
        <v>124325618</v>
      </c>
      <c r="Y339" s="13">
        <v>0.92457873585093053</v>
      </c>
      <c r="Z339" s="14">
        <v>0</v>
      </c>
      <c r="AA339" s="11">
        <v>59191794</v>
      </c>
      <c r="AB339" s="13">
        <v>2.3280846135821619E-2</v>
      </c>
      <c r="AC339" s="13"/>
      <c r="AD339" s="11">
        <v>3141.5859375</v>
      </c>
      <c r="AE339" s="11">
        <v>1051.2332763671875</v>
      </c>
      <c r="AF339" s="11">
        <v>24994.08984375</v>
      </c>
      <c r="AG339" s="14">
        <v>5</v>
      </c>
      <c r="AH339" s="11">
        <v>13168.271484375</v>
      </c>
      <c r="AI339" s="12">
        <v>2.3075835779309273E-2</v>
      </c>
      <c r="AJ339" s="11">
        <v>79.937515258789063</v>
      </c>
      <c r="AK339" s="13">
        <v>0.47610294818878174</v>
      </c>
      <c r="AL339" s="13">
        <v>7.4513599276542664E-2</v>
      </c>
      <c r="AM339" s="13">
        <v>8.0029189586639404E-2</v>
      </c>
      <c r="AN339" s="15">
        <v>0.40014594793319702</v>
      </c>
      <c r="AO339" s="14">
        <v>0</v>
      </c>
      <c r="AP339" s="12">
        <v>0</v>
      </c>
      <c r="AQ339" s="12"/>
      <c r="AR339" s="14">
        <v>0</v>
      </c>
      <c r="AS339" s="14">
        <v>0</v>
      </c>
      <c r="AT339" s="14">
        <v>0</v>
      </c>
      <c r="AU339" s="14"/>
      <c r="AV339" s="11">
        <v>686857</v>
      </c>
      <c r="AW339" s="11">
        <v>371.25189208984375</v>
      </c>
      <c r="AX339" s="11">
        <v>9502.8994140625</v>
      </c>
      <c r="AY339" s="11">
        <v>9874.1513671875</v>
      </c>
      <c r="AZ339" s="16">
        <v>2.636338397860527E-2</v>
      </c>
      <c r="BA339" s="16">
        <v>0.6214640736579895</v>
      </c>
      <c r="BB339" s="17">
        <v>1.121766209602356</v>
      </c>
      <c r="BC339" s="17">
        <v>80.504798889160156</v>
      </c>
      <c r="BD339" s="11">
        <v>52498248</v>
      </c>
      <c r="BE339" s="16">
        <v>0.90556889772415161</v>
      </c>
      <c r="BF339" s="16">
        <v>0.37853589653968811</v>
      </c>
      <c r="BG339" s="18">
        <v>0.38416764140129089</v>
      </c>
      <c r="BH339" s="16">
        <v>0.99261140823364258</v>
      </c>
      <c r="BI339" s="16">
        <v>4.793328233063221E-3</v>
      </c>
      <c r="BJ339" s="18">
        <v>0.14435389637947083</v>
      </c>
      <c r="BK339" s="16">
        <v>0.12239868938922882</v>
      </c>
      <c r="BL339" s="16">
        <v>3.932536393404007E-2</v>
      </c>
      <c r="BM339" s="14"/>
      <c r="BN339" s="18">
        <v>0.83081632852554321</v>
      </c>
      <c r="BO339" s="18">
        <v>1.7219333648681641</v>
      </c>
      <c r="BP339" s="18">
        <v>1.3184397220611572</v>
      </c>
      <c r="BQ339" s="18">
        <v>1.3336104154586792</v>
      </c>
      <c r="BR339" s="18">
        <v>1.8414294719696045</v>
      </c>
      <c r="BS339" s="18">
        <v>0.84300458431243896</v>
      </c>
      <c r="BT339" s="18">
        <v>1.0124539136886597</v>
      </c>
      <c r="BU339" s="18">
        <v>0.99295341968536377</v>
      </c>
      <c r="BV339" s="18">
        <v>1.1275004148483276</v>
      </c>
      <c r="BW339" s="18">
        <v>1.0209921598434448</v>
      </c>
      <c r="BX339" s="18">
        <v>1.2577484846115112</v>
      </c>
      <c r="BY339" s="18">
        <v>0</v>
      </c>
      <c r="BZ339" s="18">
        <v>0.40312448143959045</v>
      </c>
      <c r="CA339" s="18">
        <v>0</v>
      </c>
      <c r="CB339" s="18">
        <v>0</v>
      </c>
      <c r="CC339" s="18">
        <v>0.60877776145935059</v>
      </c>
      <c r="CD339" s="18">
        <v>0.59200584888458252</v>
      </c>
      <c r="CE339" s="14"/>
      <c r="CF339" s="18">
        <v>-0.18534652888774872</v>
      </c>
      <c r="CG339" s="18">
        <v>0.54344773292541504</v>
      </c>
      <c r="CH339" s="18">
        <v>0.27644899487495422</v>
      </c>
      <c r="CI339" s="18">
        <v>0.28788986802101135</v>
      </c>
      <c r="CJ339" s="18">
        <v>0.6105421781539917</v>
      </c>
      <c r="CK339" s="18">
        <v>-0.17078287899494171</v>
      </c>
      <c r="CL339" s="18">
        <v>1.2377001345157623E-2</v>
      </c>
      <c r="CM339" s="18">
        <v>-7.0715248584747314E-3</v>
      </c>
      <c r="CN339" s="18">
        <v>0.12000316381454468</v>
      </c>
      <c r="CO339" s="18">
        <v>2.0774859935045242E-2</v>
      </c>
      <c r="CP339" s="18">
        <v>0.22932320833206177</v>
      </c>
      <c r="CQ339" s="18">
        <v>1.7176667228341103E-2</v>
      </c>
      <c r="CR339" s="18">
        <v>-5.3359389305114746E-2</v>
      </c>
      <c r="CS339" s="18"/>
      <c r="CT339" s="18">
        <v>8.0524826049804688</v>
      </c>
      <c r="CU339" s="18">
        <v>6.9577193260192871</v>
      </c>
      <c r="CV339" s="18">
        <v>10.126394271850586</v>
      </c>
      <c r="CW339" s="189"/>
      <c r="CX339">
        <v>0.17782831192016602</v>
      </c>
      <c r="CY339">
        <v>0.18355417251586914</v>
      </c>
      <c r="CZ339">
        <v>0.12021446228027344</v>
      </c>
      <c r="DA339" s="68">
        <f t="shared" si="45"/>
        <v>7.8746542930603027</v>
      </c>
      <c r="DB339" s="68">
        <f t="shared" si="46"/>
        <v>6.774165153503418</v>
      </c>
      <c r="DC339" s="68">
        <f t="shared" si="47"/>
        <v>10.006179809570313</v>
      </c>
      <c r="DD339" s="192">
        <f t="shared" si="48"/>
        <v>2629.7769010098482</v>
      </c>
      <c r="DE339" s="192">
        <f t="shared" si="49"/>
        <v>874.94861026172589</v>
      </c>
      <c r="DF339" s="192">
        <f t="shared" si="50"/>
        <v>22163.006622541176</v>
      </c>
      <c r="DG339" s="191">
        <f t="shared" si="51"/>
        <v>225019.05927601751</v>
      </c>
      <c r="DH339" s="191">
        <f t="shared" si="52"/>
        <v>87380.563801660901</v>
      </c>
      <c r="DI339" s="191">
        <f t="shared" si="53"/>
        <v>145269.79480328184</v>
      </c>
    </row>
    <row r="340" spans="1:113" x14ac:dyDescent="0.35">
      <c r="A340" t="s">
        <v>23</v>
      </c>
      <c r="B340" s="1">
        <v>2014</v>
      </c>
      <c r="C340" s="1">
        <v>69</v>
      </c>
      <c r="D340" s="1">
        <v>4057125</v>
      </c>
      <c r="E340" s="1">
        <v>1</v>
      </c>
      <c r="F340" s="14"/>
      <c r="G340" s="11">
        <v>271846.11793170893</v>
      </c>
      <c r="H340" s="197">
        <v>85.288147598535843</v>
      </c>
      <c r="I340" s="11">
        <v>111985</v>
      </c>
      <c r="J340" s="197">
        <v>102.14813607693904</v>
      </c>
      <c r="K340" s="11">
        <v>159861.11793170893</v>
      </c>
      <c r="L340" s="197">
        <v>6.4212964718680574</v>
      </c>
      <c r="M340" s="11">
        <v>574996</v>
      </c>
      <c r="N340" s="13">
        <v>0.53548920399338318</v>
      </c>
      <c r="O340" s="11">
        <v>92.956466903495681</v>
      </c>
      <c r="P340" s="14">
        <v>0</v>
      </c>
      <c r="Q340" s="13">
        <v>1.1357366447049428</v>
      </c>
      <c r="R340" s="11">
        <v>634.58399999999995</v>
      </c>
      <c r="S340" s="13">
        <v>4.86667310869075E-2</v>
      </c>
      <c r="T340" s="11">
        <v>12404.796</v>
      </c>
      <c r="U340" s="13">
        <v>3.150612069718841E-2</v>
      </c>
      <c r="V340" s="11">
        <v>48644398</v>
      </c>
      <c r="W340" s="11">
        <v>22466625</v>
      </c>
      <c r="X340" s="11">
        <v>132796371</v>
      </c>
      <c r="Y340" s="13">
        <v>0.92547049454218533</v>
      </c>
      <c r="Z340" s="14">
        <v>0</v>
      </c>
      <c r="AA340" s="11">
        <v>61685348</v>
      </c>
      <c r="AB340" s="13">
        <v>4.8523069280919102E-2</v>
      </c>
      <c r="AC340" s="13"/>
      <c r="AD340" s="11">
        <v>3187.384521484375</v>
      </c>
      <c r="AE340" s="11">
        <v>1096.2999267578125</v>
      </c>
      <c r="AF340" s="11">
        <v>24895.458984375</v>
      </c>
      <c r="AG340" s="14">
        <v>6</v>
      </c>
      <c r="AH340" s="11">
        <v>13039.3798828125</v>
      </c>
      <c r="AI340" s="12">
        <v>2.2677339613437653E-2</v>
      </c>
      <c r="AJ340" s="11">
        <v>79.937515258789063</v>
      </c>
      <c r="AK340" s="13">
        <v>0.46451079845428467</v>
      </c>
      <c r="AL340" s="13">
        <v>7.0329494774341583E-2</v>
      </c>
      <c r="AM340" s="13">
        <v>8.0029189586639404E-2</v>
      </c>
      <c r="AN340" s="15">
        <v>0.48017513751983643</v>
      </c>
      <c r="AO340" s="14">
        <v>0</v>
      </c>
      <c r="AP340" s="12">
        <v>0</v>
      </c>
      <c r="AQ340" s="12"/>
      <c r="AR340" s="14">
        <v>0</v>
      </c>
      <c r="AS340" s="14">
        <v>0</v>
      </c>
      <c r="AT340" s="14">
        <v>0</v>
      </c>
      <c r="AU340" s="14"/>
      <c r="AV340" s="11">
        <v>686857</v>
      </c>
      <c r="AW340" s="11">
        <v>371.25189208984375</v>
      </c>
      <c r="AX340" s="11">
        <v>9502.8994140625</v>
      </c>
      <c r="AY340" s="11">
        <v>9874.1513671875</v>
      </c>
      <c r="AZ340" s="16">
        <v>2.636338397860527E-2</v>
      </c>
      <c r="BA340" s="16">
        <v>0.6214640736579895</v>
      </c>
      <c r="BB340" s="17">
        <v>1.121766209602356</v>
      </c>
      <c r="BC340" s="17">
        <v>80.504798889160156</v>
      </c>
      <c r="BD340" s="11">
        <v>52498248</v>
      </c>
      <c r="BE340" s="16">
        <v>0.90556889772415161</v>
      </c>
      <c r="BF340" s="16">
        <v>0.37853589653968811</v>
      </c>
      <c r="BG340" s="18">
        <v>0.38416764140129089</v>
      </c>
      <c r="BH340" s="16">
        <v>0.99261140823364258</v>
      </c>
      <c r="BI340" s="16">
        <v>4.793328233063221E-3</v>
      </c>
      <c r="BJ340" s="18">
        <v>0.14435389637947083</v>
      </c>
      <c r="BK340" s="16">
        <v>0.12239868938922882</v>
      </c>
      <c r="BL340" s="16">
        <v>3.932536393404007E-2</v>
      </c>
      <c r="BM340" s="14"/>
      <c r="BN340" s="18">
        <v>0.83714079856872559</v>
      </c>
      <c r="BO340" s="18">
        <v>1.7093085050582886</v>
      </c>
      <c r="BP340" s="18">
        <v>1.3053696155548096</v>
      </c>
      <c r="BQ340" s="18">
        <v>1.3205569982528687</v>
      </c>
      <c r="BR340" s="18">
        <v>1.8459970951080322</v>
      </c>
      <c r="BS340" s="18">
        <v>0.86165755987167358</v>
      </c>
      <c r="BT340" s="18">
        <v>1.0124539136886597</v>
      </c>
      <c r="BU340" s="18">
        <v>0.99295341968536377</v>
      </c>
      <c r="BV340" s="18">
        <v>1.1749981641769409</v>
      </c>
      <c r="BW340" s="18">
        <v>1.0219769477844238</v>
      </c>
      <c r="BX340" s="18">
        <v>1.227124810218811</v>
      </c>
      <c r="BY340" s="18">
        <v>0</v>
      </c>
      <c r="BZ340" s="18">
        <v>0.48374935984611511</v>
      </c>
      <c r="CA340" s="18">
        <v>0</v>
      </c>
      <c r="CB340" s="18">
        <v>0</v>
      </c>
      <c r="CC340" s="18">
        <v>0.57459354400634766</v>
      </c>
      <c r="CD340" s="18">
        <v>1.2338873147964478</v>
      </c>
      <c r="CE340" s="14"/>
      <c r="CF340" s="18">
        <v>-0.17776300013065338</v>
      </c>
      <c r="CG340" s="18">
        <v>0.53608888387680054</v>
      </c>
      <c r="CH340" s="18">
        <v>0.26648622751235962</v>
      </c>
      <c r="CI340" s="18">
        <v>0.27805361151695251</v>
      </c>
      <c r="CJ340" s="18">
        <v>0.61301958560943604</v>
      </c>
      <c r="CK340" s="18">
        <v>-0.14889734983444214</v>
      </c>
      <c r="CL340" s="18">
        <v>1.2377001345157623E-2</v>
      </c>
      <c r="CM340" s="18">
        <v>-7.0715248584747314E-3</v>
      </c>
      <c r="CN340" s="18">
        <v>0.16126658022403717</v>
      </c>
      <c r="CO340" s="18">
        <v>2.1738935261964798E-2</v>
      </c>
      <c r="CP340" s="18">
        <v>0.2046738862991333</v>
      </c>
      <c r="CQ340" s="18">
        <v>1.5799842774868011E-2</v>
      </c>
      <c r="CR340" s="18">
        <v>-4.9427643418312073E-2</v>
      </c>
      <c r="CS340" s="18"/>
      <c r="CT340" s="18">
        <v>8.06695556640625</v>
      </c>
      <c r="CU340" s="18">
        <v>6.9996962547302246</v>
      </c>
      <c r="CV340" s="18">
        <v>10.122440338134766</v>
      </c>
      <c r="CW340" s="189"/>
      <c r="CX340">
        <v>0.12532329559326172</v>
      </c>
      <c r="CY340">
        <v>0.18820858001708984</v>
      </c>
      <c r="CZ340">
        <v>2.8061866760253906E-2</v>
      </c>
      <c r="DA340" s="68">
        <f t="shared" si="45"/>
        <v>7.9416322708129883</v>
      </c>
      <c r="DB340" s="68">
        <f t="shared" si="46"/>
        <v>6.8114876747131348</v>
      </c>
      <c r="DC340" s="68">
        <f t="shared" si="47"/>
        <v>10.094378471374512</v>
      </c>
      <c r="DD340" s="192">
        <f t="shared" si="48"/>
        <v>2811.9466227920088</v>
      </c>
      <c r="DE340" s="192">
        <f t="shared" si="49"/>
        <v>908.22093974535267</v>
      </c>
      <c r="DF340" s="192">
        <f t="shared" si="50"/>
        <v>24206.548419187242</v>
      </c>
      <c r="DG340" s="191">
        <f t="shared" si="51"/>
        <v>239825.71860388925</v>
      </c>
      <c r="DH340" s="191">
        <f t="shared" si="52"/>
        <v>92773.076141033729</v>
      </c>
      <c r="DI340" s="191">
        <f t="shared" si="53"/>
        <v>155437.42396023034</v>
      </c>
    </row>
    <row r="341" spans="1:113" x14ac:dyDescent="0.35">
      <c r="A341" t="s">
        <v>23</v>
      </c>
      <c r="B341" s="1">
        <v>2015</v>
      </c>
      <c r="C341" s="1">
        <v>69</v>
      </c>
      <c r="D341" s="1">
        <v>4057125</v>
      </c>
      <c r="E341" s="1">
        <v>1</v>
      </c>
      <c r="F341" s="14"/>
      <c r="G341" s="11">
        <v>271055.46007876063</v>
      </c>
      <c r="H341" s="197">
        <v>85.896163481475028</v>
      </c>
      <c r="I341" s="11">
        <v>112167</v>
      </c>
      <c r="J341" s="197">
        <v>103.99339717497537</v>
      </c>
      <c r="K341" s="11">
        <v>158888.46007876063</v>
      </c>
      <c r="L341" s="197">
        <v>6.4181447511111545</v>
      </c>
      <c r="M341" s="11">
        <v>579976</v>
      </c>
      <c r="N341" s="13">
        <v>0.480720419493743</v>
      </c>
      <c r="O341" s="11">
        <v>76.737461015389329</v>
      </c>
      <c r="P341" s="14">
        <v>0</v>
      </c>
      <c r="Q341" s="13">
        <v>1.1357366447049428</v>
      </c>
      <c r="R341" s="11">
        <v>630.99199999999996</v>
      </c>
      <c r="S341" s="13">
        <v>4.8097348438074068E-2</v>
      </c>
      <c r="T341" s="11">
        <v>12488.067999999999</v>
      </c>
      <c r="U341" s="13">
        <v>2.6930666937431798E-2</v>
      </c>
      <c r="V341" s="11">
        <v>40524516</v>
      </c>
      <c r="W341" s="11">
        <v>18871916</v>
      </c>
      <c r="X341" s="11">
        <v>123557123</v>
      </c>
      <c r="Y341" s="13">
        <v>0.92466858903071514</v>
      </c>
      <c r="Z341" s="14">
        <v>0</v>
      </c>
      <c r="AA341" s="11">
        <v>64160691</v>
      </c>
      <c r="AB341" s="13">
        <v>5.3098523040675714E-2</v>
      </c>
      <c r="AC341" s="13"/>
      <c r="AD341" s="11">
        <v>3155.61767578125</v>
      </c>
      <c r="AE341" s="11">
        <v>1078.5972900390625</v>
      </c>
      <c r="AF341" s="11">
        <v>24756.134765625</v>
      </c>
      <c r="AG341" s="14">
        <v>7</v>
      </c>
      <c r="AH341" s="11">
        <v>13119.0595703125</v>
      </c>
      <c r="AI341" s="12">
        <v>2.2620003670454025E-2</v>
      </c>
      <c r="AJ341" s="11">
        <v>79.937515258789063</v>
      </c>
      <c r="AK341" s="13">
        <v>0.5192795991897583</v>
      </c>
      <c r="AL341" s="13">
        <v>6.6468648612499237E-2</v>
      </c>
      <c r="AM341" s="13">
        <v>8.0029189586639404E-2</v>
      </c>
      <c r="AN341" s="15">
        <v>0.56020432710647583</v>
      </c>
      <c r="AO341" s="14">
        <v>0</v>
      </c>
      <c r="AP341" s="12">
        <v>0</v>
      </c>
      <c r="AQ341" s="12"/>
      <c r="AR341" s="14">
        <v>0</v>
      </c>
      <c r="AS341" s="14">
        <v>0</v>
      </c>
      <c r="AT341" s="14">
        <v>0</v>
      </c>
      <c r="AU341" s="14"/>
      <c r="AV341" s="11">
        <v>686857</v>
      </c>
      <c r="AW341" s="11">
        <v>371.25189208984375</v>
      </c>
      <c r="AX341" s="11">
        <v>9502.8994140625</v>
      </c>
      <c r="AY341" s="11">
        <v>9874.1513671875</v>
      </c>
      <c r="AZ341" s="16">
        <v>2.636338397860527E-2</v>
      </c>
      <c r="BA341" s="16">
        <v>0.6214640736579895</v>
      </c>
      <c r="BB341" s="17">
        <v>1.121766209602356</v>
      </c>
      <c r="BC341" s="17">
        <v>80.504798889160156</v>
      </c>
      <c r="BD341" s="11">
        <v>52498248</v>
      </c>
      <c r="BE341" s="16">
        <v>0.90556889772415161</v>
      </c>
      <c r="BF341" s="16">
        <v>0.37853589653968811</v>
      </c>
      <c r="BG341" s="18">
        <v>0.38416764140129089</v>
      </c>
      <c r="BH341" s="16">
        <v>0.99261140823364258</v>
      </c>
      <c r="BI341" s="16">
        <v>4.793328233063221E-3</v>
      </c>
      <c r="BJ341" s="18">
        <v>0.14435389637947083</v>
      </c>
      <c r="BK341" s="16">
        <v>0.12239868938922882</v>
      </c>
      <c r="BL341" s="16">
        <v>3.932536393404007E-2</v>
      </c>
      <c r="BM341" s="14"/>
      <c r="BN341" s="18">
        <v>0.84439116716384888</v>
      </c>
      <c r="BO341" s="18">
        <v>1.6996331214904785</v>
      </c>
      <c r="BP341" s="18">
        <v>1.3141324520111084</v>
      </c>
      <c r="BQ341" s="18">
        <v>1.3286265134811401</v>
      </c>
      <c r="BR341" s="18">
        <v>1.8243995904922485</v>
      </c>
      <c r="BS341" s="18">
        <v>0.77352887392044067</v>
      </c>
      <c r="BT341" s="18">
        <v>1.0124539136886597</v>
      </c>
      <c r="BU341" s="18">
        <v>0.99295341968536377</v>
      </c>
      <c r="BV341" s="18">
        <v>1.222149133682251</v>
      </c>
      <c r="BW341" s="18">
        <v>1.0210913419723511</v>
      </c>
      <c r="BX341" s="18">
        <v>1.3718106746673584</v>
      </c>
      <c r="BY341" s="18">
        <v>0</v>
      </c>
      <c r="BZ341" s="18">
        <v>0.56437426805496216</v>
      </c>
      <c r="CA341" s="18">
        <v>0</v>
      </c>
      <c r="CB341" s="18">
        <v>0</v>
      </c>
      <c r="CC341" s="18">
        <v>0.54305034875869751</v>
      </c>
      <c r="CD341" s="18">
        <v>1.3502360582351685</v>
      </c>
      <c r="CE341" s="14"/>
      <c r="CF341" s="18">
        <v>-0.16913942992687225</v>
      </c>
      <c r="CG341" s="18">
        <v>0.53041243553161621</v>
      </c>
      <c r="CH341" s="18">
        <v>0.27317672967910767</v>
      </c>
      <c r="CI341" s="18">
        <v>0.28414571285247803</v>
      </c>
      <c r="CJ341" s="18">
        <v>0.60125094652175903</v>
      </c>
      <c r="CK341" s="18">
        <v>-0.25679227709770203</v>
      </c>
      <c r="CL341" s="18">
        <v>1.2377001345157623E-2</v>
      </c>
      <c r="CM341" s="18">
        <v>-7.0715248584747314E-3</v>
      </c>
      <c r="CN341" s="18">
        <v>0.20061089098453522</v>
      </c>
      <c r="CO341" s="18">
        <v>2.0871998742222786E-2</v>
      </c>
      <c r="CP341" s="18">
        <v>0.31613153219223022</v>
      </c>
      <c r="CQ341" s="18">
        <v>1.430407352745533E-2</v>
      </c>
      <c r="CR341" s="18">
        <v>-4.8060242086648941E-2</v>
      </c>
      <c r="CS341" s="18"/>
      <c r="CT341" s="18">
        <v>8.0569391250610352</v>
      </c>
      <c r="CU341" s="18">
        <v>6.9834165573120117</v>
      </c>
      <c r="CV341" s="18">
        <v>10.116828918457031</v>
      </c>
      <c r="CW341" s="189"/>
      <c r="CX341">
        <v>9.3287944793701172E-2</v>
      </c>
      <c r="CY341">
        <v>0.17474794387817383</v>
      </c>
      <c r="CZ341">
        <v>-9.7713470458984375E-3</v>
      </c>
      <c r="DA341" s="68">
        <f t="shared" si="45"/>
        <v>7.963651180267334</v>
      </c>
      <c r="DB341" s="68">
        <f t="shared" si="46"/>
        <v>6.8086686134338379</v>
      </c>
      <c r="DC341" s="68">
        <f t="shared" si="47"/>
        <v>10.12660026550293</v>
      </c>
      <c r="DD341" s="192">
        <f t="shared" si="48"/>
        <v>2874.5493130568511</v>
      </c>
      <c r="DE341" s="192">
        <f t="shared" si="49"/>
        <v>905.66421473652065</v>
      </c>
      <c r="DF341" s="192">
        <f t="shared" si="50"/>
        <v>24999.22905320222</v>
      </c>
      <c r="DG341" s="191">
        <f t="shared" si="51"/>
        <v>246912.75772989303</v>
      </c>
      <c r="DH341" s="191">
        <f t="shared" si="52"/>
        <v>94183.098390257175</v>
      </c>
      <c r="DI341" s="191">
        <f t="shared" si="53"/>
        <v>160448.67072963531</v>
      </c>
    </row>
    <row r="342" spans="1:113" x14ac:dyDescent="0.35">
      <c r="A342" t="s">
        <v>23</v>
      </c>
      <c r="B342" s="1">
        <v>2016</v>
      </c>
      <c r="C342" s="1">
        <v>69</v>
      </c>
      <c r="D342" s="1">
        <v>4057125</v>
      </c>
      <c r="E342" s="1">
        <v>1</v>
      </c>
      <c r="F342" s="14"/>
      <c r="G342" s="11">
        <v>285896.28298633662</v>
      </c>
      <c r="H342" s="197">
        <v>90.459095293413299</v>
      </c>
      <c r="I342" s="11">
        <v>111873</v>
      </c>
      <c r="J342" s="197">
        <v>106.13844016819866</v>
      </c>
      <c r="K342" s="11">
        <v>174023.28298633662</v>
      </c>
      <c r="L342" s="197">
        <v>6.9033450969011732</v>
      </c>
      <c r="M342" s="11">
        <v>586824</v>
      </c>
      <c r="N342" s="13">
        <v>0.46492083722687888</v>
      </c>
      <c r="O342" s="11">
        <v>71.06330390212878</v>
      </c>
      <c r="P342" s="14">
        <v>0</v>
      </c>
      <c r="Q342" s="13">
        <v>1.1357366447049428</v>
      </c>
      <c r="R342" s="11">
        <v>638.75800000000004</v>
      </c>
      <c r="S342" s="13">
        <v>4.8228891186564614E-2</v>
      </c>
      <c r="T342" s="11">
        <v>12605.544</v>
      </c>
      <c r="U342" s="13">
        <v>2.4293437871463541E-2</v>
      </c>
      <c r="V342" s="11">
        <v>37989021</v>
      </c>
      <c r="W342" s="11">
        <v>17947201</v>
      </c>
      <c r="X342" s="11">
        <v>120313433</v>
      </c>
      <c r="Y342" s="13">
        <v>0.92695697616559092</v>
      </c>
      <c r="Z342" s="14">
        <v>0</v>
      </c>
      <c r="AA342" s="11">
        <v>64377211</v>
      </c>
      <c r="AB342" s="13">
        <v>5.5735752106643971E-2</v>
      </c>
      <c r="AC342" s="13"/>
      <c r="AD342" s="11">
        <v>3160.50341796875</v>
      </c>
      <c r="AE342" s="11">
        <v>1054.029052734375</v>
      </c>
      <c r="AF342" s="11">
        <v>25208.544921875</v>
      </c>
      <c r="AG342" s="14">
        <v>8</v>
      </c>
      <c r="AH342" s="11">
        <v>13244.3017578125</v>
      </c>
      <c r="AI342" s="12">
        <v>2.2569460794329643E-2</v>
      </c>
      <c r="AJ342" s="11">
        <v>79.937515258789063</v>
      </c>
      <c r="AK342" s="13">
        <v>0.53507918119430542</v>
      </c>
      <c r="AL342" s="13">
        <v>6.1046045273542404E-2</v>
      </c>
      <c r="AM342" s="13">
        <v>8.0029189586639404E-2</v>
      </c>
      <c r="AN342" s="15">
        <v>0.64023351669311523</v>
      </c>
      <c r="AO342" s="14">
        <v>0</v>
      </c>
      <c r="AP342" s="12">
        <v>0</v>
      </c>
      <c r="AQ342" s="12"/>
      <c r="AR342" s="14">
        <v>0</v>
      </c>
      <c r="AS342" s="14">
        <v>0</v>
      </c>
      <c r="AT342" s="14">
        <v>0</v>
      </c>
      <c r="AU342" s="14"/>
      <c r="AV342" s="11">
        <v>686857</v>
      </c>
      <c r="AW342" s="11">
        <v>371.25189208984375</v>
      </c>
      <c r="AX342" s="11">
        <v>9502.8994140625</v>
      </c>
      <c r="AY342" s="11">
        <v>9874.1513671875</v>
      </c>
      <c r="AZ342" s="16">
        <v>2.636338397860527E-2</v>
      </c>
      <c r="BA342" s="16">
        <v>0.6214640736579895</v>
      </c>
      <c r="BB342" s="17">
        <v>1.121766209602356</v>
      </c>
      <c r="BC342" s="17">
        <v>80.504798889160156</v>
      </c>
      <c r="BD342" s="11">
        <v>52498248</v>
      </c>
      <c r="BE342" s="16">
        <v>0.90556889772415161</v>
      </c>
      <c r="BF342" s="16">
        <v>0.37853589653968811</v>
      </c>
      <c r="BG342" s="18">
        <v>0.38416764140129089</v>
      </c>
      <c r="BH342" s="16">
        <v>0.99261140823364258</v>
      </c>
      <c r="BI342" s="16">
        <v>4.793328233063221E-3</v>
      </c>
      <c r="BJ342" s="18">
        <v>0.14435389637947083</v>
      </c>
      <c r="BK342" s="16">
        <v>0.12239868938922882</v>
      </c>
      <c r="BL342" s="16">
        <v>3.932536393404007E-2</v>
      </c>
      <c r="BM342" s="14"/>
      <c r="BN342" s="18">
        <v>0.85436123609542847</v>
      </c>
      <c r="BO342" s="18">
        <v>1.7205514907836914</v>
      </c>
      <c r="BP342" s="18">
        <v>1.326494574546814</v>
      </c>
      <c r="BQ342" s="18">
        <v>1.3413103818893433</v>
      </c>
      <c r="BR342" s="18">
        <v>1.829389214515686</v>
      </c>
      <c r="BS342" s="18">
        <v>0.74810570478439331</v>
      </c>
      <c r="BT342" s="18">
        <v>1.0124539136886597</v>
      </c>
      <c r="BU342" s="18">
        <v>0.99295341968536377</v>
      </c>
      <c r="BV342" s="18">
        <v>1.2262735366821289</v>
      </c>
      <c r="BW342" s="18">
        <v>1.0236183404922485</v>
      </c>
      <c r="BX342" s="18">
        <v>1.4135494232177734</v>
      </c>
      <c r="BY342" s="18">
        <v>0</v>
      </c>
      <c r="BZ342" s="18">
        <v>0.64499914646148682</v>
      </c>
      <c r="CA342" s="18">
        <v>0</v>
      </c>
      <c r="CB342" s="18">
        <v>0</v>
      </c>
      <c r="CC342" s="18">
        <v>0.49874752759933472</v>
      </c>
      <c r="CD342" s="18">
        <v>1.4172978401184082</v>
      </c>
      <c r="CE342" s="14"/>
      <c r="CF342" s="18">
        <v>-0.15740117430686951</v>
      </c>
      <c r="CG342" s="18">
        <v>0.54264485836029053</v>
      </c>
      <c r="CH342" s="18">
        <v>0.28253981471061707</v>
      </c>
      <c r="CI342" s="18">
        <v>0.29364702105522156</v>
      </c>
      <c r="CJ342" s="18">
        <v>0.60398215055465698</v>
      </c>
      <c r="CK342" s="18">
        <v>-0.29021099209785461</v>
      </c>
      <c r="CL342" s="18">
        <v>1.2377001345157623E-2</v>
      </c>
      <c r="CM342" s="18">
        <v>-7.0715248584747314E-3</v>
      </c>
      <c r="CN342" s="18">
        <v>0.20397992432117462</v>
      </c>
      <c r="CO342" s="18">
        <v>2.3343741893768311E-2</v>
      </c>
      <c r="CP342" s="18">
        <v>0.34610387682914734</v>
      </c>
      <c r="CQ342" s="18">
        <v>1.2387564405798912E-2</v>
      </c>
      <c r="CR342" s="18">
        <v>-4.6220384538173676E-2</v>
      </c>
      <c r="CS342" s="18"/>
      <c r="CT342" s="18">
        <v>8.0584869384765625</v>
      </c>
      <c r="CU342" s="18">
        <v>6.9603753089904785</v>
      </c>
      <c r="CV342" s="18">
        <v>10.13493824005127</v>
      </c>
      <c r="CW342" s="189"/>
      <c r="CX342">
        <v>7.7680587768554688E-2</v>
      </c>
      <c r="CY342">
        <v>0.15008640289306641</v>
      </c>
      <c r="CZ342">
        <v>-1.5890121459960938E-2</v>
      </c>
      <c r="DA342" s="68">
        <f t="shared" si="45"/>
        <v>7.9808063507080078</v>
      </c>
      <c r="DB342" s="68">
        <f t="shared" si="46"/>
        <v>6.8102889060974121</v>
      </c>
      <c r="DC342" s="68">
        <f t="shared" si="47"/>
        <v>10.15082836151123</v>
      </c>
      <c r="DD342" s="192">
        <f t="shared" si="48"/>
        <v>2924.2881154410534</v>
      </c>
      <c r="DE342" s="192">
        <f t="shared" si="49"/>
        <v>907.13284530368117</v>
      </c>
      <c r="DF342" s="192">
        <f t="shared" si="50"/>
        <v>25612.30967329954</v>
      </c>
      <c r="DG342" s="191">
        <f t="shared" si="51"/>
        <v>264528.45730007824</v>
      </c>
      <c r="DH342" s="191">
        <f t="shared" si="52"/>
        <v>96281.665225872566</v>
      </c>
      <c r="DI342" s="191">
        <f t="shared" si="53"/>
        <v>176810.61240348686</v>
      </c>
    </row>
    <row r="343" spans="1:113" x14ac:dyDescent="0.35">
      <c r="A343" t="s">
        <v>23</v>
      </c>
      <c r="B343" s="1">
        <v>2017</v>
      </c>
      <c r="C343" s="1">
        <v>69</v>
      </c>
      <c r="D343" s="1">
        <v>4057125</v>
      </c>
      <c r="E343" s="1">
        <v>1</v>
      </c>
      <c r="F343" s="14"/>
      <c r="G343" s="11">
        <v>300772.97669059399</v>
      </c>
      <c r="H343" s="197">
        <v>93.698811485536154</v>
      </c>
      <c r="I343" s="11">
        <v>119335</v>
      </c>
      <c r="J343" s="197">
        <v>108.67532257531079</v>
      </c>
      <c r="K343" s="11">
        <v>181437.97669059399</v>
      </c>
      <c r="L343" s="197">
        <v>7.2045698946616197</v>
      </c>
      <c r="M343" s="11">
        <v>592618</v>
      </c>
      <c r="N343" s="13">
        <v>0.46374046935156116</v>
      </c>
      <c r="O343" s="11">
        <v>70.33620790204003</v>
      </c>
      <c r="P343" s="14">
        <v>0</v>
      </c>
      <c r="Q343" s="13">
        <v>1.1357366447049428</v>
      </c>
      <c r="R343" s="11">
        <v>644.09</v>
      </c>
      <c r="S343" s="13">
        <v>4.8088890494946225E-2</v>
      </c>
      <c r="T343" s="11">
        <v>12749.647999999999</v>
      </c>
      <c r="U343" s="13">
        <v>1.9779369595144904E-2</v>
      </c>
      <c r="V343" s="11">
        <v>37991329</v>
      </c>
      <c r="W343" s="11">
        <v>17905302</v>
      </c>
      <c r="X343" s="11">
        <v>120534296</v>
      </c>
      <c r="Y343" s="13">
        <v>0.92734803661005527</v>
      </c>
      <c r="Z343" s="14">
        <v>0</v>
      </c>
      <c r="AA343" s="11">
        <v>64637665</v>
      </c>
      <c r="AB343" s="13">
        <v>6.0249820382962609E-2</v>
      </c>
      <c r="AC343" s="13"/>
      <c r="AD343" s="11">
        <v>3209.997802734375</v>
      </c>
      <c r="AE343" s="11">
        <v>1098.08740234375</v>
      </c>
      <c r="AF343" s="11">
        <v>25183.734375</v>
      </c>
      <c r="AG343" s="14">
        <v>9</v>
      </c>
      <c r="AH343" s="11">
        <v>13393.73828125</v>
      </c>
      <c r="AI343" s="12">
        <v>2.2600963711738586E-2</v>
      </c>
      <c r="AJ343" s="11">
        <v>79.937515258789063</v>
      </c>
      <c r="AK343" s="13">
        <v>0.53625953197479248</v>
      </c>
      <c r="AL343" s="13">
        <v>5.6748345494270325E-2</v>
      </c>
      <c r="AM343" s="13">
        <v>8.0029189586639404E-2</v>
      </c>
      <c r="AN343" s="15">
        <v>0.72026270627975464</v>
      </c>
      <c r="AO343" s="14">
        <v>0</v>
      </c>
      <c r="AP343" s="12">
        <v>0</v>
      </c>
      <c r="AQ343" s="12"/>
      <c r="AR343" s="14">
        <v>0</v>
      </c>
      <c r="AS343" s="14">
        <v>0</v>
      </c>
      <c r="AT343" s="14">
        <v>0</v>
      </c>
      <c r="AU343" s="14"/>
      <c r="AV343" s="11">
        <v>686857</v>
      </c>
      <c r="AW343" s="11">
        <v>371.25189208984375</v>
      </c>
      <c r="AX343" s="11">
        <v>9502.8994140625</v>
      </c>
      <c r="AY343" s="11">
        <v>9874.1513671875</v>
      </c>
      <c r="AZ343" s="16">
        <v>2.636338397860527E-2</v>
      </c>
      <c r="BA343" s="16">
        <v>0.6214640736579895</v>
      </c>
      <c r="BB343" s="17">
        <v>1.121766209602356</v>
      </c>
      <c r="BC343" s="17">
        <v>80.504798889160156</v>
      </c>
      <c r="BD343" s="11">
        <v>52498248</v>
      </c>
      <c r="BE343" s="16">
        <v>0.90556889772415161</v>
      </c>
      <c r="BF343" s="16">
        <v>0.37853589653968811</v>
      </c>
      <c r="BG343" s="18">
        <v>0.38416764140129089</v>
      </c>
      <c r="BH343" s="16">
        <v>0.99261140823364258</v>
      </c>
      <c r="BI343" s="16">
        <v>4.793328233063221E-3</v>
      </c>
      <c r="BJ343" s="18">
        <v>0.14435389637947083</v>
      </c>
      <c r="BK343" s="16">
        <v>0.12239868938922882</v>
      </c>
      <c r="BL343" s="16">
        <v>3.932536393404007E-2</v>
      </c>
      <c r="BM343" s="14"/>
      <c r="BN343" s="18">
        <v>0.86279678344726563</v>
      </c>
      <c r="BO343" s="18">
        <v>1.73491370677948</v>
      </c>
      <c r="BP343" s="18">
        <v>1.3416587114334106</v>
      </c>
      <c r="BQ343" s="18">
        <v>1.3564444780349731</v>
      </c>
      <c r="BR343" s="18">
        <v>1.8240787982940674</v>
      </c>
      <c r="BS343" s="18">
        <v>0.74620640277862549</v>
      </c>
      <c r="BT343" s="18">
        <v>1.0124539136886597</v>
      </c>
      <c r="BU343" s="18">
        <v>0.99295341968536377</v>
      </c>
      <c r="BV343" s="18">
        <v>1.2312346696853638</v>
      </c>
      <c r="BW343" s="18">
        <v>1.024050235748291</v>
      </c>
      <c r="BX343" s="18">
        <v>1.4166675806045532</v>
      </c>
      <c r="BY343" s="18">
        <v>0</v>
      </c>
      <c r="BZ343" s="18">
        <v>0.72562402486801147</v>
      </c>
      <c r="CA343" s="18">
        <v>0</v>
      </c>
      <c r="CB343" s="18">
        <v>0</v>
      </c>
      <c r="CC343" s="18">
        <v>0.46363523602485657</v>
      </c>
      <c r="CD343" s="18">
        <v>1.5320855379104614</v>
      </c>
      <c r="CE343" s="14"/>
      <c r="CF343" s="18">
        <v>-0.14757609367370605</v>
      </c>
      <c r="CG343" s="18">
        <v>0.55095767974853516</v>
      </c>
      <c r="CH343" s="18">
        <v>0.29390668869018555</v>
      </c>
      <c r="CI343" s="18">
        <v>0.30486690998077393</v>
      </c>
      <c r="CJ343" s="18">
        <v>0.60107511281967163</v>
      </c>
      <c r="CK343" s="18">
        <v>-0.29275304079055786</v>
      </c>
      <c r="CL343" s="18">
        <v>1.2377001345157623E-2</v>
      </c>
      <c r="CM343" s="18">
        <v>-7.0715248584747314E-3</v>
      </c>
      <c r="CN343" s="18">
        <v>0.20801746845245361</v>
      </c>
      <c r="CO343" s="18">
        <v>2.3765584453940392E-2</v>
      </c>
      <c r="CP343" s="18">
        <v>0.34830734133720398</v>
      </c>
      <c r="CQ343" s="18">
        <v>1.0889351367950439E-2</v>
      </c>
      <c r="CR343" s="18">
        <v>-4.4991068542003632E-2</v>
      </c>
      <c r="CS343" s="18"/>
      <c r="CT343" s="18">
        <v>8.0740251541137695</v>
      </c>
      <c r="CU343" s="18">
        <v>7.0013251304626465</v>
      </c>
      <c r="CV343" s="18">
        <v>10.133954048156738</v>
      </c>
      <c r="CW343" s="189"/>
      <c r="CX343">
        <v>7.1507453918457031E-2</v>
      </c>
      <c r="CY343">
        <v>0.18293094635009766</v>
      </c>
      <c r="CZ343">
        <v>-4.6153068542480469E-2</v>
      </c>
      <c r="DA343" s="68">
        <f t="shared" si="45"/>
        <v>8.0025177001953125</v>
      </c>
      <c r="DB343" s="68">
        <f t="shared" si="46"/>
        <v>6.8183941841125488</v>
      </c>
      <c r="DC343" s="68">
        <f t="shared" si="47"/>
        <v>10.180107116699219</v>
      </c>
      <c r="DD343" s="192">
        <f t="shared" si="48"/>
        <v>2988.472601351401</v>
      </c>
      <c r="DE343" s="192">
        <f t="shared" si="49"/>
        <v>914.51528716732116</v>
      </c>
      <c r="DF343" s="192">
        <f t="shared" si="50"/>
        <v>26373.292166457639</v>
      </c>
      <c r="DG343" s="191">
        <f t="shared" si="51"/>
        <v>280016.33090371476</v>
      </c>
      <c r="DH343" s="191">
        <f t="shared" si="52"/>
        <v>99385.243832961598</v>
      </c>
      <c r="DI343" s="191">
        <f t="shared" si="53"/>
        <v>190008.22676557582</v>
      </c>
    </row>
    <row r="344" spans="1:113" x14ac:dyDescent="0.35">
      <c r="A344" t="s">
        <v>23</v>
      </c>
      <c r="B344" s="1">
        <v>2018</v>
      </c>
      <c r="C344" s="1">
        <v>69</v>
      </c>
      <c r="D344" s="1">
        <v>4057125</v>
      </c>
      <c r="E344" s="1">
        <v>1</v>
      </c>
      <c r="F344" s="14"/>
      <c r="G344" s="11">
        <v>297124.75969098229</v>
      </c>
      <c r="H344" s="197">
        <v>93.22277434768273</v>
      </c>
      <c r="I344" s="11">
        <v>121516</v>
      </c>
      <c r="J344" s="197">
        <v>111.17412132294271</v>
      </c>
      <c r="K344" s="11">
        <v>175608.75969098229</v>
      </c>
      <c r="L344" s="197">
        <v>7.0346540534128295</v>
      </c>
      <c r="M344" s="11">
        <v>599365</v>
      </c>
      <c r="N344" s="13">
        <v>0.42648138012553449</v>
      </c>
      <c r="O344" s="11">
        <v>81.781173878271119</v>
      </c>
      <c r="P344" s="14">
        <v>0</v>
      </c>
      <c r="Q344" s="13">
        <v>1.1357366447049428</v>
      </c>
      <c r="R344" s="11">
        <v>625.05899999999997</v>
      </c>
      <c r="S344" s="13">
        <v>4.620083180256708E-2</v>
      </c>
      <c r="T344" s="11">
        <v>12904.112999999999</v>
      </c>
      <c r="U344" s="13">
        <v>1.5694685872636113E-2</v>
      </c>
      <c r="V344" s="11">
        <v>44686133</v>
      </c>
      <c r="W344" s="11">
        <v>21145033</v>
      </c>
      <c r="X344" s="11">
        <v>154358828</v>
      </c>
      <c r="Y344" s="13">
        <v>0.91199823740998287</v>
      </c>
      <c r="Z344" s="14">
        <v>0</v>
      </c>
      <c r="AA344" s="11">
        <v>88527662</v>
      </c>
      <c r="AB344" s="13">
        <v>6.4334504105471396E-2</v>
      </c>
      <c r="AC344" s="13"/>
      <c r="AD344" s="11">
        <v>3187.255126953125</v>
      </c>
      <c r="AE344" s="11">
        <v>1093.024169921875</v>
      </c>
      <c r="AF344" s="11">
        <v>24963.3828125</v>
      </c>
      <c r="AG344" s="14">
        <v>10</v>
      </c>
      <c r="AH344" s="11">
        <v>13529.171875</v>
      </c>
      <c r="AI344" s="12">
        <v>2.2572509944438934E-2</v>
      </c>
      <c r="AJ344" s="11">
        <v>79.937515258789063</v>
      </c>
      <c r="AK344" s="13">
        <v>0.57351863384246826</v>
      </c>
      <c r="AL344" s="13">
        <v>3.1506121158599854E-2</v>
      </c>
      <c r="AM344" s="13">
        <v>8.0029189586639404E-2</v>
      </c>
      <c r="AN344" s="15">
        <v>0.80029189586639404</v>
      </c>
      <c r="AO344" s="14">
        <v>0</v>
      </c>
      <c r="AP344" s="12">
        <v>0</v>
      </c>
      <c r="AQ344" s="12"/>
      <c r="AR344" s="14">
        <v>0</v>
      </c>
      <c r="AS344" s="14">
        <v>0</v>
      </c>
      <c r="AT344" s="14">
        <v>0</v>
      </c>
      <c r="AU344" s="14"/>
      <c r="AV344" s="11">
        <v>686857</v>
      </c>
      <c r="AW344" s="11">
        <v>371.25189208984375</v>
      </c>
      <c r="AX344" s="11">
        <v>9502.8994140625</v>
      </c>
      <c r="AY344" s="11">
        <v>9874.1513671875</v>
      </c>
      <c r="AZ344" s="16">
        <v>2.636338397860527E-2</v>
      </c>
      <c r="BA344" s="16">
        <v>0.6214640736579895</v>
      </c>
      <c r="BB344" s="17">
        <v>1.121766209602356</v>
      </c>
      <c r="BC344" s="17">
        <v>80.504798889160156</v>
      </c>
      <c r="BD344" s="11">
        <v>52498248</v>
      </c>
      <c r="BE344" s="16">
        <v>0.90556889772415161</v>
      </c>
      <c r="BF344" s="16">
        <v>0.37853589653968811</v>
      </c>
      <c r="BG344" s="18">
        <v>0.38416764140129089</v>
      </c>
      <c r="BH344" s="16">
        <v>0.99261140823364258</v>
      </c>
      <c r="BI344" s="16">
        <v>4.793328233063221E-3</v>
      </c>
      <c r="BJ344" s="18">
        <v>0.14435389637947083</v>
      </c>
      <c r="BK344" s="16">
        <v>0.12239868938922882</v>
      </c>
      <c r="BL344" s="16">
        <v>3.932536393404007E-2</v>
      </c>
      <c r="BM344" s="14"/>
      <c r="BN344" s="18">
        <v>0.87261974811553955</v>
      </c>
      <c r="BO344" s="18">
        <v>1.6836520433425903</v>
      </c>
      <c r="BP344" s="18">
        <v>1.3579132556915283</v>
      </c>
      <c r="BQ344" s="18">
        <v>1.3701604604721069</v>
      </c>
      <c r="BR344" s="18">
        <v>1.7524621486663818</v>
      </c>
      <c r="BS344" s="18">
        <v>0.6862526535987854</v>
      </c>
      <c r="BT344" s="18">
        <v>1.0124539136886597</v>
      </c>
      <c r="BU344" s="18">
        <v>0.99295341968536377</v>
      </c>
      <c r="BV344" s="18">
        <v>1.6862974166870117</v>
      </c>
      <c r="BW344" s="18">
        <v>1.0070997476577759</v>
      </c>
      <c r="BX344" s="18">
        <v>1.5150971412658691</v>
      </c>
      <c r="BY344" s="18">
        <v>0</v>
      </c>
      <c r="BZ344" s="18">
        <v>0.80624896287918091</v>
      </c>
      <c r="CA344" s="18">
        <v>0</v>
      </c>
      <c r="CB344" s="18">
        <v>0</v>
      </c>
      <c r="CC344" s="18">
        <v>0.25740569829940796</v>
      </c>
      <c r="CD344" s="18">
        <v>1.6359544992446899</v>
      </c>
      <c r="CE344" s="14"/>
      <c r="CF344" s="18">
        <v>-0.13625538349151611</v>
      </c>
      <c r="CG344" s="18">
        <v>0.52096527814865112</v>
      </c>
      <c r="CH344" s="18">
        <v>0.30594915151596069</v>
      </c>
      <c r="CI344" s="18">
        <v>0.3149278461933136</v>
      </c>
      <c r="CJ344" s="18">
        <v>0.56102174520492554</v>
      </c>
      <c r="CK344" s="18">
        <v>-0.37650942802429199</v>
      </c>
      <c r="CL344" s="18">
        <v>1.2377001345157623E-2</v>
      </c>
      <c r="CM344" s="18">
        <v>-7.0715248584747314E-3</v>
      </c>
      <c r="CN344" s="18">
        <v>0.52253526449203491</v>
      </c>
      <c r="CO344" s="18">
        <v>7.0746629498898983E-3</v>
      </c>
      <c r="CP344" s="18">
        <v>0.41547957062721252</v>
      </c>
      <c r="CQ344" s="18">
        <v>9.2827649787068367E-3</v>
      </c>
      <c r="CR344" s="18">
        <v>-4.2910613119602203E-2</v>
      </c>
      <c r="CS344" s="18"/>
      <c r="CT344" s="18">
        <v>8.0669155120849609</v>
      </c>
      <c r="CU344" s="18">
        <v>6.9967036247253418</v>
      </c>
      <c r="CV344" s="18">
        <v>10.125164985656738</v>
      </c>
      <c r="CW344" s="189"/>
      <c r="CX344">
        <v>4.89349365234375E-2</v>
      </c>
      <c r="CY344">
        <v>0.18426656723022461</v>
      </c>
      <c r="CZ344">
        <v>-0.10458183288574219</v>
      </c>
      <c r="DA344" s="68">
        <f t="shared" si="45"/>
        <v>8.0179805755615234</v>
      </c>
      <c r="DB344" s="68">
        <f t="shared" si="46"/>
        <v>6.8124370574951172</v>
      </c>
      <c r="DC344" s="68">
        <f t="shared" si="47"/>
        <v>10.22974681854248</v>
      </c>
      <c r="DD344" s="192">
        <f t="shared" si="48"/>
        <v>3035.042102018172</v>
      </c>
      <c r="DE344" s="192">
        <f t="shared" si="49"/>
        <v>909.08359849967201</v>
      </c>
      <c r="DF344" s="192">
        <f t="shared" si="50"/>
        <v>27715.492130993163</v>
      </c>
      <c r="DG344" s="191">
        <f t="shared" si="51"/>
        <v>282935.04501215671</v>
      </c>
      <c r="DH344" s="191">
        <f t="shared" si="52"/>
        <v>101066.57027229987</v>
      </c>
      <c r="DI344" s="191">
        <f t="shared" si="53"/>
        <v>194968.89906162245</v>
      </c>
    </row>
    <row r="345" spans="1:113" x14ac:dyDescent="0.35">
      <c r="A345" t="s">
        <v>23</v>
      </c>
      <c r="B345" s="1">
        <v>2019</v>
      </c>
      <c r="C345" s="1">
        <v>69</v>
      </c>
      <c r="D345" s="1">
        <v>4057125</v>
      </c>
      <c r="E345" s="1">
        <v>1</v>
      </c>
      <c r="F345" s="14"/>
      <c r="G345" s="11">
        <v>342757.76413938846</v>
      </c>
      <c r="H345" s="197">
        <v>94.49147958297354</v>
      </c>
      <c r="I345" s="11">
        <v>145086</v>
      </c>
      <c r="J345" s="197">
        <v>113.81640967972034</v>
      </c>
      <c r="K345" s="11">
        <v>197671.76413938846</v>
      </c>
      <c r="L345" s="197">
        <v>7.0798967443900693</v>
      </c>
      <c r="M345" s="11">
        <v>606886</v>
      </c>
      <c r="N345" s="13">
        <v>0.39127577831094829</v>
      </c>
      <c r="O345" s="11">
        <v>79.224466495771892</v>
      </c>
      <c r="P345" s="14">
        <v>0</v>
      </c>
      <c r="Q345" s="13">
        <v>1.1357366447049428</v>
      </c>
      <c r="R345" s="11">
        <v>651.21799999999996</v>
      </c>
      <c r="S345" s="13">
        <v>4.7767681787424278E-2</v>
      </c>
      <c r="T345" s="11">
        <v>12981.807000000001</v>
      </c>
      <c r="U345" s="13">
        <v>1.3567910846309761E-2</v>
      </c>
      <c r="V345" s="11">
        <v>43855258</v>
      </c>
      <c r="W345" s="11">
        <v>21350539</v>
      </c>
      <c r="X345" s="11">
        <v>166649204</v>
      </c>
      <c r="Y345" s="13">
        <v>0.87839458549730187</v>
      </c>
      <c r="Z345" s="14">
        <v>0</v>
      </c>
      <c r="AA345" s="11">
        <v>101443407</v>
      </c>
      <c r="AB345" s="13">
        <v>6.6461279131797751E-2</v>
      </c>
      <c r="AC345" s="13"/>
      <c r="AD345" s="11">
        <v>3627.393310546875</v>
      </c>
      <c r="AE345" s="11">
        <v>1274.737060546875</v>
      </c>
      <c r="AF345" s="11">
        <v>27920.1484375</v>
      </c>
      <c r="AG345" s="14">
        <v>11</v>
      </c>
      <c r="AH345" s="11">
        <v>13633.025390625</v>
      </c>
      <c r="AI345" s="12">
        <v>2.2463899105787277E-2</v>
      </c>
      <c r="AJ345" s="11">
        <v>79.937515258789063</v>
      </c>
      <c r="AK345" s="13">
        <v>0.60872423648834229</v>
      </c>
      <c r="AL345" s="13">
        <v>2.6930667459964752E-2</v>
      </c>
      <c r="AM345" s="13">
        <v>8.0029189586639404E-2</v>
      </c>
      <c r="AN345" s="15">
        <v>0.88032108545303345</v>
      </c>
      <c r="AO345" s="14">
        <v>0</v>
      </c>
      <c r="AP345" s="12">
        <v>0</v>
      </c>
      <c r="AQ345" s="12"/>
      <c r="AR345" s="14">
        <v>0</v>
      </c>
      <c r="AS345" s="14">
        <v>0</v>
      </c>
      <c r="AT345" s="14">
        <v>0</v>
      </c>
      <c r="AU345" s="14"/>
      <c r="AV345" s="11">
        <v>686857</v>
      </c>
      <c r="AW345" s="11">
        <v>371.25189208984375</v>
      </c>
      <c r="AX345" s="11">
        <v>9502.8994140625</v>
      </c>
      <c r="AY345" s="11">
        <v>9874.1513671875</v>
      </c>
      <c r="AZ345" s="16">
        <v>2.636338397860527E-2</v>
      </c>
      <c r="BA345" s="16">
        <v>0.6214640736579895</v>
      </c>
      <c r="BB345" s="17">
        <v>1.121766209602356</v>
      </c>
      <c r="BC345" s="17">
        <v>80.504798889160156</v>
      </c>
      <c r="BD345" s="11">
        <v>52498248</v>
      </c>
      <c r="BE345" s="16">
        <v>0.90556889772415161</v>
      </c>
      <c r="BF345" s="16">
        <v>0.37853589653968811</v>
      </c>
      <c r="BG345" s="18">
        <v>0.38416764140129089</v>
      </c>
      <c r="BH345" s="16">
        <v>0.99261140823364258</v>
      </c>
      <c r="BI345" s="16">
        <v>4.793328233063221E-3</v>
      </c>
      <c r="BJ345" s="18">
        <v>0.14435389637947083</v>
      </c>
      <c r="BK345" s="16">
        <v>0.12239868938922882</v>
      </c>
      <c r="BL345" s="16">
        <v>3.932536393404007E-2</v>
      </c>
      <c r="BM345" s="14"/>
      <c r="BN345" s="18">
        <v>0.88356965780258179</v>
      </c>
      <c r="BO345" s="18">
        <v>1.7541136741638184</v>
      </c>
      <c r="BP345" s="18">
        <v>1.3660891056060791</v>
      </c>
      <c r="BQ345" s="18">
        <v>1.3806781768798828</v>
      </c>
      <c r="BR345" s="18">
        <v>1.8118948936462402</v>
      </c>
      <c r="BS345" s="18">
        <v>0.62960320711135864</v>
      </c>
      <c r="BT345" s="18">
        <v>1.0124539136886597</v>
      </c>
      <c r="BU345" s="18">
        <v>0.99295341968536377</v>
      </c>
      <c r="BV345" s="18">
        <v>1.9323198795318604</v>
      </c>
      <c r="BW345" s="18">
        <v>0.96999198198318481</v>
      </c>
      <c r="BX345" s="18">
        <v>1.6081017255783081</v>
      </c>
      <c r="BY345" s="18">
        <v>0</v>
      </c>
      <c r="BZ345" s="18">
        <v>0.88687384128570557</v>
      </c>
      <c r="CA345" s="18">
        <v>0</v>
      </c>
      <c r="CB345" s="18">
        <v>0</v>
      </c>
      <c r="CC345" s="18">
        <v>0.22002415359020233</v>
      </c>
      <c r="CD345" s="18">
        <v>1.6900359392166138</v>
      </c>
      <c r="CE345" s="14"/>
      <c r="CF345" s="18">
        <v>-0.12378514558076859</v>
      </c>
      <c r="CG345" s="18">
        <v>0.56196367740631104</v>
      </c>
      <c r="CH345" s="18">
        <v>0.31195199489593506</v>
      </c>
      <c r="CI345" s="18">
        <v>0.32257482409477234</v>
      </c>
      <c r="CJ345" s="18">
        <v>0.59437322616577148</v>
      </c>
      <c r="CK345" s="18">
        <v>-0.46266549825668335</v>
      </c>
      <c r="CL345" s="18">
        <v>1.2377001345157623E-2</v>
      </c>
      <c r="CM345" s="18">
        <v>-7.0715248584747314E-3</v>
      </c>
      <c r="CN345" s="18">
        <v>0.65872126817703247</v>
      </c>
      <c r="CO345" s="18">
        <v>-3.0467472970485687E-2</v>
      </c>
      <c r="CP345" s="18">
        <v>0.47505444288253784</v>
      </c>
      <c r="CQ345" s="18">
        <v>7.6613812707364559E-3</v>
      </c>
      <c r="CR345" s="18">
        <v>-3.9929971098899841E-2</v>
      </c>
      <c r="CS345" s="18"/>
      <c r="CT345" s="18">
        <v>8.1962699890136719</v>
      </c>
      <c r="CU345" s="18">
        <v>7.1504950523376465</v>
      </c>
      <c r="CV345" s="18">
        <v>10.237103462219238</v>
      </c>
      <c r="CW345" s="189"/>
      <c r="CX345">
        <v>0.13727283477783203</v>
      </c>
      <c r="CY345">
        <v>0.31799697875976563</v>
      </c>
      <c r="CZ345">
        <v>-4.6099662780761719E-2</v>
      </c>
      <c r="DA345" s="68">
        <f t="shared" si="45"/>
        <v>8.0589971542358398</v>
      </c>
      <c r="DB345" s="68">
        <f t="shared" si="46"/>
        <v>6.8324980735778809</v>
      </c>
      <c r="DC345" s="68">
        <f t="shared" si="47"/>
        <v>10.283203125</v>
      </c>
      <c r="DD345" s="192">
        <f t="shared" si="48"/>
        <v>3162.1174276872393</v>
      </c>
      <c r="DE345" s="192">
        <f t="shared" si="49"/>
        <v>927.50489637473379</v>
      </c>
      <c r="DF345" s="192">
        <f t="shared" si="50"/>
        <v>29237.374691488476</v>
      </c>
      <c r="DG345" s="191">
        <f t="shared" si="51"/>
        <v>298793.1543572736</v>
      </c>
      <c r="DH345" s="191">
        <f t="shared" si="52"/>
        <v>105565.27726573325</v>
      </c>
      <c r="DI345" s="191">
        <f t="shared" si="53"/>
        <v>206997.59389278188</v>
      </c>
    </row>
    <row r="346" spans="1:113" x14ac:dyDescent="0.35">
      <c r="A346" t="s">
        <v>23</v>
      </c>
      <c r="B346" s="1">
        <v>2020</v>
      </c>
      <c r="C346" s="1">
        <v>69</v>
      </c>
      <c r="D346" s="1">
        <v>4057125</v>
      </c>
      <c r="E346" s="1">
        <v>1</v>
      </c>
      <c r="F346" s="14"/>
      <c r="G346" s="11">
        <v>347289.47780068137</v>
      </c>
      <c r="H346" s="197">
        <v>94.132843598237372</v>
      </c>
      <c r="I346" s="11">
        <v>125499</v>
      </c>
      <c r="J346" s="197">
        <v>115.99261957609691</v>
      </c>
      <c r="K346" s="11">
        <v>221790.47780068137</v>
      </c>
      <c r="L346" s="197">
        <v>6.9502213397944175</v>
      </c>
      <c r="M346" s="11">
        <v>618739</v>
      </c>
      <c r="N346" s="13">
        <v>0.38374330146504187</v>
      </c>
      <c r="O346" s="11">
        <v>75.220526409887398</v>
      </c>
      <c r="P346" s="14">
        <v>0</v>
      </c>
      <c r="Q346" s="13">
        <v>1.1357366447049428</v>
      </c>
      <c r="R346" s="11">
        <v>650.64599999999996</v>
      </c>
      <c r="S346" s="13">
        <v>4.7215978162303496E-2</v>
      </c>
      <c r="T346" s="11">
        <v>13129.562</v>
      </c>
      <c r="U346" s="13">
        <v>1.1940383083609339E-2</v>
      </c>
      <c r="V346" s="11">
        <v>42493655</v>
      </c>
      <c r="W346" s="11">
        <v>19769495</v>
      </c>
      <c r="X346" s="11">
        <v>162252083</v>
      </c>
      <c r="Y346" s="13">
        <v>0.87085228346257504</v>
      </c>
      <c r="Z346" s="14">
        <v>0</v>
      </c>
      <c r="AA346" s="11">
        <v>99988933</v>
      </c>
      <c r="AB346" s="13">
        <v>6.8088806894498172E-2</v>
      </c>
      <c r="AC346" s="13"/>
      <c r="AD346" s="11">
        <v>3689.35498046875</v>
      </c>
      <c r="AE346" s="11">
        <v>1081.956787109375</v>
      </c>
      <c r="AF346" s="11">
        <v>31911.283203125</v>
      </c>
      <c r="AG346" s="14">
        <v>12</v>
      </c>
      <c r="AH346" s="11">
        <v>13780.2080078125</v>
      </c>
      <c r="AI346" s="12">
        <v>2.2271439433097839E-2</v>
      </c>
      <c r="AJ346" s="11">
        <v>79.937515258789063</v>
      </c>
      <c r="AK346" s="13">
        <v>0.6162567138671875</v>
      </c>
      <c r="AL346" s="13">
        <v>2.4293437600135803E-2</v>
      </c>
      <c r="AM346" s="13">
        <v>8.0029189586639404E-2</v>
      </c>
      <c r="AN346" s="15">
        <v>0.96035027503967285</v>
      </c>
      <c r="AO346" s="14">
        <v>1</v>
      </c>
      <c r="AP346" s="12">
        <v>4.7215979546308517E-2</v>
      </c>
      <c r="AQ346" s="12"/>
      <c r="AR346" s="14">
        <v>0</v>
      </c>
      <c r="AS346" s="14">
        <v>0</v>
      </c>
      <c r="AT346" s="14">
        <v>0</v>
      </c>
      <c r="AU346" s="14"/>
      <c r="AV346" s="11">
        <v>686857</v>
      </c>
      <c r="AW346" s="11">
        <v>371.25189208984375</v>
      </c>
      <c r="AX346" s="11">
        <v>9502.8994140625</v>
      </c>
      <c r="AY346" s="11">
        <v>9874.1513671875</v>
      </c>
      <c r="AZ346" s="16">
        <v>2.636338397860527E-2</v>
      </c>
      <c r="BA346" s="16">
        <v>0.6214640736579895</v>
      </c>
      <c r="BB346" s="17">
        <v>1.121766209602356</v>
      </c>
      <c r="BC346" s="17">
        <v>80.504798889160156</v>
      </c>
      <c r="BD346" s="11">
        <v>52498248</v>
      </c>
      <c r="BE346" s="16">
        <v>0.90556889772415161</v>
      </c>
      <c r="BF346" s="16">
        <v>0.37853589653968811</v>
      </c>
      <c r="BG346" s="18">
        <v>0.38416764140129089</v>
      </c>
      <c r="BH346" s="16">
        <v>0.99261140823364258</v>
      </c>
      <c r="BI346" s="16">
        <v>4.793328233063221E-3</v>
      </c>
      <c r="BJ346" s="18">
        <v>0.14435389637947083</v>
      </c>
      <c r="BK346" s="16">
        <v>0.12239868938922882</v>
      </c>
      <c r="BL346" s="16">
        <v>3.932536393404007E-2</v>
      </c>
      <c r="BM346" s="14"/>
      <c r="BN346" s="18">
        <v>0.90082651376724243</v>
      </c>
      <c r="BO346" s="18">
        <v>1.7525728940963745</v>
      </c>
      <c r="BP346" s="18">
        <v>1.3816374540328979</v>
      </c>
      <c r="BQ346" s="18">
        <v>1.3955839872360229</v>
      </c>
      <c r="BR346" s="18">
        <v>1.7909680604934692</v>
      </c>
      <c r="BS346" s="18">
        <v>0.61748266220092773</v>
      </c>
      <c r="BT346" s="18">
        <v>1.0124539136886597</v>
      </c>
      <c r="BU346" s="18">
        <v>0.99295341968536377</v>
      </c>
      <c r="BV346" s="18">
        <v>1.9046146869659424</v>
      </c>
      <c r="BW346" s="18">
        <v>0.96166318655014038</v>
      </c>
      <c r="BX346" s="18">
        <v>1.6280007362365723</v>
      </c>
      <c r="BY346" s="18">
        <v>0</v>
      </c>
      <c r="BZ346" s="18">
        <v>0.96749871969223022</v>
      </c>
      <c r="CA346" s="18">
        <v>9.8503541946411133</v>
      </c>
      <c r="CB346" s="18">
        <v>0</v>
      </c>
      <c r="CC346" s="18">
        <v>0.19847792387008667</v>
      </c>
      <c r="CD346" s="18">
        <v>1.7314221858978271</v>
      </c>
      <c r="CE346" s="14"/>
      <c r="CF346" s="18">
        <v>-0.10444258898496628</v>
      </c>
      <c r="CG346" s="18">
        <v>0.56108492612838745</v>
      </c>
      <c r="CH346" s="18">
        <v>0.32326936721801758</v>
      </c>
      <c r="CI346" s="18">
        <v>0.33331295847892761</v>
      </c>
      <c r="CJ346" s="18">
        <v>0.58275628089904785</v>
      </c>
      <c r="CK346" s="18">
        <v>-0.48210430145263672</v>
      </c>
      <c r="CL346" s="18">
        <v>1.2377001345157623E-2</v>
      </c>
      <c r="CM346" s="18">
        <v>-7.0715248584747314E-3</v>
      </c>
      <c r="CN346" s="18">
        <v>0.64427971839904785</v>
      </c>
      <c r="CO346" s="18">
        <v>-3.9091005921363831E-2</v>
      </c>
      <c r="CP346" s="18">
        <v>0.48735272884368896</v>
      </c>
      <c r="CQ346" s="18">
        <v>5.4541272111237049E-3</v>
      </c>
      <c r="CR346" s="18">
        <v>-3.4812066704034805E-2</v>
      </c>
      <c r="CS346" s="18"/>
      <c r="CT346" s="18">
        <v>8.2132072448730469</v>
      </c>
      <c r="CU346" s="18">
        <v>6.9865264892578125</v>
      </c>
      <c r="CV346" s="18">
        <v>10.370715141296387</v>
      </c>
      <c r="CW346" s="189"/>
      <c r="CX346">
        <v>0.12372112274169922</v>
      </c>
      <c r="CY346">
        <v>0.10343694686889648</v>
      </c>
      <c r="CZ346">
        <v>5.377197265625E-2</v>
      </c>
      <c r="DA346" s="68">
        <f t="shared" si="45"/>
        <v>8.0894861221313477</v>
      </c>
      <c r="DB346" s="68">
        <f t="shared" si="46"/>
        <v>6.883089542388916</v>
      </c>
      <c r="DC346" s="68">
        <f t="shared" si="47"/>
        <v>10.316943168640137</v>
      </c>
      <c r="DD346" s="192">
        <f t="shared" si="48"/>
        <v>3260.0118917538266</v>
      </c>
      <c r="DE346" s="192">
        <f t="shared" si="49"/>
        <v>975.63597693493978</v>
      </c>
      <c r="DF346" s="192">
        <f t="shared" si="50"/>
        <v>30240.675519148186</v>
      </c>
      <c r="DG346" s="191">
        <f t="shared" si="51"/>
        <v>306874.18953485688</v>
      </c>
      <c r="DH346" s="191">
        <f t="shared" si="52"/>
        <v>113166.57271736814</v>
      </c>
      <c r="DI346" s="191">
        <f t="shared" si="53"/>
        <v>210179.38832298236</v>
      </c>
    </row>
    <row r="347" spans="1:113" x14ac:dyDescent="0.35">
      <c r="A347" t="s">
        <v>23</v>
      </c>
      <c r="B347" s="1">
        <v>2021</v>
      </c>
      <c r="C347" s="1">
        <v>69</v>
      </c>
      <c r="D347" s="1">
        <v>4057125</v>
      </c>
      <c r="E347" s="1">
        <v>1</v>
      </c>
      <c r="F347" s="14"/>
      <c r="G347" s="11">
        <v>305225.48878769181</v>
      </c>
      <c r="H347" s="197">
        <v>87.813317155059295</v>
      </c>
      <c r="I347" s="11">
        <v>108778</v>
      </c>
      <c r="J347" s="197">
        <v>119.53333551140031</v>
      </c>
      <c r="K347" s="11">
        <v>196447.48878769181</v>
      </c>
      <c r="L347" s="197">
        <v>6.1321679112091338</v>
      </c>
      <c r="M347" s="11">
        <v>626380</v>
      </c>
      <c r="N347" s="13">
        <v>0.43404620650367953</v>
      </c>
      <c r="O347" s="11">
        <v>70.801277055293625</v>
      </c>
      <c r="P347" s="14">
        <v>0</v>
      </c>
      <c r="Q347" s="13">
        <v>1.1357366447049428</v>
      </c>
      <c r="R347" s="11">
        <v>648.58100000000002</v>
      </c>
      <c r="S347" s="13">
        <v>4.6555255227319188E-2</v>
      </c>
      <c r="T347" s="11">
        <v>13282.843000000001</v>
      </c>
      <c r="U347" s="13">
        <v>9.1963746014313338E-3</v>
      </c>
      <c r="V347" s="11">
        <v>40516314</v>
      </c>
      <c r="W347" s="11">
        <v>19776956</v>
      </c>
      <c r="X347" s="11">
        <v>138909796</v>
      </c>
      <c r="Y347" s="13">
        <v>0.87292815315376648</v>
      </c>
      <c r="Z347" s="14">
        <v>0</v>
      </c>
      <c r="AA347" s="11">
        <v>78616526</v>
      </c>
      <c r="AB347" s="13">
        <v>7.0832815376676184E-2</v>
      </c>
      <c r="AC347" s="13"/>
      <c r="AD347" s="11">
        <v>3475.84521484375</v>
      </c>
      <c r="AE347" s="11">
        <v>910.02227783203125</v>
      </c>
      <c r="AF347" s="11">
        <v>32035.568359375</v>
      </c>
      <c r="AG347" s="14">
        <v>13</v>
      </c>
      <c r="AH347" s="11">
        <v>13931.423828125</v>
      </c>
      <c r="AI347" s="12">
        <v>2.2241169586777687E-2</v>
      </c>
      <c r="AJ347" s="11">
        <v>79.937515258789063</v>
      </c>
      <c r="AK347" s="13">
        <v>0.56595379114151001</v>
      </c>
      <c r="AL347" s="13">
        <v>1.9779369235038757E-2</v>
      </c>
      <c r="AM347" s="13">
        <v>8.0029189586639404E-2</v>
      </c>
      <c r="AN347" s="15">
        <v>1.040379524230957</v>
      </c>
      <c r="AO347" s="14">
        <v>1</v>
      </c>
      <c r="AP347" s="12">
        <v>4.6555254608392715E-2</v>
      </c>
      <c r="AQ347" s="12"/>
      <c r="AR347" s="14">
        <v>0</v>
      </c>
      <c r="AS347" s="14">
        <v>0</v>
      </c>
      <c r="AT347" s="14">
        <v>0</v>
      </c>
      <c r="AU347" s="14"/>
      <c r="AV347" s="11">
        <v>686857</v>
      </c>
      <c r="AW347" s="11">
        <v>371.25189208984375</v>
      </c>
      <c r="AX347" s="11">
        <v>9502.8994140625</v>
      </c>
      <c r="AY347" s="11">
        <v>9874.1513671875</v>
      </c>
      <c r="AZ347" s="16">
        <v>2.636338397860527E-2</v>
      </c>
      <c r="BA347" s="16">
        <v>0.6214640736579895</v>
      </c>
      <c r="BB347" s="17">
        <v>1.121766209602356</v>
      </c>
      <c r="BC347" s="17">
        <v>80.504798889160156</v>
      </c>
      <c r="BD347" s="11">
        <v>52498248</v>
      </c>
      <c r="BE347" s="16">
        <v>0.90556889772415161</v>
      </c>
      <c r="BF347" s="16">
        <v>0.37853589653968811</v>
      </c>
      <c r="BG347" s="18">
        <v>0.38416764140129089</v>
      </c>
      <c r="BH347" s="16">
        <v>0.99261140823364258</v>
      </c>
      <c r="BI347" s="16">
        <v>4.793328233063221E-3</v>
      </c>
      <c r="BJ347" s="18">
        <v>0.14435389637947083</v>
      </c>
      <c r="BK347" s="16">
        <v>0.12239868938922882</v>
      </c>
      <c r="BL347" s="16">
        <v>3.932536393404007E-2</v>
      </c>
      <c r="BM347" s="14"/>
      <c r="BN347" s="18">
        <v>0.91195112466812134</v>
      </c>
      <c r="BO347" s="18">
        <v>1.7470105886459351</v>
      </c>
      <c r="BP347" s="18">
        <v>1.3977674245834351</v>
      </c>
      <c r="BQ347" s="18">
        <v>1.4108983278274536</v>
      </c>
      <c r="BR347" s="18">
        <v>1.7659058570861816</v>
      </c>
      <c r="BS347" s="18">
        <v>0.69842523336410522</v>
      </c>
      <c r="BT347" s="18">
        <v>1.0124539136886597</v>
      </c>
      <c r="BU347" s="18">
        <v>0.99295341968536377</v>
      </c>
      <c r="BV347" s="18">
        <v>1.4975075721740723</v>
      </c>
      <c r="BW347" s="18">
        <v>0.96395552158355713</v>
      </c>
      <c r="BX347" s="18">
        <v>1.4951126575469971</v>
      </c>
      <c r="BY347" s="18">
        <v>0</v>
      </c>
      <c r="BZ347" s="18">
        <v>1.0481237173080444</v>
      </c>
      <c r="CA347" s="18">
        <v>9.7125110626220703</v>
      </c>
      <c r="CB347" s="18">
        <v>0</v>
      </c>
      <c r="CC347" s="18">
        <v>0.16159787774085999</v>
      </c>
      <c r="CD347" s="18">
        <v>1.801199197769165</v>
      </c>
      <c r="CE347" s="14"/>
      <c r="CF347" s="18">
        <v>-9.2168882489204407E-2</v>
      </c>
      <c r="CG347" s="18">
        <v>0.55790609121322632</v>
      </c>
      <c r="CH347" s="18">
        <v>0.33487626910209656</v>
      </c>
      <c r="CI347" s="18">
        <v>0.34422659873962402</v>
      </c>
      <c r="CJ347" s="18">
        <v>0.56866377592086792</v>
      </c>
      <c r="CK347" s="18">
        <v>-0.35892713069915771</v>
      </c>
      <c r="CL347" s="18">
        <v>1.2377001345157623E-2</v>
      </c>
      <c r="CM347" s="18">
        <v>-7.0715248584747314E-3</v>
      </c>
      <c r="CN347" s="18">
        <v>0.40380209684371948</v>
      </c>
      <c r="CO347" s="18">
        <v>-3.6710124462842941E-2</v>
      </c>
      <c r="CP347" s="18">
        <v>0.40220156311988831</v>
      </c>
      <c r="CQ347" s="18">
        <v>4.2475513182580471E-3</v>
      </c>
      <c r="CR347" s="18">
        <v>-3.1726982444524765E-2</v>
      </c>
      <c r="CS347" s="18"/>
      <c r="CT347" s="18">
        <v>8.1535930633544922</v>
      </c>
      <c r="CU347" s="18">
        <v>6.8134689331054688</v>
      </c>
      <c r="CV347" s="18">
        <v>10.374602317810059</v>
      </c>
      <c r="CW347" s="189"/>
      <c r="CX347">
        <v>4.5512199401855469E-2</v>
      </c>
      <c r="CY347">
        <v>-8.8686466217041016E-2</v>
      </c>
      <c r="CZ347">
        <v>5.1384925842285156E-2</v>
      </c>
      <c r="DA347" s="68">
        <f t="shared" si="45"/>
        <v>8.1080808639526367</v>
      </c>
      <c r="DB347" s="68">
        <f t="shared" si="46"/>
        <v>6.9021553993225098</v>
      </c>
      <c r="DC347" s="68">
        <f t="shared" si="47"/>
        <v>10.323217391967773</v>
      </c>
      <c r="DD347" s="192">
        <f t="shared" si="48"/>
        <v>3321.1980789014406</v>
      </c>
      <c r="DE347" s="192">
        <f t="shared" si="49"/>
        <v>994.41577043995517</v>
      </c>
      <c r="DF347" s="192">
        <f t="shared" si="50"/>
        <v>30431.008743125065</v>
      </c>
      <c r="DG347" s="191">
        <f t="shared" si="51"/>
        <v>291645.42023734585</v>
      </c>
      <c r="DH347" s="191">
        <f t="shared" si="52"/>
        <v>118865.8339258268</v>
      </c>
      <c r="DI347" s="191">
        <f t="shared" si="53"/>
        <v>186608.05532031611</v>
      </c>
    </row>
    <row r="348" spans="1:113" x14ac:dyDescent="0.35">
      <c r="A348" t="s">
        <v>23</v>
      </c>
      <c r="B348" s="1">
        <v>2022</v>
      </c>
      <c r="C348" s="1">
        <v>69</v>
      </c>
      <c r="D348" s="1">
        <v>4057125</v>
      </c>
      <c r="E348" s="1">
        <v>1</v>
      </c>
      <c r="F348" s="14"/>
      <c r="G348" s="11">
        <v>288980.38837866648</v>
      </c>
      <c r="H348" s="197">
        <v>86.329525457442884</v>
      </c>
      <c r="I348" s="11">
        <v>105814</v>
      </c>
      <c r="J348" s="197">
        <v>125.35086178393058</v>
      </c>
      <c r="K348" s="11">
        <v>183166.38837866648</v>
      </c>
      <c r="L348" s="197">
        <v>5.8123729803679884</v>
      </c>
      <c r="M348" s="11">
        <v>637121</v>
      </c>
      <c r="N348" s="13">
        <v>0.40152134745458218</v>
      </c>
      <c r="O348" s="11">
        <v>77.684553194411066</v>
      </c>
      <c r="P348" s="14">
        <v>0</v>
      </c>
      <c r="Q348" s="13">
        <v>1.1357366447049428</v>
      </c>
      <c r="R348" s="11">
        <v>642.93499999999995</v>
      </c>
      <c r="S348" s="13">
        <v>4.5683859887718607E-2</v>
      </c>
      <c r="T348" s="11">
        <v>13430.635</v>
      </c>
      <c r="U348" s="13">
        <v>7.5251095722577519E-3</v>
      </c>
      <c r="V348" s="11">
        <v>45257467</v>
      </c>
      <c r="W348" s="11">
        <v>22571158</v>
      </c>
      <c r="X348" s="11">
        <v>168929063</v>
      </c>
      <c r="Y348" s="13">
        <v>0.86095782092850281</v>
      </c>
      <c r="Z348" s="14">
        <v>0</v>
      </c>
      <c r="AA348" s="11">
        <v>101100438</v>
      </c>
      <c r="AB348" s="13">
        <v>7.2504080405849755E-2</v>
      </c>
      <c r="AC348" s="13"/>
      <c r="AD348" s="11">
        <v>3347.410888671875</v>
      </c>
      <c r="AE348" s="11">
        <v>844.142578125</v>
      </c>
      <c r="AF348" s="11">
        <v>31513.185546875</v>
      </c>
      <c r="AG348" s="14">
        <v>14</v>
      </c>
      <c r="AH348" s="11">
        <v>14073.5703125</v>
      </c>
      <c r="AI348" s="12">
        <v>2.2089321166276932E-2</v>
      </c>
      <c r="AJ348" s="11">
        <v>79.937515258789063</v>
      </c>
      <c r="AK348" s="13">
        <v>0.59847867488861084</v>
      </c>
      <c r="AL348" s="13">
        <v>1.5694685280323029E-2</v>
      </c>
      <c r="AM348" s="13">
        <v>8.0029189586639404E-2</v>
      </c>
      <c r="AN348" s="15">
        <v>1.1204086542129517</v>
      </c>
      <c r="AO348" s="14">
        <v>1</v>
      </c>
      <c r="AP348" s="12">
        <v>4.5683860778808594E-2</v>
      </c>
      <c r="AQ348" s="12"/>
      <c r="AR348" s="14">
        <v>0</v>
      </c>
      <c r="AS348" s="14">
        <v>0</v>
      </c>
      <c r="AT348" s="14">
        <v>0</v>
      </c>
      <c r="AU348" s="14"/>
      <c r="AV348" s="11">
        <v>686857</v>
      </c>
      <c r="AW348" s="11">
        <v>371.25189208984375</v>
      </c>
      <c r="AX348" s="11">
        <v>9502.8994140625</v>
      </c>
      <c r="AY348" s="11">
        <v>9874.1513671875</v>
      </c>
      <c r="AZ348" s="16">
        <v>2.636338397860527E-2</v>
      </c>
      <c r="BA348" s="16">
        <v>0.6214640736579895</v>
      </c>
      <c r="BB348" s="17">
        <v>1.121766209602356</v>
      </c>
      <c r="BC348" s="17">
        <v>80.504798889160156</v>
      </c>
      <c r="BD348" s="11">
        <v>52498248</v>
      </c>
      <c r="BE348" s="16">
        <v>0.90556889772415161</v>
      </c>
      <c r="BF348" s="16">
        <v>0.37853589653968811</v>
      </c>
      <c r="BG348" s="18">
        <v>0.38416764140129089</v>
      </c>
      <c r="BH348" s="16">
        <v>0.99261140823364258</v>
      </c>
      <c r="BI348" s="16">
        <v>4.793328233063221E-3</v>
      </c>
      <c r="BJ348" s="18">
        <v>0.14435389637947083</v>
      </c>
      <c r="BK348" s="16">
        <v>0.12239868938922882</v>
      </c>
      <c r="BL348" s="16">
        <v>3.932536393404007E-2</v>
      </c>
      <c r="BM348" s="14"/>
      <c r="BN348" s="18">
        <v>0.92758899927139282</v>
      </c>
      <c r="BO348" s="18">
        <v>1.7318025827407837</v>
      </c>
      <c r="BP348" s="18">
        <v>1.4133197069168091</v>
      </c>
      <c r="BQ348" s="18">
        <v>1.4252941608428955</v>
      </c>
      <c r="BR348" s="18">
        <v>1.7328526973724365</v>
      </c>
      <c r="BS348" s="18">
        <v>0.64608937501907349</v>
      </c>
      <c r="BT348" s="18">
        <v>1.0124539136886597</v>
      </c>
      <c r="BU348" s="18">
        <v>0.99295341968536377</v>
      </c>
      <c r="BV348" s="18">
        <v>1.9257868528366089</v>
      </c>
      <c r="BW348" s="18">
        <v>0.95073693990707397</v>
      </c>
      <c r="BX348" s="18">
        <v>1.5810354948043823</v>
      </c>
      <c r="BY348" s="18">
        <v>0</v>
      </c>
      <c r="BZ348" s="18">
        <v>1.1287485361099243</v>
      </c>
      <c r="CA348" s="18">
        <v>9.5307178497314453</v>
      </c>
      <c r="CB348" s="18">
        <v>0</v>
      </c>
      <c r="CC348" s="18">
        <v>0.12822592258453369</v>
      </c>
      <c r="CD348" s="18">
        <v>1.8436976671218872</v>
      </c>
      <c r="CE348" s="14"/>
      <c r="CF348" s="18">
        <v>-7.5166530907154083E-2</v>
      </c>
      <c r="CG348" s="18">
        <v>0.54916280508041382</v>
      </c>
      <c r="CH348" s="18">
        <v>0.34594133496284485</v>
      </c>
      <c r="CI348" s="18">
        <v>0.35437822341918945</v>
      </c>
      <c r="CJ348" s="18">
        <v>0.54976898431777954</v>
      </c>
      <c r="CK348" s="18">
        <v>-0.43681743741035461</v>
      </c>
      <c r="CL348" s="18">
        <v>1.2377001345157623E-2</v>
      </c>
      <c r="CM348" s="18">
        <v>-7.0715248584747314E-3</v>
      </c>
      <c r="CN348" s="18">
        <v>0.65533465147018433</v>
      </c>
      <c r="CO348" s="18">
        <v>-5.0517868250608444E-2</v>
      </c>
      <c r="CP348" s="18">
        <v>0.45808002352714539</v>
      </c>
      <c r="CQ348" s="18">
        <v>2.8250035829842091E-3</v>
      </c>
      <c r="CR348" s="18">
        <v>-2.6637380942702293E-2</v>
      </c>
      <c r="CS348" s="18"/>
      <c r="CT348" s="18">
        <v>8.1159420013427734</v>
      </c>
      <c r="CU348" s="18">
        <v>6.7383213043212891</v>
      </c>
      <c r="CV348" s="18">
        <v>10.358160972595215</v>
      </c>
      <c r="CW348" s="189"/>
      <c r="CX348">
        <v>-2.246856689453125E-2</v>
      </c>
      <c r="CY348">
        <v>-0.17332315444946289</v>
      </c>
      <c r="CZ348">
        <v>-1.9296646118164063E-2</v>
      </c>
      <c r="DA348" s="68">
        <f t="shared" si="45"/>
        <v>8.1384105682373047</v>
      </c>
      <c r="DB348" s="68">
        <f t="shared" si="46"/>
        <v>6.911644458770752</v>
      </c>
      <c r="DC348" s="68">
        <f t="shared" si="47"/>
        <v>10.377457618713379</v>
      </c>
      <c r="DD348" s="192">
        <f t="shared" si="48"/>
        <v>3423.4721659495767</v>
      </c>
      <c r="DE348" s="192">
        <f t="shared" si="49"/>
        <v>1003.8967524623096</v>
      </c>
      <c r="DF348" s="192">
        <f t="shared" si="50"/>
        <v>32127.178036902762</v>
      </c>
      <c r="DG348" s="191">
        <f t="shared" si="51"/>
        <v>295546.7275031911</v>
      </c>
      <c r="DH348" s="191">
        <f t="shared" si="52"/>
        <v>125839.32306323975</v>
      </c>
      <c r="DI348" s="191">
        <f t="shared" si="53"/>
        <v>186735.14155716548</v>
      </c>
    </row>
    <row r="349" spans="1:113" x14ac:dyDescent="0.35">
      <c r="A349" t="s">
        <v>24</v>
      </c>
      <c r="B349" s="1">
        <v>2008</v>
      </c>
      <c r="C349" s="1">
        <v>75</v>
      </c>
      <c r="D349" s="1">
        <v>4060870</v>
      </c>
      <c r="E349" s="1">
        <v>1</v>
      </c>
      <c r="F349" s="14"/>
      <c r="G349" s="11">
        <v>502535.41582410311</v>
      </c>
      <c r="H349" s="197">
        <v>69.17360986986175</v>
      </c>
      <c r="I349" s="11">
        <v>141239</v>
      </c>
      <c r="J349" s="197">
        <v>117.74954931638175</v>
      </c>
      <c r="K349" s="11">
        <v>361296.41582410311</v>
      </c>
      <c r="L349" s="197">
        <v>4.6574410757723275</v>
      </c>
      <c r="M349" s="11">
        <v>539291</v>
      </c>
      <c r="N349" s="13">
        <v>0.49843317474066284</v>
      </c>
      <c r="O349" s="11">
        <v>95.735194441210226</v>
      </c>
      <c r="P349" s="14">
        <v>0</v>
      </c>
      <c r="Q349" s="13">
        <v>1.1573195176630058</v>
      </c>
      <c r="R349" s="11">
        <v>129.6</v>
      </c>
      <c r="S349" s="13">
        <v>1.649148703331382E-2</v>
      </c>
      <c r="T349" s="11">
        <v>7729</v>
      </c>
      <c r="U349" s="13">
        <v>0.39836977616768016</v>
      </c>
      <c r="V349" s="11">
        <v>46045565</v>
      </c>
      <c r="W349" s="11">
        <v>38551191</v>
      </c>
      <c r="X349" s="11">
        <v>169725372</v>
      </c>
      <c r="Y349" s="13">
        <v>0.86640083195356221</v>
      </c>
      <c r="Z349" s="14">
        <v>0</v>
      </c>
      <c r="AA349" s="11">
        <v>85128616</v>
      </c>
      <c r="AB349" s="13">
        <v>1.5936831996127832E-2</v>
      </c>
      <c r="AC349" s="13"/>
      <c r="AD349" s="11">
        <v>7264.8427734375</v>
      </c>
      <c r="AE349" s="11">
        <v>1199.486572265625</v>
      </c>
      <c r="AF349" s="11">
        <v>77574.015625</v>
      </c>
      <c r="AG349" s="14">
        <v>0</v>
      </c>
      <c r="AH349" s="11">
        <v>7858.60009765625</v>
      </c>
      <c r="AI349" s="12">
        <v>1.4572096057236195E-2</v>
      </c>
      <c r="AJ349" s="11">
        <v>98.713188171386719</v>
      </c>
      <c r="AK349" s="13">
        <v>0.50156682729721069</v>
      </c>
      <c r="AL349" s="13">
        <v>0.43536865711212158</v>
      </c>
      <c r="AM349" s="13">
        <v>0.41430661082267761</v>
      </c>
      <c r="AN349" s="15">
        <v>0</v>
      </c>
      <c r="AO349" s="14">
        <v>0</v>
      </c>
      <c r="AP349" s="12">
        <v>0</v>
      </c>
      <c r="AQ349" s="12"/>
      <c r="AR349" s="14">
        <v>0</v>
      </c>
      <c r="AS349" s="14">
        <v>0</v>
      </c>
      <c r="AT349" s="14">
        <v>0</v>
      </c>
      <c r="AU349" s="14"/>
      <c r="AV349" s="11">
        <v>686857</v>
      </c>
      <c r="AW349" s="11">
        <v>371.25189208984375</v>
      </c>
      <c r="AX349" s="11">
        <v>9502.8994140625</v>
      </c>
      <c r="AY349" s="11">
        <v>9874.1513671875</v>
      </c>
      <c r="AZ349" s="16">
        <v>2.636338397860527E-2</v>
      </c>
      <c r="BA349" s="16">
        <v>0.6214640736579895</v>
      </c>
      <c r="BB349" s="17">
        <v>1.121766209602356</v>
      </c>
      <c r="BC349" s="17">
        <v>80.504798889160156</v>
      </c>
      <c r="BD349" s="11">
        <v>52498248</v>
      </c>
      <c r="BE349" s="16">
        <v>0.90556889772415161</v>
      </c>
      <c r="BF349" s="16">
        <v>0.37853589653968811</v>
      </c>
      <c r="BG349" s="18">
        <v>0.38416764140129089</v>
      </c>
      <c r="BH349" s="16">
        <v>0.99261140823364258</v>
      </c>
      <c r="BI349" s="16">
        <v>4.793328233063221E-3</v>
      </c>
      <c r="BJ349" s="18">
        <v>0.14435389637947083</v>
      </c>
      <c r="BK349" s="16">
        <v>0.12239868938922882</v>
      </c>
      <c r="BL349" s="16">
        <v>3.932536393404007E-2</v>
      </c>
      <c r="BM349" s="14"/>
      <c r="BN349" s="18">
        <v>0.78515762090682983</v>
      </c>
      <c r="BO349" s="18">
        <v>0.349089115858078</v>
      </c>
      <c r="BP349" s="18">
        <v>0.81333070993423462</v>
      </c>
      <c r="BQ349" s="18">
        <v>0.79587602615356445</v>
      </c>
      <c r="BR349" s="18">
        <v>0.62554514408111572</v>
      </c>
      <c r="BS349" s="18">
        <v>0.80203056335449219</v>
      </c>
      <c r="BT349" s="18">
        <v>1.0316940546035767</v>
      </c>
      <c r="BU349" s="18">
        <v>1.2261776924133301</v>
      </c>
      <c r="BV349" s="18">
        <v>1.621551513671875</v>
      </c>
      <c r="BW349" s="18">
        <v>0.95674753189086914</v>
      </c>
      <c r="BX349" s="18">
        <v>1.3250179290771484</v>
      </c>
      <c r="BY349" s="18">
        <v>0</v>
      </c>
      <c r="BZ349" s="18">
        <v>0</v>
      </c>
      <c r="CA349" s="18">
        <v>0</v>
      </c>
      <c r="CB349" s="18">
        <v>0</v>
      </c>
      <c r="CC349" s="18">
        <v>3.556971549987793</v>
      </c>
      <c r="CD349" s="18">
        <v>0.40525579452514648</v>
      </c>
      <c r="CE349" s="14"/>
      <c r="CF349" s="18">
        <v>-0.24187079071998596</v>
      </c>
      <c r="CG349" s="18">
        <v>-1.0524280071258545</v>
      </c>
      <c r="CH349" s="18">
        <v>-0.20661747455596924</v>
      </c>
      <c r="CI349" s="18">
        <v>-0.22831185162067413</v>
      </c>
      <c r="CJ349" s="18">
        <v>-0.46913176774978638</v>
      </c>
      <c r="CK349" s="18">
        <v>-0.22060856223106384</v>
      </c>
      <c r="CL349" s="18">
        <v>3.1202163547277451E-2</v>
      </c>
      <c r="CM349" s="18">
        <v>0.20390176773071289</v>
      </c>
      <c r="CN349" s="18">
        <v>0.4833834171295166</v>
      </c>
      <c r="CO349" s="18">
        <v>-4.4215735048055649E-2</v>
      </c>
      <c r="CP349" s="18">
        <v>0.28142598271369934</v>
      </c>
      <c r="CQ349" s="18">
        <v>2.9250739142298698E-2</v>
      </c>
      <c r="CR349" s="18">
        <v>5.5221967399120331E-2</v>
      </c>
      <c r="CS349" s="18"/>
      <c r="CT349" s="18">
        <v>8.8908023834228516</v>
      </c>
      <c r="CU349" s="18">
        <v>7.0896487236022949</v>
      </c>
      <c r="CV349" s="18">
        <v>11.258987426757813</v>
      </c>
      <c r="CW349" s="189"/>
      <c r="CX349">
        <v>0.84954833984375</v>
      </c>
      <c r="CY349">
        <v>6.426239013671875E-2</v>
      </c>
      <c r="CZ349">
        <v>1.1526374816894531</v>
      </c>
      <c r="DA349" s="68">
        <f t="shared" si="45"/>
        <v>8.0412540435791016</v>
      </c>
      <c r="DB349" s="68">
        <f t="shared" si="46"/>
        <v>7.0253863334655762</v>
      </c>
      <c r="DC349" s="68">
        <f t="shared" si="47"/>
        <v>10.106349945068359</v>
      </c>
      <c r="DD349" s="192">
        <f t="shared" si="48"/>
        <v>3106.5064431217661</v>
      </c>
      <c r="DE349" s="192">
        <f t="shared" si="49"/>
        <v>1124.8290341725601</v>
      </c>
      <c r="DF349" s="192">
        <f t="shared" si="50"/>
        <v>24498.07801451303</v>
      </c>
      <c r="DG349" s="191">
        <f t="shared" si="51"/>
        <v>214888.26475471692</v>
      </c>
      <c r="DH349" s="191">
        <f t="shared" si="52"/>
        <v>132448.11183179991</v>
      </c>
      <c r="DI349" s="191">
        <f t="shared" si="53"/>
        <v>114098.35482226797</v>
      </c>
    </row>
    <row r="350" spans="1:113" x14ac:dyDescent="0.35">
      <c r="A350" t="s">
        <v>24</v>
      </c>
      <c r="B350" s="1">
        <v>2009</v>
      </c>
      <c r="C350" s="1">
        <v>75</v>
      </c>
      <c r="D350" s="1">
        <v>4060870</v>
      </c>
      <c r="E350" s="1">
        <v>1</v>
      </c>
      <c r="F350" s="14"/>
      <c r="G350" s="11">
        <v>587172.15624443244</v>
      </c>
      <c r="H350" s="197">
        <v>81.262770672918691</v>
      </c>
      <c r="I350" s="11">
        <v>145526</v>
      </c>
      <c r="J350" s="197">
        <v>120.38084696276898</v>
      </c>
      <c r="K350" s="11">
        <v>441646.15624443244</v>
      </c>
      <c r="L350" s="197">
        <v>5.7517078096837695</v>
      </c>
      <c r="M350" s="11">
        <v>546917</v>
      </c>
      <c r="N350" s="13">
        <v>0.53787633115610456</v>
      </c>
      <c r="O350" s="11">
        <v>101.96223409048091</v>
      </c>
      <c r="P350" s="14">
        <v>0</v>
      </c>
      <c r="Q350" s="13">
        <v>1.1573195176630058</v>
      </c>
      <c r="R350" s="11">
        <v>135</v>
      </c>
      <c r="S350" s="13">
        <v>1.6983268335639703E-2</v>
      </c>
      <c r="T350" s="11">
        <v>7814</v>
      </c>
      <c r="U350" s="13">
        <v>0.3811108267212695</v>
      </c>
      <c r="V350" s="11">
        <v>49790606</v>
      </c>
      <c r="W350" s="11">
        <v>40412920</v>
      </c>
      <c r="X350" s="11">
        <v>167703096</v>
      </c>
      <c r="Y350" s="13">
        <v>0.86964998158574014</v>
      </c>
      <c r="Z350" s="14">
        <v>0</v>
      </c>
      <c r="AA350" s="11">
        <v>77499570</v>
      </c>
      <c r="AB350" s="13">
        <v>3.3195781442538486E-2</v>
      </c>
      <c r="AC350" s="13"/>
      <c r="AD350" s="11">
        <v>7225.5986328125</v>
      </c>
      <c r="AE350" s="11">
        <v>1208.8800048828125</v>
      </c>
      <c r="AF350" s="11">
        <v>76785.21875</v>
      </c>
      <c r="AG350" s="14">
        <v>1</v>
      </c>
      <c r="AH350" s="11">
        <v>7949</v>
      </c>
      <c r="AI350" s="12">
        <v>1.4534197747707367E-2</v>
      </c>
      <c r="AJ350" s="11">
        <v>98.713188171386719</v>
      </c>
      <c r="AK350" s="13">
        <v>0.46212366223335266</v>
      </c>
      <c r="AL350" s="13">
        <v>0.4279511570930481</v>
      </c>
      <c r="AM350" s="13">
        <v>0.41430661082267761</v>
      </c>
      <c r="AN350" s="15">
        <v>0.41430661082267761</v>
      </c>
      <c r="AO350" s="14">
        <v>0</v>
      </c>
      <c r="AP350" s="12">
        <v>0</v>
      </c>
      <c r="AQ350" s="12"/>
      <c r="AR350" s="14">
        <v>0</v>
      </c>
      <c r="AS350" s="14">
        <v>0</v>
      </c>
      <c r="AT350" s="14">
        <v>0</v>
      </c>
      <c r="AU350" s="14"/>
      <c r="AV350" s="11">
        <v>686857</v>
      </c>
      <c r="AW350" s="11">
        <v>371.25189208984375</v>
      </c>
      <c r="AX350" s="11">
        <v>9502.8994140625</v>
      </c>
      <c r="AY350" s="11">
        <v>9874.1513671875</v>
      </c>
      <c r="AZ350" s="16">
        <v>2.636338397860527E-2</v>
      </c>
      <c r="BA350" s="16">
        <v>0.6214640736579895</v>
      </c>
      <c r="BB350" s="17">
        <v>1.121766209602356</v>
      </c>
      <c r="BC350" s="17">
        <v>80.504798889160156</v>
      </c>
      <c r="BD350" s="11">
        <v>52498248</v>
      </c>
      <c r="BE350" s="16">
        <v>0.90556889772415161</v>
      </c>
      <c r="BF350" s="16">
        <v>0.37853589653968811</v>
      </c>
      <c r="BG350" s="18">
        <v>0.38416764140129089</v>
      </c>
      <c r="BH350" s="16">
        <v>0.99261140823364258</v>
      </c>
      <c r="BI350" s="16">
        <v>4.793328233063221E-3</v>
      </c>
      <c r="BJ350" s="18">
        <v>0.14435389637947083</v>
      </c>
      <c r="BK350" s="16">
        <v>0.12239868938922882</v>
      </c>
      <c r="BL350" s="16">
        <v>3.932536393404007E-2</v>
      </c>
      <c r="BM350" s="14"/>
      <c r="BN350" s="18">
        <v>0.79626035690307617</v>
      </c>
      <c r="BO350" s="18">
        <v>0.36363449692726135</v>
      </c>
      <c r="BP350" s="18">
        <v>0.82227534055709839</v>
      </c>
      <c r="BQ350" s="18">
        <v>0.8050311803817749</v>
      </c>
      <c r="BR350" s="18">
        <v>0.64419913291931152</v>
      </c>
      <c r="BS350" s="18">
        <v>0.86549866199493408</v>
      </c>
      <c r="BT350" s="18">
        <v>1.0316940546035767</v>
      </c>
      <c r="BU350" s="18">
        <v>1.2261776924133301</v>
      </c>
      <c r="BV350" s="18">
        <v>1.476231575012207</v>
      </c>
      <c r="BW350" s="18">
        <v>0.96033555269241333</v>
      </c>
      <c r="BX350" s="18">
        <v>1.2208186388015747</v>
      </c>
      <c r="BY350" s="18">
        <v>0</v>
      </c>
      <c r="BZ350" s="18">
        <v>0.41739052534103394</v>
      </c>
      <c r="CA350" s="18">
        <v>0</v>
      </c>
      <c r="CB350" s="18">
        <v>0</v>
      </c>
      <c r="CC350" s="18">
        <v>3.4963703155517578</v>
      </c>
      <c r="CD350" s="18">
        <v>0.84413158893585205</v>
      </c>
      <c r="CE350" s="14"/>
      <c r="CF350" s="18">
        <v>-0.22782906889915466</v>
      </c>
      <c r="CG350" s="18">
        <v>-1.0116060972213745</v>
      </c>
      <c r="CH350" s="18">
        <v>-0.19567997753620148</v>
      </c>
      <c r="CI350" s="18">
        <v>-0.21687427163124084</v>
      </c>
      <c r="CJ350" s="18">
        <v>-0.4397473931312561</v>
      </c>
      <c r="CK350" s="18">
        <v>-0.14444945752620697</v>
      </c>
      <c r="CL350" s="18">
        <v>3.1202163547277451E-2</v>
      </c>
      <c r="CM350" s="18">
        <v>0.20390176773071289</v>
      </c>
      <c r="CN350" s="18">
        <v>0.38949260115623474</v>
      </c>
      <c r="CO350" s="18">
        <v>-4.0472522377967834E-2</v>
      </c>
      <c r="CP350" s="18">
        <v>0.19952164590358734</v>
      </c>
      <c r="CQ350" s="18">
        <v>2.5953041389584541E-2</v>
      </c>
      <c r="CR350" s="18">
        <v>4.9410264939069748E-2</v>
      </c>
      <c r="CS350" s="18"/>
      <c r="CT350" s="18">
        <v>8.8853855133056641</v>
      </c>
      <c r="CU350" s="18">
        <v>7.097449779510498</v>
      </c>
      <c r="CV350" s="18">
        <v>11.248767852783203</v>
      </c>
      <c r="CW350" s="189"/>
      <c r="CX350">
        <v>0.79379367828369141</v>
      </c>
      <c r="CY350">
        <v>3.8317680358886719E-2</v>
      </c>
      <c r="CZ350">
        <v>1.0828056335449219</v>
      </c>
      <c r="DA350" s="68">
        <f t="shared" si="45"/>
        <v>8.0915918350219727</v>
      </c>
      <c r="DB350" s="68">
        <f t="shared" si="46"/>
        <v>7.0591320991516113</v>
      </c>
      <c r="DC350" s="68">
        <f t="shared" si="47"/>
        <v>10.165962219238281</v>
      </c>
      <c r="DD350" s="192">
        <f t="shared" si="48"/>
        <v>3266.8837733835735</v>
      </c>
      <c r="DE350" s="192">
        <f t="shared" si="49"/>
        <v>1163.4349812589369</v>
      </c>
      <c r="DF350" s="192">
        <f t="shared" si="50"/>
        <v>26002.870616559543</v>
      </c>
      <c r="DG350" s="191">
        <f t="shared" si="51"/>
        <v>265476.02689154859</v>
      </c>
      <c r="DH350" s="191">
        <f t="shared" si="52"/>
        <v>140055.28843006407</v>
      </c>
      <c r="DI350" s="191">
        <f t="shared" si="53"/>
        <v>149560.91399946215</v>
      </c>
    </row>
    <row r="351" spans="1:113" x14ac:dyDescent="0.35">
      <c r="A351" t="s">
        <v>24</v>
      </c>
      <c r="B351" s="1">
        <v>2010</v>
      </c>
      <c r="C351" s="1">
        <v>75</v>
      </c>
      <c r="D351" s="1">
        <v>4060870</v>
      </c>
      <c r="E351" s="1">
        <v>1</v>
      </c>
      <c r="F351" s="14"/>
      <c r="G351" s="11">
        <v>716230.89982725552</v>
      </c>
      <c r="H351" s="197">
        <v>97.542289258283617</v>
      </c>
      <c r="I351" s="11">
        <v>166979</v>
      </c>
      <c r="J351" s="197">
        <v>123.03256117765299</v>
      </c>
      <c r="K351" s="11">
        <v>549251.89982725552</v>
      </c>
      <c r="L351" s="197">
        <v>7.2645981929713468</v>
      </c>
      <c r="M351" s="11">
        <v>550291</v>
      </c>
      <c r="N351" s="13">
        <v>0.45881957528552597</v>
      </c>
      <c r="O351" s="11">
        <v>95.630474842268413</v>
      </c>
      <c r="P351" s="14">
        <v>0</v>
      </c>
      <c r="Q351" s="13">
        <v>1.1573195176630058</v>
      </c>
      <c r="R351" s="11">
        <v>135</v>
      </c>
      <c r="S351" s="13">
        <v>1.6998237219843868E-2</v>
      </c>
      <c r="T351" s="11">
        <v>7807</v>
      </c>
      <c r="U351" s="13">
        <v>0.37210195977968491</v>
      </c>
      <c r="V351" s="11">
        <v>47017488</v>
      </c>
      <c r="W351" s="11">
        <v>39210645</v>
      </c>
      <c r="X351" s="11">
        <v>187934730</v>
      </c>
      <c r="Y351" s="13">
        <v>0.8673045244326687</v>
      </c>
      <c r="Z351" s="14">
        <v>0</v>
      </c>
      <c r="AA351" s="11">
        <v>101706597</v>
      </c>
      <c r="AB351" s="13">
        <v>4.2204648384123078E-2</v>
      </c>
      <c r="AC351" s="13"/>
      <c r="AD351" s="11">
        <v>7342.77294921875</v>
      </c>
      <c r="AE351" s="11">
        <v>1357.193603515625</v>
      </c>
      <c r="AF351" s="11">
        <v>75606.6484375</v>
      </c>
      <c r="AG351" s="14">
        <v>2</v>
      </c>
      <c r="AH351" s="11">
        <v>7942</v>
      </c>
      <c r="AI351" s="12">
        <v>1.4432364143431187E-2</v>
      </c>
      <c r="AJ351" s="11">
        <v>98.713188171386719</v>
      </c>
      <c r="AK351" s="13">
        <v>0.54118043184280396</v>
      </c>
      <c r="AL351" s="13">
        <v>0.4234258234500885</v>
      </c>
      <c r="AM351" s="13">
        <v>0.41430661082267761</v>
      </c>
      <c r="AN351" s="15">
        <v>0.82861322164535522</v>
      </c>
      <c r="AO351" s="14">
        <v>0</v>
      </c>
      <c r="AP351" s="12">
        <v>0</v>
      </c>
      <c r="AQ351" s="12"/>
      <c r="AR351" s="14">
        <v>0</v>
      </c>
      <c r="AS351" s="14">
        <v>0</v>
      </c>
      <c r="AT351" s="14">
        <v>0</v>
      </c>
      <c r="AU351" s="14"/>
      <c r="AV351" s="11">
        <v>686857</v>
      </c>
      <c r="AW351" s="11">
        <v>371.25189208984375</v>
      </c>
      <c r="AX351" s="11">
        <v>9502.8994140625</v>
      </c>
      <c r="AY351" s="11">
        <v>9874.1513671875</v>
      </c>
      <c r="AZ351" s="16">
        <v>2.636338397860527E-2</v>
      </c>
      <c r="BA351" s="16">
        <v>0.6214640736579895</v>
      </c>
      <c r="BB351" s="17">
        <v>1.121766209602356</v>
      </c>
      <c r="BC351" s="17">
        <v>80.504798889160156</v>
      </c>
      <c r="BD351" s="11">
        <v>52498248</v>
      </c>
      <c r="BE351" s="16">
        <v>0.90556889772415161</v>
      </c>
      <c r="BF351" s="16">
        <v>0.37853589653968811</v>
      </c>
      <c r="BG351" s="18">
        <v>0.38416764140129089</v>
      </c>
      <c r="BH351" s="16">
        <v>0.99261140823364258</v>
      </c>
      <c r="BI351" s="16">
        <v>4.793328233063221E-3</v>
      </c>
      <c r="BJ351" s="18">
        <v>0.14435389637947083</v>
      </c>
      <c r="BK351" s="16">
        <v>0.12239868938922882</v>
      </c>
      <c r="BL351" s="16">
        <v>3.932536393404007E-2</v>
      </c>
      <c r="BM351" s="14"/>
      <c r="BN351" s="18">
        <v>0.80117261409759521</v>
      </c>
      <c r="BO351" s="18">
        <v>0.36363449692726135</v>
      </c>
      <c r="BP351" s="18">
        <v>0.82153874635696411</v>
      </c>
      <c r="BQ351" s="18">
        <v>0.80432230234146118</v>
      </c>
      <c r="BR351" s="18">
        <v>0.64476686716079712</v>
      </c>
      <c r="BS351" s="18">
        <v>0.73828816413879395</v>
      </c>
      <c r="BT351" s="18">
        <v>1.0316940546035767</v>
      </c>
      <c r="BU351" s="18">
        <v>1.2261776924133301</v>
      </c>
      <c r="BV351" s="18">
        <v>1.9373331069946289</v>
      </c>
      <c r="BW351" s="18">
        <v>0.95774549245834351</v>
      </c>
      <c r="BX351" s="18">
        <v>1.4296673536300659</v>
      </c>
      <c r="BY351" s="18">
        <v>0</v>
      </c>
      <c r="BZ351" s="18">
        <v>0.83478105068206787</v>
      </c>
      <c r="CA351" s="18">
        <v>0</v>
      </c>
      <c r="CB351" s="18">
        <v>0</v>
      </c>
      <c r="CC351" s="18">
        <v>3.4593982696533203</v>
      </c>
      <c r="CD351" s="18">
        <v>1.0732170343399048</v>
      </c>
      <c r="CE351" s="14"/>
      <c r="CF351" s="18">
        <v>-0.22167885303497314</v>
      </c>
      <c r="CG351" s="18">
        <v>-1.0116060972213745</v>
      </c>
      <c r="CH351" s="18">
        <v>-0.19657617807388306</v>
      </c>
      <c r="CI351" s="18">
        <v>-0.21775521337985992</v>
      </c>
      <c r="CJ351" s="18">
        <v>-0.43886646628379822</v>
      </c>
      <c r="CK351" s="18">
        <v>-0.30342105031013489</v>
      </c>
      <c r="CL351" s="18">
        <v>3.1202163547277451E-2</v>
      </c>
      <c r="CM351" s="18">
        <v>0.20390176773071289</v>
      </c>
      <c r="CN351" s="18">
        <v>0.66131234169006348</v>
      </c>
      <c r="CO351" s="18">
        <v>-4.3173201382160187E-2</v>
      </c>
      <c r="CP351" s="18">
        <v>0.35744178295135498</v>
      </c>
      <c r="CQ351" s="18">
        <v>2.4570757523179054E-2</v>
      </c>
      <c r="CR351" s="18">
        <v>4.8271726816892624E-2</v>
      </c>
      <c r="CS351" s="18"/>
      <c r="CT351" s="18">
        <v>8.9014720916748047</v>
      </c>
      <c r="CU351" s="18">
        <v>7.2131743431091309</v>
      </c>
      <c r="CV351" s="18">
        <v>11.233299255371094</v>
      </c>
      <c r="CW351" s="189"/>
      <c r="CX351">
        <v>0.77965354919433594</v>
      </c>
      <c r="CY351">
        <v>0.15706682205200195</v>
      </c>
      <c r="CZ351">
        <v>1.0122528076171875</v>
      </c>
      <c r="DA351" s="68">
        <f t="shared" si="45"/>
        <v>8.1218185424804688</v>
      </c>
      <c r="DB351" s="68">
        <f t="shared" si="46"/>
        <v>7.0561075210571289</v>
      </c>
      <c r="DC351" s="68">
        <f t="shared" si="47"/>
        <v>10.221046447753906</v>
      </c>
      <c r="DD351" s="192">
        <f t="shared" si="48"/>
        <v>3367.1384650634527</v>
      </c>
      <c r="DE351" s="192">
        <f t="shared" si="49"/>
        <v>1159.9213975329949</v>
      </c>
      <c r="DF351" s="192">
        <f t="shared" si="50"/>
        <v>27475.403019501096</v>
      </c>
      <c r="DG351" s="191">
        <f t="shared" si="51"/>
        <v>328438.39413191238</v>
      </c>
      <c r="DH351" s="191">
        <f t="shared" si="52"/>
        <v>142708.10030324696</v>
      </c>
      <c r="DI351" s="191">
        <f t="shared" si="53"/>
        <v>199597.76312662716</v>
      </c>
    </row>
    <row r="352" spans="1:113" x14ac:dyDescent="0.35">
      <c r="A352" t="s">
        <v>24</v>
      </c>
      <c r="B352" s="1">
        <v>2011</v>
      </c>
      <c r="C352" s="1">
        <v>75</v>
      </c>
      <c r="D352" s="1">
        <v>4060870</v>
      </c>
      <c r="E352" s="1">
        <v>1</v>
      </c>
      <c r="F352" s="14"/>
      <c r="G352" s="11">
        <v>702483.03386579943</v>
      </c>
      <c r="H352" s="197">
        <v>99.750079076740604</v>
      </c>
      <c r="I352" s="11">
        <v>149296</v>
      </c>
      <c r="J352" s="197">
        <v>126.20636877466924</v>
      </c>
      <c r="K352" s="11">
        <v>553187.03386579943</v>
      </c>
      <c r="L352" s="197">
        <v>7.4224526857770119</v>
      </c>
      <c r="M352" s="11">
        <v>553699</v>
      </c>
      <c r="N352" s="13">
        <v>0.46083938297715171</v>
      </c>
      <c r="O352" s="11">
        <v>92.748510807628065</v>
      </c>
      <c r="P352" s="14">
        <v>0</v>
      </c>
      <c r="Q352" s="13">
        <v>1.1573195176630058</v>
      </c>
      <c r="R352" s="11">
        <v>134.99</v>
      </c>
      <c r="S352" s="13">
        <v>1.696495785466615E-2</v>
      </c>
      <c r="T352" s="11">
        <v>7822</v>
      </c>
      <c r="U352" s="13">
        <v>0.36474047558169265</v>
      </c>
      <c r="V352" s="11">
        <v>45916727</v>
      </c>
      <c r="W352" s="11">
        <v>39091054</v>
      </c>
      <c r="X352" s="11">
        <v>184462926</v>
      </c>
      <c r="Y352" s="13">
        <v>0.87161641935817358</v>
      </c>
      <c r="Z352" s="14">
        <v>0</v>
      </c>
      <c r="AA352" s="11">
        <v>99455145</v>
      </c>
      <c r="AB352" s="13">
        <v>4.9566132582115341E-2</v>
      </c>
      <c r="AC352" s="13"/>
      <c r="AD352" s="11">
        <v>7042.4306640625</v>
      </c>
      <c r="AE352" s="11">
        <v>1182.951416015625</v>
      </c>
      <c r="AF352" s="11">
        <v>74528.875</v>
      </c>
      <c r="AG352" s="14">
        <v>3</v>
      </c>
      <c r="AH352" s="11">
        <v>7956.990234375</v>
      </c>
      <c r="AI352" s="12">
        <v>1.4370606280863285E-2</v>
      </c>
      <c r="AJ352" s="11">
        <v>98.713188171386719</v>
      </c>
      <c r="AK352" s="13">
        <v>0.53916060924530029</v>
      </c>
      <c r="AL352" s="13">
        <v>0.41430661082267761</v>
      </c>
      <c r="AM352" s="13">
        <v>0.41430661082267761</v>
      </c>
      <c r="AN352" s="15">
        <v>1.2429198026657104</v>
      </c>
      <c r="AO352" s="14">
        <v>0</v>
      </c>
      <c r="AP352" s="12">
        <v>0</v>
      </c>
      <c r="AQ352" s="12"/>
      <c r="AR352" s="14">
        <v>0</v>
      </c>
      <c r="AS352" s="14">
        <v>0</v>
      </c>
      <c r="AT352" s="14">
        <v>0</v>
      </c>
      <c r="AU352" s="14"/>
      <c r="AV352" s="11">
        <v>686857</v>
      </c>
      <c r="AW352" s="11">
        <v>371.25189208984375</v>
      </c>
      <c r="AX352" s="11">
        <v>9502.8994140625</v>
      </c>
      <c r="AY352" s="11">
        <v>9874.1513671875</v>
      </c>
      <c r="AZ352" s="16">
        <v>2.636338397860527E-2</v>
      </c>
      <c r="BA352" s="16">
        <v>0.6214640736579895</v>
      </c>
      <c r="BB352" s="17">
        <v>1.121766209602356</v>
      </c>
      <c r="BC352" s="17">
        <v>80.504798889160156</v>
      </c>
      <c r="BD352" s="11">
        <v>52498248</v>
      </c>
      <c r="BE352" s="16">
        <v>0.90556889772415161</v>
      </c>
      <c r="BF352" s="16">
        <v>0.37853589653968811</v>
      </c>
      <c r="BG352" s="18">
        <v>0.38416764140129089</v>
      </c>
      <c r="BH352" s="16">
        <v>0.99261140823364258</v>
      </c>
      <c r="BI352" s="16">
        <v>4.793328233063221E-3</v>
      </c>
      <c r="BJ352" s="18">
        <v>0.14435389637947083</v>
      </c>
      <c r="BK352" s="16">
        <v>0.12239868938922882</v>
      </c>
      <c r="BL352" s="16">
        <v>3.932536393404007E-2</v>
      </c>
      <c r="BM352" s="14"/>
      <c r="BN352" s="18">
        <v>0.80613434314727783</v>
      </c>
      <c r="BO352" s="18">
        <v>0.36360758543014526</v>
      </c>
      <c r="BP352" s="18">
        <v>0.82311719655990601</v>
      </c>
      <c r="BQ352" s="18">
        <v>0.80584043264389038</v>
      </c>
      <c r="BR352" s="18">
        <v>0.6435045599937439</v>
      </c>
      <c r="BS352" s="18">
        <v>0.74153822660446167</v>
      </c>
      <c r="BT352" s="18">
        <v>1.0316940546035767</v>
      </c>
      <c r="BU352" s="18">
        <v>1.2261776924133301</v>
      </c>
      <c r="BV352" s="18">
        <v>1.8944469690322876</v>
      </c>
      <c r="BW352" s="18">
        <v>0.96250700950622559</v>
      </c>
      <c r="BX352" s="18">
        <v>1.4243315458297729</v>
      </c>
      <c r="BY352" s="18">
        <v>0</v>
      </c>
      <c r="BZ352" s="18">
        <v>1.2521716356277466</v>
      </c>
      <c r="CA352" s="18">
        <v>0</v>
      </c>
      <c r="CB352" s="18">
        <v>0</v>
      </c>
      <c r="CC352" s="18">
        <v>3.3848941326141357</v>
      </c>
      <c r="CD352" s="18">
        <v>1.260411262512207</v>
      </c>
      <c r="CE352" s="14"/>
      <c r="CF352" s="18">
        <v>-0.21550486981868744</v>
      </c>
      <c r="CG352" s="18">
        <v>-1.011680006980896</v>
      </c>
      <c r="CH352" s="18">
        <v>-0.19465668499469757</v>
      </c>
      <c r="CI352" s="18">
        <v>-0.21586953103542328</v>
      </c>
      <c r="CJ352" s="18">
        <v>-0.4408261775970459</v>
      </c>
      <c r="CK352" s="18">
        <v>-0.29902857542037964</v>
      </c>
      <c r="CL352" s="18">
        <v>3.1202163547277451E-2</v>
      </c>
      <c r="CM352" s="18">
        <v>0.20390176773071289</v>
      </c>
      <c r="CN352" s="18">
        <v>0.63892698287963867</v>
      </c>
      <c r="CO352" s="18">
        <v>-3.8213931024074554E-2</v>
      </c>
      <c r="CP352" s="18">
        <v>0.3537026047706604</v>
      </c>
      <c r="CQ352" s="18">
        <v>2.3221174255013466E-2</v>
      </c>
      <c r="CR352" s="18">
        <v>4.6520933508872986E-2</v>
      </c>
      <c r="CS352" s="18"/>
      <c r="CT352" s="18">
        <v>8.8597087860107422</v>
      </c>
      <c r="CU352" s="18">
        <v>7.075767993927002</v>
      </c>
      <c r="CV352" s="18">
        <v>11.218941688537598</v>
      </c>
      <c r="CW352" s="189"/>
      <c r="CX352">
        <v>0.71777629852294922</v>
      </c>
      <c r="CY352">
        <v>1.5607357025146484E-2</v>
      </c>
      <c r="CZ352">
        <v>0.96824550628662109</v>
      </c>
      <c r="DA352" s="68">
        <f t="shared" si="45"/>
        <v>8.141932487487793</v>
      </c>
      <c r="DB352" s="68">
        <f t="shared" si="46"/>
        <v>7.0601606369018555</v>
      </c>
      <c r="DC352" s="68">
        <f t="shared" si="47"/>
        <v>10.250696182250977</v>
      </c>
      <c r="DD352" s="192">
        <f t="shared" si="48"/>
        <v>3435.550615651603</v>
      </c>
      <c r="DE352" s="192">
        <f t="shared" si="49"/>
        <v>1164.6322336612159</v>
      </c>
      <c r="DF352" s="192">
        <f t="shared" si="50"/>
        <v>28302.238579469133</v>
      </c>
      <c r="DG352" s="191">
        <f t="shared" si="51"/>
        <v>342696.44558339228</v>
      </c>
      <c r="DH352" s="191">
        <f t="shared" si="52"/>
        <v>146984.00516831418</v>
      </c>
      <c r="DI352" s="191">
        <f t="shared" si="53"/>
        <v>210072.02675768241</v>
      </c>
    </row>
    <row r="353" spans="1:113" x14ac:dyDescent="0.35">
      <c r="A353" t="s">
        <v>24</v>
      </c>
      <c r="B353" s="1">
        <v>2012</v>
      </c>
      <c r="C353" s="1">
        <v>75</v>
      </c>
      <c r="D353" s="1">
        <v>4060870</v>
      </c>
      <c r="E353" s="1">
        <v>1</v>
      </c>
      <c r="F353" s="14"/>
      <c r="G353" s="11">
        <v>745793.24678685667</v>
      </c>
      <c r="H353" s="197">
        <v>105.16162620558347</v>
      </c>
      <c r="I353" s="11">
        <v>167040</v>
      </c>
      <c r="J353" s="197">
        <v>128.86840434376236</v>
      </c>
      <c r="K353" s="11">
        <v>578753.24678685667</v>
      </c>
      <c r="L353" s="197">
        <v>7.8952562457860509</v>
      </c>
      <c r="M353" s="11">
        <v>558430</v>
      </c>
      <c r="N353" s="13">
        <v>0.43162493643322108</v>
      </c>
      <c r="O353" s="11">
        <v>84.032576653598383</v>
      </c>
      <c r="P353" s="14">
        <v>0</v>
      </c>
      <c r="Q353" s="13">
        <v>1.1573195176630058</v>
      </c>
      <c r="R353" s="11">
        <v>134.99</v>
      </c>
      <c r="S353" s="13">
        <v>1.6920301980824747E-2</v>
      </c>
      <c r="T353" s="11">
        <v>7843</v>
      </c>
      <c r="U353" s="13">
        <v>0.35853627438480173</v>
      </c>
      <c r="V353" s="11">
        <v>41989650</v>
      </c>
      <c r="W353" s="11">
        <v>35431946</v>
      </c>
      <c r="X353" s="11">
        <v>179372389</v>
      </c>
      <c r="Y353" s="13">
        <v>0.8749902876859369</v>
      </c>
      <c r="Z353" s="14">
        <v>0</v>
      </c>
      <c r="AA353" s="11">
        <v>101950793</v>
      </c>
      <c r="AB353" s="13">
        <v>5.5770333779006254E-2</v>
      </c>
      <c r="AC353" s="13"/>
      <c r="AD353" s="11">
        <v>7091.87646484375</v>
      </c>
      <c r="AE353" s="11">
        <v>1296.2060546875</v>
      </c>
      <c r="AF353" s="11">
        <v>73303.921875</v>
      </c>
      <c r="AG353" s="14">
        <v>4</v>
      </c>
      <c r="AH353" s="11">
        <v>7977.990234375</v>
      </c>
      <c r="AI353" s="12">
        <v>1.42864640802145E-2</v>
      </c>
      <c r="AJ353" s="11">
        <v>98.713188171386719</v>
      </c>
      <c r="AK353" s="13">
        <v>0.56837505102157593</v>
      </c>
      <c r="AL353" s="13">
        <v>0.39836978912353516</v>
      </c>
      <c r="AM353" s="13">
        <v>0.41430661082267761</v>
      </c>
      <c r="AN353" s="15">
        <v>1.6572264432907104</v>
      </c>
      <c r="AO353" s="14">
        <v>0</v>
      </c>
      <c r="AP353" s="12">
        <v>0</v>
      </c>
      <c r="AQ353" s="12"/>
      <c r="AR353" s="14">
        <v>0</v>
      </c>
      <c r="AS353" s="14">
        <v>0</v>
      </c>
      <c r="AT353" s="14">
        <v>0</v>
      </c>
      <c r="AU353" s="14"/>
      <c r="AV353" s="11">
        <v>686857</v>
      </c>
      <c r="AW353" s="11">
        <v>371.25189208984375</v>
      </c>
      <c r="AX353" s="11">
        <v>9502.8994140625</v>
      </c>
      <c r="AY353" s="11">
        <v>9874.1513671875</v>
      </c>
      <c r="AZ353" s="16">
        <v>2.636338397860527E-2</v>
      </c>
      <c r="BA353" s="16">
        <v>0.6214640736579895</v>
      </c>
      <c r="BB353" s="17">
        <v>1.121766209602356</v>
      </c>
      <c r="BC353" s="17">
        <v>80.504798889160156</v>
      </c>
      <c r="BD353" s="11">
        <v>52498248</v>
      </c>
      <c r="BE353" s="16">
        <v>0.90556889772415161</v>
      </c>
      <c r="BF353" s="16">
        <v>0.37853589653968811</v>
      </c>
      <c r="BG353" s="18">
        <v>0.38416764140129089</v>
      </c>
      <c r="BH353" s="16">
        <v>0.99261140823364258</v>
      </c>
      <c r="BI353" s="16">
        <v>4.793328233063221E-3</v>
      </c>
      <c r="BJ353" s="18">
        <v>0.14435389637947083</v>
      </c>
      <c r="BK353" s="16">
        <v>0.12239868938922882</v>
      </c>
      <c r="BL353" s="16">
        <v>3.932536393404007E-2</v>
      </c>
      <c r="BM353" s="14"/>
      <c r="BN353" s="18">
        <v>0.8130221962928772</v>
      </c>
      <c r="BO353" s="18">
        <v>0.36360758543014526</v>
      </c>
      <c r="BP353" s="18">
        <v>0.82532703876495361</v>
      </c>
      <c r="BQ353" s="18">
        <v>0.80796718597412109</v>
      </c>
      <c r="BR353" s="18">
        <v>0.64181071519851685</v>
      </c>
      <c r="BS353" s="18">
        <v>0.69452917575836182</v>
      </c>
      <c r="BT353" s="18">
        <v>1.0316940546035767</v>
      </c>
      <c r="BU353" s="18">
        <v>1.2261776924133301</v>
      </c>
      <c r="BV353" s="18">
        <v>1.9419846534729004</v>
      </c>
      <c r="BW353" s="18">
        <v>0.96623271703720093</v>
      </c>
      <c r="BX353" s="18">
        <v>1.5015089511871338</v>
      </c>
      <c r="BY353" s="18">
        <v>0</v>
      </c>
      <c r="BZ353" s="18">
        <v>1.6695621013641357</v>
      </c>
      <c r="CA353" s="18">
        <v>0</v>
      </c>
      <c r="CB353" s="18">
        <v>0</v>
      </c>
      <c r="CC353" s="18">
        <v>3.2546899318695068</v>
      </c>
      <c r="CD353" s="18">
        <v>1.4181771278381348</v>
      </c>
      <c r="CE353" s="14"/>
      <c r="CF353" s="18">
        <v>-0.20699687302112579</v>
      </c>
      <c r="CG353" s="18">
        <v>-1.011680006980896</v>
      </c>
      <c r="CH353" s="18">
        <v>-0.19197556376457214</v>
      </c>
      <c r="CI353" s="18">
        <v>-0.2132338285446167</v>
      </c>
      <c r="CJ353" s="18">
        <v>-0.44346186518669128</v>
      </c>
      <c r="CK353" s="18">
        <v>-0.36452111601829529</v>
      </c>
      <c r="CL353" s="18">
        <v>3.1202163547277451E-2</v>
      </c>
      <c r="CM353" s="18">
        <v>0.20390176773071289</v>
      </c>
      <c r="CN353" s="18">
        <v>0.66371047496795654</v>
      </c>
      <c r="CO353" s="18">
        <v>-3.4350566565990448E-2</v>
      </c>
      <c r="CP353" s="18">
        <v>0.40647056698799133</v>
      </c>
      <c r="CQ353" s="18">
        <v>2.1423852071166039E-2</v>
      </c>
      <c r="CR353" s="18">
        <v>4.413873702287674E-2</v>
      </c>
      <c r="CS353" s="18"/>
      <c r="CT353" s="18">
        <v>8.8667049407958984</v>
      </c>
      <c r="CU353" s="18">
        <v>7.1671967506408691</v>
      </c>
      <c r="CV353" s="18">
        <v>11.202369689941406</v>
      </c>
      <c r="CW353" s="189"/>
      <c r="CX353">
        <v>0.70872306823730469</v>
      </c>
      <c r="CY353">
        <v>0.11453437805175781</v>
      </c>
      <c r="CZ353">
        <v>0.92250442504882813</v>
      </c>
      <c r="DA353" s="68">
        <f t="shared" si="45"/>
        <v>8.1579818725585938</v>
      </c>
      <c r="DB353" s="68">
        <f t="shared" si="46"/>
        <v>7.0526623725891113</v>
      </c>
      <c r="DC353" s="68">
        <f t="shared" si="47"/>
        <v>10.279865264892578</v>
      </c>
      <c r="DD353" s="192">
        <f t="shared" si="48"/>
        <v>3491.1339363676184</v>
      </c>
      <c r="DE353" s="192">
        <f t="shared" si="49"/>
        <v>1155.9321717904329</v>
      </c>
      <c r="DF353" s="192">
        <f t="shared" si="50"/>
        <v>29139.94711512615</v>
      </c>
      <c r="DG353" s="191">
        <f t="shared" si="51"/>
        <v>367133.3220499187</v>
      </c>
      <c r="DH353" s="191">
        <f t="shared" si="52"/>
        <v>148963.1345082529</v>
      </c>
      <c r="DI353" s="191">
        <f t="shared" si="53"/>
        <v>230067.34946257496</v>
      </c>
    </row>
    <row r="354" spans="1:113" x14ac:dyDescent="0.35">
      <c r="A354" t="s">
        <v>24</v>
      </c>
      <c r="B354" s="1">
        <v>2013</v>
      </c>
      <c r="C354" s="1">
        <v>75</v>
      </c>
      <c r="D354" s="1">
        <v>4060870</v>
      </c>
      <c r="E354" s="1">
        <v>1</v>
      </c>
      <c r="F354" s="14"/>
      <c r="G354" s="11">
        <v>860426.14007811644</v>
      </c>
      <c r="H354" s="197">
        <v>122.27376415576245</v>
      </c>
      <c r="I354" s="11">
        <v>176419</v>
      </c>
      <c r="J354" s="197">
        <v>131.80958665245308</v>
      </c>
      <c r="K354" s="11">
        <v>684007.14007811644</v>
      </c>
      <c r="L354" s="197">
        <v>9.5070625148707002</v>
      </c>
      <c r="M354" s="11">
        <v>562714</v>
      </c>
      <c r="N354" s="13">
        <v>0.4754068080484477</v>
      </c>
      <c r="O354" s="11">
        <v>98.719553875882013</v>
      </c>
      <c r="P354" s="14">
        <v>0</v>
      </c>
      <c r="Q354" s="13">
        <v>1.1573195176630058</v>
      </c>
      <c r="R354" s="11">
        <v>134.99</v>
      </c>
      <c r="S354" s="13">
        <v>1.6817013600365766E-2</v>
      </c>
      <c r="T354" s="11">
        <v>7892</v>
      </c>
      <c r="U354" s="13">
        <v>0.34934110491637099</v>
      </c>
      <c r="V354" s="11">
        <v>49708948</v>
      </c>
      <c r="W354" s="11">
        <v>39108241</v>
      </c>
      <c r="X354" s="11">
        <v>186823553</v>
      </c>
      <c r="Y354" s="13">
        <v>0.87785798851346808</v>
      </c>
      <c r="Z354" s="14">
        <v>0</v>
      </c>
      <c r="AA354" s="11">
        <v>98006364</v>
      </c>
      <c r="AB354" s="13">
        <v>6.4965503247436995E-2</v>
      </c>
      <c r="AC354" s="13"/>
      <c r="AD354" s="11">
        <v>7036.8828125</v>
      </c>
      <c r="AE354" s="11">
        <v>1338.4383544921875</v>
      </c>
      <c r="AF354" s="11">
        <v>71947.265625</v>
      </c>
      <c r="AG354" s="14">
        <v>5</v>
      </c>
      <c r="AH354" s="11">
        <v>8026.990234375</v>
      </c>
      <c r="AI354" s="12">
        <v>1.4264778234064579E-2</v>
      </c>
      <c r="AJ354" s="11">
        <v>98.713188171386719</v>
      </c>
      <c r="AK354" s="13">
        <v>0.52459317445755005</v>
      </c>
      <c r="AL354" s="13">
        <v>0.38111081719398499</v>
      </c>
      <c r="AM354" s="13">
        <v>0.41430661082267761</v>
      </c>
      <c r="AN354" s="15">
        <v>2.0715329647064209</v>
      </c>
      <c r="AO354" s="14">
        <v>0</v>
      </c>
      <c r="AP354" s="12">
        <v>0</v>
      </c>
      <c r="AQ354" s="12"/>
      <c r="AR354" s="14">
        <v>0</v>
      </c>
      <c r="AS354" s="14">
        <v>0</v>
      </c>
      <c r="AT354" s="14">
        <v>0</v>
      </c>
      <c r="AU354" s="14"/>
      <c r="AV354" s="11">
        <v>686857</v>
      </c>
      <c r="AW354" s="11">
        <v>371.25189208984375</v>
      </c>
      <c r="AX354" s="11">
        <v>9502.8994140625</v>
      </c>
      <c r="AY354" s="11">
        <v>9874.1513671875</v>
      </c>
      <c r="AZ354" s="16">
        <v>2.636338397860527E-2</v>
      </c>
      <c r="BA354" s="16">
        <v>0.6214640736579895</v>
      </c>
      <c r="BB354" s="17">
        <v>1.121766209602356</v>
      </c>
      <c r="BC354" s="17">
        <v>80.504798889160156</v>
      </c>
      <c r="BD354" s="11">
        <v>52498248</v>
      </c>
      <c r="BE354" s="16">
        <v>0.90556889772415161</v>
      </c>
      <c r="BF354" s="16">
        <v>0.37853589653968811</v>
      </c>
      <c r="BG354" s="18">
        <v>0.38416764140129089</v>
      </c>
      <c r="BH354" s="16">
        <v>0.99261140823364258</v>
      </c>
      <c r="BI354" s="16">
        <v>4.793328233063221E-3</v>
      </c>
      <c r="BJ354" s="18">
        <v>0.14435389637947083</v>
      </c>
      <c r="BK354" s="16">
        <v>0.12239868938922882</v>
      </c>
      <c r="BL354" s="16">
        <v>3.932536393404007E-2</v>
      </c>
      <c r="BM354" s="14"/>
      <c r="BN354" s="18">
        <v>0.81925934553146362</v>
      </c>
      <c r="BO354" s="18">
        <v>0.36360758543014526</v>
      </c>
      <c r="BP354" s="18">
        <v>0.83048337697982788</v>
      </c>
      <c r="BQ354" s="18">
        <v>0.81292963027954102</v>
      </c>
      <c r="BR354" s="18">
        <v>0.63789284229278564</v>
      </c>
      <c r="BS354" s="18">
        <v>0.76497876644134521</v>
      </c>
      <c r="BT354" s="18">
        <v>1.0316940546035767</v>
      </c>
      <c r="BU354" s="18">
        <v>1.2261776924133301</v>
      </c>
      <c r="BV354" s="18">
        <v>1.8668501377105713</v>
      </c>
      <c r="BW354" s="18">
        <v>0.96939945220947266</v>
      </c>
      <c r="BX354" s="18">
        <v>1.3858479261398315</v>
      </c>
      <c r="BY354" s="18">
        <v>0</v>
      </c>
      <c r="BZ354" s="18">
        <v>2.0869526863098145</v>
      </c>
      <c r="CA354" s="18">
        <v>0</v>
      </c>
      <c r="CB354" s="18">
        <v>0</v>
      </c>
      <c r="CC354" s="18">
        <v>3.1136837005615234</v>
      </c>
      <c r="CD354" s="18">
        <v>1.6520000696182251</v>
      </c>
      <c r="CE354" s="14"/>
      <c r="CF354" s="18">
        <v>-0.19935458898544312</v>
      </c>
      <c r="CG354" s="18">
        <v>-1.011680006980896</v>
      </c>
      <c r="CH354" s="18">
        <v>-0.18574737012386322</v>
      </c>
      <c r="CI354" s="18">
        <v>-0.20711073279380798</v>
      </c>
      <c r="CJ354" s="18">
        <v>-0.4495849609375</v>
      </c>
      <c r="CK354" s="18">
        <v>-0.26790720224380493</v>
      </c>
      <c r="CL354" s="18">
        <v>3.1202163547277451E-2</v>
      </c>
      <c r="CM354" s="18">
        <v>0.20390176773071289</v>
      </c>
      <c r="CN354" s="18">
        <v>0.62425261735916138</v>
      </c>
      <c r="CO354" s="18">
        <v>-3.10785211622715E-2</v>
      </c>
      <c r="CP354" s="18">
        <v>0.32631218433380127</v>
      </c>
      <c r="CQ354" s="18">
        <v>1.9871126860380173E-2</v>
      </c>
      <c r="CR354" s="18">
        <v>4.1288476437330246E-2</v>
      </c>
      <c r="CS354" s="18"/>
      <c r="CT354" s="18">
        <v>8.8589200973510742</v>
      </c>
      <c r="CU354" s="18">
        <v>7.1992588043212891</v>
      </c>
      <c r="CV354" s="18">
        <v>11.183689117431641</v>
      </c>
      <c r="CW354" s="189"/>
      <c r="CX354">
        <v>0.67943763732910156</v>
      </c>
      <c r="CY354">
        <v>0.1340484619140625</v>
      </c>
      <c r="CZ354">
        <v>0.87124252319335938</v>
      </c>
      <c r="DA354" s="68">
        <f t="shared" si="45"/>
        <v>8.1794824600219727</v>
      </c>
      <c r="DB354" s="68">
        <f t="shared" si="46"/>
        <v>7.0652103424072266</v>
      </c>
      <c r="DC354" s="68">
        <f t="shared" si="47"/>
        <v>10.312446594238281</v>
      </c>
      <c r="DD354" s="192">
        <f t="shared" si="48"/>
        <v>3567.0081137324382</v>
      </c>
      <c r="DE354" s="192">
        <f t="shared" si="49"/>
        <v>1170.5281572736305</v>
      </c>
      <c r="DF354" s="192">
        <f t="shared" si="50"/>
        <v>30105.001334847693</v>
      </c>
      <c r="DG354" s="191">
        <f t="shared" si="51"/>
        <v>436151.50884021126</v>
      </c>
      <c r="DH354" s="191">
        <f t="shared" si="52"/>
        <v>154286.83257529483</v>
      </c>
      <c r="DI354" s="191">
        <f t="shared" si="53"/>
        <v>286210.12970066292</v>
      </c>
    </row>
    <row r="355" spans="1:113" x14ac:dyDescent="0.35">
      <c r="A355" t="s">
        <v>24</v>
      </c>
      <c r="B355" s="1">
        <v>2014</v>
      </c>
      <c r="C355" s="1">
        <v>75</v>
      </c>
      <c r="D355" s="1">
        <v>4060870</v>
      </c>
      <c r="E355" s="1">
        <v>1</v>
      </c>
      <c r="F355" s="14"/>
      <c r="G355" s="11">
        <v>865396.21228946024</v>
      </c>
      <c r="H355" s="197">
        <v>122.08212129970818</v>
      </c>
      <c r="I355" s="11">
        <v>199702</v>
      </c>
      <c r="J355" s="197">
        <v>135.07112105918841</v>
      </c>
      <c r="K355" s="11">
        <v>665694.21228946024</v>
      </c>
      <c r="L355" s="197">
        <v>9.423619969097512</v>
      </c>
      <c r="M355" s="11">
        <v>570436</v>
      </c>
      <c r="N355" s="13">
        <v>0.52469582529616021</v>
      </c>
      <c r="O355" s="11">
        <v>107.30242633126878</v>
      </c>
      <c r="P355" s="14">
        <v>0</v>
      </c>
      <c r="Q355" s="13">
        <v>1.1573195176630058</v>
      </c>
      <c r="R355" s="11">
        <v>134.99</v>
      </c>
      <c r="S355" s="13">
        <v>1.6735701383215205E-2</v>
      </c>
      <c r="T355" s="11">
        <v>7931</v>
      </c>
      <c r="U355" s="13">
        <v>0.34182322531837095</v>
      </c>
      <c r="V355" s="11">
        <v>54762759</v>
      </c>
      <c r="W355" s="11">
        <v>44810823</v>
      </c>
      <c r="X355" s="11">
        <v>189773917</v>
      </c>
      <c r="Y355" s="13">
        <v>0.87868394196935184</v>
      </c>
      <c r="Z355" s="14">
        <v>0</v>
      </c>
      <c r="AA355" s="11">
        <v>90200335</v>
      </c>
      <c r="AB355" s="13">
        <v>7.2483382845437039E-2</v>
      </c>
      <c r="AC355" s="13"/>
      <c r="AD355" s="11">
        <v>7088.64013671875</v>
      </c>
      <c r="AE355" s="11">
        <v>1478.4951171875</v>
      </c>
      <c r="AF355" s="11">
        <v>70641.03125</v>
      </c>
      <c r="AG355" s="14">
        <v>6</v>
      </c>
      <c r="AH355" s="11">
        <v>8065.990234375</v>
      </c>
      <c r="AI355" s="12">
        <v>1.4140044339001179E-2</v>
      </c>
      <c r="AJ355" s="11">
        <v>98.713188171386719</v>
      </c>
      <c r="AK355" s="13">
        <v>0.47530418634414673</v>
      </c>
      <c r="AL355" s="13">
        <v>0.37210196256637573</v>
      </c>
      <c r="AM355" s="13">
        <v>0.41430661082267761</v>
      </c>
      <c r="AN355" s="15">
        <v>2.4858396053314209</v>
      </c>
      <c r="AO355" s="14">
        <v>0</v>
      </c>
      <c r="AP355" s="12">
        <v>0</v>
      </c>
      <c r="AQ355" s="12"/>
      <c r="AR355" s="14">
        <v>0</v>
      </c>
      <c r="AS355" s="14">
        <v>0</v>
      </c>
      <c r="AT355" s="14">
        <v>0</v>
      </c>
      <c r="AU355" s="14"/>
      <c r="AV355" s="11">
        <v>686857</v>
      </c>
      <c r="AW355" s="11">
        <v>371.25189208984375</v>
      </c>
      <c r="AX355" s="11">
        <v>9502.8994140625</v>
      </c>
      <c r="AY355" s="11">
        <v>9874.1513671875</v>
      </c>
      <c r="AZ355" s="16">
        <v>2.636338397860527E-2</v>
      </c>
      <c r="BA355" s="16">
        <v>0.6214640736579895</v>
      </c>
      <c r="BB355" s="17">
        <v>1.121766209602356</v>
      </c>
      <c r="BC355" s="17">
        <v>80.504798889160156</v>
      </c>
      <c r="BD355" s="11">
        <v>52498248</v>
      </c>
      <c r="BE355" s="16">
        <v>0.90556889772415161</v>
      </c>
      <c r="BF355" s="16">
        <v>0.37853589653968811</v>
      </c>
      <c r="BG355" s="18">
        <v>0.38416764140129089</v>
      </c>
      <c r="BH355" s="16">
        <v>0.99261140823364258</v>
      </c>
      <c r="BI355" s="16">
        <v>4.793328233063221E-3</v>
      </c>
      <c r="BJ355" s="18">
        <v>0.14435389637947083</v>
      </c>
      <c r="BK355" s="16">
        <v>0.12239868938922882</v>
      </c>
      <c r="BL355" s="16">
        <v>3.932536393404007E-2</v>
      </c>
      <c r="BM355" s="14"/>
      <c r="BN355" s="18">
        <v>0.83050185441970825</v>
      </c>
      <c r="BO355" s="18">
        <v>0.36360758543014526</v>
      </c>
      <c r="BP355" s="18">
        <v>0.83458739519119263</v>
      </c>
      <c r="BQ355" s="18">
        <v>0.81687933206558228</v>
      </c>
      <c r="BR355" s="18">
        <v>0.63480854034423828</v>
      </c>
      <c r="BS355" s="18">
        <v>0.84428989887237549</v>
      </c>
      <c r="BT355" s="18">
        <v>1.0316940546035767</v>
      </c>
      <c r="BU355" s="18">
        <v>1.2261776924133301</v>
      </c>
      <c r="BV355" s="18">
        <v>1.7181589603424072</v>
      </c>
      <c r="BW355" s="18">
        <v>0.97031152248382568</v>
      </c>
      <c r="BX355" s="18">
        <v>1.2556383609771729</v>
      </c>
      <c r="BY355" s="18">
        <v>0</v>
      </c>
      <c r="BZ355" s="18">
        <v>2.5043432712554932</v>
      </c>
      <c r="CA355" s="18">
        <v>0</v>
      </c>
      <c r="CB355" s="18">
        <v>0</v>
      </c>
      <c r="CC355" s="18">
        <v>3.040081262588501</v>
      </c>
      <c r="CD355" s="18">
        <v>1.8431713581085205</v>
      </c>
      <c r="CE355" s="14"/>
      <c r="CF355" s="18">
        <v>-0.18572512269020081</v>
      </c>
      <c r="CG355" s="18">
        <v>-1.011680006980896</v>
      </c>
      <c r="CH355" s="18">
        <v>-0.18081781268119812</v>
      </c>
      <c r="CI355" s="18">
        <v>-0.20226389169692993</v>
      </c>
      <c r="CJ355" s="18">
        <v>-0.45443183183670044</v>
      </c>
      <c r="CK355" s="18">
        <v>-0.16925935447216034</v>
      </c>
      <c r="CL355" s="18">
        <v>3.1202163547277451E-2</v>
      </c>
      <c r="CM355" s="18">
        <v>0.20390176773071289</v>
      </c>
      <c r="CN355" s="18">
        <v>0.54125332832336426</v>
      </c>
      <c r="CO355" s="18">
        <v>-3.0138101428747177E-2</v>
      </c>
      <c r="CP355" s="18">
        <v>0.22764410078525543</v>
      </c>
      <c r="CQ355" s="18">
        <v>1.72469113022089E-2</v>
      </c>
      <c r="CR355" s="18">
        <v>3.7565484642982483E-2</v>
      </c>
      <c r="CS355" s="18"/>
      <c r="CT355" s="18">
        <v>8.8662490844726563</v>
      </c>
      <c r="CU355" s="18">
        <v>7.2987799644470215</v>
      </c>
      <c r="CV355" s="18">
        <v>11.165366172790527</v>
      </c>
      <c r="CW355" s="189"/>
      <c r="CX355">
        <v>0.65822792053222656</v>
      </c>
      <c r="CY355">
        <v>0.21135997772216797</v>
      </c>
      <c r="CZ355">
        <v>0.81884193420410156</v>
      </c>
      <c r="DA355" s="68">
        <f t="shared" si="45"/>
        <v>8.2080211639404297</v>
      </c>
      <c r="DB355" s="68">
        <f t="shared" si="46"/>
        <v>7.0874199867248535</v>
      </c>
      <c r="DC355" s="68">
        <f t="shared" si="47"/>
        <v>10.346524238586426</v>
      </c>
      <c r="DD355" s="192">
        <f t="shared" si="48"/>
        <v>3670.2724081222905</v>
      </c>
      <c r="DE355" s="192">
        <f t="shared" si="49"/>
        <v>1196.8160126982748</v>
      </c>
      <c r="DF355" s="192">
        <f t="shared" si="50"/>
        <v>31148.589384591793</v>
      </c>
      <c r="DG355" s="191">
        <f t="shared" si="51"/>
        <v>448074.64133135747</v>
      </c>
      <c r="DH355" s="191">
        <f t="shared" si="52"/>
        <v>161655.28053674384</v>
      </c>
      <c r="DI355" s="191">
        <f t="shared" si="53"/>
        <v>293532.46893385798</v>
      </c>
    </row>
    <row r="356" spans="1:113" x14ac:dyDescent="0.35">
      <c r="A356" t="s">
        <v>24</v>
      </c>
      <c r="B356" s="1">
        <v>2015</v>
      </c>
      <c r="C356" s="1">
        <v>75</v>
      </c>
      <c r="D356" s="1">
        <v>4060870</v>
      </c>
      <c r="E356" s="1">
        <v>1</v>
      </c>
      <c r="F356" s="14"/>
      <c r="G356" s="11">
        <v>824029.58446523233</v>
      </c>
      <c r="H356" s="197">
        <v>121.47401246347053</v>
      </c>
      <c r="I356" s="11">
        <v>166517</v>
      </c>
      <c r="J356" s="197">
        <v>138.00242966518448</v>
      </c>
      <c r="K356" s="11">
        <v>657512.58446523233</v>
      </c>
      <c r="L356" s="197">
        <v>9.3083948865619099</v>
      </c>
      <c r="M356" s="11">
        <v>579230</v>
      </c>
      <c r="N356" s="13">
        <v>0.52098503578007249</v>
      </c>
      <c r="O356" s="11">
        <v>107.9187770383337</v>
      </c>
      <c r="P356" s="14">
        <v>0</v>
      </c>
      <c r="Q356" s="13">
        <v>1.1573195176630058</v>
      </c>
      <c r="R356" s="11">
        <v>135.65</v>
      </c>
      <c r="S356" s="13">
        <v>1.6712559984722763E-2</v>
      </c>
      <c r="T356" s="11">
        <v>7981</v>
      </c>
      <c r="U356" s="13">
        <v>0.3332915674727478</v>
      </c>
      <c r="V356" s="11">
        <v>55978333</v>
      </c>
      <c r="W356" s="11">
        <v>45132674</v>
      </c>
      <c r="X356" s="11">
        <v>194076605</v>
      </c>
      <c r="Y356" s="13">
        <v>0.87423810865360096</v>
      </c>
      <c r="Z356" s="14">
        <v>0</v>
      </c>
      <c r="AA356" s="11">
        <v>92965598</v>
      </c>
      <c r="AB356" s="13">
        <v>8.1015040691060192E-2</v>
      </c>
      <c r="AC356" s="13"/>
      <c r="AD356" s="11">
        <v>6783.58740234375</v>
      </c>
      <c r="AE356" s="11">
        <v>1206.6236572265625</v>
      </c>
      <c r="AF356" s="11">
        <v>70636.515625</v>
      </c>
      <c r="AG356" s="14">
        <v>7</v>
      </c>
      <c r="AH356" s="11">
        <v>8116.64990234375</v>
      </c>
      <c r="AI356" s="12">
        <v>1.4012827537953854E-2</v>
      </c>
      <c r="AJ356" s="11">
        <v>98.713188171386719</v>
      </c>
      <c r="AK356" s="13">
        <v>0.47901496291160583</v>
      </c>
      <c r="AL356" s="13">
        <v>0.36474046111106873</v>
      </c>
      <c r="AM356" s="13">
        <v>0.41430661082267761</v>
      </c>
      <c r="AN356" s="15">
        <v>2.9001462459564209</v>
      </c>
      <c r="AO356" s="14">
        <v>0</v>
      </c>
      <c r="AP356" s="12">
        <v>0</v>
      </c>
      <c r="AQ356" s="12"/>
      <c r="AR356" s="14">
        <v>0</v>
      </c>
      <c r="AS356" s="14">
        <v>0</v>
      </c>
      <c r="AT356" s="14">
        <v>0</v>
      </c>
      <c r="AU356" s="14"/>
      <c r="AV356" s="11">
        <v>686857</v>
      </c>
      <c r="AW356" s="11">
        <v>371.25189208984375</v>
      </c>
      <c r="AX356" s="11">
        <v>9502.8994140625</v>
      </c>
      <c r="AY356" s="11">
        <v>9874.1513671875</v>
      </c>
      <c r="AZ356" s="16">
        <v>2.636338397860527E-2</v>
      </c>
      <c r="BA356" s="16">
        <v>0.6214640736579895</v>
      </c>
      <c r="BB356" s="17">
        <v>1.121766209602356</v>
      </c>
      <c r="BC356" s="17">
        <v>80.504798889160156</v>
      </c>
      <c r="BD356" s="11">
        <v>52498248</v>
      </c>
      <c r="BE356" s="16">
        <v>0.90556889772415161</v>
      </c>
      <c r="BF356" s="16">
        <v>0.37853589653968811</v>
      </c>
      <c r="BG356" s="18">
        <v>0.38416764140129089</v>
      </c>
      <c r="BH356" s="16">
        <v>0.99261140823364258</v>
      </c>
      <c r="BI356" s="16">
        <v>4.793328233063221E-3</v>
      </c>
      <c r="BJ356" s="18">
        <v>0.14435389637947083</v>
      </c>
      <c r="BK356" s="16">
        <v>0.12239868938922882</v>
      </c>
      <c r="BL356" s="16">
        <v>3.932536393404007E-2</v>
      </c>
      <c r="BM356" s="14"/>
      <c r="BN356" s="18">
        <v>0.84330511093139648</v>
      </c>
      <c r="BO356" s="18">
        <v>0.36538535356521606</v>
      </c>
      <c r="BP356" s="18">
        <v>0.83984893560409546</v>
      </c>
      <c r="BQ356" s="18">
        <v>0.8220098614692688</v>
      </c>
      <c r="BR356" s="18">
        <v>0.6339307427406311</v>
      </c>
      <c r="BS356" s="18">
        <v>0.83831882476806641</v>
      </c>
      <c r="BT356" s="18">
        <v>1.0316940546035767</v>
      </c>
      <c r="BU356" s="18">
        <v>1.2261776924133301</v>
      </c>
      <c r="BV356" s="18">
        <v>1.7708324193954468</v>
      </c>
      <c r="BW356" s="18">
        <v>0.96540206670761108</v>
      </c>
      <c r="BX356" s="18">
        <v>1.2654412984848022</v>
      </c>
      <c r="BY356" s="18">
        <v>0</v>
      </c>
      <c r="BZ356" s="18">
        <v>2.9217338562011719</v>
      </c>
      <c r="CA356" s="18">
        <v>0</v>
      </c>
      <c r="CB356" s="18">
        <v>0</v>
      </c>
      <c r="CC356" s="18">
        <v>2.9799375534057617</v>
      </c>
      <c r="CD356" s="18">
        <v>2.0601217746734619</v>
      </c>
      <c r="CE356" s="14"/>
      <c r="CF356" s="18">
        <v>-0.17042645812034607</v>
      </c>
      <c r="CG356" s="18">
        <v>-1.0068026781082153</v>
      </c>
      <c r="CH356" s="18">
        <v>-0.17453324794769287</v>
      </c>
      <c r="CI356" s="18">
        <v>-0.19600288569927216</v>
      </c>
      <c r="CJ356" s="18">
        <v>-0.45581558346748352</v>
      </c>
      <c r="CK356" s="18">
        <v>-0.17635679244995117</v>
      </c>
      <c r="CL356" s="18">
        <v>3.1202163547277451E-2</v>
      </c>
      <c r="CM356" s="18">
        <v>0.20390176773071289</v>
      </c>
      <c r="CN356" s="18">
        <v>0.57144975662231445</v>
      </c>
      <c r="CO356" s="18">
        <v>-3.5210613161325455E-2</v>
      </c>
      <c r="CP356" s="18">
        <v>0.23542091250419617</v>
      </c>
      <c r="CQ356" s="18">
        <v>1.4522588811814785E-2</v>
      </c>
      <c r="CR356" s="18">
        <v>3.3404078334569931E-2</v>
      </c>
      <c r="CS356" s="18"/>
      <c r="CT356" s="18">
        <v>8.8222618103027344</v>
      </c>
      <c r="CU356" s="18">
        <v>7.0955815315246582</v>
      </c>
      <c r="CV356" s="18">
        <v>11.165302276611328</v>
      </c>
      <c r="CW356" s="189"/>
      <c r="CX356">
        <v>0.57827663421630859</v>
      </c>
      <c r="CY356">
        <v>-1.0304927825927734E-2</v>
      </c>
      <c r="CZ356">
        <v>0.77161788940429688</v>
      </c>
      <c r="DA356" s="68">
        <f t="shared" si="45"/>
        <v>8.2439851760864258</v>
      </c>
      <c r="DB356" s="68">
        <f t="shared" si="46"/>
        <v>7.1058864593505859</v>
      </c>
      <c r="DC356" s="68">
        <f t="shared" si="47"/>
        <v>10.393684387207031</v>
      </c>
      <c r="DD356" s="192">
        <f t="shared" si="48"/>
        <v>3804.6724256347138</v>
      </c>
      <c r="DE356" s="192">
        <f t="shared" si="49"/>
        <v>1219.1223082461768</v>
      </c>
      <c r="DF356" s="192">
        <f t="shared" si="50"/>
        <v>32652.750960091136</v>
      </c>
      <c r="DG356" s="191">
        <f t="shared" si="51"/>
        <v>462168.82565097389</v>
      </c>
      <c r="DH356" s="191">
        <f t="shared" si="52"/>
        <v>168241.84059700035</v>
      </c>
      <c r="DI356" s="191">
        <f t="shared" si="53"/>
        <v>303944.70006909181</v>
      </c>
    </row>
    <row r="357" spans="1:113" x14ac:dyDescent="0.35">
      <c r="A357" t="s">
        <v>24</v>
      </c>
      <c r="B357" s="1">
        <v>2016</v>
      </c>
      <c r="C357" s="1">
        <v>75</v>
      </c>
      <c r="D357" s="1">
        <v>4060870</v>
      </c>
      <c r="E357" s="1">
        <v>1</v>
      </c>
      <c r="F357" s="14"/>
      <c r="G357" s="11">
        <v>903807.92285298498</v>
      </c>
      <c r="H357" s="197">
        <v>129.49195696154595</v>
      </c>
      <c r="I357" s="11">
        <v>193790</v>
      </c>
      <c r="J357" s="197">
        <v>140.85744593797591</v>
      </c>
      <c r="K357" s="11">
        <v>710017.92285298498</v>
      </c>
      <c r="L357" s="197">
        <v>10.036826259061979</v>
      </c>
      <c r="M357" s="11">
        <v>587093</v>
      </c>
      <c r="N357" s="13">
        <v>0.51032871387972922</v>
      </c>
      <c r="O357" s="11">
        <v>94.188665071715732</v>
      </c>
      <c r="P357" s="14">
        <v>0</v>
      </c>
      <c r="Q357" s="13">
        <v>1.1573195176630058</v>
      </c>
      <c r="R357" s="11">
        <v>135.4</v>
      </c>
      <c r="S357" s="13">
        <v>1.6415304786382815E-2</v>
      </c>
      <c r="T357" s="11">
        <v>8113</v>
      </c>
      <c r="U357" s="13">
        <v>0.31813139405891777</v>
      </c>
      <c r="V357" s="11">
        <v>49526849</v>
      </c>
      <c r="W357" s="11">
        <v>51347759</v>
      </c>
      <c r="X357" s="11">
        <v>197665946</v>
      </c>
      <c r="Y357" s="13">
        <v>0.88442368526746562</v>
      </c>
      <c r="Z357" s="14">
        <v>0</v>
      </c>
      <c r="AA357" s="11">
        <v>96791338</v>
      </c>
      <c r="AB357" s="13">
        <v>9.6175214104890216E-2</v>
      </c>
      <c r="AC357" s="13"/>
      <c r="AD357" s="11">
        <v>6979.64501953125</v>
      </c>
      <c r="AE357" s="11">
        <v>1375.7880859375</v>
      </c>
      <c r="AF357" s="11">
        <v>70741.28125</v>
      </c>
      <c r="AG357" s="14">
        <v>8</v>
      </c>
      <c r="AH357" s="11">
        <v>8248.400390625</v>
      </c>
      <c r="AI357" s="12">
        <v>1.4049563556909561E-2</v>
      </c>
      <c r="AJ357" s="11">
        <v>98.713188171386719</v>
      </c>
      <c r="AK357" s="13">
        <v>0.48967128992080688</v>
      </c>
      <c r="AL357" s="13">
        <v>0.35853627324104309</v>
      </c>
      <c r="AM357" s="13">
        <v>0.41430661082267761</v>
      </c>
      <c r="AN357" s="15">
        <v>3.3144528865814209</v>
      </c>
      <c r="AO357" s="14">
        <v>0</v>
      </c>
      <c r="AP357" s="12">
        <v>0</v>
      </c>
      <c r="AQ357" s="12"/>
      <c r="AR357" s="14">
        <v>0</v>
      </c>
      <c r="AS357" s="14">
        <v>0</v>
      </c>
      <c r="AT357" s="14">
        <v>0</v>
      </c>
      <c r="AU357" s="14"/>
      <c r="AV357" s="11">
        <v>686857</v>
      </c>
      <c r="AW357" s="11">
        <v>371.25189208984375</v>
      </c>
      <c r="AX357" s="11">
        <v>9502.8994140625</v>
      </c>
      <c r="AY357" s="11">
        <v>9874.1513671875</v>
      </c>
      <c r="AZ357" s="16">
        <v>2.636338397860527E-2</v>
      </c>
      <c r="BA357" s="16">
        <v>0.6214640736579895</v>
      </c>
      <c r="BB357" s="17">
        <v>1.121766209602356</v>
      </c>
      <c r="BC357" s="17">
        <v>80.504798889160156</v>
      </c>
      <c r="BD357" s="11">
        <v>52498248</v>
      </c>
      <c r="BE357" s="16">
        <v>0.90556889772415161</v>
      </c>
      <c r="BF357" s="16">
        <v>0.37853589653968811</v>
      </c>
      <c r="BG357" s="18">
        <v>0.38416764140129089</v>
      </c>
      <c r="BH357" s="16">
        <v>0.99261140823364258</v>
      </c>
      <c r="BI357" s="16">
        <v>4.793328233063221E-3</v>
      </c>
      <c r="BJ357" s="18">
        <v>0.14435389637947083</v>
      </c>
      <c r="BK357" s="16">
        <v>0.12239868938922882</v>
      </c>
      <c r="BL357" s="16">
        <v>3.932536393404007E-2</v>
      </c>
      <c r="BM357" s="14"/>
      <c r="BN357" s="18">
        <v>0.85475289821624756</v>
      </c>
      <c r="BO357" s="18">
        <v>0.3647119402885437</v>
      </c>
      <c r="BP357" s="18">
        <v>0.85373944044113159</v>
      </c>
      <c r="BQ357" s="18">
        <v>0.83535283803939819</v>
      </c>
      <c r="BR357" s="18">
        <v>0.62265545129776001</v>
      </c>
      <c r="BS357" s="18">
        <v>0.82117170095443726</v>
      </c>
      <c r="BT357" s="18">
        <v>1.0316940546035767</v>
      </c>
      <c r="BU357" s="18">
        <v>1.2261776924133301</v>
      </c>
      <c r="BV357" s="18">
        <v>1.8437060117721558</v>
      </c>
      <c r="BW357" s="18">
        <v>0.97664982080459595</v>
      </c>
      <c r="BX357" s="18">
        <v>1.2935926914215088</v>
      </c>
      <c r="BY357" s="18">
        <v>0</v>
      </c>
      <c r="BZ357" s="18">
        <v>3.3391242027282715</v>
      </c>
      <c r="CA357" s="18">
        <v>0</v>
      </c>
      <c r="CB357" s="18">
        <v>0</v>
      </c>
      <c r="CC357" s="18">
        <v>2.9292492866516113</v>
      </c>
      <c r="CD357" s="18">
        <v>2.4456281661987305</v>
      </c>
      <c r="CE357" s="14"/>
      <c r="CF357" s="18">
        <v>-0.15694285929203033</v>
      </c>
      <c r="CG357" s="18">
        <v>-1.0086474418640137</v>
      </c>
      <c r="CH357" s="18">
        <v>-0.15812923014163971</v>
      </c>
      <c r="CI357" s="18">
        <v>-0.17990107834339142</v>
      </c>
      <c r="CJ357" s="18">
        <v>-0.47376194596290588</v>
      </c>
      <c r="CK357" s="18">
        <v>-0.19702304899692535</v>
      </c>
      <c r="CL357" s="18">
        <v>3.1202163547277451E-2</v>
      </c>
      <c r="CM357" s="18">
        <v>0.20390176773071289</v>
      </c>
      <c r="CN357" s="18">
        <v>0.611777663230896</v>
      </c>
      <c r="CO357" s="18">
        <v>-2.3627113550901413E-2</v>
      </c>
      <c r="CP357" s="18">
        <v>0.25742337107658386</v>
      </c>
      <c r="CQ357" s="18">
        <v>1.2315530329942703E-2</v>
      </c>
      <c r="CR357" s="18">
        <v>2.8234189376235008E-2</v>
      </c>
      <c r="CS357" s="18"/>
      <c r="CT357" s="18">
        <v>8.8507537841796875</v>
      </c>
      <c r="CU357" s="18">
        <v>7.2267818450927734</v>
      </c>
      <c r="CV357" s="18">
        <v>11.166784286499023</v>
      </c>
      <c r="CW357" s="189"/>
      <c r="CX357">
        <v>0.5649261474609375</v>
      </c>
      <c r="CY357">
        <v>0.10439014434814453</v>
      </c>
      <c r="CZ357">
        <v>0.71482563018798828</v>
      </c>
      <c r="DA357" s="68">
        <f t="shared" si="45"/>
        <v>8.28582763671875</v>
      </c>
      <c r="DB357" s="68">
        <f t="shared" si="46"/>
        <v>7.1223917007446289</v>
      </c>
      <c r="DC357" s="68">
        <f t="shared" si="47"/>
        <v>10.451958656311035</v>
      </c>
      <c r="DD357" s="192">
        <f t="shared" si="48"/>
        <v>3967.2468193609357</v>
      </c>
      <c r="DE357" s="192">
        <f t="shared" si="49"/>
        <v>1239.4111921010144</v>
      </c>
      <c r="DF357" s="192">
        <f t="shared" si="50"/>
        <v>34612.101571984487</v>
      </c>
      <c r="DG357" s="191">
        <f t="shared" si="51"/>
        <v>513726.55438851635</v>
      </c>
      <c r="DH357" s="191">
        <f t="shared" si="52"/>
        <v>174580.29498629092</v>
      </c>
      <c r="DI357" s="191">
        <f t="shared" si="53"/>
        <v>347395.64993901429</v>
      </c>
    </row>
    <row r="358" spans="1:113" x14ac:dyDescent="0.35">
      <c r="A358" t="s">
        <v>24</v>
      </c>
      <c r="B358" s="1">
        <v>2017</v>
      </c>
      <c r="C358" s="1">
        <v>75</v>
      </c>
      <c r="D358" s="1">
        <v>4060870</v>
      </c>
      <c r="E358" s="1">
        <v>1</v>
      </c>
      <c r="F358" s="14"/>
      <c r="G358" s="11">
        <v>930531.4931897691</v>
      </c>
      <c r="H358" s="197">
        <v>133.6703332562908</v>
      </c>
      <c r="I358" s="11">
        <v>198477</v>
      </c>
      <c r="J358" s="197">
        <v>144.35872370533733</v>
      </c>
      <c r="K358" s="11">
        <v>732054.4931897691</v>
      </c>
      <c r="L358" s="197">
        <v>10.381015182328156</v>
      </c>
      <c r="M358" s="11">
        <v>593036</v>
      </c>
      <c r="N358" s="13">
        <v>0.57721104346660812</v>
      </c>
      <c r="O358" s="11">
        <v>97.920226209855755</v>
      </c>
      <c r="P358" s="14">
        <v>0</v>
      </c>
      <c r="Q358" s="13">
        <v>1.1573195176630058</v>
      </c>
      <c r="R358" s="11">
        <v>135.69999999999999</v>
      </c>
      <c r="S358" s="13">
        <v>1.6310684279481229E-2</v>
      </c>
      <c r="T358" s="11">
        <v>8184</v>
      </c>
      <c r="U358" s="13">
        <v>0.30413000977517107</v>
      </c>
      <c r="V358" s="11">
        <v>52031381</v>
      </c>
      <c r="W358" s="11">
        <v>51172499</v>
      </c>
      <c r="X358" s="11">
        <v>178797480</v>
      </c>
      <c r="Y358" s="13">
        <v>0.88653724399077238</v>
      </c>
      <c r="Z358" s="14">
        <v>0</v>
      </c>
      <c r="AA358" s="11">
        <v>75593600</v>
      </c>
      <c r="AB358" s="13">
        <v>0.11017659838863691</v>
      </c>
      <c r="AC358" s="13"/>
      <c r="AD358" s="11">
        <v>6961.39111328125</v>
      </c>
      <c r="AE358" s="11">
        <v>1374.887451171875</v>
      </c>
      <c r="AF358" s="11">
        <v>70518.5859375</v>
      </c>
      <c r="AG358" s="14">
        <v>9</v>
      </c>
      <c r="AH358" s="11">
        <v>8319.7001953125</v>
      </c>
      <c r="AI358" s="12">
        <v>1.4028997160494328E-2</v>
      </c>
      <c r="AJ358" s="11">
        <v>98.713188171386719</v>
      </c>
      <c r="AK358" s="13">
        <v>0.42278894782066345</v>
      </c>
      <c r="AL358" s="13">
        <v>0.34934109449386597</v>
      </c>
      <c r="AM358" s="13">
        <v>0.41430661082267761</v>
      </c>
      <c r="AN358" s="15">
        <v>3.7287595272064209</v>
      </c>
      <c r="AO358" s="14">
        <v>0</v>
      </c>
      <c r="AP358" s="12">
        <v>0</v>
      </c>
      <c r="AQ358" s="12"/>
      <c r="AR358" s="14">
        <v>0</v>
      </c>
      <c r="AS358" s="14">
        <v>0</v>
      </c>
      <c r="AT358" s="14">
        <v>0</v>
      </c>
      <c r="AU358" s="14"/>
      <c r="AV358" s="11">
        <v>686857</v>
      </c>
      <c r="AW358" s="11">
        <v>371.25189208984375</v>
      </c>
      <c r="AX358" s="11">
        <v>9502.8994140625</v>
      </c>
      <c r="AY358" s="11">
        <v>9874.1513671875</v>
      </c>
      <c r="AZ358" s="16">
        <v>2.636338397860527E-2</v>
      </c>
      <c r="BA358" s="16">
        <v>0.6214640736579895</v>
      </c>
      <c r="BB358" s="17">
        <v>1.121766209602356</v>
      </c>
      <c r="BC358" s="17">
        <v>80.504798889160156</v>
      </c>
      <c r="BD358" s="11">
        <v>52498248</v>
      </c>
      <c r="BE358" s="16">
        <v>0.90556889772415161</v>
      </c>
      <c r="BF358" s="16">
        <v>0.37853589653968811</v>
      </c>
      <c r="BG358" s="18">
        <v>0.38416764140129089</v>
      </c>
      <c r="BH358" s="16">
        <v>0.99261140823364258</v>
      </c>
      <c r="BI358" s="16">
        <v>4.793328233063221E-3</v>
      </c>
      <c r="BJ358" s="18">
        <v>0.14435389637947083</v>
      </c>
      <c r="BK358" s="16">
        <v>0.12239868938922882</v>
      </c>
      <c r="BL358" s="16">
        <v>3.932536393404007E-2</v>
      </c>
      <c r="BM358" s="14"/>
      <c r="BN358" s="18">
        <v>0.86340534687042236</v>
      </c>
      <c r="BO358" s="18">
        <v>0.36552003026008606</v>
      </c>
      <c r="BP358" s="18">
        <v>0.86121082305908203</v>
      </c>
      <c r="BQ358" s="18">
        <v>0.84257370233535767</v>
      </c>
      <c r="BR358" s="18">
        <v>0.61868703365325928</v>
      </c>
      <c r="BS358" s="18">
        <v>0.92879229784011841</v>
      </c>
      <c r="BT358" s="18">
        <v>1.0316940546035767</v>
      </c>
      <c r="BU358" s="18">
        <v>1.2261776924133301</v>
      </c>
      <c r="BV358" s="18">
        <v>1.4399261474609375</v>
      </c>
      <c r="BW358" s="18">
        <v>0.97898375988006592</v>
      </c>
      <c r="BX358" s="18">
        <v>1.1169058084487915</v>
      </c>
      <c r="BY358" s="18">
        <v>0</v>
      </c>
      <c r="BZ358" s="18">
        <v>3.7565147876739502</v>
      </c>
      <c r="CA358" s="18">
        <v>0</v>
      </c>
      <c r="CB358" s="18">
        <v>0</v>
      </c>
      <c r="CC358" s="18">
        <v>2.8541245460510254</v>
      </c>
      <c r="CD358" s="18">
        <v>2.8016676902770996</v>
      </c>
      <c r="CE358" s="14"/>
      <c r="CF358" s="18">
        <v>-0.14687100052833557</v>
      </c>
      <c r="CG358" s="18">
        <v>-1.0064342021942139</v>
      </c>
      <c r="CH358" s="18">
        <v>-0.14941594004631042</v>
      </c>
      <c r="CI358" s="18">
        <v>-0.17129413783550262</v>
      </c>
      <c r="CJ358" s="18">
        <v>-0.48015573620796204</v>
      </c>
      <c r="CK358" s="18">
        <v>-7.3870144784450531E-2</v>
      </c>
      <c r="CL358" s="18">
        <v>3.1202163547277451E-2</v>
      </c>
      <c r="CM358" s="18">
        <v>0.20390176773071289</v>
      </c>
      <c r="CN358" s="18">
        <v>0.36459183692932129</v>
      </c>
      <c r="CO358" s="18">
        <v>-2.1240225061774254E-2</v>
      </c>
      <c r="CP358" s="18">
        <v>0.11056219041347504</v>
      </c>
      <c r="CQ358" s="18">
        <v>1.0785545222461224E-2</v>
      </c>
      <c r="CR358" s="18">
        <v>2.5158140808343887E-2</v>
      </c>
      <c r="CS358" s="18"/>
      <c r="CT358" s="18">
        <v>8.8481349945068359</v>
      </c>
      <c r="CU358" s="18">
        <v>7.2261271476745605</v>
      </c>
      <c r="CV358" s="18">
        <v>11.163631439208984</v>
      </c>
      <c r="CW358" s="189"/>
      <c r="CX358">
        <v>0.52299404144287109</v>
      </c>
      <c r="CY358">
        <v>7.3290824890136719E-2</v>
      </c>
      <c r="CZ358">
        <v>0.67287540435791016</v>
      </c>
      <c r="DA358" s="68">
        <f t="shared" si="45"/>
        <v>8.3251409530639648</v>
      </c>
      <c r="DB358" s="68">
        <f t="shared" si="46"/>
        <v>7.1528363227844238</v>
      </c>
      <c r="DC358" s="68">
        <f t="shared" si="47"/>
        <v>10.490756034851074</v>
      </c>
      <c r="DD358" s="192">
        <f t="shared" si="48"/>
        <v>4126.318784734005</v>
      </c>
      <c r="DE358" s="192">
        <f t="shared" si="49"/>
        <v>1277.7248606898756</v>
      </c>
      <c r="DF358" s="192">
        <f t="shared" si="50"/>
        <v>35981.350259264538</v>
      </c>
      <c r="DG358" s="191">
        <f t="shared" si="51"/>
        <v>551566.40707708732</v>
      </c>
      <c r="DH358" s="191">
        <f t="shared" si="52"/>
        <v>184450.73013577037</v>
      </c>
      <c r="DI358" s="191">
        <f t="shared" si="53"/>
        <v>373522.94332209229</v>
      </c>
    </row>
    <row r="359" spans="1:113" x14ac:dyDescent="0.35">
      <c r="A359" t="s">
        <v>24</v>
      </c>
      <c r="B359" s="1">
        <v>2018</v>
      </c>
      <c r="C359" s="1">
        <v>75</v>
      </c>
      <c r="D359" s="1">
        <v>4060870</v>
      </c>
      <c r="E359" s="1">
        <v>1</v>
      </c>
      <c r="F359" s="14"/>
      <c r="G359" s="11">
        <v>899135.96606503264</v>
      </c>
      <c r="H359" s="197">
        <v>130.55074343218686</v>
      </c>
      <c r="I359" s="11">
        <v>195895</v>
      </c>
      <c r="J359" s="197">
        <v>147.72803654521482</v>
      </c>
      <c r="K359" s="11">
        <v>703240.96606503264</v>
      </c>
      <c r="L359" s="197">
        <v>10.00948631502586</v>
      </c>
      <c r="M359" s="11">
        <v>599174</v>
      </c>
      <c r="N359" s="13">
        <v>0.57069292484481782</v>
      </c>
      <c r="O359" s="11">
        <v>108.11250202492472</v>
      </c>
      <c r="P359" s="14">
        <v>0</v>
      </c>
      <c r="Q359" s="13">
        <v>1.1573195176630058</v>
      </c>
      <c r="R359" s="11">
        <v>135.71</v>
      </c>
      <c r="S359" s="13">
        <v>1.6177695974708868E-2</v>
      </c>
      <c r="T359" s="11">
        <v>8253</v>
      </c>
      <c r="U359" s="13">
        <v>0.28159457167090757</v>
      </c>
      <c r="V359" s="11">
        <v>58062576</v>
      </c>
      <c r="W359" s="11">
        <v>53794333</v>
      </c>
      <c r="X359" s="11">
        <v>196001920</v>
      </c>
      <c r="Y359" s="13">
        <v>0.89072280305623452</v>
      </c>
      <c r="Z359" s="14">
        <v>0</v>
      </c>
      <c r="AA359" s="11">
        <v>84145011</v>
      </c>
      <c r="AB359" s="13">
        <v>0.13271203649290042</v>
      </c>
      <c r="AC359" s="13"/>
      <c r="AD359" s="11">
        <v>6887.2529296875</v>
      </c>
      <c r="AE359" s="11">
        <v>1326.0516357421875</v>
      </c>
      <c r="AF359" s="11">
        <v>70257.4453125</v>
      </c>
      <c r="AG359" s="14">
        <v>10</v>
      </c>
      <c r="AH359" s="11">
        <v>8388.7099609375</v>
      </c>
      <c r="AI359" s="12">
        <v>1.4000456780195236E-2</v>
      </c>
      <c r="AJ359" s="11">
        <v>98.713188171386719</v>
      </c>
      <c r="AK359" s="13">
        <v>0.42930707335472107</v>
      </c>
      <c r="AL359" s="13">
        <v>0.34182322025299072</v>
      </c>
      <c r="AM359" s="13">
        <v>0.41430661082267761</v>
      </c>
      <c r="AN359" s="15">
        <v>4.1430659294128418</v>
      </c>
      <c r="AO359" s="14">
        <v>0</v>
      </c>
      <c r="AP359" s="12">
        <v>0</v>
      </c>
      <c r="AQ359" s="12"/>
      <c r="AR359" s="14">
        <v>0</v>
      </c>
      <c r="AS359" s="14">
        <v>0</v>
      </c>
      <c r="AT359" s="14">
        <v>0</v>
      </c>
      <c r="AU359" s="14"/>
      <c r="AV359" s="11">
        <v>686857</v>
      </c>
      <c r="AW359" s="11">
        <v>371.25189208984375</v>
      </c>
      <c r="AX359" s="11">
        <v>9502.8994140625</v>
      </c>
      <c r="AY359" s="11">
        <v>9874.1513671875</v>
      </c>
      <c r="AZ359" s="16">
        <v>2.636338397860527E-2</v>
      </c>
      <c r="BA359" s="16">
        <v>0.6214640736579895</v>
      </c>
      <c r="BB359" s="17">
        <v>1.121766209602356</v>
      </c>
      <c r="BC359" s="17">
        <v>80.504798889160156</v>
      </c>
      <c r="BD359" s="11">
        <v>52498248</v>
      </c>
      <c r="BE359" s="16">
        <v>0.90556889772415161</v>
      </c>
      <c r="BF359" s="16">
        <v>0.37853589653968811</v>
      </c>
      <c r="BG359" s="18">
        <v>0.38416764140129089</v>
      </c>
      <c r="BH359" s="16">
        <v>0.99261140823364258</v>
      </c>
      <c r="BI359" s="16">
        <v>4.793328233063221E-3</v>
      </c>
      <c r="BJ359" s="18">
        <v>0.14435389637947083</v>
      </c>
      <c r="BK359" s="16">
        <v>0.12239868938922882</v>
      </c>
      <c r="BL359" s="16">
        <v>3.932536393404007E-2</v>
      </c>
      <c r="BM359" s="14"/>
      <c r="BN359" s="18">
        <v>0.87234169244766235</v>
      </c>
      <c r="BO359" s="18">
        <v>0.36554697155952454</v>
      </c>
      <c r="BP359" s="18">
        <v>0.86847180128097534</v>
      </c>
      <c r="BQ359" s="18">
        <v>0.84956264495849609</v>
      </c>
      <c r="BR359" s="18">
        <v>0.61364263296127319</v>
      </c>
      <c r="BS359" s="18">
        <v>0.9183039665222168</v>
      </c>
      <c r="BT359" s="18">
        <v>1.0316940546035767</v>
      </c>
      <c r="BU359" s="18">
        <v>1.2261776924133301</v>
      </c>
      <c r="BV359" s="18">
        <v>1.6028156280517578</v>
      </c>
      <c r="BW359" s="18">
        <v>0.98360580205917358</v>
      </c>
      <c r="BX359" s="18">
        <v>1.1341251134872437</v>
      </c>
      <c r="BY359" s="18">
        <v>0</v>
      </c>
      <c r="BZ359" s="18">
        <v>4.1739053726196289</v>
      </c>
      <c r="CA359" s="18">
        <v>0</v>
      </c>
      <c r="CB359" s="18">
        <v>0</v>
      </c>
      <c r="CC359" s="18">
        <v>2.79270339012146</v>
      </c>
      <c r="CD359" s="18">
        <v>3.3747186660766602</v>
      </c>
      <c r="CE359" s="14"/>
      <c r="CF359" s="18">
        <v>-0.13657408952713013</v>
      </c>
      <c r="CG359" s="18">
        <v>-1.0063605308532715</v>
      </c>
      <c r="CH359" s="18">
        <v>-0.14102016389369965</v>
      </c>
      <c r="CI359" s="18">
        <v>-0.16303360462188721</v>
      </c>
      <c r="CJ359" s="18">
        <v>-0.48834255337715149</v>
      </c>
      <c r="CK359" s="18">
        <v>-8.5226826369762421E-2</v>
      </c>
      <c r="CL359" s="18">
        <v>3.1202163547277451E-2</v>
      </c>
      <c r="CM359" s="18">
        <v>0.20390176773071289</v>
      </c>
      <c r="CN359" s="18">
        <v>0.47176185250282288</v>
      </c>
      <c r="CO359" s="18">
        <v>-1.6530070453882217E-2</v>
      </c>
      <c r="CP359" s="18">
        <v>0.1258615255355835</v>
      </c>
      <c r="CQ359" s="18">
        <v>9.3262409791350365E-3</v>
      </c>
      <c r="CR359" s="18">
        <v>2.2266166284680367E-2</v>
      </c>
      <c r="CS359" s="18"/>
      <c r="CT359" s="18">
        <v>8.8374271392822266</v>
      </c>
      <c r="CU359" s="18">
        <v>7.1899609565734863</v>
      </c>
      <c r="CV359" s="18">
        <v>11.159921646118164</v>
      </c>
      <c r="CW359" s="189"/>
      <c r="CX359">
        <v>0.45363426208496094</v>
      </c>
      <c r="CY359">
        <v>8.4629058837890625E-3</v>
      </c>
      <c r="CZ359">
        <v>0.58732509613037109</v>
      </c>
      <c r="DA359" s="68">
        <f t="shared" si="45"/>
        <v>8.3837928771972656</v>
      </c>
      <c r="DB359" s="68">
        <f t="shared" si="46"/>
        <v>7.1814980506896973</v>
      </c>
      <c r="DC359" s="68">
        <f t="shared" si="47"/>
        <v>10.572596549987793</v>
      </c>
      <c r="DD359" s="192">
        <f t="shared" si="48"/>
        <v>4375.5735056105641</v>
      </c>
      <c r="DE359" s="192">
        <f t="shared" si="49"/>
        <v>1314.8765352887333</v>
      </c>
      <c r="DF359" s="192">
        <f t="shared" si="50"/>
        <v>39049.937313864786</v>
      </c>
      <c r="DG359" s="191">
        <f t="shared" si="51"/>
        <v>571234.37409963924</v>
      </c>
      <c r="DH359" s="191">
        <f t="shared" si="52"/>
        <v>194244.12885757943</v>
      </c>
      <c r="DI359" s="191">
        <f t="shared" si="53"/>
        <v>390869.81314574729</v>
      </c>
    </row>
    <row r="360" spans="1:113" x14ac:dyDescent="0.35">
      <c r="A360" t="s">
        <v>24</v>
      </c>
      <c r="B360" s="1">
        <v>2019</v>
      </c>
      <c r="C360" s="1">
        <v>75</v>
      </c>
      <c r="D360" s="1">
        <v>4060870</v>
      </c>
      <c r="E360" s="1">
        <v>1</v>
      </c>
      <c r="F360" s="14"/>
      <c r="G360" s="11">
        <v>914345.99332913011</v>
      </c>
      <c r="H360" s="197">
        <v>134.18157861002626</v>
      </c>
      <c r="I360" s="11">
        <v>188645</v>
      </c>
      <c r="J360" s="197">
        <v>151.67771276428701</v>
      </c>
      <c r="K360" s="11">
        <v>725700.99332913011</v>
      </c>
      <c r="L360" s="197">
        <v>10.290766814937053</v>
      </c>
      <c r="M360" s="11">
        <v>606121</v>
      </c>
      <c r="N360" s="13">
        <v>0.59943752959240604</v>
      </c>
      <c r="O360" s="11">
        <v>104.7607893487946</v>
      </c>
      <c r="P360" s="14">
        <v>0</v>
      </c>
      <c r="Q360" s="13">
        <v>1.1573195176630058</v>
      </c>
      <c r="R360" s="11">
        <v>140.02000000000001</v>
      </c>
      <c r="S360" s="13">
        <v>1.6573165935125089E-2</v>
      </c>
      <c r="T360" s="11">
        <v>8308.5769999999993</v>
      </c>
      <c r="U360" s="13">
        <v>0.2649436840989739</v>
      </c>
      <c r="V360" s="11">
        <v>56951946</v>
      </c>
      <c r="W360" s="11">
        <v>51484708</v>
      </c>
      <c r="X360" s="11">
        <v>180897339</v>
      </c>
      <c r="Y360" s="13">
        <v>0.88301238055344544</v>
      </c>
      <c r="Z360" s="14">
        <v>0</v>
      </c>
      <c r="AA360" s="11">
        <v>72460685</v>
      </c>
      <c r="AB360" s="13">
        <v>0.14936292406483409</v>
      </c>
      <c r="AC360" s="13"/>
      <c r="AD360" s="11">
        <v>6814.24365234375</v>
      </c>
      <c r="AE360" s="11">
        <v>1243.72265625</v>
      </c>
      <c r="AF360" s="11">
        <v>70519.625</v>
      </c>
      <c r="AG360" s="14">
        <v>11</v>
      </c>
      <c r="AH360" s="11">
        <v>8448.5966796875</v>
      </c>
      <c r="AI360" s="12">
        <v>1.3938795775175095E-2</v>
      </c>
      <c r="AJ360" s="11">
        <v>98.713188171386719</v>
      </c>
      <c r="AK360" s="13">
        <v>0.40056246519088745</v>
      </c>
      <c r="AL360" s="13">
        <v>0.33329156041145325</v>
      </c>
      <c r="AM360" s="13">
        <v>0.41430661082267761</v>
      </c>
      <c r="AN360" s="15">
        <v>4.5573725700378418</v>
      </c>
      <c r="AO360" s="14">
        <v>0</v>
      </c>
      <c r="AP360" s="12">
        <v>0</v>
      </c>
      <c r="AQ360" s="12"/>
      <c r="AR360" s="14">
        <v>0</v>
      </c>
      <c r="AS360" s="14">
        <v>0</v>
      </c>
      <c r="AT360" s="14">
        <v>0</v>
      </c>
      <c r="AU360" s="14"/>
      <c r="AV360" s="11">
        <v>686857</v>
      </c>
      <c r="AW360" s="11">
        <v>371.25189208984375</v>
      </c>
      <c r="AX360" s="11">
        <v>9502.8994140625</v>
      </c>
      <c r="AY360" s="11">
        <v>9874.1513671875</v>
      </c>
      <c r="AZ360" s="16">
        <v>2.636338397860527E-2</v>
      </c>
      <c r="BA360" s="16">
        <v>0.6214640736579895</v>
      </c>
      <c r="BB360" s="17">
        <v>1.121766209602356</v>
      </c>
      <c r="BC360" s="17">
        <v>80.504798889160156</v>
      </c>
      <c r="BD360" s="11">
        <v>52498248</v>
      </c>
      <c r="BE360" s="16">
        <v>0.90556889772415161</v>
      </c>
      <c r="BF360" s="16">
        <v>0.37853589653968811</v>
      </c>
      <c r="BG360" s="18">
        <v>0.38416764140129089</v>
      </c>
      <c r="BH360" s="16">
        <v>0.99261140823364258</v>
      </c>
      <c r="BI360" s="16">
        <v>4.793328233063221E-3</v>
      </c>
      <c r="BJ360" s="18">
        <v>0.14435389637947083</v>
      </c>
      <c r="BK360" s="16">
        <v>0.12239868938922882</v>
      </c>
      <c r="BL360" s="16">
        <v>3.932536393404007E-2</v>
      </c>
      <c r="BM360" s="14"/>
      <c r="BN360" s="18">
        <v>0.88245588541030884</v>
      </c>
      <c r="BO360" s="18">
        <v>0.37715631723403931</v>
      </c>
      <c r="BP360" s="18">
        <v>0.87432020902633667</v>
      </c>
      <c r="BQ360" s="18">
        <v>0.85562759637832642</v>
      </c>
      <c r="BR360" s="18">
        <v>0.62864333391189575</v>
      </c>
      <c r="BS360" s="18">
        <v>0.9645569920539856</v>
      </c>
      <c r="BT360" s="18">
        <v>1.0316940546035767</v>
      </c>
      <c r="BU360" s="18">
        <v>1.2261776924133301</v>
      </c>
      <c r="BV360" s="18">
        <v>1.3802496194839478</v>
      </c>
      <c r="BW360" s="18">
        <v>0.97509133815765381</v>
      </c>
      <c r="BX360" s="18">
        <v>1.058188796043396</v>
      </c>
      <c r="BY360" s="18">
        <v>0</v>
      </c>
      <c r="BZ360" s="18">
        <v>4.5912957191467285</v>
      </c>
      <c r="CA360" s="18">
        <v>0</v>
      </c>
      <c r="CB360" s="18">
        <v>0</v>
      </c>
      <c r="CC360" s="18">
        <v>2.7229993343353271</v>
      </c>
      <c r="CD360" s="18">
        <v>3.7981319427490234</v>
      </c>
      <c r="CE360" s="14"/>
      <c r="CF360" s="18">
        <v>-0.12504647672176361</v>
      </c>
      <c r="CG360" s="18">
        <v>-0.97509557008743286</v>
      </c>
      <c r="CH360" s="18">
        <v>-0.1343085914850235</v>
      </c>
      <c r="CI360" s="18">
        <v>-0.15592004358768463</v>
      </c>
      <c r="CJ360" s="18">
        <v>-0.46419122815132141</v>
      </c>
      <c r="CK360" s="18">
        <v>-3.608635812997818E-2</v>
      </c>
      <c r="CL360" s="18">
        <v>3.1202163547277451E-2</v>
      </c>
      <c r="CM360" s="18">
        <v>0.20390176773071289</v>
      </c>
      <c r="CN360" s="18">
        <v>0.32226437330245972</v>
      </c>
      <c r="CO360" s="18">
        <v>-2.5224132463335991E-2</v>
      </c>
      <c r="CP360" s="18">
        <v>5.6558765470981598E-2</v>
      </c>
      <c r="CQ360" s="18">
        <v>7.818310521543026E-3</v>
      </c>
      <c r="CR360" s="18">
        <v>1.9497253000736237E-2</v>
      </c>
      <c r="CS360" s="18"/>
      <c r="CT360" s="18">
        <v>8.8267707824707031</v>
      </c>
      <c r="CU360" s="18">
        <v>7.1258645057678223</v>
      </c>
      <c r="CV360" s="18">
        <v>11.163646697998047</v>
      </c>
      <c r="CW360" s="189"/>
      <c r="CX360">
        <v>0.39075660705566406</v>
      </c>
      <c r="CY360">
        <v>-9.0046405792236328E-2</v>
      </c>
      <c r="CZ360">
        <v>0.53414344787597656</v>
      </c>
      <c r="DA360" s="68">
        <f t="shared" si="45"/>
        <v>8.4360141754150391</v>
      </c>
      <c r="DB360" s="68">
        <f t="shared" si="46"/>
        <v>7.2159109115600586</v>
      </c>
      <c r="DC360" s="68">
        <f t="shared" si="47"/>
        <v>10.62950325012207</v>
      </c>
      <c r="DD360" s="192">
        <f t="shared" si="48"/>
        <v>4610.1430939669954</v>
      </c>
      <c r="DE360" s="192">
        <f t="shared" si="49"/>
        <v>1360.9127748198027</v>
      </c>
      <c r="DF360" s="192">
        <f t="shared" si="50"/>
        <v>41336.586155045014</v>
      </c>
      <c r="DG360" s="191">
        <f t="shared" si="51"/>
        <v>618596.27796660212</v>
      </c>
      <c r="DH360" s="191">
        <f t="shared" si="52"/>
        <v>206420.13695636686</v>
      </c>
      <c r="DI360" s="191">
        <f t="shared" si="53"/>
        <v>425385.16904712364</v>
      </c>
    </row>
    <row r="361" spans="1:113" x14ac:dyDescent="0.35">
      <c r="A361" t="s">
        <v>24</v>
      </c>
      <c r="B361" s="1">
        <v>2020</v>
      </c>
      <c r="C361" s="1">
        <v>75</v>
      </c>
      <c r="D361" s="1">
        <v>4060870</v>
      </c>
      <c r="E361" s="1">
        <v>1</v>
      </c>
      <c r="F361" s="14"/>
      <c r="G361" s="11">
        <v>924511.11096873612</v>
      </c>
      <c r="H361" s="197">
        <v>133.8322255751838</v>
      </c>
      <c r="I361" s="11">
        <v>192835</v>
      </c>
      <c r="J361" s="197">
        <v>154.31611504833481</v>
      </c>
      <c r="K361" s="11">
        <v>731676.11096873612</v>
      </c>
      <c r="L361" s="197">
        <v>10.21077782124005</v>
      </c>
      <c r="M361" s="11">
        <v>612478</v>
      </c>
      <c r="N361" s="13">
        <v>0.51747881613189795</v>
      </c>
      <c r="O361" s="11">
        <v>96.591447656771436</v>
      </c>
      <c r="P361" s="14">
        <v>0</v>
      </c>
      <c r="Q361" s="13">
        <v>1.1573195176630058</v>
      </c>
      <c r="R361" s="11">
        <v>130.33000000000001</v>
      </c>
      <c r="S361" s="13">
        <v>1.5413585053470347E-2</v>
      </c>
      <c r="T361" s="11">
        <v>8325.1980000000003</v>
      </c>
      <c r="U361" s="13">
        <v>0.25322040388709072</v>
      </c>
      <c r="V361" s="11">
        <v>53111870</v>
      </c>
      <c r="W361" s="11">
        <v>39899627</v>
      </c>
      <c r="X361" s="11">
        <v>179739719</v>
      </c>
      <c r="Y361" s="13">
        <v>0.88193277104642953</v>
      </c>
      <c r="Z361" s="14">
        <v>0</v>
      </c>
      <c r="AA361" s="11">
        <v>86728222</v>
      </c>
      <c r="AB361" s="13">
        <v>0.16108620427671727</v>
      </c>
      <c r="AC361" s="13"/>
      <c r="AD361" s="11">
        <v>6907.98583984375</v>
      </c>
      <c r="AE361" s="11">
        <v>1249.6102294921875</v>
      </c>
      <c r="AF361" s="11">
        <v>71657.234375</v>
      </c>
      <c r="AG361" s="14">
        <v>12</v>
      </c>
      <c r="AH361" s="11">
        <v>8455.5283203125</v>
      </c>
      <c r="AI361" s="12">
        <v>1.3805439695715904E-2</v>
      </c>
      <c r="AJ361" s="11">
        <v>98.713188171386719</v>
      </c>
      <c r="AK361" s="13">
        <v>0.4825211763381958</v>
      </c>
      <c r="AL361" s="13">
        <v>0.31813138723373413</v>
      </c>
      <c r="AM361" s="13">
        <v>0.41430661082267761</v>
      </c>
      <c r="AN361" s="15">
        <v>4.9716792106628418</v>
      </c>
      <c r="AO361" s="14">
        <v>1</v>
      </c>
      <c r="AP361" s="12">
        <v>1.5413585118949413E-2</v>
      </c>
      <c r="AQ361" s="12"/>
      <c r="AR361" s="14">
        <v>0</v>
      </c>
      <c r="AS361" s="14">
        <v>0</v>
      </c>
      <c r="AT361" s="14">
        <v>0</v>
      </c>
      <c r="AU361" s="14"/>
      <c r="AV361" s="11">
        <v>686857</v>
      </c>
      <c r="AW361" s="11">
        <v>371.25189208984375</v>
      </c>
      <c r="AX361" s="11">
        <v>9502.8994140625</v>
      </c>
      <c r="AY361" s="11">
        <v>9874.1513671875</v>
      </c>
      <c r="AZ361" s="16">
        <v>2.636338397860527E-2</v>
      </c>
      <c r="BA361" s="16">
        <v>0.6214640736579895</v>
      </c>
      <c r="BB361" s="17">
        <v>1.121766209602356</v>
      </c>
      <c r="BC361" s="17">
        <v>80.504798889160156</v>
      </c>
      <c r="BD361" s="11">
        <v>52498248</v>
      </c>
      <c r="BE361" s="16">
        <v>0.90556889772415161</v>
      </c>
      <c r="BF361" s="16">
        <v>0.37853589653968811</v>
      </c>
      <c r="BG361" s="18">
        <v>0.38416764140129089</v>
      </c>
      <c r="BH361" s="16">
        <v>0.99261140823364258</v>
      </c>
      <c r="BI361" s="16">
        <v>4.793328233063221E-3</v>
      </c>
      <c r="BJ361" s="18">
        <v>0.14435389637947083</v>
      </c>
      <c r="BK361" s="16">
        <v>0.12239868938922882</v>
      </c>
      <c r="BL361" s="16">
        <v>3.932536393404007E-2</v>
      </c>
      <c r="BM361" s="14"/>
      <c r="BN361" s="18">
        <v>0.89171105623245239</v>
      </c>
      <c r="BO361" s="18">
        <v>0.35105544328689575</v>
      </c>
      <c r="BP361" s="18">
        <v>0.87606924772262573</v>
      </c>
      <c r="BQ361" s="18">
        <v>0.85632961988449097</v>
      </c>
      <c r="BR361" s="18">
        <v>0.58465880155563354</v>
      </c>
      <c r="BS361" s="18">
        <v>0.83267694711685181</v>
      </c>
      <c r="BT361" s="18">
        <v>1.0316940546035767</v>
      </c>
      <c r="BU361" s="18">
        <v>1.2261776924133301</v>
      </c>
      <c r="BV361" s="18">
        <v>1.6520212888717651</v>
      </c>
      <c r="BW361" s="18">
        <v>0.97389912605285645</v>
      </c>
      <c r="BX361" s="18">
        <v>1.2747038602828979</v>
      </c>
      <c r="BY361" s="18">
        <v>0</v>
      </c>
      <c r="BZ361" s="18">
        <v>5.0086865425109863</v>
      </c>
      <c r="CA361" s="18">
        <v>3.2156331539154053</v>
      </c>
      <c r="CB361" s="18">
        <v>0</v>
      </c>
      <c r="CC361" s="18">
        <v>2.5991404056549072</v>
      </c>
      <c r="CD361" s="18">
        <v>4.0962419509887695</v>
      </c>
      <c r="CE361" s="14"/>
      <c r="CF361" s="18">
        <v>-0.1146131232380867</v>
      </c>
      <c r="CG361" s="18">
        <v>-1.0468111038208008</v>
      </c>
      <c r="CH361" s="18">
        <v>-0.13231013715267181</v>
      </c>
      <c r="CI361" s="18">
        <v>-0.15509991347789764</v>
      </c>
      <c r="CJ361" s="18">
        <v>-0.53672683238983154</v>
      </c>
      <c r="CK361" s="18">
        <v>-0.18310953676700592</v>
      </c>
      <c r="CL361" s="18">
        <v>3.1202163547277451E-2</v>
      </c>
      <c r="CM361" s="18">
        <v>0.20390176773071289</v>
      </c>
      <c r="CN361" s="18">
        <v>0.50199955701828003</v>
      </c>
      <c r="CO361" s="18">
        <v>-2.6447547599673271E-2</v>
      </c>
      <c r="CP361" s="18">
        <v>0.24271388351917267</v>
      </c>
      <c r="CQ361" s="18">
        <v>6.568084005266428E-3</v>
      </c>
      <c r="CR361" s="18">
        <v>1.7776485532522202E-2</v>
      </c>
      <c r="CS361" s="18"/>
      <c r="CT361" s="18">
        <v>8.8404331207275391</v>
      </c>
      <c r="CU361" s="18">
        <v>7.130587100982666</v>
      </c>
      <c r="CV361" s="18">
        <v>11.179649353027344</v>
      </c>
      <c r="CW361" s="189"/>
      <c r="CX361">
        <v>0.37150192260742188</v>
      </c>
      <c r="CY361">
        <v>-9.2708110809326172E-2</v>
      </c>
      <c r="CZ361">
        <v>0.49373912811279297</v>
      </c>
      <c r="DA361" s="68">
        <f t="shared" si="45"/>
        <v>8.4689311981201172</v>
      </c>
      <c r="DB361" s="68">
        <f t="shared" si="46"/>
        <v>7.2232952117919922</v>
      </c>
      <c r="DC361" s="68">
        <f t="shared" si="47"/>
        <v>10.685910224914551</v>
      </c>
      <c r="DD361" s="192">
        <f t="shared" si="48"/>
        <v>4764.4205256195601</v>
      </c>
      <c r="DE361" s="192">
        <f t="shared" si="49"/>
        <v>1370.9993586870382</v>
      </c>
      <c r="DF361" s="192">
        <f t="shared" si="50"/>
        <v>43735.27330351909</v>
      </c>
      <c r="DG361" s="191">
        <f t="shared" si="51"/>
        <v>637633.00251975271</v>
      </c>
      <c r="DH361" s="191">
        <f t="shared" si="52"/>
        <v>211567.29476634224</v>
      </c>
      <c r="DI361" s="191">
        <f t="shared" si="53"/>
        <v>446571.15865344479</v>
      </c>
    </row>
    <row r="362" spans="1:113" x14ac:dyDescent="0.35">
      <c r="A362" t="s">
        <v>24</v>
      </c>
      <c r="B362" s="1">
        <v>2021</v>
      </c>
      <c r="C362" s="1">
        <v>75</v>
      </c>
      <c r="D362" s="1">
        <v>4060870</v>
      </c>
      <c r="E362" s="1">
        <v>1</v>
      </c>
      <c r="F362" s="14"/>
      <c r="G362" s="11">
        <v>856486.92569779337</v>
      </c>
      <c r="H362" s="197">
        <v>123.29924207316928</v>
      </c>
      <c r="I362" s="11">
        <v>200894</v>
      </c>
      <c r="J362" s="197">
        <v>159.24792966959623</v>
      </c>
      <c r="K362" s="11">
        <v>655592.92569779337</v>
      </c>
      <c r="L362" s="197">
        <v>9.1082860879181329</v>
      </c>
      <c r="M362" s="11">
        <v>619161</v>
      </c>
      <c r="N362" s="13">
        <v>0.50774271390638004</v>
      </c>
      <c r="O362" s="11">
        <v>100.35002977116676</v>
      </c>
      <c r="P362" s="14">
        <v>0</v>
      </c>
      <c r="Q362" s="13">
        <v>1.1573195176630058</v>
      </c>
      <c r="R362" s="11">
        <v>130.08000000000001</v>
      </c>
      <c r="S362" s="13">
        <v>1.5251033560011904E-2</v>
      </c>
      <c r="T362" s="11">
        <v>8399.1779999999999</v>
      </c>
      <c r="U362" s="13">
        <v>0.24867159619667545</v>
      </c>
      <c r="V362" s="11">
        <v>55785284</v>
      </c>
      <c r="W362" s="11">
        <v>44138902</v>
      </c>
      <c r="X362" s="11">
        <v>196800827</v>
      </c>
      <c r="Y362" s="13">
        <v>0.87565580104268192</v>
      </c>
      <c r="Z362" s="14">
        <v>0</v>
      </c>
      <c r="AA362" s="11">
        <v>96876641</v>
      </c>
      <c r="AB362" s="13">
        <v>0.16563501196713254</v>
      </c>
      <c r="AC362" s="13"/>
      <c r="AD362" s="11">
        <v>6946.40869140625</v>
      </c>
      <c r="AE362" s="11">
        <v>1261.5172119140625</v>
      </c>
      <c r="AF362" s="11">
        <v>71977.640625</v>
      </c>
      <c r="AG362" s="14">
        <v>13</v>
      </c>
      <c r="AH362" s="11">
        <v>8529.2578125</v>
      </c>
      <c r="AI362" s="12">
        <v>1.3775508850812912E-2</v>
      </c>
      <c r="AJ362" s="11">
        <v>98.713188171386719</v>
      </c>
      <c r="AK362" s="13">
        <v>0.49225729703903198</v>
      </c>
      <c r="AL362" s="13">
        <v>0.30413001775741577</v>
      </c>
      <c r="AM362" s="13">
        <v>0.41430661082267761</v>
      </c>
      <c r="AN362" s="15">
        <v>5.3859858512878418</v>
      </c>
      <c r="AO362" s="14">
        <v>1</v>
      </c>
      <c r="AP362" s="12">
        <v>1.5251033939421177E-2</v>
      </c>
      <c r="AQ362" s="12"/>
      <c r="AR362" s="14">
        <v>0</v>
      </c>
      <c r="AS362" s="14">
        <v>0</v>
      </c>
      <c r="AT362" s="14">
        <v>0</v>
      </c>
      <c r="AU362" s="14"/>
      <c r="AV362" s="11">
        <v>686857</v>
      </c>
      <c r="AW362" s="11">
        <v>371.25189208984375</v>
      </c>
      <c r="AX362" s="11">
        <v>9502.8994140625</v>
      </c>
      <c r="AY362" s="11">
        <v>9874.1513671875</v>
      </c>
      <c r="AZ362" s="16">
        <v>2.636338397860527E-2</v>
      </c>
      <c r="BA362" s="16">
        <v>0.6214640736579895</v>
      </c>
      <c r="BB362" s="17">
        <v>1.121766209602356</v>
      </c>
      <c r="BC362" s="17">
        <v>80.504798889160156</v>
      </c>
      <c r="BD362" s="11">
        <v>52498248</v>
      </c>
      <c r="BE362" s="16">
        <v>0.90556889772415161</v>
      </c>
      <c r="BF362" s="16">
        <v>0.37853589653968811</v>
      </c>
      <c r="BG362" s="18">
        <v>0.38416764140129089</v>
      </c>
      <c r="BH362" s="16">
        <v>0.99261140823364258</v>
      </c>
      <c r="BI362" s="16">
        <v>4.793328233063221E-3</v>
      </c>
      <c r="BJ362" s="18">
        <v>0.14435389637947083</v>
      </c>
      <c r="BK362" s="16">
        <v>0.12239868938922882</v>
      </c>
      <c r="BL362" s="16">
        <v>3.932536393404007E-2</v>
      </c>
      <c r="BM362" s="14"/>
      <c r="BN362" s="18">
        <v>0.90144091844558716</v>
      </c>
      <c r="BO362" s="18">
        <v>0.35038205981254578</v>
      </c>
      <c r="BP362" s="18">
        <v>0.88385426998138428</v>
      </c>
      <c r="BQ362" s="18">
        <v>0.86379653215408325</v>
      </c>
      <c r="BR362" s="18">
        <v>0.57849299907684326</v>
      </c>
      <c r="BS362" s="18">
        <v>0.81701058149337769</v>
      </c>
      <c r="BT362" s="18">
        <v>1.0316940546035767</v>
      </c>
      <c r="BU362" s="18">
        <v>1.2261776924133301</v>
      </c>
      <c r="BV362" s="18">
        <v>1.8453309535980225</v>
      </c>
      <c r="BW362" s="18">
        <v>0.96696764230728149</v>
      </c>
      <c r="BX362" s="18">
        <v>1.300424337387085</v>
      </c>
      <c r="BY362" s="18">
        <v>0</v>
      </c>
      <c r="BZ362" s="18">
        <v>5.4260768890380859</v>
      </c>
      <c r="CA362" s="18">
        <v>3.1817212104797363</v>
      </c>
      <c r="CB362" s="18">
        <v>0</v>
      </c>
      <c r="CC362" s="18">
        <v>2.4847490787506104</v>
      </c>
      <c r="CD362" s="18">
        <v>4.2119131088256836</v>
      </c>
      <c r="CE362" s="14"/>
      <c r="CF362" s="18">
        <v>-0.10376077890396118</v>
      </c>
      <c r="CG362" s="18">
        <v>-1.0487310886383057</v>
      </c>
      <c r="CH362" s="18">
        <v>-0.12346307933330536</v>
      </c>
      <c r="CI362" s="18">
        <v>-0.14641803503036499</v>
      </c>
      <c r="CJ362" s="18">
        <v>-0.54732882976531982</v>
      </c>
      <c r="CK362" s="18">
        <v>-0.20210322737693787</v>
      </c>
      <c r="CL362" s="18">
        <v>3.1202163547277451E-2</v>
      </c>
      <c r="CM362" s="18">
        <v>0.20390176773071289</v>
      </c>
      <c r="CN362" s="18">
        <v>0.61265861988067627</v>
      </c>
      <c r="CO362" s="18">
        <v>-3.3590245991945267E-2</v>
      </c>
      <c r="CP362" s="18">
        <v>0.26269063353538513</v>
      </c>
      <c r="CQ362" s="18">
        <v>5.3831497207283974E-3</v>
      </c>
      <c r="CR362" s="18">
        <v>1.519244909286499E-2</v>
      </c>
      <c r="CS362" s="18"/>
      <c r="CT362" s="18">
        <v>8.8459796905517578</v>
      </c>
      <c r="CU362" s="18">
        <v>7.1400704383850098</v>
      </c>
      <c r="CV362" s="18">
        <v>11.184110641479492</v>
      </c>
      <c r="CW362" s="189"/>
      <c r="CX362">
        <v>0.35668182373046875</v>
      </c>
      <c r="CY362">
        <v>-8.7577342987060547E-2</v>
      </c>
      <c r="CZ362">
        <v>0.46257209777832031</v>
      </c>
      <c r="DA362" s="68">
        <f t="shared" si="45"/>
        <v>8.4892978668212891</v>
      </c>
      <c r="DB362" s="68">
        <f t="shared" si="46"/>
        <v>7.2276477813720703</v>
      </c>
      <c r="DC362" s="68">
        <f t="shared" si="47"/>
        <v>10.721538543701172</v>
      </c>
      <c r="DD362" s="192">
        <f t="shared" si="48"/>
        <v>4862.4507863739791</v>
      </c>
      <c r="DE362" s="192">
        <f t="shared" si="49"/>
        <v>1376.9797343491118</v>
      </c>
      <c r="DF362" s="192">
        <f t="shared" si="50"/>
        <v>45321.578457791817</v>
      </c>
      <c r="DG362" s="191">
        <f t="shared" si="51"/>
        <v>599536.49657799758</v>
      </c>
      <c r="DH362" s="191">
        <f t="shared" si="52"/>
        <v>219281.17189208666</v>
      </c>
      <c r="DI362" s="191">
        <f t="shared" si="53"/>
        <v>412801.90254959534</v>
      </c>
    </row>
    <row r="363" spans="1:113" x14ac:dyDescent="0.35">
      <c r="A363" t="s">
        <v>24</v>
      </c>
      <c r="B363" s="1">
        <v>2022</v>
      </c>
      <c r="C363" s="1">
        <v>75</v>
      </c>
      <c r="D363" s="1">
        <v>4060870</v>
      </c>
      <c r="E363" s="1">
        <v>1</v>
      </c>
      <c r="F363" s="14"/>
      <c r="G363" s="11">
        <v>778058.47184996586</v>
      </c>
      <c r="H363" s="197">
        <v>110.26791271525545</v>
      </c>
      <c r="I363" s="11">
        <v>215456</v>
      </c>
      <c r="J363" s="197">
        <v>166.12015826001274</v>
      </c>
      <c r="K363" s="11">
        <v>562602.47184996586</v>
      </c>
      <c r="L363" s="197">
        <v>7.7259490759131086</v>
      </c>
      <c r="M363" s="11">
        <v>624132</v>
      </c>
      <c r="N363" s="13">
        <v>0.53856679816641351</v>
      </c>
      <c r="O363" s="11">
        <v>99.468352217904112</v>
      </c>
      <c r="P363" s="14">
        <v>0</v>
      </c>
      <c r="Q363" s="13">
        <v>1.1573195176630058</v>
      </c>
      <c r="R363" s="11">
        <v>130.05000000000001</v>
      </c>
      <c r="S363" s="13">
        <v>1.5223208762106727E-2</v>
      </c>
      <c r="T363" s="11">
        <v>8412.8269999999993</v>
      </c>
      <c r="U363" s="13">
        <v>0.23417395840898669</v>
      </c>
      <c r="V363" s="11">
        <v>55770612</v>
      </c>
      <c r="W363" s="11">
        <v>42999316</v>
      </c>
      <c r="X363" s="11">
        <v>183394016</v>
      </c>
      <c r="Y363" s="13">
        <v>0.84951619644141807</v>
      </c>
      <c r="Z363" s="14">
        <v>0</v>
      </c>
      <c r="AA363" s="11">
        <v>84624088</v>
      </c>
      <c r="AB363" s="13">
        <v>0.18013264975482129</v>
      </c>
      <c r="AC363" s="13"/>
      <c r="AD363" s="11">
        <v>7056.0732421875</v>
      </c>
      <c r="AE363" s="11">
        <v>1296.9888916015625</v>
      </c>
      <c r="AF363" s="11">
        <v>72819.8515625</v>
      </c>
      <c r="AG363" s="14">
        <v>14</v>
      </c>
      <c r="AH363" s="11">
        <v>8542.876953125</v>
      </c>
      <c r="AI363" s="12">
        <v>1.3687612488865852E-2</v>
      </c>
      <c r="AJ363" s="11">
        <v>98.713188171386719</v>
      </c>
      <c r="AK363" s="13">
        <v>0.46143320202827454</v>
      </c>
      <c r="AL363" s="13">
        <v>0.28159457445144653</v>
      </c>
      <c r="AM363" s="13">
        <v>0.41430661082267761</v>
      </c>
      <c r="AN363" s="15">
        <v>5.8002924919128418</v>
      </c>
      <c r="AO363" s="14">
        <v>1</v>
      </c>
      <c r="AP363" s="12">
        <v>1.522320881485939E-2</v>
      </c>
      <c r="AQ363" s="12"/>
      <c r="AR363" s="14">
        <v>0</v>
      </c>
      <c r="AS363" s="14">
        <v>0</v>
      </c>
      <c r="AT363" s="14">
        <v>0</v>
      </c>
      <c r="AU363" s="14"/>
      <c r="AV363" s="11">
        <v>686857</v>
      </c>
      <c r="AW363" s="11">
        <v>371.25189208984375</v>
      </c>
      <c r="AX363" s="11">
        <v>9502.8994140625</v>
      </c>
      <c r="AY363" s="11">
        <v>9874.1513671875</v>
      </c>
      <c r="AZ363" s="16">
        <v>2.636338397860527E-2</v>
      </c>
      <c r="BA363" s="16">
        <v>0.6214640736579895</v>
      </c>
      <c r="BB363" s="17">
        <v>1.121766209602356</v>
      </c>
      <c r="BC363" s="17">
        <v>80.504798889160156</v>
      </c>
      <c r="BD363" s="11">
        <v>52498248</v>
      </c>
      <c r="BE363" s="16">
        <v>0.90556889772415161</v>
      </c>
      <c r="BF363" s="16">
        <v>0.37853589653968811</v>
      </c>
      <c r="BG363" s="18">
        <v>0.38416764140129089</v>
      </c>
      <c r="BH363" s="16">
        <v>0.99261140823364258</v>
      </c>
      <c r="BI363" s="16">
        <v>4.793328233063221E-3</v>
      </c>
      <c r="BJ363" s="18">
        <v>0.14435389637947083</v>
      </c>
      <c r="BK363" s="16">
        <v>0.12239868938922882</v>
      </c>
      <c r="BL363" s="16">
        <v>3.932536393404007E-2</v>
      </c>
      <c r="BM363" s="14"/>
      <c r="BN363" s="18">
        <v>0.90867823362350464</v>
      </c>
      <c r="BO363" s="18">
        <v>0.35030123591423035</v>
      </c>
      <c r="BP363" s="18">
        <v>0.88529056310653687</v>
      </c>
      <c r="BQ363" s="18">
        <v>0.86517584323883057</v>
      </c>
      <c r="BR363" s="18">
        <v>0.57743757963180542</v>
      </c>
      <c r="BS363" s="18">
        <v>0.86660969257354736</v>
      </c>
      <c r="BT363" s="18">
        <v>1.0316940546035767</v>
      </c>
      <c r="BU363" s="18">
        <v>1.2261776924133301</v>
      </c>
      <c r="BV363" s="18">
        <v>1.6119412183761597</v>
      </c>
      <c r="BW363" s="18">
        <v>0.93810224533081055</v>
      </c>
      <c r="BX363" s="18">
        <v>1.2189946174621582</v>
      </c>
      <c r="BY363" s="18">
        <v>0</v>
      </c>
      <c r="BZ363" s="18">
        <v>5.8434677124023438</v>
      </c>
      <c r="CA363" s="18">
        <v>3.1759161949157715</v>
      </c>
      <c r="CB363" s="18">
        <v>0</v>
      </c>
      <c r="CC363" s="18">
        <v>2.3006339073181152</v>
      </c>
      <c r="CD363" s="18">
        <v>4.5805716514587402</v>
      </c>
      <c r="CE363" s="14"/>
      <c r="CF363" s="18">
        <v>-9.5764227211475372E-2</v>
      </c>
      <c r="CG363" s="18">
        <v>-1.048961877822876</v>
      </c>
      <c r="CH363" s="18">
        <v>-0.12183936685323715</v>
      </c>
      <c r="CI363" s="18">
        <v>-0.14482250809669495</v>
      </c>
      <c r="CJ363" s="18">
        <v>-0.54915493726730347</v>
      </c>
      <c r="CK363" s="18">
        <v>-0.14316658675670624</v>
      </c>
      <c r="CL363" s="18">
        <v>3.1202163547277451E-2</v>
      </c>
      <c r="CM363" s="18">
        <v>0.20390176773071289</v>
      </c>
      <c r="CN363" s="18">
        <v>0.47743916511535645</v>
      </c>
      <c r="CO363" s="18">
        <v>-6.3896335661411285E-2</v>
      </c>
      <c r="CP363" s="18">
        <v>0.19802643358707428</v>
      </c>
      <c r="CQ363" s="18">
        <v>4.5853937044739723E-3</v>
      </c>
      <c r="CR363" s="18">
        <v>1.3868815265595913E-2</v>
      </c>
      <c r="CS363" s="18"/>
      <c r="CT363" s="18">
        <v>8.8616437911987305</v>
      </c>
      <c r="CU363" s="18">
        <v>7.1678004264831543</v>
      </c>
      <c r="CV363" s="18">
        <v>11.195743560791016</v>
      </c>
      <c r="CW363" s="189"/>
      <c r="CX363">
        <v>0.32543277740478516</v>
      </c>
      <c r="CY363">
        <v>-9.1704845428466797E-2</v>
      </c>
      <c r="CZ363">
        <v>0.42193031311035156</v>
      </c>
      <c r="DA363" s="68">
        <f t="shared" si="45"/>
        <v>8.5362110137939453</v>
      </c>
      <c r="DB363" s="68">
        <f t="shared" si="46"/>
        <v>7.2595052719116211</v>
      </c>
      <c r="DC363" s="68">
        <f t="shared" si="47"/>
        <v>10.773813247680664</v>
      </c>
      <c r="DD363" s="192">
        <f t="shared" si="48"/>
        <v>5095.9990650978425</v>
      </c>
      <c r="DE363" s="192">
        <f t="shared" si="49"/>
        <v>1421.5530809674726</v>
      </c>
      <c r="DF363" s="192">
        <f t="shared" si="50"/>
        <v>47753.767708240339</v>
      </c>
      <c r="DG363" s="191">
        <f t="shared" si="51"/>
        <v>561925.1801072323</v>
      </c>
      <c r="DH363" s="191">
        <f t="shared" si="52"/>
        <v>236148.62278532525</v>
      </c>
      <c r="DI363" s="191">
        <f t="shared" si="53"/>
        <v>368943.17749684869</v>
      </c>
    </row>
    <row r="364" spans="1:113" x14ac:dyDescent="0.35">
      <c r="A364" t="s">
        <v>25</v>
      </c>
      <c r="B364" s="1">
        <v>2008</v>
      </c>
      <c r="C364" s="1">
        <v>79</v>
      </c>
      <c r="D364" s="1">
        <v>4057090</v>
      </c>
      <c r="E364" s="1">
        <v>1</v>
      </c>
      <c r="F364" s="14"/>
      <c r="G364" s="11">
        <v>76283.334988095143</v>
      </c>
      <c r="H364" s="197">
        <v>56.466385943639736</v>
      </c>
      <c r="I364" s="11">
        <v>46799</v>
      </c>
      <c r="J364" s="197">
        <v>93.926669580337432</v>
      </c>
      <c r="K364" s="11">
        <v>29484.334988095143</v>
      </c>
      <c r="L364" s="197">
        <v>3.0351329263067921</v>
      </c>
      <c r="M364" s="11">
        <v>313842</v>
      </c>
      <c r="N364" s="13">
        <v>0.75300051480628205</v>
      </c>
      <c r="O364" s="11">
        <v>74.026855626290128</v>
      </c>
      <c r="P364" s="14">
        <v>1</v>
      </c>
      <c r="Q364" s="13">
        <v>1.0601034915658198</v>
      </c>
      <c r="R364" s="11">
        <v>373</v>
      </c>
      <c r="S364" s="13">
        <v>8.1034108190310664E-2</v>
      </c>
      <c r="T364" s="11">
        <v>4230</v>
      </c>
      <c r="U364" s="13">
        <v>3.9007092198581561E-2</v>
      </c>
      <c r="V364" s="11">
        <v>21337871</v>
      </c>
      <c r="W364" s="11">
        <v>12975306</v>
      </c>
      <c r="X364" s="11">
        <v>45568597</v>
      </c>
      <c r="Y364" s="13">
        <v>0.8696189744078151</v>
      </c>
      <c r="Z364" s="14">
        <v>0</v>
      </c>
      <c r="AA364" s="11">
        <v>11255420</v>
      </c>
      <c r="AB364" s="13">
        <v>3.5815349724867204E-3</v>
      </c>
      <c r="AC364" s="13"/>
      <c r="AD364" s="11">
        <v>1350.9512939453125</v>
      </c>
      <c r="AE364" s="11">
        <v>498.25039672851563</v>
      </c>
      <c r="AF364" s="11">
        <v>9714.34765625</v>
      </c>
      <c r="AG364" s="14">
        <v>0</v>
      </c>
      <c r="AH364" s="11">
        <v>4603</v>
      </c>
      <c r="AI364" s="12">
        <v>1.466661598533392E-2</v>
      </c>
      <c r="AJ364" s="11">
        <v>65.418632507324219</v>
      </c>
      <c r="AK364" s="13">
        <v>0.24699948728084564</v>
      </c>
      <c r="AL364" s="13">
        <v>2.607399970293045E-2</v>
      </c>
      <c r="AM364" s="13">
        <v>4.2588628828525543E-2</v>
      </c>
      <c r="AN364" s="15">
        <v>0</v>
      </c>
      <c r="AO364" s="14">
        <v>0</v>
      </c>
      <c r="AP364" s="12">
        <v>0</v>
      </c>
      <c r="AQ364" s="12"/>
      <c r="AR364" s="14">
        <v>0</v>
      </c>
      <c r="AS364" s="14">
        <v>0</v>
      </c>
      <c r="AT364" s="14">
        <v>0</v>
      </c>
      <c r="AU364" s="14"/>
      <c r="AV364" s="11">
        <v>686857</v>
      </c>
      <c r="AW364" s="11">
        <v>371.25189208984375</v>
      </c>
      <c r="AX364" s="11">
        <v>9502.8994140625</v>
      </c>
      <c r="AY364" s="11">
        <v>9874.1513671875</v>
      </c>
      <c r="AZ364" s="16">
        <v>2.636338397860527E-2</v>
      </c>
      <c r="BA364" s="16">
        <v>0.6214640736579895</v>
      </c>
      <c r="BB364" s="17">
        <v>1.121766209602356</v>
      </c>
      <c r="BC364" s="17">
        <v>80.504798889160156</v>
      </c>
      <c r="BD364" s="11">
        <v>52498248</v>
      </c>
      <c r="BE364" s="16">
        <v>0.90556889772415161</v>
      </c>
      <c r="BF364" s="16">
        <v>0.37853589653968811</v>
      </c>
      <c r="BG364" s="18">
        <v>0.38416764140129089</v>
      </c>
      <c r="BH364" s="16">
        <v>0.99261140823364258</v>
      </c>
      <c r="BI364" s="16">
        <v>4.793328233063221E-3</v>
      </c>
      <c r="BJ364" s="18">
        <v>0.14435389637947083</v>
      </c>
      <c r="BK364" s="16">
        <v>0.12239868938922882</v>
      </c>
      <c r="BL364" s="16">
        <v>3.932536393404007E-2</v>
      </c>
      <c r="BM364" s="14"/>
      <c r="BN364" s="18">
        <v>0.45692479610443115</v>
      </c>
      <c r="BO364" s="18">
        <v>1.0047086477279663</v>
      </c>
      <c r="BP364" s="18">
        <v>0.44512730836868286</v>
      </c>
      <c r="BQ364" s="18">
        <v>0.46616664528846741</v>
      </c>
      <c r="BR364" s="18">
        <v>3.0737369060516357</v>
      </c>
      <c r="BS364" s="18">
        <v>1.2116557359695435</v>
      </c>
      <c r="BT364" s="18">
        <v>0.94503068923950195</v>
      </c>
      <c r="BU364" s="18">
        <v>0.81260538101196289</v>
      </c>
      <c r="BV364" s="18">
        <v>0.21439610421657562</v>
      </c>
      <c r="BW364" s="18">
        <v>0.96030128002166748</v>
      </c>
      <c r="BX364" s="18">
        <v>0.65251272916793823</v>
      </c>
      <c r="BY364" s="18">
        <v>2.6030302047729492</v>
      </c>
      <c r="BZ364" s="18">
        <v>0</v>
      </c>
      <c r="CA364" s="18">
        <v>0</v>
      </c>
      <c r="CB364" s="18">
        <v>0</v>
      </c>
      <c r="CC364" s="18">
        <v>0.21302515268325806</v>
      </c>
      <c r="CD364" s="18">
        <v>9.1074429452419281E-2</v>
      </c>
      <c r="CE364" s="14"/>
      <c r="CF364" s="18">
        <v>-0.78323644399642944</v>
      </c>
      <c r="CG364" s="18">
        <v>4.6975966542959213E-3</v>
      </c>
      <c r="CH364" s="18">
        <v>-0.8093949556350708</v>
      </c>
      <c r="CI364" s="18">
        <v>-0.76321208477020264</v>
      </c>
      <c r="CJ364" s="18">
        <v>1.1228940486907959</v>
      </c>
      <c r="CK364" s="18">
        <v>0.19198779761791229</v>
      </c>
      <c r="CL364" s="18">
        <v>-5.6537877768278122E-2</v>
      </c>
      <c r="CM364" s="18">
        <v>-0.20750966668128967</v>
      </c>
      <c r="CN364" s="18">
        <v>-1.539929986000061</v>
      </c>
      <c r="CO364" s="18">
        <v>-4.05082106590271E-2</v>
      </c>
      <c r="CP364" s="18">
        <v>-0.42692464590072632</v>
      </c>
      <c r="CQ364" s="18">
        <v>0.30672967433929443</v>
      </c>
      <c r="CR364" s="18">
        <v>0.59777551889419556</v>
      </c>
      <c r="CS364" s="18"/>
      <c r="CT364" s="18">
        <v>7.208564281463623</v>
      </c>
      <c r="CU364" s="18">
        <v>6.2111029624938965</v>
      </c>
      <c r="CV364" s="18">
        <v>9.1813592910766602</v>
      </c>
      <c r="CW364" s="189"/>
      <c r="CX364">
        <v>-9.4022750854492188E-2</v>
      </c>
      <c r="CY364">
        <v>-6.1259746551513672E-2</v>
      </c>
      <c r="CZ364">
        <v>-2.5822639465332031E-2</v>
      </c>
      <c r="DA364" s="68">
        <f t="shared" si="45"/>
        <v>7.3025870323181152</v>
      </c>
      <c r="DB364" s="68">
        <f t="shared" si="46"/>
        <v>6.2723627090454102</v>
      </c>
      <c r="DC364" s="68">
        <f t="shared" si="47"/>
        <v>9.2071819305419922</v>
      </c>
      <c r="DD364" s="192">
        <f t="shared" si="48"/>
        <v>1484.1344692406738</v>
      </c>
      <c r="DE364" s="192">
        <f t="shared" si="49"/>
        <v>529.72749240559256</v>
      </c>
      <c r="DF364" s="192">
        <f t="shared" si="50"/>
        <v>9968.465411947951</v>
      </c>
      <c r="DG364" s="191">
        <f t="shared" si="51"/>
        <v>83803.7097324028</v>
      </c>
      <c r="DH364" s="191">
        <f t="shared" si="52"/>
        <v>49755.539146800802</v>
      </c>
      <c r="DI364" s="191">
        <f t="shared" si="53"/>
        <v>30255.617596553628</v>
      </c>
    </row>
    <row r="365" spans="1:113" x14ac:dyDescent="0.35">
      <c r="A365" t="s">
        <v>25</v>
      </c>
      <c r="B365" s="1">
        <v>2009</v>
      </c>
      <c r="C365" s="1">
        <v>79</v>
      </c>
      <c r="D365" s="1">
        <v>4057090</v>
      </c>
      <c r="E365" s="1">
        <v>1</v>
      </c>
      <c r="F365" s="14"/>
      <c r="G365" s="11">
        <v>86691.703599053581</v>
      </c>
      <c r="H365" s="197">
        <v>64.498433606712069</v>
      </c>
      <c r="I365" s="11">
        <v>45737</v>
      </c>
      <c r="J365" s="197">
        <v>95.70562060217236</v>
      </c>
      <c r="K365" s="11">
        <v>40954.703599053581</v>
      </c>
      <c r="L365" s="197">
        <v>4.0350020811807017</v>
      </c>
      <c r="M365" s="11">
        <v>316003</v>
      </c>
      <c r="N365" s="13">
        <v>0.74818832577045513</v>
      </c>
      <c r="O365" s="11">
        <v>67.976118005151022</v>
      </c>
      <c r="P365" s="14">
        <v>1</v>
      </c>
      <c r="Q365" s="13">
        <v>1.0601034915658198</v>
      </c>
      <c r="R365" s="11">
        <v>385</v>
      </c>
      <c r="S365" s="13">
        <v>8.3081570996978854E-2</v>
      </c>
      <c r="T365" s="11">
        <v>4249</v>
      </c>
      <c r="U365" s="13">
        <v>3.2713579665803717E-2</v>
      </c>
      <c r="V365" s="11">
        <v>19742168</v>
      </c>
      <c r="W365" s="11">
        <v>11726832</v>
      </c>
      <c r="X365" s="11">
        <v>42060266</v>
      </c>
      <c r="Y365" s="13">
        <v>0.86689200807535294</v>
      </c>
      <c r="Z365" s="14">
        <v>0</v>
      </c>
      <c r="AA365" s="11">
        <v>10591266</v>
      </c>
      <c r="AB365" s="13">
        <v>9.8750475052645642E-3</v>
      </c>
      <c r="AC365" s="13"/>
      <c r="AD365" s="11">
        <v>1344.090087890625</v>
      </c>
      <c r="AE365" s="11">
        <v>477.89251708984375</v>
      </c>
      <c r="AF365" s="11">
        <v>10149.859375</v>
      </c>
      <c r="AG365" s="14">
        <v>1</v>
      </c>
      <c r="AH365" s="11">
        <v>4634</v>
      </c>
      <c r="AI365" s="12">
        <v>1.4664418064057827E-2</v>
      </c>
      <c r="AJ365" s="11">
        <v>65.418632507324219</v>
      </c>
      <c r="AK365" s="13">
        <v>0.251811683177948</v>
      </c>
      <c r="AL365" s="13">
        <v>5.0280693918466568E-2</v>
      </c>
      <c r="AM365" s="13">
        <v>4.2588628828525543E-2</v>
      </c>
      <c r="AN365" s="15">
        <v>4.2588628828525543E-2</v>
      </c>
      <c r="AO365" s="14">
        <v>0</v>
      </c>
      <c r="AP365" s="12">
        <v>0</v>
      </c>
      <c r="AQ365" s="12"/>
      <c r="AR365" s="14">
        <v>0</v>
      </c>
      <c r="AS365" s="14">
        <v>0</v>
      </c>
      <c r="AT365" s="14">
        <v>0</v>
      </c>
      <c r="AU365" s="14"/>
      <c r="AV365" s="11">
        <v>686857</v>
      </c>
      <c r="AW365" s="11">
        <v>371.25189208984375</v>
      </c>
      <c r="AX365" s="11">
        <v>9502.8994140625</v>
      </c>
      <c r="AY365" s="11">
        <v>9874.1513671875</v>
      </c>
      <c r="AZ365" s="16">
        <v>2.636338397860527E-2</v>
      </c>
      <c r="BA365" s="16">
        <v>0.6214640736579895</v>
      </c>
      <c r="BB365" s="17">
        <v>1.121766209602356</v>
      </c>
      <c r="BC365" s="17">
        <v>80.504798889160156</v>
      </c>
      <c r="BD365" s="11">
        <v>52498248</v>
      </c>
      <c r="BE365" s="16">
        <v>0.90556889772415161</v>
      </c>
      <c r="BF365" s="16">
        <v>0.37853589653968811</v>
      </c>
      <c r="BG365" s="18">
        <v>0.38416764140129089</v>
      </c>
      <c r="BH365" s="16">
        <v>0.99261140823364258</v>
      </c>
      <c r="BI365" s="16">
        <v>4.793328233063221E-3</v>
      </c>
      <c r="BJ365" s="18">
        <v>0.14435389637947083</v>
      </c>
      <c r="BK365" s="16">
        <v>0.12239868938922882</v>
      </c>
      <c r="BL365" s="16">
        <v>3.932536393404007E-2</v>
      </c>
      <c r="BM365" s="14"/>
      <c r="BN365" s="18">
        <v>0.46007102727890015</v>
      </c>
      <c r="BO365" s="18">
        <v>1.0370317697525024</v>
      </c>
      <c r="BP365" s="18">
        <v>0.44712668657302856</v>
      </c>
      <c r="BQ365" s="18">
        <v>0.46930614113807678</v>
      </c>
      <c r="BR365" s="18">
        <v>3.151400089263916</v>
      </c>
      <c r="BS365" s="18">
        <v>1.2039123773574829</v>
      </c>
      <c r="BT365" s="18">
        <v>0.94503068923950195</v>
      </c>
      <c r="BU365" s="18">
        <v>0.81260538101196289</v>
      </c>
      <c r="BV365" s="18">
        <v>0.20174513757228851</v>
      </c>
      <c r="BW365" s="18">
        <v>0.9572899341583252</v>
      </c>
      <c r="BX365" s="18">
        <v>0.66522538661956787</v>
      </c>
      <c r="BY365" s="18">
        <v>2.6030302047729492</v>
      </c>
      <c r="BZ365" s="18">
        <v>4.2905639857053757E-2</v>
      </c>
      <c r="CA365" s="18">
        <v>0</v>
      </c>
      <c r="CB365" s="18">
        <v>0</v>
      </c>
      <c r="CC365" s="18">
        <v>0.41079437732696533</v>
      </c>
      <c r="CD365" s="18">
        <v>0.25111141800880432</v>
      </c>
      <c r="CE365" s="14"/>
      <c r="CF365" s="18">
        <v>-0.77637439966201782</v>
      </c>
      <c r="CG365" s="18">
        <v>3.636256605386734E-2</v>
      </c>
      <c r="CH365" s="18">
        <v>-0.80491328239440918</v>
      </c>
      <c r="CI365" s="18">
        <v>-0.75649994611740112</v>
      </c>
      <c r="CJ365" s="18">
        <v>1.1478468179702759</v>
      </c>
      <c r="CK365" s="18">
        <v>0.18557657301425934</v>
      </c>
      <c r="CL365" s="18">
        <v>-5.6537877768278122E-2</v>
      </c>
      <c r="CM365" s="18">
        <v>-0.20750966668128967</v>
      </c>
      <c r="CN365" s="18">
        <v>-1.6007500886917114</v>
      </c>
      <c r="CO365" s="18">
        <v>-4.3648973107337952E-2</v>
      </c>
      <c r="CP365" s="18">
        <v>-0.40762937068939209</v>
      </c>
      <c r="CQ365" s="18">
        <v>0.30137860774993896</v>
      </c>
      <c r="CR365" s="18">
        <v>0.58732718229293823</v>
      </c>
      <c r="CS365" s="18"/>
      <c r="CT365" s="18">
        <v>7.2034726142883301</v>
      </c>
      <c r="CU365" s="18">
        <v>6.1693859100341797</v>
      </c>
      <c r="CV365" s="18">
        <v>9.225214958190918</v>
      </c>
      <c r="CW365" s="189"/>
      <c r="CX365">
        <v>-0.14534235000610352</v>
      </c>
      <c r="CY365">
        <v>-0.13375759124755859</v>
      </c>
      <c r="CZ365">
        <v>-2.5020599365234375E-2</v>
      </c>
      <c r="DA365" s="68">
        <f t="shared" si="45"/>
        <v>7.3488149642944336</v>
      </c>
      <c r="DB365" s="68">
        <f t="shared" si="46"/>
        <v>6.3031435012817383</v>
      </c>
      <c r="DC365" s="68">
        <f t="shared" si="47"/>
        <v>9.2502355575561523</v>
      </c>
      <c r="DD365" s="192">
        <f t="shared" si="48"/>
        <v>1554.3534716461704</v>
      </c>
      <c r="DE365" s="192">
        <f t="shared" si="49"/>
        <v>546.28646606592656</v>
      </c>
      <c r="DF365" s="192">
        <f t="shared" si="50"/>
        <v>10407.016879317363</v>
      </c>
      <c r="DG365" s="191">
        <f t="shared" si="51"/>
        <v>100253.36419233293</v>
      </c>
      <c r="DH365" s="191">
        <f t="shared" si="52"/>
        <v>52282.685261407074</v>
      </c>
      <c r="DI365" s="191">
        <f t="shared" si="53"/>
        <v>41992.334766928252</v>
      </c>
    </row>
    <row r="366" spans="1:113" x14ac:dyDescent="0.35">
      <c r="A366" t="s">
        <v>25</v>
      </c>
      <c r="B366" s="1">
        <v>2010</v>
      </c>
      <c r="C366" s="1">
        <v>79</v>
      </c>
      <c r="D366" s="1">
        <v>4057090</v>
      </c>
      <c r="E366" s="1">
        <v>1</v>
      </c>
      <c r="F366" s="14"/>
      <c r="G366" s="11">
        <v>102459.49395937551</v>
      </c>
      <c r="H366" s="197">
        <v>74.2610958218782</v>
      </c>
      <c r="I366" s="11">
        <v>47061</v>
      </c>
      <c r="J366" s="197">
        <v>97.495492204214841</v>
      </c>
      <c r="K366" s="11">
        <v>55398.493959375512</v>
      </c>
      <c r="L366" s="197">
        <v>5.2341438511496721</v>
      </c>
      <c r="M366" s="11">
        <v>320567</v>
      </c>
      <c r="N366" s="13">
        <v>0.74496594119127912</v>
      </c>
      <c r="O366" s="11">
        <v>71.391864199418876</v>
      </c>
      <c r="P366" s="14">
        <v>1</v>
      </c>
      <c r="Q366" s="13">
        <v>1.0601034915658198</v>
      </c>
      <c r="R366" s="11">
        <v>384.9</v>
      </c>
      <c r="S366" s="13">
        <v>8.3314573664888841E-2</v>
      </c>
      <c r="T366" s="11">
        <v>4234.9399999999996</v>
      </c>
      <c r="U366" s="13">
        <v>2.9131463491808625E-2</v>
      </c>
      <c r="V366" s="11">
        <v>21007413</v>
      </c>
      <c r="W366" s="11">
        <v>12174150</v>
      </c>
      <c r="X366" s="11">
        <v>44541047</v>
      </c>
      <c r="Y366" s="13">
        <v>0.85672616703071103</v>
      </c>
      <c r="Z366" s="14">
        <v>0</v>
      </c>
      <c r="AA366" s="11">
        <v>11359484</v>
      </c>
      <c r="AB366" s="13">
        <v>1.3457163679259657E-2</v>
      </c>
      <c r="AC366" s="13"/>
      <c r="AD366" s="11">
        <v>1379.7196044921875</v>
      </c>
      <c r="AE366" s="11">
        <v>482.69924926757813</v>
      </c>
      <c r="AF366" s="11">
        <v>10584.060546875</v>
      </c>
      <c r="AG366" s="14">
        <v>2</v>
      </c>
      <c r="AH366" s="11">
        <v>4619.83984375</v>
      </c>
      <c r="AI366" s="12">
        <v>1.4411464333534241E-2</v>
      </c>
      <c r="AJ366" s="11">
        <v>65.418632507324219</v>
      </c>
      <c r="AK366" s="13">
        <v>0.25503405928611755</v>
      </c>
      <c r="AL366" s="13">
        <v>4.8155248165130615E-2</v>
      </c>
      <c r="AM366" s="13">
        <v>4.2588628828525543E-2</v>
      </c>
      <c r="AN366" s="15">
        <v>8.5177257657051086E-2</v>
      </c>
      <c r="AO366" s="14">
        <v>0</v>
      </c>
      <c r="AP366" s="12">
        <v>0</v>
      </c>
      <c r="AQ366" s="12"/>
      <c r="AR366" s="14">
        <v>0</v>
      </c>
      <c r="AS366" s="14">
        <v>0</v>
      </c>
      <c r="AT366" s="14">
        <v>0</v>
      </c>
      <c r="AU366" s="14"/>
      <c r="AV366" s="11">
        <v>686857</v>
      </c>
      <c r="AW366" s="11">
        <v>371.25189208984375</v>
      </c>
      <c r="AX366" s="11">
        <v>9502.8994140625</v>
      </c>
      <c r="AY366" s="11">
        <v>9874.1513671875</v>
      </c>
      <c r="AZ366" s="16">
        <v>2.636338397860527E-2</v>
      </c>
      <c r="BA366" s="16">
        <v>0.6214640736579895</v>
      </c>
      <c r="BB366" s="17">
        <v>1.121766209602356</v>
      </c>
      <c r="BC366" s="17">
        <v>80.504798889160156</v>
      </c>
      <c r="BD366" s="11">
        <v>52498248</v>
      </c>
      <c r="BE366" s="16">
        <v>0.90556889772415161</v>
      </c>
      <c r="BF366" s="16">
        <v>0.37853589653968811</v>
      </c>
      <c r="BG366" s="18">
        <v>0.38416764140129089</v>
      </c>
      <c r="BH366" s="16">
        <v>0.99261140823364258</v>
      </c>
      <c r="BI366" s="16">
        <v>4.793328233063221E-3</v>
      </c>
      <c r="BJ366" s="18">
        <v>0.14435389637947083</v>
      </c>
      <c r="BK366" s="16">
        <v>0.12239868938922882</v>
      </c>
      <c r="BL366" s="16">
        <v>3.932536393404007E-2</v>
      </c>
      <c r="BM366" s="14"/>
      <c r="BN366" s="18">
        <v>0.46671578288078308</v>
      </c>
      <c r="BO366" s="18">
        <v>1.0367623567581177</v>
      </c>
      <c r="BP366" s="18">
        <v>0.44564715027809143</v>
      </c>
      <c r="BQ366" s="18">
        <v>0.46787208318710327</v>
      </c>
      <c r="BR366" s="18">
        <v>3.1602382659912109</v>
      </c>
      <c r="BS366" s="18">
        <v>1.1987272500991821</v>
      </c>
      <c r="BT366" s="18">
        <v>0.94503068923950195</v>
      </c>
      <c r="BU366" s="18">
        <v>0.81260538101196289</v>
      </c>
      <c r="BV366" s="18">
        <v>0.2163783460855484</v>
      </c>
      <c r="BW366" s="18">
        <v>0.9460640549659729</v>
      </c>
      <c r="BX366" s="18">
        <v>0.67373812198638916</v>
      </c>
      <c r="BY366" s="18">
        <v>2.6030302047729492</v>
      </c>
      <c r="BZ366" s="18">
        <v>8.5811279714107513E-2</v>
      </c>
      <c r="CA366" s="18">
        <v>0</v>
      </c>
      <c r="CB366" s="18">
        <v>0</v>
      </c>
      <c r="CC366" s="18">
        <v>0.39342942833900452</v>
      </c>
      <c r="CD366" s="18">
        <v>0.34220060706138611</v>
      </c>
      <c r="CE366" s="14"/>
      <c r="CF366" s="18">
        <v>-0.7620348334312439</v>
      </c>
      <c r="CG366" s="18">
        <v>3.6102738231420517E-2</v>
      </c>
      <c r="CH366" s="18">
        <v>-0.8082277774810791</v>
      </c>
      <c r="CI366" s="18">
        <v>-0.75956034660339355</v>
      </c>
      <c r="CJ366" s="18">
        <v>1.1506474018096924</v>
      </c>
      <c r="CK366" s="18">
        <v>0.1812603622674942</v>
      </c>
      <c r="CL366" s="18">
        <v>-5.6537877768278122E-2</v>
      </c>
      <c r="CM366" s="18">
        <v>-0.20750966668128967</v>
      </c>
      <c r="CN366" s="18">
        <v>-1.5307267904281616</v>
      </c>
      <c r="CO366" s="18">
        <v>-5.5445000529289246E-2</v>
      </c>
      <c r="CP366" s="18">
        <v>-0.39491379261016846</v>
      </c>
      <c r="CQ366" s="18">
        <v>0.29034852981567383</v>
      </c>
      <c r="CR366" s="18">
        <v>0.57881146669387817</v>
      </c>
      <c r="CS366" s="18"/>
      <c r="CT366" s="18">
        <v>7.2296357154846191</v>
      </c>
      <c r="CU366" s="18">
        <v>6.1793937683105469</v>
      </c>
      <c r="CV366" s="18">
        <v>9.2671041488647461</v>
      </c>
      <c r="CW366" s="189"/>
      <c r="CX366">
        <v>-0.15206098556518555</v>
      </c>
      <c r="CY366">
        <v>-0.14219999313354492</v>
      </c>
      <c r="CZ366">
        <v>-2.6706695556640625E-2</v>
      </c>
      <c r="DA366" s="68">
        <f t="shared" si="45"/>
        <v>7.3816967010498047</v>
      </c>
      <c r="DB366" s="68">
        <f t="shared" si="46"/>
        <v>6.3215937614440918</v>
      </c>
      <c r="DC366" s="68">
        <f t="shared" si="47"/>
        <v>9.2938108444213867</v>
      </c>
      <c r="DD366" s="192">
        <f t="shared" si="48"/>
        <v>1606.3128897837139</v>
      </c>
      <c r="DE366" s="192">
        <f t="shared" si="49"/>
        <v>556.45914923983662</v>
      </c>
      <c r="DF366" s="192">
        <f t="shared" si="50"/>
        <v>10870.531167985122</v>
      </c>
      <c r="DG366" s="191">
        <f t="shared" si="51"/>
        <v>119286.55542814646</v>
      </c>
      <c r="DH366" s="191">
        <f t="shared" si="52"/>
        <v>54252.258646676513</v>
      </c>
      <c r="DI366" s="191">
        <f t="shared" si="53"/>
        <v>56897.923871640189</v>
      </c>
    </row>
    <row r="367" spans="1:113" x14ac:dyDescent="0.35">
      <c r="A367" t="s">
        <v>25</v>
      </c>
      <c r="B367" s="1">
        <v>2011</v>
      </c>
      <c r="C367" s="1">
        <v>79</v>
      </c>
      <c r="D367" s="1">
        <v>4057090</v>
      </c>
      <c r="E367" s="1">
        <v>1</v>
      </c>
      <c r="F367" s="14"/>
      <c r="G367" s="11">
        <v>111837.93258618502</v>
      </c>
      <c r="H367" s="197">
        <v>77.017636091600025</v>
      </c>
      <c r="I367" s="11">
        <v>51157</v>
      </c>
      <c r="J367" s="197">
        <v>99.943774898435521</v>
      </c>
      <c r="K367" s="11">
        <v>60680.932586185023</v>
      </c>
      <c r="L367" s="197">
        <v>5.4821963925308159</v>
      </c>
      <c r="M367" s="11">
        <v>318661</v>
      </c>
      <c r="N367" s="13">
        <v>0.71696829424314201</v>
      </c>
      <c r="O367" s="11">
        <v>65.094135849907275</v>
      </c>
      <c r="P367" s="14">
        <v>1</v>
      </c>
      <c r="Q367" s="13">
        <v>1.0601034915658198</v>
      </c>
      <c r="R367" s="11">
        <v>386.48500000000001</v>
      </c>
      <c r="S367" s="13">
        <v>8.2638681749613266E-2</v>
      </c>
      <c r="T367" s="11">
        <v>4290.32</v>
      </c>
      <c r="U367" s="13">
        <v>2.6373324134330311E-2</v>
      </c>
      <c r="V367" s="11">
        <v>19058196</v>
      </c>
      <c r="W367" s="11">
        <v>11246237</v>
      </c>
      <c r="X367" s="11">
        <v>42267466</v>
      </c>
      <c r="Y367" s="13">
        <v>0.85459685743938163</v>
      </c>
      <c r="Z367" s="14">
        <v>0</v>
      </c>
      <c r="AA367" s="11">
        <v>11963033</v>
      </c>
      <c r="AB367" s="13">
        <v>1.6215303036737971E-2</v>
      </c>
      <c r="AC367" s="13"/>
      <c r="AD367" s="11">
        <v>1452.1080322265625</v>
      </c>
      <c r="AE367" s="11">
        <v>511.8577880859375</v>
      </c>
      <c r="AF367" s="11">
        <v>11068.7265625</v>
      </c>
      <c r="AG367" s="14">
        <v>3</v>
      </c>
      <c r="AH367" s="11">
        <v>4676.80517578125</v>
      </c>
      <c r="AI367" s="12">
        <v>1.4676427468657494E-2</v>
      </c>
      <c r="AJ367" s="11">
        <v>65.418632507324219</v>
      </c>
      <c r="AK367" s="13">
        <v>0.28303170204162598</v>
      </c>
      <c r="AL367" s="13">
        <v>4.2588628828525543E-2</v>
      </c>
      <c r="AM367" s="13">
        <v>4.2588628828525543E-2</v>
      </c>
      <c r="AN367" s="15">
        <v>0.12776589393615723</v>
      </c>
      <c r="AO367" s="14">
        <v>0</v>
      </c>
      <c r="AP367" s="12">
        <v>0</v>
      </c>
      <c r="AQ367" s="12"/>
      <c r="AR367" s="14">
        <v>0</v>
      </c>
      <c r="AS367" s="14">
        <v>0</v>
      </c>
      <c r="AT367" s="14">
        <v>0</v>
      </c>
      <c r="AU367" s="14"/>
      <c r="AV367" s="11">
        <v>686857</v>
      </c>
      <c r="AW367" s="11">
        <v>371.25189208984375</v>
      </c>
      <c r="AX367" s="11">
        <v>9502.8994140625</v>
      </c>
      <c r="AY367" s="11">
        <v>9874.1513671875</v>
      </c>
      <c r="AZ367" s="16">
        <v>2.636338397860527E-2</v>
      </c>
      <c r="BA367" s="16">
        <v>0.6214640736579895</v>
      </c>
      <c r="BB367" s="17">
        <v>1.121766209602356</v>
      </c>
      <c r="BC367" s="17">
        <v>80.504798889160156</v>
      </c>
      <c r="BD367" s="11">
        <v>52498248</v>
      </c>
      <c r="BE367" s="16">
        <v>0.90556889772415161</v>
      </c>
      <c r="BF367" s="16">
        <v>0.37853589653968811</v>
      </c>
      <c r="BG367" s="18">
        <v>0.38416764140129089</v>
      </c>
      <c r="BH367" s="16">
        <v>0.99261140823364258</v>
      </c>
      <c r="BI367" s="16">
        <v>4.793328233063221E-3</v>
      </c>
      <c r="BJ367" s="18">
        <v>0.14435389637947083</v>
      </c>
      <c r="BK367" s="16">
        <v>0.12239868938922882</v>
      </c>
      <c r="BL367" s="16">
        <v>3.932536393404007E-2</v>
      </c>
      <c r="BM367" s="14"/>
      <c r="BN367" s="18">
        <v>0.46394082903862</v>
      </c>
      <c r="BO367" s="18">
        <v>1.0410317182540894</v>
      </c>
      <c r="BP367" s="18">
        <v>0.45147484540939331</v>
      </c>
      <c r="BQ367" s="18">
        <v>0.47364121675491333</v>
      </c>
      <c r="BR367" s="18">
        <v>3.1346006393432617</v>
      </c>
      <c r="BS367" s="18">
        <v>1.1536761522293091</v>
      </c>
      <c r="BT367" s="18">
        <v>0.94503068923950195</v>
      </c>
      <c r="BU367" s="18">
        <v>0.81260538101196289</v>
      </c>
      <c r="BV367" s="18">
        <v>0.22787490487098694</v>
      </c>
      <c r="BW367" s="18">
        <v>0.94371271133422852</v>
      </c>
      <c r="BX367" s="18">
        <v>0.74770110845565796</v>
      </c>
      <c r="BY367" s="18">
        <v>2.6030302047729492</v>
      </c>
      <c r="BZ367" s="18">
        <v>0.12871693074703217</v>
      </c>
      <c r="CA367" s="18">
        <v>0</v>
      </c>
      <c r="CB367" s="18">
        <v>0</v>
      </c>
      <c r="CC367" s="18">
        <v>0.3479500412940979</v>
      </c>
      <c r="CD367" s="18">
        <v>0.41233700513839722</v>
      </c>
      <c r="CE367" s="14"/>
      <c r="CF367" s="18">
        <v>-0.76799827814102173</v>
      </c>
      <c r="CG367" s="18">
        <v>4.0212258696556091E-2</v>
      </c>
      <c r="CH367" s="18">
        <v>-0.79523563385009766</v>
      </c>
      <c r="CI367" s="18">
        <v>-0.74730515480041504</v>
      </c>
      <c r="CJ367" s="18">
        <v>1.1425018310546875</v>
      </c>
      <c r="CK367" s="18">
        <v>0.14295350015163422</v>
      </c>
      <c r="CL367" s="18">
        <v>-5.6537877768278122E-2</v>
      </c>
      <c r="CM367" s="18">
        <v>-0.20750966668128967</v>
      </c>
      <c r="CN367" s="18">
        <v>-1.4789584875106812</v>
      </c>
      <c r="CO367" s="18">
        <v>-5.7933490723371506E-2</v>
      </c>
      <c r="CP367" s="18">
        <v>-0.29075196385383606</v>
      </c>
      <c r="CQ367" s="18">
        <v>0.29491066932678223</v>
      </c>
      <c r="CR367" s="18">
        <v>0.5739290714263916</v>
      </c>
      <c r="CS367" s="18"/>
      <c r="CT367" s="18">
        <v>7.2807717323303223</v>
      </c>
      <c r="CU367" s="18">
        <v>6.2380466461181641</v>
      </c>
      <c r="CV367" s="18">
        <v>9.3118791580200195</v>
      </c>
      <c r="CW367" s="189"/>
      <c r="CX367">
        <v>-0.10273027420043945</v>
      </c>
      <c r="CY367">
        <v>-7.3696613311767578E-2</v>
      </c>
      <c r="CZ367">
        <v>6.4554214477539063E-3</v>
      </c>
      <c r="DA367" s="68">
        <f t="shared" si="45"/>
        <v>7.3835020065307617</v>
      </c>
      <c r="DB367" s="68">
        <f t="shared" si="46"/>
        <v>6.3117432594299316</v>
      </c>
      <c r="DC367" s="68">
        <f t="shared" si="47"/>
        <v>9.3054237365722656</v>
      </c>
      <c r="DD367" s="192">
        <f t="shared" si="48"/>
        <v>1609.2153944132278</v>
      </c>
      <c r="DE367" s="192">
        <f t="shared" si="49"/>
        <v>551.00465612230914</v>
      </c>
      <c r="DF367" s="192">
        <f t="shared" si="50"/>
        <v>10997.50531563621</v>
      </c>
      <c r="DG367" s="191">
        <f t="shared" si="51"/>
        <v>123937.96563991859</v>
      </c>
      <c r="DH367" s="191">
        <f t="shared" si="52"/>
        <v>55069.485319477935</v>
      </c>
      <c r="DI367" s="191">
        <f t="shared" si="53"/>
        <v>60290.483968219305</v>
      </c>
    </row>
    <row r="368" spans="1:113" x14ac:dyDescent="0.35">
      <c r="A368" t="s">
        <v>25</v>
      </c>
      <c r="B368" s="1">
        <v>2012</v>
      </c>
      <c r="C368" s="1">
        <v>79</v>
      </c>
      <c r="D368" s="1">
        <v>4057090</v>
      </c>
      <c r="E368" s="1">
        <v>1</v>
      </c>
      <c r="F368" s="14"/>
      <c r="G368" s="11">
        <v>117446.074904796</v>
      </c>
      <c r="H368" s="197">
        <v>79.599524238314174</v>
      </c>
      <c r="I368" s="11">
        <v>51997</v>
      </c>
      <c r="J368" s="197">
        <v>102.30492124305127</v>
      </c>
      <c r="K368" s="11">
        <v>65449.074904795998</v>
      </c>
      <c r="L368" s="197">
        <v>5.7107812446464834</v>
      </c>
      <c r="M368" s="11">
        <v>318029</v>
      </c>
      <c r="N368" s="13">
        <v>0.68002176608737985</v>
      </c>
      <c r="O368" s="11">
        <v>57.216651303999207</v>
      </c>
      <c r="P368" s="14">
        <v>1</v>
      </c>
      <c r="Q368" s="13">
        <v>1.0601034915658198</v>
      </c>
      <c r="R368" s="11">
        <v>386</v>
      </c>
      <c r="S368" s="13">
        <v>8.2868183769858314E-2</v>
      </c>
      <c r="T368" s="11">
        <v>4272</v>
      </c>
      <c r="U368" s="13">
        <v>2.2073970037453181E-2</v>
      </c>
      <c r="V368" s="11">
        <v>16697707</v>
      </c>
      <c r="W368" s="11">
        <v>9935695</v>
      </c>
      <c r="X368" s="11">
        <v>39165514</v>
      </c>
      <c r="Y368" s="13">
        <v>0.83894531133183115</v>
      </c>
      <c r="Z368" s="14">
        <v>0</v>
      </c>
      <c r="AA368" s="11">
        <v>12532112</v>
      </c>
      <c r="AB368" s="13">
        <v>2.05146571336151E-2</v>
      </c>
      <c r="AC368" s="13"/>
      <c r="AD368" s="11">
        <v>1475.4620361328125</v>
      </c>
      <c r="AE368" s="11">
        <v>508.255126953125</v>
      </c>
      <c r="AF368" s="11">
        <v>11460.6171875</v>
      </c>
      <c r="AG368" s="14">
        <v>4</v>
      </c>
      <c r="AH368" s="11">
        <v>4658</v>
      </c>
      <c r="AI368" s="12">
        <v>1.4646463096141815E-2</v>
      </c>
      <c r="AJ368" s="11">
        <v>65.418632507324219</v>
      </c>
      <c r="AK368" s="13">
        <v>0.31997823715209961</v>
      </c>
      <c r="AL368" s="13">
        <v>3.9007093757390976E-2</v>
      </c>
      <c r="AM368" s="13">
        <v>4.2588628828525543E-2</v>
      </c>
      <c r="AN368" s="15">
        <v>0.17035451531410217</v>
      </c>
      <c r="AO368" s="14">
        <v>0</v>
      </c>
      <c r="AP368" s="12">
        <v>0</v>
      </c>
      <c r="AQ368" s="12"/>
      <c r="AR368" s="14">
        <v>0</v>
      </c>
      <c r="AS368" s="14">
        <v>0</v>
      </c>
      <c r="AT368" s="14">
        <v>0</v>
      </c>
      <c r="AU368" s="14"/>
      <c r="AV368" s="11">
        <v>686857</v>
      </c>
      <c r="AW368" s="11">
        <v>371.25189208984375</v>
      </c>
      <c r="AX368" s="11">
        <v>9502.8994140625</v>
      </c>
      <c r="AY368" s="11">
        <v>9874.1513671875</v>
      </c>
      <c r="AZ368" s="16">
        <v>2.636338397860527E-2</v>
      </c>
      <c r="BA368" s="16">
        <v>0.6214640736579895</v>
      </c>
      <c r="BB368" s="17">
        <v>1.121766209602356</v>
      </c>
      <c r="BC368" s="17">
        <v>80.504798889160156</v>
      </c>
      <c r="BD368" s="11">
        <v>52498248</v>
      </c>
      <c r="BE368" s="16">
        <v>0.90556889772415161</v>
      </c>
      <c r="BF368" s="16">
        <v>0.37853589653968811</v>
      </c>
      <c r="BG368" s="18">
        <v>0.38416764140129089</v>
      </c>
      <c r="BH368" s="16">
        <v>0.99261140823364258</v>
      </c>
      <c r="BI368" s="16">
        <v>4.793328233063221E-3</v>
      </c>
      <c r="BJ368" s="18">
        <v>0.14435389637947083</v>
      </c>
      <c r="BK368" s="16">
        <v>0.12239868938922882</v>
      </c>
      <c r="BL368" s="16">
        <v>3.932536393404007E-2</v>
      </c>
      <c r="BM368" s="14"/>
      <c r="BN368" s="18">
        <v>0.4630206823348999</v>
      </c>
      <c r="BO368" s="18">
        <v>1.0397253036499023</v>
      </c>
      <c r="BP368" s="18">
        <v>0.44954702258110046</v>
      </c>
      <c r="BQ368" s="18">
        <v>0.47173672914505005</v>
      </c>
      <c r="BR368" s="18">
        <v>3.1433060169219971</v>
      </c>
      <c r="BS368" s="18">
        <v>1.0942254066467285</v>
      </c>
      <c r="BT368" s="18">
        <v>0.94503068923950195</v>
      </c>
      <c r="BU368" s="18">
        <v>0.81260538101196289</v>
      </c>
      <c r="BV368" s="18">
        <v>0.23871485888957977</v>
      </c>
      <c r="BW368" s="18">
        <v>0.92642903327941895</v>
      </c>
      <c r="BX368" s="18">
        <v>0.84530484676361084</v>
      </c>
      <c r="BY368" s="18">
        <v>2.6030302047729492</v>
      </c>
      <c r="BZ368" s="18">
        <v>0.17162255942821503</v>
      </c>
      <c r="CA368" s="18">
        <v>0</v>
      </c>
      <c r="CB368" s="18">
        <v>0</v>
      </c>
      <c r="CC368" s="18">
        <v>0.31868880987167358</v>
      </c>
      <c r="CD368" s="18">
        <v>0.52166479825973511</v>
      </c>
      <c r="CE368" s="14"/>
      <c r="CF368" s="18">
        <v>-0.76998353004455566</v>
      </c>
      <c r="CG368" s="18">
        <v>3.8956549018621445E-2</v>
      </c>
      <c r="CH368" s="18">
        <v>-0.79951483011245728</v>
      </c>
      <c r="CI368" s="18">
        <v>-0.75133424997329712</v>
      </c>
      <c r="CJ368" s="18">
        <v>1.1452751159667969</v>
      </c>
      <c r="CK368" s="18">
        <v>9.0046718716621399E-2</v>
      </c>
      <c r="CL368" s="18">
        <v>-5.6537877768278122E-2</v>
      </c>
      <c r="CM368" s="18">
        <v>-0.20750966668128967</v>
      </c>
      <c r="CN368" s="18">
        <v>-1.4324854612350464</v>
      </c>
      <c r="CO368" s="18">
        <v>-7.6417833566665649E-2</v>
      </c>
      <c r="CP368" s="18">
        <v>-0.16805794835090637</v>
      </c>
      <c r="CQ368" s="18">
        <v>0.29643732309341431</v>
      </c>
      <c r="CR368" s="18">
        <v>0.57851499319076538</v>
      </c>
      <c r="CS368" s="18"/>
      <c r="CT368" s="18">
        <v>7.2967262268066406</v>
      </c>
      <c r="CU368" s="18">
        <v>6.2309837341308594</v>
      </c>
      <c r="CV368" s="18">
        <v>9.3466720581054688</v>
      </c>
      <c r="CW368" s="189"/>
      <c r="CX368">
        <v>-0.10900592803955078</v>
      </c>
      <c r="CY368">
        <v>-8.5403919219970703E-2</v>
      </c>
      <c r="CZ368">
        <v>1.0652542114257813E-2</v>
      </c>
      <c r="DA368" s="68">
        <f t="shared" si="45"/>
        <v>7.4057321548461914</v>
      </c>
      <c r="DB368" s="68">
        <f t="shared" si="46"/>
        <v>6.3163876533508301</v>
      </c>
      <c r="DC368" s="68">
        <f t="shared" si="47"/>
        <v>9.3360195159912109</v>
      </c>
      <c r="DD368" s="192">
        <f t="shared" si="48"/>
        <v>1645.3890747635053</v>
      </c>
      <c r="DE368" s="192">
        <f t="shared" si="49"/>
        <v>553.56969070236323</v>
      </c>
      <c r="DF368" s="192">
        <f t="shared" si="50"/>
        <v>11339.182854408002</v>
      </c>
      <c r="DG368" s="191">
        <f t="shared" si="51"/>
        <v>130972.18753809498</v>
      </c>
      <c r="DH368" s="191">
        <f t="shared" si="52"/>
        <v>56632.903609845518</v>
      </c>
      <c r="DI368" s="191">
        <f t="shared" si="53"/>
        <v>64755.592774570192</v>
      </c>
    </row>
    <row r="369" spans="1:113" x14ac:dyDescent="0.35">
      <c r="A369" t="s">
        <v>25</v>
      </c>
      <c r="B369" s="1">
        <v>2013</v>
      </c>
      <c r="C369" s="1">
        <v>79</v>
      </c>
      <c r="D369" s="1">
        <v>4057090</v>
      </c>
      <c r="E369" s="1">
        <v>1</v>
      </c>
      <c r="F369" s="14"/>
      <c r="G369" s="11">
        <v>131072.07743478299</v>
      </c>
      <c r="H369" s="197">
        <v>87.673809814899045</v>
      </c>
      <c r="I369" s="11">
        <v>52286</v>
      </c>
      <c r="J369" s="197">
        <v>104.89108296953727</v>
      </c>
      <c r="K369" s="11">
        <v>78786.077434782987</v>
      </c>
      <c r="L369" s="197">
        <v>6.6261948886765154</v>
      </c>
      <c r="M369" s="11">
        <v>319070</v>
      </c>
      <c r="N369" s="13">
        <v>0.71196187743472883</v>
      </c>
      <c r="O369" s="11">
        <v>72.065622758785565</v>
      </c>
      <c r="P369" s="14">
        <v>1</v>
      </c>
      <c r="Q369" s="13">
        <v>1.0601034915658198</v>
      </c>
      <c r="R369" s="11">
        <v>386.77</v>
      </c>
      <c r="S369" s="13">
        <v>8.2425298942751732E-2</v>
      </c>
      <c r="T369" s="11">
        <v>4305.6000000000004</v>
      </c>
      <c r="U369" s="13">
        <v>2.0345596432552952E-2</v>
      </c>
      <c r="V369" s="11">
        <v>21101535</v>
      </c>
      <c r="W369" s="11">
        <v>12012400</v>
      </c>
      <c r="X369" s="11">
        <v>46510826</v>
      </c>
      <c r="Y369" s="13">
        <v>0.84116902211420175</v>
      </c>
      <c r="Z369" s="14">
        <v>0</v>
      </c>
      <c r="AA369" s="11">
        <v>13396891</v>
      </c>
      <c r="AB369" s="13">
        <v>2.2243030738515329E-2</v>
      </c>
      <c r="AC369" s="13"/>
      <c r="AD369" s="11">
        <v>1494.9969482421875</v>
      </c>
      <c r="AE369" s="11">
        <v>498.47897338867188</v>
      </c>
      <c r="AF369" s="11">
        <v>11890.09375</v>
      </c>
      <c r="AG369" s="14">
        <v>5</v>
      </c>
      <c r="AH369" s="11">
        <v>4692.3701171875</v>
      </c>
      <c r="AI369" s="12">
        <v>1.470639742910862E-2</v>
      </c>
      <c r="AJ369" s="11">
        <v>65.418632507324219</v>
      </c>
      <c r="AK369" s="13">
        <v>0.28803813457489014</v>
      </c>
      <c r="AL369" s="13">
        <v>3.2713580876588821E-2</v>
      </c>
      <c r="AM369" s="13">
        <v>4.2588628828525543E-2</v>
      </c>
      <c r="AN369" s="15">
        <v>0.21294313669204712</v>
      </c>
      <c r="AO369" s="14">
        <v>0</v>
      </c>
      <c r="AP369" s="12">
        <v>0</v>
      </c>
      <c r="AQ369" s="12"/>
      <c r="AR369" s="14">
        <v>0</v>
      </c>
      <c r="AS369" s="14">
        <v>0</v>
      </c>
      <c r="AT369" s="14">
        <v>0</v>
      </c>
      <c r="AU369" s="14"/>
      <c r="AV369" s="11">
        <v>686857</v>
      </c>
      <c r="AW369" s="11">
        <v>371.25189208984375</v>
      </c>
      <c r="AX369" s="11">
        <v>9502.8994140625</v>
      </c>
      <c r="AY369" s="11">
        <v>9874.1513671875</v>
      </c>
      <c r="AZ369" s="16">
        <v>2.636338397860527E-2</v>
      </c>
      <c r="BA369" s="16">
        <v>0.6214640736579895</v>
      </c>
      <c r="BB369" s="17">
        <v>1.121766209602356</v>
      </c>
      <c r="BC369" s="17">
        <v>80.504798889160156</v>
      </c>
      <c r="BD369" s="11">
        <v>52498248</v>
      </c>
      <c r="BE369" s="16">
        <v>0.90556889772415161</v>
      </c>
      <c r="BF369" s="16">
        <v>0.37853589653968811</v>
      </c>
      <c r="BG369" s="18">
        <v>0.38416764140129089</v>
      </c>
      <c r="BH369" s="16">
        <v>0.99261140823364258</v>
      </c>
      <c r="BI369" s="16">
        <v>4.793328233063221E-3</v>
      </c>
      <c r="BJ369" s="18">
        <v>0.14435389637947083</v>
      </c>
      <c r="BK369" s="16">
        <v>0.12239868938922882</v>
      </c>
      <c r="BL369" s="16">
        <v>3.932536393404007E-2</v>
      </c>
      <c r="BM369" s="14"/>
      <c r="BN369" s="18">
        <v>0.46453627943992615</v>
      </c>
      <c r="BO369" s="18">
        <v>1.0417994260787964</v>
      </c>
      <c r="BP369" s="18">
        <v>0.45308277010917664</v>
      </c>
      <c r="BQ369" s="18">
        <v>0.4752175509929657</v>
      </c>
      <c r="BR369" s="18">
        <v>3.1265068054199219</v>
      </c>
      <c r="BS369" s="18">
        <v>1.1456203460693359</v>
      </c>
      <c r="BT369" s="18">
        <v>0.94503068923950195</v>
      </c>
      <c r="BU369" s="18">
        <v>0.81260538101196289</v>
      </c>
      <c r="BV369" s="18">
        <v>0.25518739223480225</v>
      </c>
      <c r="BW369" s="18">
        <v>0.92888462543487549</v>
      </c>
      <c r="BX369" s="18">
        <v>0.76092684268951416</v>
      </c>
      <c r="BY369" s="18">
        <v>2.6030302047729492</v>
      </c>
      <c r="BZ369" s="18">
        <v>0.21452820301055908</v>
      </c>
      <c r="CA369" s="18">
        <v>0</v>
      </c>
      <c r="CB369" s="18">
        <v>0</v>
      </c>
      <c r="CC369" s="18">
        <v>0.26727068424224854</v>
      </c>
      <c r="CD369" s="18">
        <v>0.56561535596847534</v>
      </c>
      <c r="CE369" s="14"/>
      <c r="CF369" s="18">
        <v>-0.7667156457901001</v>
      </c>
      <c r="CG369" s="18">
        <v>4.0949434041976929E-2</v>
      </c>
      <c r="CH369" s="18">
        <v>-0.79168045520782471</v>
      </c>
      <c r="CI369" s="18">
        <v>-0.74398255348205566</v>
      </c>
      <c r="CJ369" s="18">
        <v>1.1399163007736206</v>
      </c>
      <c r="CK369" s="18">
        <v>0.13594627380371094</v>
      </c>
      <c r="CL369" s="18">
        <v>-5.6537877768278122E-2</v>
      </c>
      <c r="CM369" s="18">
        <v>-0.20750966668128967</v>
      </c>
      <c r="CN369" s="18">
        <v>-1.3657571077346802</v>
      </c>
      <c r="CO369" s="18">
        <v>-7.3770739138126373E-2</v>
      </c>
      <c r="CP369" s="18">
        <v>-0.2732180655002594</v>
      </c>
      <c r="CQ369" s="18">
        <v>0.29392644762992859</v>
      </c>
      <c r="CR369" s="18">
        <v>0.57042306661605835</v>
      </c>
      <c r="CS369" s="18"/>
      <c r="CT369" s="18">
        <v>7.3098793029785156</v>
      </c>
      <c r="CU369" s="18">
        <v>6.2115612030029297</v>
      </c>
      <c r="CV369" s="18">
        <v>9.3834609985351563</v>
      </c>
      <c r="CW369" s="189"/>
      <c r="CX369">
        <v>-0.10100555419921875</v>
      </c>
      <c r="CY369">
        <v>-0.10585594177246094</v>
      </c>
      <c r="CZ369">
        <v>3.0517578125E-2</v>
      </c>
      <c r="DA369" s="68">
        <f t="shared" si="45"/>
        <v>7.4108848571777344</v>
      </c>
      <c r="DB369" s="68">
        <f t="shared" si="46"/>
        <v>6.3174171447753906</v>
      </c>
      <c r="DC369" s="68">
        <f t="shared" si="47"/>
        <v>9.3529434204101563</v>
      </c>
      <c r="DD369" s="192">
        <f t="shared" si="48"/>
        <v>1653.8891552709977</v>
      </c>
      <c r="DE369" s="192">
        <f t="shared" si="49"/>
        <v>554.13987940366746</v>
      </c>
      <c r="DF369" s="192">
        <f t="shared" si="50"/>
        <v>11532.719176993589</v>
      </c>
      <c r="DG369" s="191">
        <f t="shared" si="51"/>
        <v>145002.76325415348</v>
      </c>
      <c r="DH369" s="191">
        <f t="shared" si="52"/>
        <v>58124.332067259456</v>
      </c>
      <c r="DI369" s="191">
        <f t="shared" si="53"/>
        <v>76418.044863136543</v>
      </c>
    </row>
    <row r="370" spans="1:113" x14ac:dyDescent="0.35">
      <c r="A370" t="s">
        <v>25</v>
      </c>
      <c r="B370" s="1">
        <v>2014</v>
      </c>
      <c r="C370" s="1">
        <v>79</v>
      </c>
      <c r="D370" s="1">
        <v>4057090</v>
      </c>
      <c r="E370" s="1">
        <v>1</v>
      </c>
      <c r="F370" s="14"/>
      <c r="G370" s="11">
        <v>138077.94723517034</v>
      </c>
      <c r="H370" s="197">
        <v>88.013920460462813</v>
      </c>
      <c r="I370" s="11">
        <v>56009</v>
      </c>
      <c r="J370" s="197">
        <v>107.38542044573938</v>
      </c>
      <c r="K370" s="11">
        <v>82068.947235170344</v>
      </c>
      <c r="L370" s="197">
        <v>6.5645986686479478</v>
      </c>
      <c r="M370" s="11">
        <v>319939</v>
      </c>
      <c r="N370" s="13">
        <v>0.71268449770559728</v>
      </c>
      <c r="O370" s="11">
        <v>75.578233563118175</v>
      </c>
      <c r="P370" s="14">
        <v>1</v>
      </c>
      <c r="Q370" s="13">
        <v>1.0601034915658198</v>
      </c>
      <c r="R370" s="11">
        <v>396.57</v>
      </c>
      <c r="S370" s="13">
        <v>8.3765818172601064E-2</v>
      </c>
      <c r="T370" s="11">
        <v>4337.7</v>
      </c>
      <c r="U370" s="13">
        <v>1.5561242132927589E-2</v>
      </c>
      <c r="V370" s="11">
        <v>22190374</v>
      </c>
      <c r="W370" s="11">
        <v>12696304</v>
      </c>
      <c r="X370" s="11">
        <v>48951083</v>
      </c>
      <c r="Y370" s="13">
        <v>0.80719721381653353</v>
      </c>
      <c r="Z370" s="14">
        <v>0</v>
      </c>
      <c r="AA370" s="11">
        <v>14064405</v>
      </c>
      <c r="AB370" s="13">
        <v>2.7027385038140693E-2</v>
      </c>
      <c r="AC370" s="13"/>
      <c r="AD370" s="11">
        <v>1568.8194580078125</v>
      </c>
      <c r="AE370" s="11">
        <v>521.56988525390625</v>
      </c>
      <c r="AF370" s="11">
        <v>12501.74609375</v>
      </c>
      <c r="AG370" s="14">
        <v>6</v>
      </c>
      <c r="AH370" s="11">
        <v>4734.27001953125</v>
      </c>
      <c r="AI370" s="12">
        <v>1.4797414653003216E-2</v>
      </c>
      <c r="AJ370" s="11">
        <v>65.418632507324219</v>
      </c>
      <c r="AK370" s="13">
        <v>0.2873154878616333</v>
      </c>
      <c r="AL370" s="13">
        <v>2.9131462797522545E-2</v>
      </c>
      <c r="AM370" s="13">
        <v>4.2588628828525543E-2</v>
      </c>
      <c r="AN370" s="15">
        <v>0.25553178787231445</v>
      </c>
      <c r="AO370" s="14">
        <v>0</v>
      </c>
      <c r="AP370" s="12">
        <v>0</v>
      </c>
      <c r="AQ370" s="12"/>
      <c r="AR370" s="14">
        <v>0</v>
      </c>
      <c r="AS370" s="14">
        <v>0</v>
      </c>
      <c r="AT370" s="14">
        <v>0</v>
      </c>
      <c r="AU370" s="14"/>
      <c r="AV370" s="11">
        <v>686857</v>
      </c>
      <c r="AW370" s="11">
        <v>371.25189208984375</v>
      </c>
      <c r="AX370" s="11">
        <v>9502.8994140625</v>
      </c>
      <c r="AY370" s="11">
        <v>9874.1513671875</v>
      </c>
      <c r="AZ370" s="16">
        <v>2.636338397860527E-2</v>
      </c>
      <c r="BA370" s="16">
        <v>0.6214640736579895</v>
      </c>
      <c r="BB370" s="17">
        <v>1.121766209602356</v>
      </c>
      <c r="BC370" s="17">
        <v>80.504798889160156</v>
      </c>
      <c r="BD370" s="11">
        <v>52498248</v>
      </c>
      <c r="BE370" s="16">
        <v>0.90556889772415161</v>
      </c>
      <c r="BF370" s="16">
        <v>0.37853589653968811</v>
      </c>
      <c r="BG370" s="18">
        <v>0.38416764140129089</v>
      </c>
      <c r="BH370" s="16">
        <v>0.99261140823364258</v>
      </c>
      <c r="BI370" s="16">
        <v>4.793328233063221E-3</v>
      </c>
      <c r="BJ370" s="18">
        <v>0.14435389637947083</v>
      </c>
      <c r="BK370" s="16">
        <v>0.12239868938922882</v>
      </c>
      <c r="BL370" s="16">
        <v>3.932536393404007E-2</v>
      </c>
      <c r="BM370" s="14"/>
      <c r="BN370" s="18">
        <v>0.46580147743225098</v>
      </c>
      <c r="BO370" s="18">
        <v>1.0681965351104736</v>
      </c>
      <c r="BP370" s="18">
        <v>0.45646068453788757</v>
      </c>
      <c r="BQ370" s="18">
        <v>0.4794609546661377</v>
      </c>
      <c r="BR370" s="18">
        <v>3.1773545742034912</v>
      </c>
      <c r="BS370" s="18">
        <v>1.1467831134796143</v>
      </c>
      <c r="BT370" s="18">
        <v>0.94503068923950195</v>
      </c>
      <c r="BU370" s="18">
        <v>0.81260538101196289</v>
      </c>
      <c r="BV370" s="18">
        <v>0.26790237426757813</v>
      </c>
      <c r="BW370" s="18">
        <v>0.89137029647827148</v>
      </c>
      <c r="BX370" s="18">
        <v>0.75901782512664795</v>
      </c>
      <c r="BY370" s="18">
        <v>2.6030302047729492</v>
      </c>
      <c r="BZ370" s="18">
        <v>0.25743386149406433</v>
      </c>
      <c r="CA370" s="18">
        <v>0</v>
      </c>
      <c r="CB370" s="18">
        <v>0</v>
      </c>
      <c r="CC370" s="18">
        <v>0.23800469934940338</v>
      </c>
      <c r="CD370" s="18">
        <v>0.68727618455886841</v>
      </c>
      <c r="CE370" s="14"/>
      <c r="CF370" s="18">
        <v>-0.76399576663970947</v>
      </c>
      <c r="CG370" s="18">
        <v>6.5971747040748596E-2</v>
      </c>
      <c r="CH370" s="18">
        <v>-0.78425270318984985</v>
      </c>
      <c r="CI370" s="18">
        <v>-0.73509281873703003</v>
      </c>
      <c r="CJ370" s="18">
        <v>1.1560490131378174</v>
      </c>
      <c r="CK370" s="18">
        <v>0.13696072995662689</v>
      </c>
      <c r="CL370" s="18">
        <v>-5.6537877768278122E-2</v>
      </c>
      <c r="CM370" s="18">
        <v>-0.20750966668128967</v>
      </c>
      <c r="CN370" s="18">
        <v>-1.3171325922012329</v>
      </c>
      <c r="CO370" s="18">
        <v>-0.11499533802270889</v>
      </c>
      <c r="CP370" s="18">
        <v>-0.27573001384735107</v>
      </c>
      <c r="CQ370" s="18">
        <v>0.29184475541114807</v>
      </c>
      <c r="CR370" s="18">
        <v>0.56160777807235718</v>
      </c>
      <c r="CS370" s="18"/>
      <c r="CT370" s="18">
        <v>7.3580784797668457</v>
      </c>
      <c r="CU370" s="18">
        <v>6.256843090057373</v>
      </c>
      <c r="CV370" s="18">
        <v>9.4336233139038086</v>
      </c>
      <c r="CW370" s="189"/>
      <c r="CX370">
        <v>-9.2020034790039063E-2</v>
      </c>
      <c r="CY370">
        <v>-8.8332176208496094E-2</v>
      </c>
      <c r="CZ370">
        <v>3.6678314208984375E-2</v>
      </c>
      <c r="DA370" s="68">
        <f t="shared" si="45"/>
        <v>7.4500985145568848</v>
      </c>
      <c r="DB370" s="68">
        <f t="shared" si="46"/>
        <v>6.3451752662658691</v>
      </c>
      <c r="DC370" s="68">
        <f t="shared" si="47"/>
        <v>9.3969449996948242</v>
      </c>
      <c r="DD370" s="192">
        <f t="shared" si="48"/>
        <v>1720.0325852776029</v>
      </c>
      <c r="DE370" s="192">
        <f t="shared" si="49"/>
        <v>569.73723668326954</v>
      </c>
      <c r="DF370" s="192">
        <f t="shared" si="50"/>
        <v>12051.507076587199</v>
      </c>
      <c r="DG370" s="191">
        <f t="shared" si="51"/>
        <v>151386.81115002718</v>
      </c>
      <c r="DH370" s="191">
        <f t="shared" si="52"/>
        <v>61181.472704826636</v>
      </c>
      <c r="DI370" s="191">
        <f t="shared" si="53"/>
        <v>79113.307310165648</v>
      </c>
    </row>
    <row r="371" spans="1:113" x14ac:dyDescent="0.35">
      <c r="A371" t="s">
        <v>25</v>
      </c>
      <c r="B371" s="1">
        <v>2015</v>
      </c>
      <c r="C371" s="1">
        <v>79</v>
      </c>
      <c r="D371" s="1">
        <v>4057090</v>
      </c>
      <c r="E371" s="1">
        <v>1</v>
      </c>
      <c r="F371" s="14"/>
      <c r="G371" s="11">
        <v>145802.77313101443</v>
      </c>
      <c r="H371" s="197">
        <v>86.886389208434522</v>
      </c>
      <c r="I371" s="11">
        <v>59371</v>
      </c>
      <c r="J371" s="197">
        <v>109.19432960662519</v>
      </c>
      <c r="K371" s="11">
        <v>86431.77313101443</v>
      </c>
      <c r="L371" s="197">
        <v>6.3504919492854537</v>
      </c>
      <c r="M371" s="11">
        <v>321006</v>
      </c>
      <c r="N371" s="13">
        <v>0.66638757758912781</v>
      </c>
      <c r="O371" s="11">
        <v>63.967422341584985</v>
      </c>
      <c r="P371" s="14">
        <v>1</v>
      </c>
      <c r="Q371" s="13">
        <v>1.0601034915658198</v>
      </c>
      <c r="R371" s="11">
        <v>399.89</v>
      </c>
      <c r="S371" s="13">
        <v>8.4429280527997058E-2</v>
      </c>
      <c r="T371" s="11">
        <v>4336.5</v>
      </c>
      <c r="U371" s="13">
        <v>1.0815173527037933E-2</v>
      </c>
      <c r="V371" s="11">
        <v>18840133</v>
      </c>
      <c r="W371" s="11">
        <v>11084411</v>
      </c>
      <c r="X371" s="11">
        <v>44905615</v>
      </c>
      <c r="Y371" s="13">
        <v>0.81018772435941855</v>
      </c>
      <c r="Z371" s="14">
        <v>0</v>
      </c>
      <c r="AA371" s="11">
        <v>14981071</v>
      </c>
      <c r="AB371" s="13">
        <v>3.177345364403035E-2</v>
      </c>
      <c r="AC371" s="13"/>
      <c r="AD371" s="11">
        <v>1678.0853271484375</v>
      </c>
      <c r="AE371" s="11">
        <v>543.71868896484375</v>
      </c>
      <c r="AF371" s="11">
        <v>13610.248046875</v>
      </c>
      <c r="AG371" s="14">
        <v>7</v>
      </c>
      <c r="AH371" s="11">
        <v>4736.39013671875</v>
      </c>
      <c r="AI371" s="12">
        <v>1.4754833653569221E-2</v>
      </c>
      <c r="AJ371" s="11">
        <v>65.418632507324219</v>
      </c>
      <c r="AK371" s="13">
        <v>0.33361241221427917</v>
      </c>
      <c r="AL371" s="13">
        <v>2.6373324915766716E-2</v>
      </c>
      <c r="AM371" s="13">
        <v>4.2588628828525543E-2</v>
      </c>
      <c r="AN371" s="15">
        <v>0.2981204092502594</v>
      </c>
      <c r="AO371" s="14">
        <v>0</v>
      </c>
      <c r="AP371" s="12">
        <v>0</v>
      </c>
      <c r="AQ371" s="12"/>
      <c r="AR371" s="14">
        <v>0</v>
      </c>
      <c r="AS371" s="14">
        <v>0</v>
      </c>
      <c r="AT371" s="14">
        <v>0</v>
      </c>
      <c r="AU371" s="14"/>
      <c r="AV371" s="11">
        <v>686857</v>
      </c>
      <c r="AW371" s="11">
        <v>371.25189208984375</v>
      </c>
      <c r="AX371" s="11">
        <v>9502.8994140625</v>
      </c>
      <c r="AY371" s="11">
        <v>9874.1513671875</v>
      </c>
      <c r="AZ371" s="16">
        <v>2.636338397860527E-2</v>
      </c>
      <c r="BA371" s="16">
        <v>0.6214640736579895</v>
      </c>
      <c r="BB371" s="17">
        <v>1.121766209602356</v>
      </c>
      <c r="BC371" s="17">
        <v>80.504798889160156</v>
      </c>
      <c r="BD371" s="11">
        <v>52498248</v>
      </c>
      <c r="BE371" s="16">
        <v>0.90556889772415161</v>
      </c>
      <c r="BF371" s="16">
        <v>0.37853589653968811</v>
      </c>
      <c r="BG371" s="18">
        <v>0.38416764140129089</v>
      </c>
      <c r="BH371" s="16">
        <v>0.99261140823364258</v>
      </c>
      <c r="BI371" s="16">
        <v>4.793328233063221E-3</v>
      </c>
      <c r="BJ371" s="18">
        <v>0.14435389637947083</v>
      </c>
      <c r="BK371" s="16">
        <v>0.12239868938922882</v>
      </c>
      <c r="BL371" s="16">
        <v>3.932536393404007E-2</v>
      </c>
      <c r="BM371" s="14"/>
      <c r="BN371" s="18">
        <v>0.46735492348670959</v>
      </c>
      <c r="BO371" s="18">
        <v>1.0771392583847046</v>
      </c>
      <c r="BP371" s="18">
        <v>0.45633441209793091</v>
      </c>
      <c r="BQ371" s="18">
        <v>0.47967568039894104</v>
      </c>
      <c r="BR371" s="18">
        <v>3.2025206089019775</v>
      </c>
      <c r="BS371" s="18">
        <v>1.0722866058349609</v>
      </c>
      <c r="BT371" s="18">
        <v>0.94503068923950195</v>
      </c>
      <c r="BU371" s="18">
        <v>0.81260538101196289</v>
      </c>
      <c r="BV371" s="18">
        <v>0.28536325693130493</v>
      </c>
      <c r="BW371" s="18">
        <v>0.89467263221740723</v>
      </c>
      <c r="BX371" s="18">
        <v>0.88132303953170776</v>
      </c>
      <c r="BY371" s="18">
        <v>2.6030302047729492</v>
      </c>
      <c r="BZ371" s="18">
        <v>0.30033949017524719</v>
      </c>
      <c r="CA371" s="18">
        <v>0</v>
      </c>
      <c r="CB371" s="18">
        <v>0</v>
      </c>
      <c r="CC371" s="18">
        <v>0.21547064185142517</v>
      </c>
      <c r="CD371" s="18">
        <v>0.80796337127685547</v>
      </c>
      <c r="CE371" s="14"/>
      <c r="CF371" s="18">
        <v>-0.76066631078720093</v>
      </c>
      <c r="CG371" s="18">
        <v>7.4308693408966064E-2</v>
      </c>
      <c r="CH371" s="18">
        <v>-0.78452938795089722</v>
      </c>
      <c r="CI371" s="18">
        <v>-0.73464506864547729</v>
      </c>
      <c r="CJ371" s="18">
        <v>1.1639381647109985</v>
      </c>
      <c r="CK371" s="18">
        <v>6.9793380796909332E-2</v>
      </c>
      <c r="CL371" s="18">
        <v>-5.6537877768278122E-2</v>
      </c>
      <c r="CM371" s="18">
        <v>-0.20750966668128967</v>
      </c>
      <c r="CN371" s="18">
        <v>-1.2539923191070557</v>
      </c>
      <c r="CO371" s="18">
        <v>-0.11129739880561829</v>
      </c>
      <c r="CP371" s="18">
        <v>-0.12633104622364044</v>
      </c>
      <c r="CQ371" s="18">
        <v>0.28930661082267761</v>
      </c>
      <c r="CR371" s="18">
        <v>0.55881977081298828</v>
      </c>
      <c r="CS371" s="18"/>
      <c r="CT371" s="18">
        <v>7.4254088401794434</v>
      </c>
      <c r="CU371" s="18">
        <v>6.2984318733215332</v>
      </c>
      <c r="CV371" s="18">
        <v>9.5185785293579102</v>
      </c>
      <c r="CW371" s="189"/>
      <c r="CX371">
        <v>-3.9960861206054688E-2</v>
      </c>
      <c r="CY371">
        <v>-4.2378425598144531E-2</v>
      </c>
      <c r="CZ371">
        <v>9.3606948852539063E-2</v>
      </c>
      <c r="DA371" s="68">
        <f t="shared" si="45"/>
        <v>7.465369701385498</v>
      </c>
      <c r="DB371" s="68">
        <f t="shared" si="46"/>
        <v>6.3408102989196777</v>
      </c>
      <c r="DC371" s="68">
        <f t="shared" si="47"/>
        <v>9.4249715805053711</v>
      </c>
      <c r="DD371" s="192">
        <f t="shared" si="48"/>
        <v>1746.5011127629393</v>
      </c>
      <c r="DE371" s="192">
        <f t="shared" si="49"/>
        <v>567.25577194544542</v>
      </c>
      <c r="DF371" s="192">
        <f t="shared" si="50"/>
        <v>12394.047307781533</v>
      </c>
      <c r="DG371" s="191">
        <f t="shared" si="51"/>
        <v>151747.17543648474</v>
      </c>
      <c r="DH371" s="191">
        <f t="shared" si="52"/>
        <v>61941.113733071579</v>
      </c>
      <c r="DI371" s="191">
        <f t="shared" si="53"/>
        <v>78708.297647129672</v>
      </c>
    </row>
    <row r="372" spans="1:113" x14ac:dyDescent="0.35">
      <c r="A372" t="s">
        <v>25</v>
      </c>
      <c r="B372" s="1">
        <v>2016</v>
      </c>
      <c r="C372" s="1">
        <v>79</v>
      </c>
      <c r="D372" s="1">
        <v>4057090</v>
      </c>
      <c r="E372" s="1">
        <v>1</v>
      </c>
      <c r="F372" s="14"/>
      <c r="G372" s="11">
        <v>155862.79585226061</v>
      </c>
      <c r="H372" s="197">
        <v>91.583994135727764</v>
      </c>
      <c r="I372" s="11">
        <v>58064</v>
      </c>
      <c r="J372" s="197">
        <v>110.70978160252194</v>
      </c>
      <c r="K372" s="11">
        <v>97798.795852260606</v>
      </c>
      <c r="L372" s="197">
        <v>6.8621865072356361</v>
      </c>
      <c r="M372" s="11">
        <v>322525</v>
      </c>
      <c r="N372" s="13">
        <v>0.66979113905977927</v>
      </c>
      <c r="O372" s="11">
        <v>61.340306424095004</v>
      </c>
      <c r="P372" s="14">
        <v>1</v>
      </c>
      <c r="Q372" s="13">
        <v>1.0601034915658198</v>
      </c>
      <c r="R372" s="11">
        <v>402.38</v>
      </c>
      <c r="S372" s="13">
        <v>8.443108997897511E-2</v>
      </c>
      <c r="T372" s="11">
        <v>4363.3999999999996</v>
      </c>
      <c r="U372" s="13">
        <v>9.9692900032085086E-3</v>
      </c>
      <c r="V372" s="11">
        <v>18156424</v>
      </c>
      <c r="W372" s="11">
        <v>10835531</v>
      </c>
      <c r="X372" s="11">
        <v>43285068</v>
      </c>
      <c r="Y372" s="13">
        <v>0.80461471207001756</v>
      </c>
      <c r="Z372" s="14">
        <v>0</v>
      </c>
      <c r="AA372" s="11">
        <v>14293113</v>
      </c>
      <c r="AB372" s="13">
        <v>3.2619337167859773E-2</v>
      </c>
      <c r="AC372" s="13"/>
      <c r="AD372" s="11">
        <v>1701.8563232421875</v>
      </c>
      <c r="AE372" s="11">
        <v>524.47039794921875</v>
      </c>
      <c r="AF372" s="11">
        <v>14251.841796875</v>
      </c>
      <c r="AG372" s="14">
        <v>8</v>
      </c>
      <c r="AH372" s="11">
        <v>4765.77978515625</v>
      </c>
      <c r="AI372" s="12">
        <v>1.477646641433239E-2</v>
      </c>
      <c r="AJ372" s="11">
        <v>65.418632507324219</v>
      </c>
      <c r="AK372" s="13">
        <v>0.33020886778831482</v>
      </c>
      <c r="AL372" s="13">
        <v>2.207396924495697E-2</v>
      </c>
      <c r="AM372" s="13">
        <v>4.2588628828525543E-2</v>
      </c>
      <c r="AN372" s="15">
        <v>0.34070903062820435</v>
      </c>
      <c r="AO372" s="14">
        <v>0</v>
      </c>
      <c r="AP372" s="12">
        <v>0</v>
      </c>
      <c r="AQ372" s="12"/>
      <c r="AR372" s="14">
        <v>0</v>
      </c>
      <c r="AS372" s="14">
        <v>0</v>
      </c>
      <c r="AT372" s="14">
        <v>0</v>
      </c>
      <c r="AU372" s="14"/>
      <c r="AV372" s="11">
        <v>686857</v>
      </c>
      <c r="AW372" s="11">
        <v>371.25189208984375</v>
      </c>
      <c r="AX372" s="11">
        <v>9502.8994140625</v>
      </c>
      <c r="AY372" s="11">
        <v>9874.1513671875</v>
      </c>
      <c r="AZ372" s="16">
        <v>2.636338397860527E-2</v>
      </c>
      <c r="BA372" s="16">
        <v>0.6214640736579895</v>
      </c>
      <c r="BB372" s="17">
        <v>1.121766209602356</v>
      </c>
      <c r="BC372" s="17">
        <v>80.504798889160156</v>
      </c>
      <c r="BD372" s="11">
        <v>52498248</v>
      </c>
      <c r="BE372" s="16">
        <v>0.90556889772415161</v>
      </c>
      <c r="BF372" s="16">
        <v>0.37853589653968811</v>
      </c>
      <c r="BG372" s="18">
        <v>0.38416764140129089</v>
      </c>
      <c r="BH372" s="16">
        <v>0.99261140823364258</v>
      </c>
      <c r="BI372" s="16">
        <v>4.793328233063221E-3</v>
      </c>
      <c r="BJ372" s="18">
        <v>0.14435389637947083</v>
      </c>
      <c r="BK372" s="16">
        <v>0.12239868938922882</v>
      </c>
      <c r="BL372" s="16">
        <v>3.932536393404007E-2</v>
      </c>
      <c r="BM372" s="14"/>
      <c r="BN372" s="18">
        <v>0.46956643462181091</v>
      </c>
      <c r="BO372" s="18">
        <v>1.0838463306427002</v>
      </c>
      <c r="BP372" s="18">
        <v>0.45916512608528137</v>
      </c>
      <c r="BQ372" s="18">
        <v>0.48265209794044495</v>
      </c>
      <c r="BR372" s="18">
        <v>3.2025892734527588</v>
      </c>
      <c r="BS372" s="18">
        <v>1.0777631998062134</v>
      </c>
      <c r="BT372" s="18">
        <v>0.94503068923950195</v>
      </c>
      <c r="BU372" s="18">
        <v>0.81260538101196289</v>
      </c>
      <c r="BV372" s="18">
        <v>0.27225884795188904</v>
      </c>
      <c r="BW372" s="18">
        <v>0.88851851224899292</v>
      </c>
      <c r="BX372" s="18">
        <v>0.87233173847198486</v>
      </c>
      <c r="BY372" s="18">
        <v>2.6030302047729492</v>
      </c>
      <c r="BZ372" s="18">
        <v>0.34324511885643005</v>
      </c>
      <c r="CA372" s="18">
        <v>0</v>
      </c>
      <c r="CB372" s="18">
        <v>0</v>
      </c>
      <c r="CC372" s="18">
        <v>0.18034482002258301</v>
      </c>
      <c r="CD372" s="18">
        <v>0.82947325706481934</v>
      </c>
      <c r="CE372" s="14"/>
      <c r="CF372" s="18">
        <v>-0.75594550371170044</v>
      </c>
      <c r="CG372" s="18">
        <v>8.0516129732131958E-2</v>
      </c>
      <c r="CH372" s="18">
        <v>-0.77834540605545044</v>
      </c>
      <c r="CI372" s="18">
        <v>-0.72845917940139771</v>
      </c>
      <c r="CJ372" s="18">
        <v>1.1639596223831177</v>
      </c>
      <c r="CK372" s="18">
        <v>7.4887782335281372E-2</v>
      </c>
      <c r="CL372" s="18">
        <v>-5.6537877768278122E-2</v>
      </c>
      <c r="CM372" s="18">
        <v>-0.20750966668128967</v>
      </c>
      <c r="CN372" s="18">
        <v>-1.301002025604248</v>
      </c>
      <c r="CO372" s="18">
        <v>-0.11819979548454285</v>
      </c>
      <c r="CP372" s="18">
        <v>-0.13658548891544342</v>
      </c>
      <c r="CQ372" s="18">
        <v>0.28572681546211243</v>
      </c>
      <c r="CR372" s="18">
        <v>0.55067545175552368</v>
      </c>
      <c r="CS372" s="18"/>
      <c r="CT372" s="18">
        <v>7.4394750595092773</v>
      </c>
      <c r="CU372" s="18">
        <v>6.2623891830444336</v>
      </c>
      <c r="CV372" s="18">
        <v>9.564640998840332</v>
      </c>
      <c r="CW372" s="189"/>
      <c r="CX372">
        <v>-3.7674903869628906E-2</v>
      </c>
      <c r="CY372">
        <v>-8.2085132598876953E-2</v>
      </c>
      <c r="CZ372">
        <v>0.12748432159423828</v>
      </c>
      <c r="DA372" s="68">
        <f t="shared" si="45"/>
        <v>7.4771499633789063</v>
      </c>
      <c r="DB372" s="68">
        <f t="shared" si="46"/>
        <v>6.3444743156433105</v>
      </c>
      <c r="DC372" s="68">
        <f t="shared" si="47"/>
        <v>9.4371566772460938</v>
      </c>
      <c r="DD372" s="192">
        <f t="shared" si="48"/>
        <v>1767.1970156841635</v>
      </c>
      <c r="DE372" s="192">
        <f t="shared" si="49"/>
        <v>569.33801894482849</v>
      </c>
      <c r="DF372" s="192">
        <f t="shared" si="50"/>
        <v>12545.993834764193</v>
      </c>
      <c r="DG372" s="191">
        <f t="shared" si="51"/>
        <v>161846.96112109403</v>
      </c>
      <c r="DH372" s="191">
        <f t="shared" si="52"/>
        <v>63031.287735394464</v>
      </c>
      <c r="DI372" s="191">
        <f t="shared" si="53"/>
        <v>86092.949612780314</v>
      </c>
    </row>
    <row r="373" spans="1:113" x14ac:dyDescent="0.35">
      <c r="A373" t="s">
        <v>25</v>
      </c>
      <c r="B373" s="1">
        <v>2017</v>
      </c>
      <c r="C373" s="1">
        <v>79</v>
      </c>
      <c r="D373" s="1">
        <v>4057090</v>
      </c>
      <c r="E373" s="1">
        <v>1</v>
      </c>
      <c r="F373" s="14"/>
      <c r="G373" s="11">
        <v>168026.41419543698</v>
      </c>
      <c r="H373" s="197">
        <v>93.992372842122037</v>
      </c>
      <c r="I373" s="11">
        <v>61590</v>
      </c>
      <c r="J373" s="197">
        <v>113.04649949845809</v>
      </c>
      <c r="K373" s="11">
        <v>106436.41419543698</v>
      </c>
      <c r="L373" s="197">
        <v>7.0636015285570846</v>
      </c>
      <c r="M373" s="11">
        <v>324488</v>
      </c>
      <c r="N373" s="13">
        <v>0.66361414485755998</v>
      </c>
      <c r="O373" s="11">
        <v>56.189267159011145</v>
      </c>
      <c r="P373" s="14">
        <v>1</v>
      </c>
      <c r="Q373" s="13">
        <v>1.0601034915658198</v>
      </c>
      <c r="R373" s="11">
        <v>397.81</v>
      </c>
      <c r="S373" s="13">
        <v>8.4503601615256982E-2</v>
      </c>
      <c r="T373" s="11">
        <v>4309.8</v>
      </c>
      <c r="U373" s="13">
        <v>1.6242052995498629E-4</v>
      </c>
      <c r="V373" s="11">
        <v>16730860</v>
      </c>
      <c r="W373" s="11">
        <v>10247154</v>
      </c>
      <c r="X373" s="11">
        <v>40653163</v>
      </c>
      <c r="Y373" s="13">
        <v>0.80899441651990212</v>
      </c>
      <c r="Z373" s="14">
        <v>0</v>
      </c>
      <c r="AA373" s="11">
        <v>13675149</v>
      </c>
      <c r="AB373" s="13">
        <v>4.2426206641113295E-2</v>
      </c>
      <c r="AC373" s="13"/>
      <c r="AD373" s="11">
        <v>1787.66015625</v>
      </c>
      <c r="AE373" s="11">
        <v>544.820068359375</v>
      </c>
      <c r="AF373" s="11">
        <v>15068.29296875</v>
      </c>
      <c r="AG373" s="14">
        <v>9</v>
      </c>
      <c r="AH373" s="11">
        <v>4707.60986328125</v>
      </c>
      <c r="AI373" s="12">
        <v>1.4507808722555637E-2</v>
      </c>
      <c r="AJ373" s="11">
        <v>65.418632507324219</v>
      </c>
      <c r="AK373" s="13">
        <v>0.33638584613800049</v>
      </c>
      <c r="AL373" s="13">
        <v>2.0345596596598625E-2</v>
      </c>
      <c r="AM373" s="13">
        <v>4.2588628828525543E-2</v>
      </c>
      <c r="AN373" s="15">
        <v>0.38329765200614929</v>
      </c>
      <c r="AO373" s="14">
        <v>0</v>
      </c>
      <c r="AP373" s="12">
        <v>0</v>
      </c>
      <c r="AQ373" s="12"/>
      <c r="AR373" s="14">
        <v>0</v>
      </c>
      <c r="AS373" s="14">
        <v>0</v>
      </c>
      <c r="AT373" s="14">
        <v>0</v>
      </c>
      <c r="AU373" s="14"/>
      <c r="AV373" s="11">
        <v>686857</v>
      </c>
      <c r="AW373" s="11">
        <v>371.25189208984375</v>
      </c>
      <c r="AX373" s="11">
        <v>9502.8994140625</v>
      </c>
      <c r="AY373" s="11">
        <v>9874.1513671875</v>
      </c>
      <c r="AZ373" s="16">
        <v>2.636338397860527E-2</v>
      </c>
      <c r="BA373" s="16">
        <v>0.6214640736579895</v>
      </c>
      <c r="BB373" s="17">
        <v>1.121766209602356</v>
      </c>
      <c r="BC373" s="17">
        <v>80.504798889160156</v>
      </c>
      <c r="BD373" s="11">
        <v>52498248</v>
      </c>
      <c r="BE373" s="16">
        <v>0.90556889772415161</v>
      </c>
      <c r="BF373" s="16">
        <v>0.37853589653968811</v>
      </c>
      <c r="BG373" s="18">
        <v>0.38416764140129089</v>
      </c>
      <c r="BH373" s="16">
        <v>0.99261140823364258</v>
      </c>
      <c r="BI373" s="16">
        <v>4.793328233063221E-3</v>
      </c>
      <c r="BJ373" s="18">
        <v>0.14435389637947083</v>
      </c>
      <c r="BK373" s="16">
        <v>0.12239868938922882</v>
      </c>
      <c r="BL373" s="16">
        <v>3.932536393404007E-2</v>
      </c>
      <c r="BM373" s="14"/>
      <c r="BN373" s="18">
        <v>0.47242438793182373</v>
      </c>
      <c r="BO373" s="18">
        <v>1.071536660194397</v>
      </c>
      <c r="BP373" s="18">
        <v>0.45352473855018616</v>
      </c>
      <c r="BQ373" s="18">
        <v>0.47676095366477966</v>
      </c>
      <c r="BR373" s="18">
        <v>3.2053396701812744</v>
      </c>
      <c r="BS373" s="18">
        <v>1.0678237676620483</v>
      </c>
      <c r="BT373" s="18">
        <v>0.94503068923950195</v>
      </c>
      <c r="BU373" s="18">
        <v>0.81260538101196289</v>
      </c>
      <c r="BV373" s="18">
        <v>0.26048773527145386</v>
      </c>
      <c r="BW373" s="18">
        <v>0.89335489273071289</v>
      </c>
      <c r="BX373" s="18">
        <v>0.88864982128143311</v>
      </c>
      <c r="BY373" s="18">
        <v>2.6030302047729492</v>
      </c>
      <c r="BZ373" s="18">
        <v>0.38615074753761292</v>
      </c>
      <c r="CA373" s="18">
        <v>0</v>
      </c>
      <c r="CB373" s="18">
        <v>0</v>
      </c>
      <c r="CC373" s="18">
        <v>0.16622397303581238</v>
      </c>
      <c r="CD373" s="18">
        <v>1.0788509845733643</v>
      </c>
      <c r="CE373" s="14"/>
      <c r="CF373" s="18">
        <v>-0.74987757205963135</v>
      </c>
      <c r="CG373" s="18">
        <v>6.9093748927116394E-2</v>
      </c>
      <c r="CH373" s="18">
        <v>-0.79070544242858887</v>
      </c>
      <c r="CI373" s="18">
        <v>-0.74074006080627441</v>
      </c>
      <c r="CJ373" s="18">
        <v>1.1648180484771729</v>
      </c>
      <c r="CK373" s="18">
        <v>6.5622717142105103E-2</v>
      </c>
      <c r="CL373" s="18">
        <v>-5.6537877768278122E-2</v>
      </c>
      <c r="CM373" s="18">
        <v>-0.20750966668128967</v>
      </c>
      <c r="CN373" s="18">
        <v>-1.3451994657516479</v>
      </c>
      <c r="CO373" s="18">
        <v>-0.11277136206626892</v>
      </c>
      <c r="CP373" s="18">
        <v>-0.11805202066898346</v>
      </c>
      <c r="CQ373" s="18">
        <v>0.28115817904472351</v>
      </c>
      <c r="CR373" s="18">
        <v>0.55546438694000244</v>
      </c>
      <c r="CS373" s="18"/>
      <c r="CT373" s="18">
        <v>7.4886627197265625</v>
      </c>
      <c r="CU373" s="18">
        <v>6.3004555702209473</v>
      </c>
      <c r="CV373" s="18">
        <v>9.6203479766845703</v>
      </c>
      <c r="CW373" s="189"/>
      <c r="CX373">
        <v>-1.9499301910400391E-2</v>
      </c>
      <c r="CY373">
        <v>-5.4754734039306641E-2</v>
      </c>
      <c r="CZ373">
        <v>0.14502620697021484</v>
      </c>
      <c r="DA373" s="68">
        <f t="shared" si="45"/>
        <v>7.5081620216369629</v>
      </c>
      <c r="DB373" s="68">
        <f t="shared" si="46"/>
        <v>6.3552103042602539</v>
      </c>
      <c r="DC373" s="68">
        <f t="shared" si="47"/>
        <v>9.4753217697143555</v>
      </c>
      <c r="DD373" s="192">
        <f t="shared" si="48"/>
        <v>1822.8600845745166</v>
      </c>
      <c r="DE373" s="192">
        <f t="shared" si="49"/>
        <v>575.48335453530819</v>
      </c>
      <c r="DF373" s="192">
        <f t="shared" si="50"/>
        <v>13034.067292396045</v>
      </c>
      <c r="DG373" s="191">
        <f t="shared" si="51"/>
        <v>171334.94470835009</v>
      </c>
      <c r="DH373" s="191">
        <f t="shared" si="52"/>
        <v>65056.378749846699</v>
      </c>
      <c r="DI373" s="191">
        <f t="shared" si="53"/>
        <v>92067.4576498846</v>
      </c>
    </row>
    <row r="374" spans="1:113" x14ac:dyDescent="0.35">
      <c r="A374" t="s">
        <v>25</v>
      </c>
      <c r="B374" s="1">
        <v>2018</v>
      </c>
      <c r="C374" s="1">
        <v>79</v>
      </c>
      <c r="D374" s="1">
        <v>4057090</v>
      </c>
      <c r="E374" s="1">
        <v>1</v>
      </c>
      <c r="F374" s="14"/>
      <c r="G374" s="11">
        <v>176069.69312800217</v>
      </c>
      <c r="H374" s="197">
        <v>92.125372877695966</v>
      </c>
      <c r="I374" s="11">
        <v>71575</v>
      </c>
      <c r="J374" s="197">
        <v>115.62764070007317</v>
      </c>
      <c r="K374" s="11">
        <v>104494.69312800217</v>
      </c>
      <c r="L374" s="197">
        <v>6.7397706766495249</v>
      </c>
      <c r="M374" s="11">
        <v>325786</v>
      </c>
      <c r="N374" s="13">
        <v>0.68291766811244092</v>
      </c>
      <c r="O374" s="11">
        <v>66.044841324265832</v>
      </c>
      <c r="P374" s="14">
        <v>1</v>
      </c>
      <c r="Q374" s="13">
        <v>1.0601034915658198</v>
      </c>
      <c r="R374" s="11">
        <v>369.98</v>
      </c>
      <c r="S374" s="13">
        <v>7.8077913307728022E-2</v>
      </c>
      <c r="T374" s="11">
        <v>4368.62</v>
      </c>
      <c r="U374" s="13">
        <v>9.6140199880053655E-5</v>
      </c>
      <c r="V374" s="11">
        <v>19743643</v>
      </c>
      <c r="W374" s="11">
        <v>11994313</v>
      </c>
      <c r="X374" s="11">
        <v>46474059</v>
      </c>
      <c r="Y374" s="13">
        <v>0.80620661855791731</v>
      </c>
      <c r="Z374" s="14">
        <v>0</v>
      </c>
      <c r="AA374" s="11">
        <v>14736103</v>
      </c>
      <c r="AB374" s="13">
        <v>4.249248697118823E-2</v>
      </c>
      <c r="AC374" s="13"/>
      <c r="AD374" s="11">
        <v>1911.196533203125</v>
      </c>
      <c r="AE374" s="11">
        <v>619.01287841796875</v>
      </c>
      <c r="AF374" s="11">
        <v>15504.19140625</v>
      </c>
      <c r="AG374" s="14">
        <v>10</v>
      </c>
      <c r="AH374" s="11">
        <v>4738.60009765625</v>
      </c>
      <c r="AI374" s="12">
        <v>1.4545131474733353E-2</v>
      </c>
      <c r="AJ374" s="11">
        <v>65.418632507324219</v>
      </c>
      <c r="AK374" s="13">
        <v>0.31708234548568726</v>
      </c>
      <c r="AL374" s="13">
        <v>1.5561242587864399E-2</v>
      </c>
      <c r="AM374" s="13">
        <v>4.2588628828525543E-2</v>
      </c>
      <c r="AN374" s="15">
        <v>0.42588627338409424</v>
      </c>
      <c r="AO374" s="14">
        <v>0</v>
      </c>
      <c r="AP374" s="12">
        <v>0</v>
      </c>
      <c r="AQ374" s="12"/>
      <c r="AR374" s="14">
        <v>0</v>
      </c>
      <c r="AS374" s="14">
        <v>0</v>
      </c>
      <c r="AT374" s="14">
        <v>0</v>
      </c>
      <c r="AU374" s="14"/>
      <c r="AV374" s="11">
        <v>686857</v>
      </c>
      <c r="AW374" s="11">
        <v>371.25189208984375</v>
      </c>
      <c r="AX374" s="11">
        <v>9502.8994140625</v>
      </c>
      <c r="AY374" s="11">
        <v>9874.1513671875</v>
      </c>
      <c r="AZ374" s="16">
        <v>2.636338397860527E-2</v>
      </c>
      <c r="BA374" s="16">
        <v>0.6214640736579895</v>
      </c>
      <c r="BB374" s="17">
        <v>1.121766209602356</v>
      </c>
      <c r="BC374" s="17">
        <v>80.504798889160156</v>
      </c>
      <c r="BD374" s="11">
        <v>52498248</v>
      </c>
      <c r="BE374" s="16">
        <v>0.90556889772415161</v>
      </c>
      <c r="BF374" s="16">
        <v>0.37853589653968811</v>
      </c>
      <c r="BG374" s="18">
        <v>0.38416764140129089</v>
      </c>
      <c r="BH374" s="16">
        <v>0.99261140823364258</v>
      </c>
      <c r="BI374" s="16">
        <v>4.793328233063221E-3</v>
      </c>
      <c r="BJ374" s="18">
        <v>0.14435389637947083</v>
      </c>
      <c r="BK374" s="16">
        <v>0.12239868938922882</v>
      </c>
      <c r="BL374" s="16">
        <v>3.932536393404007E-2</v>
      </c>
      <c r="BM374" s="14"/>
      <c r="BN374" s="18">
        <v>0.47431415319442749</v>
      </c>
      <c r="BO374" s="18">
        <v>0.9965740442276001</v>
      </c>
      <c r="BP374" s="18">
        <v>0.45971444249153137</v>
      </c>
      <c r="BQ374" s="18">
        <v>0.47989946603775024</v>
      </c>
      <c r="BR374" s="18">
        <v>2.9616043567657471</v>
      </c>
      <c r="BS374" s="18">
        <v>1.098885178565979</v>
      </c>
      <c r="BT374" s="18">
        <v>0.94503068923950195</v>
      </c>
      <c r="BU374" s="18">
        <v>0.81260538101196289</v>
      </c>
      <c r="BV374" s="18">
        <v>0.2806970477104187</v>
      </c>
      <c r="BW374" s="18">
        <v>0.89027637243270874</v>
      </c>
      <c r="BX374" s="18">
        <v>0.83765465021133423</v>
      </c>
      <c r="BY374" s="18">
        <v>2.6030302047729492</v>
      </c>
      <c r="BZ374" s="18">
        <v>0.42905640602111816</v>
      </c>
      <c r="CA374" s="18">
        <v>0</v>
      </c>
      <c r="CB374" s="18">
        <v>0</v>
      </c>
      <c r="CC374" s="18">
        <v>0.12713569402694702</v>
      </c>
      <c r="CD374" s="18">
        <v>1.0805363655090332</v>
      </c>
      <c r="CE374" s="14"/>
      <c r="CF374" s="18">
        <v>-0.74588543176651001</v>
      </c>
      <c r="CG374" s="18">
        <v>-3.4318377729505301E-3</v>
      </c>
      <c r="CH374" s="18">
        <v>-0.7771497368812561</v>
      </c>
      <c r="CI374" s="18">
        <v>-0.73417866230010986</v>
      </c>
      <c r="CJ374" s="18">
        <v>1.0857311487197876</v>
      </c>
      <c r="CK374" s="18">
        <v>9.4296194612979889E-2</v>
      </c>
      <c r="CL374" s="18">
        <v>-5.6537877768278122E-2</v>
      </c>
      <c r="CM374" s="18">
        <v>-0.20750966668128967</v>
      </c>
      <c r="CN374" s="18">
        <v>-1.2704793214797974</v>
      </c>
      <c r="CO374" s="18">
        <v>-0.11622333526611328</v>
      </c>
      <c r="CP374" s="18">
        <v>-0.17714937031269073</v>
      </c>
      <c r="CQ374" s="18">
        <v>0.27817255258560181</v>
      </c>
      <c r="CR374" s="18">
        <v>0.54761314392089844</v>
      </c>
      <c r="CS374" s="18"/>
      <c r="CT374" s="18">
        <v>7.5554847717285156</v>
      </c>
      <c r="CU374" s="18">
        <v>6.4281258583068848</v>
      </c>
      <c r="CV374" s="18">
        <v>9.6488656997680664</v>
      </c>
      <c r="CW374" s="189"/>
      <c r="CX374">
        <v>4.0469646453857422E-2</v>
      </c>
      <c r="CY374">
        <v>7.0835590362548828E-2</v>
      </c>
      <c r="CZ374">
        <v>0.15616416931152344</v>
      </c>
      <c r="DA374" s="68">
        <f t="shared" si="45"/>
        <v>7.5150151252746582</v>
      </c>
      <c r="DB374" s="68">
        <f t="shared" si="46"/>
        <v>6.3572902679443359</v>
      </c>
      <c r="DC374" s="68">
        <f t="shared" si="47"/>
        <v>9.492701530456543</v>
      </c>
      <c r="DD374" s="192">
        <f t="shared" si="48"/>
        <v>1835.3952369408191</v>
      </c>
      <c r="DE374" s="192">
        <f t="shared" si="49"/>
        <v>576.68158471918241</v>
      </c>
      <c r="DF374" s="192">
        <f t="shared" si="50"/>
        <v>13262.57622689277</v>
      </c>
      <c r="DG374" s="191">
        <f t="shared" si="51"/>
        <v>169086.47058112011</v>
      </c>
      <c r="DH374" s="191">
        <f t="shared" si="52"/>
        <v>66680.33107625843</v>
      </c>
      <c r="DI374" s="191">
        <f t="shared" si="53"/>
        <v>89386.722350840995</v>
      </c>
    </row>
    <row r="375" spans="1:113" x14ac:dyDescent="0.35">
      <c r="A375" t="s">
        <v>25</v>
      </c>
      <c r="B375" s="1">
        <v>2019</v>
      </c>
      <c r="C375" s="1">
        <v>79</v>
      </c>
      <c r="D375" s="1">
        <v>4057090</v>
      </c>
      <c r="E375" s="1">
        <v>1</v>
      </c>
      <c r="F375" s="14"/>
      <c r="G375" s="11">
        <v>184683.33042559121</v>
      </c>
      <c r="H375" s="197">
        <v>91.605300039723105</v>
      </c>
      <c r="I375" s="11">
        <v>81220</v>
      </c>
      <c r="J375" s="197">
        <v>118.09382851440894</v>
      </c>
      <c r="K375" s="11">
        <v>103463.33042559121</v>
      </c>
      <c r="L375" s="197">
        <v>6.5714254907973633</v>
      </c>
      <c r="M375" s="11">
        <v>327941</v>
      </c>
      <c r="N375" s="13">
        <v>0.68141786827965256</v>
      </c>
      <c r="O375" s="11">
        <v>62.664972156878378</v>
      </c>
      <c r="P375" s="14">
        <v>1</v>
      </c>
      <c r="Q375" s="13">
        <v>1.0601034915658198</v>
      </c>
      <c r="R375" s="11">
        <v>369.58</v>
      </c>
      <c r="S375" s="13">
        <v>7.7751807680089532E-2</v>
      </c>
      <c r="T375" s="11">
        <v>4383.75</v>
      </c>
      <c r="U375" s="13">
        <v>9.3527231251782142E-5</v>
      </c>
      <c r="V375" s="11">
        <v>18860402</v>
      </c>
      <c r="W375" s="11">
        <v>11927168</v>
      </c>
      <c r="X375" s="11">
        <v>45181630</v>
      </c>
      <c r="Y375" s="13">
        <v>0.80577017030685294</v>
      </c>
      <c r="Z375" s="14">
        <v>0</v>
      </c>
      <c r="AA375" s="11">
        <v>14394060</v>
      </c>
      <c r="AB375" s="13">
        <v>4.2495099939816497E-2</v>
      </c>
      <c r="AC375" s="13"/>
      <c r="AD375" s="11">
        <v>2016.076904296875</v>
      </c>
      <c r="AE375" s="11">
        <v>687.7581787109375</v>
      </c>
      <c r="AF375" s="11">
        <v>15744.4267578125</v>
      </c>
      <c r="AG375" s="14">
        <v>11</v>
      </c>
      <c r="AH375" s="11">
        <v>4753.330078125</v>
      </c>
      <c r="AI375" s="12">
        <v>1.4494467526674271E-2</v>
      </c>
      <c r="AJ375" s="11">
        <v>65.418632507324219</v>
      </c>
      <c r="AK375" s="13">
        <v>0.31858211755752563</v>
      </c>
      <c r="AL375" s="13">
        <v>1.0815173387527466E-2</v>
      </c>
      <c r="AM375" s="13">
        <v>4.2588628828525543E-2</v>
      </c>
      <c r="AN375" s="15">
        <v>0.46847492456436157</v>
      </c>
      <c r="AO375" s="14">
        <v>0</v>
      </c>
      <c r="AP375" s="12">
        <v>0</v>
      </c>
      <c r="AQ375" s="12"/>
      <c r="AR375" s="14">
        <v>0</v>
      </c>
      <c r="AS375" s="14">
        <v>0</v>
      </c>
      <c r="AT375" s="14">
        <v>0</v>
      </c>
      <c r="AU375" s="14"/>
      <c r="AV375" s="11">
        <v>686857</v>
      </c>
      <c r="AW375" s="11">
        <v>371.25189208984375</v>
      </c>
      <c r="AX375" s="11">
        <v>9502.8994140625</v>
      </c>
      <c r="AY375" s="11">
        <v>9874.1513671875</v>
      </c>
      <c r="AZ375" s="16">
        <v>2.636338397860527E-2</v>
      </c>
      <c r="BA375" s="16">
        <v>0.6214640736579895</v>
      </c>
      <c r="BB375" s="17">
        <v>1.121766209602356</v>
      </c>
      <c r="BC375" s="17">
        <v>80.504798889160156</v>
      </c>
      <c r="BD375" s="11">
        <v>52498248</v>
      </c>
      <c r="BE375" s="16">
        <v>0.90556889772415161</v>
      </c>
      <c r="BF375" s="16">
        <v>0.37853589653968811</v>
      </c>
      <c r="BG375" s="18">
        <v>0.38416764140129089</v>
      </c>
      <c r="BH375" s="16">
        <v>0.99261140823364258</v>
      </c>
      <c r="BI375" s="16">
        <v>4.793328233063221E-3</v>
      </c>
      <c r="BJ375" s="18">
        <v>0.14435389637947083</v>
      </c>
      <c r="BK375" s="16">
        <v>0.12239868938922882</v>
      </c>
      <c r="BL375" s="16">
        <v>3.932536393404007E-2</v>
      </c>
      <c r="BM375" s="14"/>
      <c r="BN375" s="18">
        <v>0.47745165228843689</v>
      </c>
      <c r="BO375" s="18">
        <v>0.99549663066864014</v>
      </c>
      <c r="BP375" s="18">
        <v>0.46130657196044922</v>
      </c>
      <c r="BQ375" s="18">
        <v>0.48139125108718872</v>
      </c>
      <c r="BR375" s="18">
        <v>2.9492347240447998</v>
      </c>
      <c r="BS375" s="18">
        <v>1.096471905708313</v>
      </c>
      <c r="BT375" s="18">
        <v>0.94503068923950195</v>
      </c>
      <c r="BU375" s="18">
        <v>0.81260538101196289</v>
      </c>
      <c r="BV375" s="18">
        <v>0.27418172359466553</v>
      </c>
      <c r="BW375" s="18">
        <v>0.88979446887969971</v>
      </c>
      <c r="BX375" s="18">
        <v>0.84161669015884399</v>
      </c>
      <c r="BY375" s="18">
        <v>2.6030302047729492</v>
      </c>
      <c r="BZ375" s="18">
        <v>0.47196206450462341</v>
      </c>
      <c r="CA375" s="18">
        <v>0</v>
      </c>
      <c r="CB375" s="18">
        <v>0</v>
      </c>
      <c r="CC375" s="18">
        <v>8.8360205292701721E-2</v>
      </c>
      <c r="CD375" s="18">
        <v>1.0806028842926025</v>
      </c>
      <c r="CE375" s="14"/>
      <c r="CF375" s="18">
        <v>-0.73929238319396973</v>
      </c>
      <c r="CG375" s="18">
        <v>-4.5135398395359516E-3</v>
      </c>
      <c r="CH375" s="18">
        <v>-0.77369242906570435</v>
      </c>
      <c r="CI375" s="18">
        <v>-0.73107492923736572</v>
      </c>
      <c r="CJ375" s="18">
        <v>1.0815457105636597</v>
      </c>
      <c r="CK375" s="18">
        <v>9.2097669839859009E-2</v>
      </c>
      <c r="CL375" s="18">
        <v>-5.6537877768278122E-2</v>
      </c>
      <c r="CM375" s="18">
        <v>-0.20750966668128967</v>
      </c>
      <c r="CN375" s="18">
        <v>-1.293964147567749</v>
      </c>
      <c r="CO375" s="18">
        <v>-0.11676477640867233</v>
      </c>
      <c r="CP375" s="18">
        <v>-0.1724306046962738</v>
      </c>
      <c r="CQ375" s="18">
        <v>0.27327662706375122</v>
      </c>
      <c r="CR375" s="18">
        <v>0.54047811031341553</v>
      </c>
      <c r="CS375" s="18"/>
      <c r="CT375" s="18">
        <v>7.6089086532592773</v>
      </c>
      <c r="CU375" s="18">
        <v>6.5334372520446777</v>
      </c>
      <c r="CV375" s="18">
        <v>9.6642417907714844</v>
      </c>
      <c r="CW375" s="189"/>
      <c r="CX375">
        <v>8.5973739624023438E-2</v>
      </c>
      <c r="CY375">
        <v>0.17702341079711914</v>
      </c>
      <c r="CZ375">
        <v>0.16051101684570313</v>
      </c>
      <c r="DA375" s="68">
        <f t="shared" si="45"/>
        <v>7.5229349136352539</v>
      </c>
      <c r="DB375" s="68">
        <f t="shared" si="46"/>
        <v>6.3564138412475586</v>
      </c>
      <c r="DC375" s="68">
        <f t="shared" si="47"/>
        <v>9.5037307739257813</v>
      </c>
      <c r="DD375" s="192">
        <f t="shared" si="48"/>
        <v>1849.9888918246836</v>
      </c>
      <c r="DE375" s="192">
        <f t="shared" si="49"/>
        <v>576.17638699951681</v>
      </c>
      <c r="DF375" s="192">
        <f t="shared" si="50"/>
        <v>13409.662040745967</v>
      </c>
      <c r="DG375" s="191">
        <f t="shared" si="51"/>
        <v>169468.787505755</v>
      </c>
      <c r="DH375" s="191">
        <f t="shared" si="52"/>
        <v>68042.875440372663</v>
      </c>
      <c r="DI375" s="191">
        <f t="shared" si="53"/>
        <v>88120.594957535839</v>
      </c>
    </row>
    <row r="376" spans="1:113" x14ac:dyDescent="0.35">
      <c r="A376" t="s">
        <v>25</v>
      </c>
      <c r="B376" s="1">
        <v>2020</v>
      </c>
      <c r="C376" s="1">
        <v>79</v>
      </c>
      <c r="D376" s="1">
        <v>4057090</v>
      </c>
      <c r="E376" s="1">
        <v>1</v>
      </c>
      <c r="F376" s="14"/>
      <c r="G376" s="11">
        <v>178818.35478862381</v>
      </c>
      <c r="H376" s="197">
        <v>89.0512194873006</v>
      </c>
      <c r="I376" s="11">
        <v>80638</v>
      </c>
      <c r="J376" s="197">
        <v>120.2238910049381</v>
      </c>
      <c r="K376" s="11">
        <v>98180.354788623808</v>
      </c>
      <c r="L376" s="197">
        <v>6.1557866487925086</v>
      </c>
      <c r="M376" s="11">
        <v>330354</v>
      </c>
      <c r="N376" s="13">
        <v>0.67826655060747498</v>
      </c>
      <c r="O376" s="11">
        <v>58.236715581203626</v>
      </c>
      <c r="P376" s="14">
        <v>1</v>
      </c>
      <c r="Q376" s="13">
        <v>1.0601034915658198</v>
      </c>
      <c r="R376" s="11">
        <v>370.42</v>
      </c>
      <c r="S376" s="13">
        <v>7.7678005980715767E-2</v>
      </c>
      <c r="T376" s="11">
        <v>4398.24</v>
      </c>
      <c r="U376" s="13">
        <v>4.3199097820946565E-5</v>
      </c>
      <c r="V376" s="11">
        <v>17660284</v>
      </c>
      <c r="W376" s="11">
        <v>10548227</v>
      </c>
      <c r="X376" s="11">
        <v>41589123</v>
      </c>
      <c r="Y376" s="13">
        <v>0.75885182795911421</v>
      </c>
      <c r="Z376" s="14">
        <v>0</v>
      </c>
      <c r="AA376" s="11">
        <v>13380612</v>
      </c>
      <c r="AB376" s="13">
        <v>4.2545428073247335E-2</v>
      </c>
      <c r="AC376" s="13"/>
      <c r="AD376" s="11">
        <v>2008.0394287109375</v>
      </c>
      <c r="AE376" s="11">
        <v>670.73193359375</v>
      </c>
      <c r="AF376" s="11">
        <v>15949.2783203125</v>
      </c>
      <c r="AG376" s="14">
        <v>12</v>
      </c>
      <c r="AH376" s="11">
        <v>4768.66015625</v>
      </c>
      <c r="AI376" s="12">
        <v>1.4435000717639923E-2</v>
      </c>
      <c r="AJ376" s="11">
        <v>65.418632507324219</v>
      </c>
      <c r="AK376" s="13">
        <v>0.32173344492912292</v>
      </c>
      <c r="AL376" s="13">
        <v>9.9692903459072113E-3</v>
      </c>
      <c r="AM376" s="13">
        <v>4.2588628828525543E-2</v>
      </c>
      <c r="AN376" s="15">
        <v>0.51106357574462891</v>
      </c>
      <c r="AO376" s="14">
        <v>1</v>
      </c>
      <c r="AP376" s="12">
        <v>7.7678002417087555E-2</v>
      </c>
      <c r="AQ376" s="12"/>
      <c r="AR376" s="14">
        <v>0</v>
      </c>
      <c r="AS376" s="14">
        <v>0</v>
      </c>
      <c r="AT376" s="14">
        <v>0</v>
      </c>
      <c r="AU376" s="14"/>
      <c r="AV376" s="11">
        <v>686857</v>
      </c>
      <c r="AW376" s="11">
        <v>371.25189208984375</v>
      </c>
      <c r="AX376" s="11">
        <v>9502.8994140625</v>
      </c>
      <c r="AY376" s="11">
        <v>9874.1513671875</v>
      </c>
      <c r="AZ376" s="16">
        <v>2.636338397860527E-2</v>
      </c>
      <c r="BA376" s="16">
        <v>0.6214640736579895</v>
      </c>
      <c r="BB376" s="17">
        <v>1.121766209602356</v>
      </c>
      <c r="BC376" s="17">
        <v>80.504798889160156</v>
      </c>
      <c r="BD376" s="11">
        <v>52498248</v>
      </c>
      <c r="BE376" s="16">
        <v>0.90556889772415161</v>
      </c>
      <c r="BF376" s="16">
        <v>0.37853589653968811</v>
      </c>
      <c r="BG376" s="18">
        <v>0.38416764140129089</v>
      </c>
      <c r="BH376" s="16">
        <v>0.99261140823364258</v>
      </c>
      <c r="BI376" s="16">
        <v>4.793328233063221E-3</v>
      </c>
      <c r="BJ376" s="18">
        <v>0.14435389637947083</v>
      </c>
      <c r="BK376" s="16">
        <v>0.12239868938922882</v>
      </c>
      <c r="BL376" s="16">
        <v>3.932536393404007E-2</v>
      </c>
      <c r="BM376" s="14"/>
      <c r="BN376" s="18">
        <v>0.48096475005149841</v>
      </c>
      <c r="BO376" s="18">
        <v>0.99775922298431396</v>
      </c>
      <c r="BP376" s="18">
        <v>0.46283137798309326</v>
      </c>
      <c r="BQ376" s="18">
        <v>0.48294380307197571</v>
      </c>
      <c r="BR376" s="18">
        <v>2.9464352130889893</v>
      </c>
      <c r="BS376" s="18">
        <v>1.0914011001586914</v>
      </c>
      <c r="BT376" s="18">
        <v>0.94503068923950195</v>
      </c>
      <c r="BU376" s="18">
        <v>0.81260538101196289</v>
      </c>
      <c r="BV376" s="18">
        <v>0.25487729907035828</v>
      </c>
      <c r="BW376" s="18">
        <v>0.83798354864120483</v>
      </c>
      <c r="BX376" s="18">
        <v>0.84994173049926758</v>
      </c>
      <c r="BY376" s="18">
        <v>2.6030302047729492</v>
      </c>
      <c r="BZ376" s="18">
        <v>0.51486772298812866</v>
      </c>
      <c r="CA376" s="18">
        <v>16.205442428588867</v>
      </c>
      <c r="CB376" s="18">
        <v>0</v>
      </c>
      <c r="CC376" s="18">
        <v>8.1449322402477264E-2</v>
      </c>
      <c r="CD376" s="18">
        <v>1.0818825960159302</v>
      </c>
      <c r="CE376" s="14"/>
      <c r="CF376" s="18">
        <v>-0.73196130990982056</v>
      </c>
      <c r="CG376" s="18">
        <v>-2.2432913538068533E-3</v>
      </c>
      <c r="CH376" s="18">
        <v>-0.77039247751235962</v>
      </c>
      <c r="CI376" s="18">
        <v>-0.72785496711730957</v>
      </c>
      <c r="CJ376" s="18">
        <v>1.0805960893630981</v>
      </c>
      <c r="CK376" s="18">
        <v>8.7462283670902252E-2</v>
      </c>
      <c r="CL376" s="18">
        <v>-5.6537877768278122E-2</v>
      </c>
      <c r="CM376" s="18">
        <v>-0.20750966668128967</v>
      </c>
      <c r="CN376" s="18">
        <v>-1.3669730424880981</v>
      </c>
      <c r="CO376" s="18">
        <v>-0.17675681412220001</v>
      </c>
      <c r="CP376" s="18">
        <v>-0.1625874787569046</v>
      </c>
      <c r="CQ376" s="18">
        <v>0.26788368821144104</v>
      </c>
      <c r="CR376" s="18">
        <v>0.53276169300079346</v>
      </c>
      <c r="CS376" s="18"/>
      <c r="CT376" s="18">
        <v>7.6049141883850098</v>
      </c>
      <c r="CU376" s="18">
        <v>6.5083694458007813</v>
      </c>
      <c r="CV376" s="18">
        <v>9.6771688461303711</v>
      </c>
      <c r="CW376" s="189"/>
      <c r="CX376">
        <v>3.5519123077392578E-2</v>
      </c>
      <c r="CY376">
        <v>6.891632080078125E-2</v>
      </c>
      <c r="CZ376">
        <v>0.13721561431884766</v>
      </c>
      <c r="DA376" s="68">
        <f t="shared" si="45"/>
        <v>7.5693950653076172</v>
      </c>
      <c r="DB376" s="68">
        <f t="shared" si="46"/>
        <v>6.439453125</v>
      </c>
      <c r="DC376" s="68">
        <f t="shared" si="47"/>
        <v>9.5399532318115234</v>
      </c>
      <c r="DD376" s="192">
        <f t="shared" si="48"/>
        <v>1937.9675830678052</v>
      </c>
      <c r="DE376" s="192">
        <f t="shared" si="49"/>
        <v>626.06432724621948</v>
      </c>
      <c r="DF376" s="192">
        <f t="shared" si="50"/>
        <v>13904.297330574585</v>
      </c>
      <c r="DG376" s="191">
        <f t="shared" si="51"/>
        <v>172578.37659904457</v>
      </c>
      <c r="DH376" s="191">
        <f t="shared" si="52"/>
        <v>75267.889440929386</v>
      </c>
      <c r="DI376" s="191">
        <f t="shared" si="53"/>
        <v>85591.887868392354</v>
      </c>
    </row>
    <row r="377" spans="1:113" x14ac:dyDescent="0.35">
      <c r="A377" t="s">
        <v>25</v>
      </c>
      <c r="B377" s="1">
        <v>2021</v>
      </c>
      <c r="C377" s="1">
        <v>79</v>
      </c>
      <c r="D377" s="1">
        <v>4057090</v>
      </c>
      <c r="E377" s="1">
        <v>1</v>
      </c>
      <c r="F377" s="14"/>
      <c r="G377" s="11">
        <v>174182.01296924491</v>
      </c>
      <c r="H377" s="197">
        <v>82.803879097142058</v>
      </c>
      <c r="I377" s="11">
        <v>85213</v>
      </c>
      <c r="J377" s="197">
        <v>124.55543714288116</v>
      </c>
      <c r="K377" s="11">
        <v>88969.012969244912</v>
      </c>
      <c r="L377" s="197">
        <v>5.2003865882379028</v>
      </c>
      <c r="M377" s="11">
        <v>332008</v>
      </c>
      <c r="N377" s="13">
        <v>0.66408154214994231</v>
      </c>
      <c r="O377" s="11">
        <v>58.90816162504224</v>
      </c>
      <c r="P377" s="14">
        <v>1</v>
      </c>
      <c r="Q377" s="13">
        <v>1.0601034915658198</v>
      </c>
      <c r="R377" s="11">
        <v>366.36900000000003</v>
      </c>
      <c r="S377" s="13">
        <v>7.6578002988550581E-2</v>
      </c>
      <c r="T377" s="11">
        <v>4417.8900000000003</v>
      </c>
      <c r="U377" s="13">
        <v>3.395285984938511E-5</v>
      </c>
      <c r="V377" s="11">
        <v>17956916</v>
      </c>
      <c r="W377" s="11">
        <v>10779775</v>
      </c>
      <c r="X377" s="11">
        <v>43272835</v>
      </c>
      <c r="Y377" s="13">
        <v>0.71159677490439111</v>
      </c>
      <c r="Z377" s="14">
        <v>0</v>
      </c>
      <c r="AA377" s="11">
        <v>14536144</v>
      </c>
      <c r="AB377" s="13">
        <v>4.2554674311218899E-2</v>
      </c>
      <c r="AC377" s="13"/>
      <c r="AD377" s="11">
        <v>2103.549072265625</v>
      </c>
      <c r="AE377" s="11">
        <v>684.13714599609375</v>
      </c>
      <c r="AF377" s="11">
        <v>17108.154296875</v>
      </c>
      <c r="AG377" s="14">
        <v>13</v>
      </c>
      <c r="AH377" s="11">
        <v>4784.2587890625</v>
      </c>
      <c r="AI377" s="12">
        <v>1.4410071074962616E-2</v>
      </c>
      <c r="AJ377" s="11">
        <v>65.418632507324219</v>
      </c>
      <c r="AK377" s="13">
        <v>0.33591845631599426</v>
      </c>
      <c r="AL377" s="13">
        <v>1.6242053243331611E-4</v>
      </c>
      <c r="AM377" s="13">
        <v>4.2588628828525543E-2</v>
      </c>
      <c r="AN377" s="15">
        <v>0.55365216732025146</v>
      </c>
      <c r="AO377" s="14">
        <v>1</v>
      </c>
      <c r="AP377" s="12">
        <v>7.6578006148338318E-2</v>
      </c>
      <c r="AQ377" s="12"/>
      <c r="AR377" s="14">
        <v>0</v>
      </c>
      <c r="AS377" s="14">
        <v>0</v>
      </c>
      <c r="AT377" s="14">
        <v>0</v>
      </c>
      <c r="AU377" s="14"/>
      <c r="AV377" s="11">
        <v>686857</v>
      </c>
      <c r="AW377" s="11">
        <v>371.25189208984375</v>
      </c>
      <c r="AX377" s="11">
        <v>9502.8994140625</v>
      </c>
      <c r="AY377" s="11">
        <v>9874.1513671875</v>
      </c>
      <c r="AZ377" s="16">
        <v>2.636338397860527E-2</v>
      </c>
      <c r="BA377" s="16">
        <v>0.6214640736579895</v>
      </c>
      <c r="BB377" s="17">
        <v>1.121766209602356</v>
      </c>
      <c r="BC377" s="17">
        <v>80.504798889160156</v>
      </c>
      <c r="BD377" s="11">
        <v>52498248</v>
      </c>
      <c r="BE377" s="16">
        <v>0.90556889772415161</v>
      </c>
      <c r="BF377" s="16">
        <v>0.37853589653968811</v>
      </c>
      <c r="BG377" s="18">
        <v>0.38416764140129089</v>
      </c>
      <c r="BH377" s="16">
        <v>0.99261140823364258</v>
      </c>
      <c r="BI377" s="16">
        <v>4.793328233063221E-3</v>
      </c>
      <c r="BJ377" s="18">
        <v>0.14435389637947083</v>
      </c>
      <c r="BK377" s="16">
        <v>0.12239868938922882</v>
      </c>
      <c r="BL377" s="16">
        <v>3.932536393404007E-2</v>
      </c>
      <c r="BM377" s="14"/>
      <c r="BN377" s="18">
        <v>0.48337280750274658</v>
      </c>
      <c r="BO377" s="18">
        <v>0.98684751987457275</v>
      </c>
      <c r="BP377" s="18">
        <v>0.46489915251731873</v>
      </c>
      <c r="BQ377" s="18">
        <v>0.48452353477478027</v>
      </c>
      <c r="BR377" s="18">
        <v>2.9047107696533203</v>
      </c>
      <c r="BS377" s="18">
        <v>1.0685758590698242</v>
      </c>
      <c r="BT377" s="18">
        <v>0.94503068923950195</v>
      </c>
      <c r="BU377" s="18">
        <v>0.81260538101196289</v>
      </c>
      <c r="BV377" s="18">
        <v>0.2768881618976593</v>
      </c>
      <c r="BW377" s="18">
        <v>0.78580081462860107</v>
      </c>
      <c r="BX377" s="18">
        <v>0.88741505146026611</v>
      </c>
      <c r="BY377" s="18">
        <v>2.6030302047729492</v>
      </c>
      <c r="BZ377" s="18">
        <v>0.55777335166931152</v>
      </c>
      <c r="CA377" s="18">
        <v>15.975956916809082</v>
      </c>
      <c r="CB377" s="18">
        <v>0</v>
      </c>
      <c r="CC377" s="18">
        <v>1.3269793707877398E-3</v>
      </c>
      <c r="CD377" s="18">
        <v>1.0821177959442139</v>
      </c>
      <c r="CE377" s="14"/>
      <c r="CF377" s="18">
        <v>-0.72696703672409058</v>
      </c>
      <c r="CG377" s="18">
        <v>-1.3239740394055843E-2</v>
      </c>
      <c r="CH377" s="18">
        <v>-0.76593476533889771</v>
      </c>
      <c r="CI377" s="18">
        <v>-0.72458928823471069</v>
      </c>
      <c r="CJ377" s="18">
        <v>1.0663337707519531</v>
      </c>
      <c r="CK377" s="18">
        <v>6.6326789557933807E-2</v>
      </c>
      <c r="CL377" s="18">
        <v>-5.6537877768278122E-2</v>
      </c>
      <c r="CM377" s="18">
        <v>-0.20750966668128967</v>
      </c>
      <c r="CN377" s="18">
        <v>-1.2841416597366333</v>
      </c>
      <c r="CO377" s="18">
        <v>-0.24105194211006165</v>
      </c>
      <c r="CP377" s="18">
        <v>-0.11944247782230377</v>
      </c>
      <c r="CQ377" s="18">
        <v>0.26424053311347961</v>
      </c>
      <c r="CR377" s="18">
        <v>0.5267525315284729</v>
      </c>
      <c r="CS377" s="18"/>
      <c r="CT377" s="18">
        <v>7.6513810157775879</v>
      </c>
      <c r="CU377" s="18">
        <v>6.5281581878662109</v>
      </c>
      <c r="CV377" s="18">
        <v>9.7473106384277344</v>
      </c>
      <c r="CW377" s="189"/>
      <c r="CX377">
        <v>4.2252540588378906E-2</v>
      </c>
      <c r="CY377">
        <v>6.0180187225341797E-2</v>
      </c>
      <c r="CZ377">
        <v>0.16407203674316406</v>
      </c>
      <c r="DA377" s="68">
        <f t="shared" si="45"/>
        <v>7.609128475189209</v>
      </c>
      <c r="DB377" s="68">
        <f t="shared" si="46"/>
        <v>6.4679780006408691</v>
      </c>
      <c r="DC377" s="68">
        <f t="shared" si="47"/>
        <v>9.5832386016845703</v>
      </c>
      <c r="DD377" s="192">
        <f t="shared" si="48"/>
        <v>2016.5198845540622</v>
      </c>
      <c r="DE377" s="192">
        <f t="shared" si="49"/>
        <v>644.17987791800795</v>
      </c>
      <c r="DF377" s="192">
        <f t="shared" si="50"/>
        <v>14519.365683055679</v>
      </c>
      <c r="DG377" s="191">
        <f t="shared" si="51"/>
        <v>166975.66871759744</v>
      </c>
      <c r="DH377" s="191">
        <f t="shared" si="52"/>
        <v>80236.106292725293</v>
      </c>
      <c r="DI377" s="191">
        <f t="shared" si="53"/>
        <v>75506.314567884416</v>
      </c>
    </row>
    <row r="378" spans="1:113" x14ac:dyDescent="0.35">
      <c r="A378" t="s">
        <v>25</v>
      </c>
      <c r="B378" s="1">
        <v>2022</v>
      </c>
      <c r="C378" s="1">
        <v>79</v>
      </c>
      <c r="D378" s="1">
        <v>4057090</v>
      </c>
      <c r="E378" s="1">
        <v>1</v>
      </c>
      <c r="F378" s="14"/>
      <c r="G378" s="11">
        <v>177188.36433943955</v>
      </c>
      <c r="H378" s="197">
        <v>78.951950254586151</v>
      </c>
      <c r="I378" s="11">
        <v>93469</v>
      </c>
      <c r="J378" s="197">
        <v>130.68556995996562</v>
      </c>
      <c r="K378" s="11">
        <v>83719.364339439548</v>
      </c>
      <c r="L378" s="197">
        <v>4.4913925435715196</v>
      </c>
      <c r="M378" s="11">
        <v>332705</v>
      </c>
      <c r="N378" s="13">
        <v>0.66567875076718763</v>
      </c>
      <c r="O378" s="11">
        <v>62.371766454616591</v>
      </c>
      <c r="P378" s="14">
        <v>1</v>
      </c>
      <c r="Q378" s="13">
        <v>1.0601034915658198</v>
      </c>
      <c r="R378" s="11">
        <v>364.70600000000002</v>
      </c>
      <c r="S378" s="13">
        <v>7.5919586098305403E-2</v>
      </c>
      <c r="T378" s="11">
        <v>4439.1400000000003</v>
      </c>
      <c r="U378" s="13">
        <v>1.5768820086773564E-5</v>
      </c>
      <c r="V378" s="11">
        <v>19050271</v>
      </c>
      <c r="W378" s="11">
        <v>12089930</v>
      </c>
      <c r="X378" s="11">
        <v>46779623</v>
      </c>
      <c r="Y378" s="13">
        <v>0.71398884156218134</v>
      </c>
      <c r="Z378" s="14">
        <v>0</v>
      </c>
      <c r="AA378" s="11">
        <v>15639422</v>
      </c>
      <c r="AB378" s="13">
        <v>4.2572858350981506E-2</v>
      </c>
      <c r="AC378" s="13"/>
      <c r="AD378" s="11">
        <v>2244.255615234375</v>
      </c>
      <c r="AE378" s="11">
        <v>715.22052001953125</v>
      </c>
      <c r="AF378" s="11">
        <v>18639.95703125</v>
      </c>
      <c r="AG378" s="14">
        <v>14</v>
      </c>
      <c r="AH378" s="11">
        <v>4803.84619140625</v>
      </c>
      <c r="AI378" s="12">
        <v>1.4438755810260773E-2</v>
      </c>
      <c r="AJ378" s="11">
        <v>65.418632507324219</v>
      </c>
      <c r="AK378" s="13">
        <v>0.33432126045227051</v>
      </c>
      <c r="AL378" s="13">
        <v>9.6140196546912193E-5</v>
      </c>
      <c r="AM378" s="13">
        <v>4.2588628828525543E-2</v>
      </c>
      <c r="AN378" s="15">
        <v>0.5962408185005188</v>
      </c>
      <c r="AO378" s="14">
        <v>1</v>
      </c>
      <c r="AP378" s="12">
        <v>7.5919583439826965E-2</v>
      </c>
      <c r="AQ378" s="12"/>
      <c r="AR378" s="14">
        <v>0</v>
      </c>
      <c r="AS378" s="14">
        <v>0</v>
      </c>
      <c r="AT378" s="14">
        <v>0</v>
      </c>
      <c r="AU378" s="14"/>
      <c r="AV378" s="11">
        <v>686857</v>
      </c>
      <c r="AW378" s="11">
        <v>371.25189208984375</v>
      </c>
      <c r="AX378" s="11">
        <v>9502.8994140625</v>
      </c>
      <c r="AY378" s="11">
        <v>9874.1513671875</v>
      </c>
      <c r="AZ378" s="16">
        <v>2.636338397860527E-2</v>
      </c>
      <c r="BA378" s="16">
        <v>0.6214640736579895</v>
      </c>
      <c r="BB378" s="17">
        <v>1.121766209602356</v>
      </c>
      <c r="BC378" s="17">
        <v>80.504798889160156</v>
      </c>
      <c r="BD378" s="11">
        <v>52498248</v>
      </c>
      <c r="BE378" s="16">
        <v>0.90556889772415161</v>
      </c>
      <c r="BF378" s="16">
        <v>0.37853589653968811</v>
      </c>
      <c r="BG378" s="18">
        <v>0.38416764140129089</v>
      </c>
      <c r="BH378" s="16">
        <v>0.99261140823364258</v>
      </c>
      <c r="BI378" s="16">
        <v>4.793328233063221E-3</v>
      </c>
      <c r="BJ378" s="18">
        <v>0.14435389637947083</v>
      </c>
      <c r="BK378" s="16">
        <v>0.12239868938922882</v>
      </c>
      <c r="BL378" s="16">
        <v>3.932536393404007E-2</v>
      </c>
      <c r="BM378" s="14"/>
      <c r="BN378" s="18">
        <v>0.48438757658004761</v>
      </c>
      <c r="BO378" s="18">
        <v>0.98236805200576782</v>
      </c>
      <c r="BP378" s="18">
        <v>0.46713531017303467</v>
      </c>
      <c r="BQ378" s="18">
        <v>0.48650723695755005</v>
      </c>
      <c r="BR378" s="18">
        <v>2.8797359466552734</v>
      </c>
      <c r="BS378" s="18">
        <v>1.0711460113525391</v>
      </c>
      <c r="BT378" s="18">
        <v>0.94503068923950195</v>
      </c>
      <c r="BU378" s="18">
        <v>0.81260538101196289</v>
      </c>
      <c r="BV378" s="18">
        <v>0.29790368676185608</v>
      </c>
      <c r="BW378" s="18">
        <v>0.78844231367111206</v>
      </c>
      <c r="BX378" s="18">
        <v>0.88319563865661621</v>
      </c>
      <c r="BY378" s="18">
        <v>2.6030302047729492</v>
      </c>
      <c r="BZ378" s="18">
        <v>0.60067898035049438</v>
      </c>
      <c r="CA378" s="18">
        <v>15.838594436645508</v>
      </c>
      <c r="CB378" s="18">
        <v>0</v>
      </c>
      <c r="CC378" s="18">
        <v>7.8546750592067838E-4</v>
      </c>
      <c r="CD378" s="18">
        <v>1.0825800895690918</v>
      </c>
      <c r="CE378" s="14"/>
      <c r="CF378" s="18">
        <v>-0.72486990690231323</v>
      </c>
      <c r="CG378" s="18">
        <v>-1.7789242789149284E-2</v>
      </c>
      <c r="CH378" s="18">
        <v>-0.76113629341125488</v>
      </c>
      <c r="CI378" s="18">
        <v>-0.72050350904464722</v>
      </c>
      <c r="CJ378" s="18">
        <v>1.0576986074447632</v>
      </c>
      <c r="CK378" s="18">
        <v>6.8729117512702942E-2</v>
      </c>
      <c r="CL378" s="18">
        <v>-5.6537877768278122E-2</v>
      </c>
      <c r="CM378" s="18">
        <v>-0.20750966668128967</v>
      </c>
      <c r="CN378" s="18">
        <v>-1.2109850645065308</v>
      </c>
      <c r="CO378" s="18">
        <v>-0.23769603669643402</v>
      </c>
      <c r="CP378" s="18">
        <v>-0.12420853972434998</v>
      </c>
      <c r="CQ378" s="18">
        <v>0.26271820068359375</v>
      </c>
      <c r="CR378" s="18">
        <v>0.52227133512496948</v>
      </c>
      <c r="CS378" s="18"/>
      <c r="CT378" s="18">
        <v>7.7161293029785156</v>
      </c>
      <c r="CU378" s="18">
        <v>6.5725908279418945</v>
      </c>
      <c r="CV378" s="18">
        <v>9.8330631256103516</v>
      </c>
      <c r="CW378" s="189"/>
      <c r="CX378">
        <v>0.10197830200195313</v>
      </c>
      <c r="CY378">
        <v>0.10764551162719727</v>
      </c>
      <c r="CZ378">
        <v>0.23422908782958984</v>
      </c>
      <c r="DA378" s="68">
        <f t="shared" si="45"/>
        <v>7.6141510009765625</v>
      </c>
      <c r="DB378" s="68">
        <f t="shared" si="46"/>
        <v>6.4649453163146973</v>
      </c>
      <c r="DC378" s="68">
        <f t="shared" si="47"/>
        <v>9.5988340377807617</v>
      </c>
      <c r="DD378" s="192">
        <f t="shared" si="48"/>
        <v>2026.673384438305</v>
      </c>
      <c r="DE378" s="192">
        <f t="shared" si="49"/>
        <v>642.22924302397246</v>
      </c>
      <c r="DF378" s="192">
        <f t="shared" si="50"/>
        <v>14747.576420320331</v>
      </c>
      <c r="DG378" s="191">
        <f t="shared" si="51"/>
        <v>160009.81623046682</v>
      </c>
      <c r="DH378" s="191">
        <f t="shared" si="52"/>
        <v>83930.094669545113</v>
      </c>
      <c r="DI378" s="191">
        <f t="shared" si="53"/>
        <v>66237.154769977889</v>
      </c>
    </row>
    <row r="379" spans="1:113" x14ac:dyDescent="0.35">
      <c r="A379" t="s">
        <v>26</v>
      </c>
      <c r="B379" s="1">
        <v>2008</v>
      </c>
      <c r="C379" s="1">
        <v>80</v>
      </c>
      <c r="D379" s="1">
        <v>4008754</v>
      </c>
      <c r="E379" s="1">
        <v>1</v>
      </c>
      <c r="F379" s="14"/>
      <c r="G379" s="11">
        <v>38665.288963844301</v>
      </c>
      <c r="H379" s="197">
        <v>66.300757091484698</v>
      </c>
      <c r="I379" s="11">
        <v>24699</v>
      </c>
      <c r="J379" s="197">
        <v>96.987906352809361</v>
      </c>
      <c r="K379" s="11">
        <v>13966.288963844301</v>
      </c>
      <c r="L379" s="197">
        <v>3.8141423360125337</v>
      </c>
      <c r="M379" s="11">
        <v>141489</v>
      </c>
      <c r="N379" s="13">
        <v>0.7826796032344443</v>
      </c>
      <c r="O379" s="11">
        <v>83.8362761969872</v>
      </c>
      <c r="P379" s="14">
        <v>1</v>
      </c>
      <c r="Q379" s="13">
        <v>1.2111683593777609</v>
      </c>
      <c r="R379" s="11">
        <v>0</v>
      </c>
      <c r="S379" s="13">
        <v>0</v>
      </c>
      <c r="T379" s="11">
        <v>2427</v>
      </c>
      <c r="U379" s="13">
        <v>0</v>
      </c>
      <c r="V379" s="11">
        <v>10668753</v>
      </c>
      <c r="W379" s="11">
        <v>9866771</v>
      </c>
      <c r="X379" s="11">
        <v>26237459</v>
      </c>
      <c r="Y379" s="13">
        <v>1</v>
      </c>
      <c r="Z379" s="14">
        <v>0</v>
      </c>
      <c r="AA379" s="11">
        <v>5701935</v>
      </c>
      <c r="AB379" s="13">
        <v>0</v>
      </c>
      <c r="AC379" s="13"/>
      <c r="AD379" s="11">
        <v>583.18017578125</v>
      </c>
      <c r="AE379" s="11">
        <v>254.66061401367188</v>
      </c>
      <c r="AF379" s="11">
        <v>3661.71142578125</v>
      </c>
      <c r="AG379" s="14">
        <v>0</v>
      </c>
      <c r="AH379" s="11">
        <v>2427</v>
      </c>
      <c r="AI379" s="12">
        <v>1.715327613055706E-2</v>
      </c>
      <c r="AJ379" s="11">
        <v>75.8612060546875</v>
      </c>
      <c r="AK379" s="13">
        <v>0.21732039749622345</v>
      </c>
      <c r="AL379" s="13">
        <v>0</v>
      </c>
      <c r="AM379" s="13">
        <v>0</v>
      </c>
      <c r="AN379" s="15">
        <v>0</v>
      </c>
      <c r="AO379" s="14">
        <v>0</v>
      </c>
      <c r="AP379" s="12">
        <v>0</v>
      </c>
      <c r="AQ379" s="12"/>
      <c r="AR379" s="14">
        <v>0</v>
      </c>
      <c r="AS379" s="14">
        <v>0</v>
      </c>
      <c r="AT379" s="14">
        <v>0</v>
      </c>
      <c r="AU379" s="14"/>
      <c r="AV379" s="11">
        <v>686857</v>
      </c>
      <c r="AW379" s="11">
        <v>371.25189208984375</v>
      </c>
      <c r="AX379" s="11">
        <v>9502.8994140625</v>
      </c>
      <c r="AY379" s="11">
        <v>9874.1513671875</v>
      </c>
      <c r="AZ379" s="16">
        <v>2.636338397860527E-2</v>
      </c>
      <c r="BA379" s="16">
        <v>0.6214640736579895</v>
      </c>
      <c r="BB379" s="17">
        <v>1.121766209602356</v>
      </c>
      <c r="BC379" s="17">
        <v>80.504798889160156</v>
      </c>
      <c r="BD379" s="11">
        <v>52498248</v>
      </c>
      <c r="BE379" s="16">
        <v>0.90556889772415161</v>
      </c>
      <c r="BF379" s="16">
        <v>0.37853589653968811</v>
      </c>
      <c r="BG379" s="18">
        <v>0.38416764140129089</v>
      </c>
      <c r="BH379" s="16">
        <v>0.99261140823364258</v>
      </c>
      <c r="BI379" s="16">
        <v>4.793328233063221E-3</v>
      </c>
      <c r="BJ379" s="18">
        <v>0.14435389637947083</v>
      </c>
      <c r="BK379" s="16">
        <v>0.12239868938922882</v>
      </c>
      <c r="BL379" s="16">
        <v>3.932536393404007E-2</v>
      </c>
      <c r="BM379" s="14"/>
      <c r="BN379" s="18">
        <v>0.20599484443664551</v>
      </c>
      <c r="BO379" s="18">
        <v>0</v>
      </c>
      <c r="BP379" s="18">
        <v>0.25539574027061462</v>
      </c>
      <c r="BQ379" s="18">
        <v>0.24579326808452606</v>
      </c>
      <c r="BR379" s="18">
        <v>0</v>
      </c>
      <c r="BS379" s="18">
        <v>1.2594125270843506</v>
      </c>
      <c r="BT379" s="18">
        <v>1.0796976089477539</v>
      </c>
      <c r="BU379" s="18">
        <v>0.94231903553009033</v>
      </c>
      <c r="BV379" s="18">
        <v>0.10861191153526306</v>
      </c>
      <c r="BW379" s="18">
        <v>1.1042782068252563</v>
      </c>
      <c r="BX379" s="18">
        <v>0.57410776615142822</v>
      </c>
      <c r="BY379" s="18">
        <v>2.6030302047729492</v>
      </c>
      <c r="BZ379" s="18">
        <v>0</v>
      </c>
      <c r="CA379" s="18">
        <v>0</v>
      </c>
      <c r="CB379" s="18">
        <v>0</v>
      </c>
      <c r="CC379" s="18">
        <v>0</v>
      </c>
      <c r="CD379" s="18">
        <v>0</v>
      </c>
      <c r="CE379" s="14"/>
      <c r="CF379" s="18">
        <v>-1.5799040794372559</v>
      </c>
      <c r="CG379" s="18"/>
      <c r="CH379" s="18">
        <v>-1.3649410009384155</v>
      </c>
      <c r="CI379" s="18">
        <v>-1.4032645225524902</v>
      </c>
      <c r="CJ379" s="18"/>
      <c r="CK379" s="18">
        <v>0.23064535856246948</v>
      </c>
      <c r="CL379" s="18">
        <v>7.668101042509079E-2</v>
      </c>
      <c r="CM379" s="18">
        <v>-5.9411384165287018E-2</v>
      </c>
      <c r="CN379" s="18">
        <v>-2.2199742794036865</v>
      </c>
      <c r="CO379" s="18">
        <v>9.9191911518573761E-2</v>
      </c>
      <c r="CP379" s="18">
        <v>-0.55493813753128052</v>
      </c>
      <c r="CQ379" s="18">
        <v>1.2480484247207642</v>
      </c>
      <c r="CR379" s="18">
        <v>2.2170233726501465</v>
      </c>
      <c r="CS379" s="18"/>
      <c r="CT379" s="18">
        <v>6.3684964179992676</v>
      </c>
      <c r="CU379" s="18">
        <v>5.5399317741394043</v>
      </c>
      <c r="CV379" s="18">
        <v>8.2056856155395508</v>
      </c>
      <c r="CW379" s="189"/>
      <c r="CX379">
        <v>-0.248626708984375</v>
      </c>
      <c r="CY379">
        <v>5.2267074584960938E-2</v>
      </c>
      <c r="CZ379">
        <v>-0.4605560302734375</v>
      </c>
      <c r="DA379" s="68">
        <f t="shared" si="45"/>
        <v>6.6171231269836426</v>
      </c>
      <c r="DB379" s="68">
        <f t="shared" si="46"/>
        <v>5.4876646995544434</v>
      </c>
      <c r="DC379" s="68">
        <f t="shared" si="47"/>
        <v>8.6662416458129883</v>
      </c>
      <c r="DD379" s="192">
        <f t="shared" si="48"/>
        <v>747.79070074652338</v>
      </c>
      <c r="DE379" s="192">
        <f t="shared" si="49"/>
        <v>241.69212357127779</v>
      </c>
      <c r="DF379" s="192">
        <f t="shared" si="50"/>
        <v>5803.6461514057764</v>
      </c>
      <c r="DG379" s="191">
        <f t="shared" si="51"/>
        <v>49579.089605466375</v>
      </c>
      <c r="DH379" s="191">
        <f t="shared" si="52"/>
        <v>23441.213047142719</v>
      </c>
      <c r="DI379" s="191">
        <f t="shared" si="53"/>
        <v>22135.932489312978</v>
      </c>
    </row>
    <row r="380" spans="1:113" x14ac:dyDescent="0.35">
      <c r="A380" t="s">
        <v>26</v>
      </c>
      <c r="B380" s="1">
        <v>2009</v>
      </c>
      <c r="C380" s="1">
        <v>80</v>
      </c>
      <c r="D380" s="1">
        <v>4008754</v>
      </c>
      <c r="E380" s="1">
        <v>1</v>
      </c>
      <c r="F380" s="14"/>
      <c r="G380" s="11">
        <v>41384.56849571081</v>
      </c>
      <c r="H380" s="197">
        <v>72.676636525417521</v>
      </c>
      <c r="I380" s="11">
        <v>24152</v>
      </c>
      <c r="J380" s="197">
        <v>99.005562032151872</v>
      </c>
      <c r="K380" s="11">
        <v>17232.56849571081</v>
      </c>
      <c r="L380" s="197">
        <v>4.6762894620121145</v>
      </c>
      <c r="M380" s="11">
        <v>142385</v>
      </c>
      <c r="N380" s="13">
        <v>0.77976051003458546</v>
      </c>
      <c r="O380" s="11">
        <v>78.545804567180028</v>
      </c>
      <c r="P380" s="14">
        <v>1</v>
      </c>
      <c r="Q380" s="13">
        <v>1.2111683593777609</v>
      </c>
      <c r="R380" s="11">
        <v>0</v>
      </c>
      <c r="S380" s="13">
        <v>0</v>
      </c>
      <c r="T380" s="11">
        <v>2449</v>
      </c>
      <c r="U380" s="13">
        <v>0</v>
      </c>
      <c r="V380" s="11">
        <v>10057319</v>
      </c>
      <c r="W380" s="11">
        <v>9377276</v>
      </c>
      <c r="X380" s="11">
        <v>24923800</v>
      </c>
      <c r="Y380" s="13">
        <v>1</v>
      </c>
      <c r="Z380" s="14">
        <v>0</v>
      </c>
      <c r="AA380" s="11">
        <v>5489205</v>
      </c>
      <c r="AB380" s="13">
        <v>0</v>
      </c>
      <c r="AC380" s="13"/>
      <c r="AD380" s="11">
        <v>569.43426513671875</v>
      </c>
      <c r="AE380" s="11">
        <v>243.94589233398438</v>
      </c>
      <c r="AF380" s="11">
        <v>3685.094482421875</v>
      </c>
      <c r="AG380" s="14">
        <v>1</v>
      </c>
      <c r="AH380" s="11">
        <v>2449</v>
      </c>
      <c r="AI380" s="12">
        <v>1.7199845984578133E-2</v>
      </c>
      <c r="AJ380" s="11">
        <v>75.8612060546875</v>
      </c>
      <c r="AK380" s="13">
        <v>0.22023949027061462</v>
      </c>
      <c r="AL380" s="13">
        <v>0</v>
      </c>
      <c r="AM380" s="13">
        <v>0</v>
      </c>
      <c r="AN380" s="15">
        <v>0</v>
      </c>
      <c r="AO380" s="14">
        <v>0</v>
      </c>
      <c r="AP380" s="12">
        <v>0</v>
      </c>
      <c r="AQ380" s="12"/>
      <c r="AR380" s="14">
        <v>0</v>
      </c>
      <c r="AS380" s="14">
        <v>0</v>
      </c>
      <c r="AT380" s="14">
        <v>0</v>
      </c>
      <c r="AU380" s="14"/>
      <c r="AV380" s="11">
        <v>686857</v>
      </c>
      <c r="AW380" s="11">
        <v>371.25189208984375</v>
      </c>
      <c r="AX380" s="11">
        <v>9502.8994140625</v>
      </c>
      <c r="AY380" s="11">
        <v>9874.1513671875</v>
      </c>
      <c r="AZ380" s="16">
        <v>2.636338397860527E-2</v>
      </c>
      <c r="BA380" s="16">
        <v>0.6214640736579895</v>
      </c>
      <c r="BB380" s="17">
        <v>1.121766209602356</v>
      </c>
      <c r="BC380" s="17">
        <v>80.504798889160156</v>
      </c>
      <c r="BD380" s="11">
        <v>52498248</v>
      </c>
      <c r="BE380" s="16">
        <v>0.90556889772415161</v>
      </c>
      <c r="BF380" s="16">
        <v>0.37853589653968811</v>
      </c>
      <c r="BG380" s="18">
        <v>0.38416764140129089</v>
      </c>
      <c r="BH380" s="16">
        <v>0.99261140823364258</v>
      </c>
      <c r="BI380" s="16">
        <v>4.793328233063221E-3</v>
      </c>
      <c r="BJ380" s="18">
        <v>0.14435389637947083</v>
      </c>
      <c r="BK380" s="16">
        <v>0.12239868938922882</v>
      </c>
      <c r="BL380" s="16">
        <v>3.932536393404007E-2</v>
      </c>
      <c r="BM380" s="14"/>
      <c r="BN380" s="18">
        <v>0.20729933679103851</v>
      </c>
      <c r="BO380" s="18">
        <v>0</v>
      </c>
      <c r="BP380" s="18">
        <v>0.25771081447601318</v>
      </c>
      <c r="BQ380" s="18">
        <v>0.24802131950855255</v>
      </c>
      <c r="BR380" s="18">
        <v>0</v>
      </c>
      <c r="BS380" s="18">
        <v>1.2547153234481812</v>
      </c>
      <c r="BT380" s="18">
        <v>1.0796976089477539</v>
      </c>
      <c r="BU380" s="18">
        <v>0.94231903553009033</v>
      </c>
      <c r="BV380" s="18">
        <v>0.1045597717165947</v>
      </c>
      <c r="BW380" s="18">
        <v>1.1042782068252563</v>
      </c>
      <c r="BX380" s="18">
        <v>0.58181929588317871</v>
      </c>
      <c r="BY380" s="18">
        <v>2.6030302047729492</v>
      </c>
      <c r="BZ380" s="18">
        <v>0</v>
      </c>
      <c r="CA380" s="18">
        <v>0</v>
      </c>
      <c r="CB380" s="18">
        <v>0</v>
      </c>
      <c r="CC380" s="18">
        <v>0</v>
      </c>
      <c r="CD380" s="18">
        <v>0</v>
      </c>
      <c r="CE380" s="14"/>
      <c r="CF380" s="18">
        <v>-1.5735914707183838</v>
      </c>
      <c r="CG380" s="18"/>
      <c r="CH380" s="18">
        <v>-1.35591721534729</v>
      </c>
      <c r="CI380" s="18">
        <v>-1.3942406177520752</v>
      </c>
      <c r="CJ380" s="18"/>
      <c r="CK380" s="18">
        <v>0.22690871357917786</v>
      </c>
      <c r="CL380" s="18">
        <v>7.668101042509079E-2</v>
      </c>
      <c r="CM380" s="18">
        <v>-5.9411384165287018E-2</v>
      </c>
      <c r="CN380" s="18">
        <v>-2.2579963207244873</v>
      </c>
      <c r="CO380" s="18">
        <v>9.9191911518573761E-2</v>
      </c>
      <c r="CP380" s="18">
        <v>-0.54159533977508545</v>
      </c>
      <c r="CQ380" s="18">
        <v>1.2380950450897217</v>
      </c>
      <c r="CR380" s="18">
        <v>2.1939651966094971</v>
      </c>
      <c r="CS380" s="18"/>
      <c r="CT380" s="18">
        <v>6.3446431159973145</v>
      </c>
      <c r="CU380" s="18">
        <v>5.4969463348388672</v>
      </c>
      <c r="CV380" s="18">
        <v>8.2120513916015625</v>
      </c>
      <c r="CW380" s="189"/>
      <c r="CX380">
        <v>-0.28324365615844727</v>
      </c>
      <c r="CY380">
        <v>7.190704345703125E-3</v>
      </c>
      <c r="CZ380">
        <v>-0.46670055389404297</v>
      </c>
      <c r="DA380" s="68">
        <f t="shared" si="45"/>
        <v>6.6278867721557617</v>
      </c>
      <c r="DB380" s="68">
        <f t="shared" si="46"/>
        <v>5.4897556304931641</v>
      </c>
      <c r="DC380" s="68">
        <f t="shared" si="47"/>
        <v>8.6787519454956055</v>
      </c>
      <c r="DD380" s="192">
        <f t="shared" si="48"/>
        <v>755.88312839267212</v>
      </c>
      <c r="DE380" s="192">
        <f t="shared" si="49"/>
        <v>242.19801381656848</v>
      </c>
      <c r="DF380" s="192">
        <f t="shared" si="50"/>
        <v>5876.7075611912278</v>
      </c>
      <c r="DG380" s="191">
        <f t="shared" si="51"/>
        <v>54935.043377889735</v>
      </c>
      <c r="DH380" s="191">
        <f t="shared" si="52"/>
        <v>23978.950480980246</v>
      </c>
      <c r="DI380" s="191">
        <f t="shared" si="53"/>
        <v>27481.185639725452</v>
      </c>
    </row>
    <row r="381" spans="1:113" x14ac:dyDescent="0.35">
      <c r="A381" t="s">
        <v>26</v>
      </c>
      <c r="B381" s="1">
        <v>2010</v>
      </c>
      <c r="C381" s="1">
        <v>80</v>
      </c>
      <c r="D381" s="1">
        <v>4008754</v>
      </c>
      <c r="E381" s="1">
        <v>1</v>
      </c>
      <c r="F381" s="14"/>
      <c r="G381" s="11">
        <v>46798.450022494028</v>
      </c>
      <c r="H381" s="197">
        <v>81.548848079572238</v>
      </c>
      <c r="I381" s="11">
        <v>24573</v>
      </c>
      <c r="J381" s="197">
        <v>101.20579302562371</v>
      </c>
      <c r="K381" s="11">
        <v>22225.450022494028</v>
      </c>
      <c r="L381" s="197">
        <v>5.8921337633797872</v>
      </c>
      <c r="M381" s="11">
        <v>143150</v>
      </c>
      <c r="N381" s="13">
        <v>0.75202970572423955</v>
      </c>
      <c r="O381" s="11">
        <v>71.580994912818923</v>
      </c>
      <c r="P381" s="14">
        <v>1</v>
      </c>
      <c r="Q381" s="13">
        <v>1.2111683593777609</v>
      </c>
      <c r="R381" s="11">
        <v>0</v>
      </c>
      <c r="S381" s="13">
        <v>0</v>
      </c>
      <c r="T381" s="11">
        <v>2462</v>
      </c>
      <c r="U381" s="13">
        <v>0</v>
      </c>
      <c r="V381" s="11">
        <v>9216411</v>
      </c>
      <c r="W381" s="11">
        <v>8709130</v>
      </c>
      <c r="X381" s="11">
        <v>23836214</v>
      </c>
      <c r="Y381" s="13">
        <v>1</v>
      </c>
      <c r="Z381" s="14">
        <v>0</v>
      </c>
      <c r="AA381" s="11">
        <v>5910673</v>
      </c>
      <c r="AB381" s="13">
        <v>0</v>
      </c>
      <c r="AC381" s="13"/>
      <c r="AD381" s="11">
        <v>573.87017822265625</v>
      </c>
      <c r="AE381" s="11">
        <v>242.80230712890625</v>
      </c>
      <c r="AF381" s="11">
        <v>3772.054443359375</v>
      </c>
      <c r="AG381" s="14">
        <v>2</v>
      </c>
      <c r="AH381" s="11">
        <v>2462</v>
      </c>
      <c r="AI381" s="12">
        <v>1.7198743298649788E-2</v>
      </c>
      <c r="AJ381" s="11">
        <v>75.8612060546875</v>
      </c>
      <c r="AK381" s="13">
        <v>0.24797029793262482</v>
      </c>
      <c r="AL381" s="13">
        <v>0</v>
      </c>
      <c r="AM381" s="13">
        <v>0</v>
      </c>
      <c r="AN381" s="15">
        <v>0</v>
      </c>
      <c r="AO381" s="14">
        <v>0</v>
      </c>
      <c r="AP381" s="12">
        <v>0</v>
      </c>
      <c r="AQ381" s="12"/>
      <c r="AR381" s="14">
        <v>0</v>
      </c>
      <c r="AS381" s="14">
        <v>0</v>
      </c>
      <c r="AT381" s="14">
        <v>0</v>
      </c>
      <c r="AU381" s="14"/>
      <c r="AV381" s="11">
        <v>686857</v>
      </c>
      <c r="AW381" s="11">
        <v>371.25189208984375</v>
      </c>
      <c r="AX381" s="11">
        <v>9502.8994140625</v>
      </c>
      <c r="AY381" s="11">
        <v>9874.1513671875</v>
      </c>
      <c r="AZ381" s="16">
        <v>2.636338397860527E-2</v>
      </c>
      <c r="BA381" s="16">
        <v>0.6214640736579895</v>
      </c>
      <c r="BB381" s="17">
        <v>1.121766209602356</v>
      </c>
      <c r="BC381" s="17">
        <v>80.504798889160156</v>
      </c>
      <c r="BD381" s="11">
        <v>52498248</v>
      </c>
      <c r="BE381" s="16">
        <v>0.90556889772415161</v>
      </c>
      <c r="BF381" s="16">
        <v>0.37853589653968811</v>
      </c>
      <c r="BG381" s="18">
        <v>0.38416764140129089</v>
      </c>
      <c r="BH381" s="16">
        <v>0.99261140823364258</v>
      </c>
      <c r="BI381" s="16">
        <v>4.793328233063221E-3</v>
      </c>
      <c r="BJ381" s="18">
        <v>0.14435389637947083</v>
      </c>
      <c r="BK381" s="16">
        <v>0.12239868938922882</v>
      </c>
      <c r="BL381" s="16">
        <v>3.932536393404007E-2</v>
      </c>
      <c r="BM381" s="14"/>
      <c r="BN381" s="18">
        <v>0.20841310918331146</v>
      </c>
      <c r="BO381" s="18">
        <v>0</v>
      </c>
      <c r="BP381" s="18">
        <v>0.25907883048057556</v>
      </c>
      <c r="BQ381" s="18">
        <v>0.24933788180351257</v>
      </c>
      <c r="BR381" s="18">
        <v>0</v>
      </c>
      <c r="BS381" s="18">
        <v>1.21009361743927</v>
      </c>
      <c r="BT381" s="18">
        <v>1.0796976089477539</v>
      </c>
      <c r="BU381" s="18">
        <v>0.94231903553009033</v>
      </c>
      <c r="BV381" s="18">
        <v>0.11258800327777863</v>
      </c>
      <c r="BW381" s="18">
        <v>1.1042782068252563</v>
      </c>
      <c r="BX381" s="18">
        <v>0.65507733821868896</v>
      </c>
      <c r="BY381" s="18">
        <v>2.6030302047729492</v>
      </c>
      <c r="BZ381" s="18">
        <v>0</v>
      </c>
      <c r="CA381" s="18">
        <v>0</v>
      </c>
      <c r="CB381" s="18">
        <v>0</v>
      </c>
      <c r="CC381" s="18">
        <v>0</v>
      </c>
      <c r="CD381" s="18">
        <v>0</v>
      </c>
      <c r="CE381" s="14"/>
      <c r="CF381" s="18">
        <v>-1.5682330131530762</v>
      </c>
      <c r="CG381" s="18"/>
      <c r="CH381" s="18">
        <v>-1.3506228923797607</v>
      </c>
      <c r="CI381" s="18">
        <v>-1.3889462947845459</v>
      </c>
      <c r="CJ381" s="18"/>
      <c r="CK381" s="18">
        <v>0.19069772958755493</v>
      </c>
      <c r="CL381" s="18">
        <v>7.668101042509079E-2</v>
      </c>
      <c r="CM381" s="18">
        <v>-5.9411384165287018E-2</v>
      </c>
      <c r="CN381" s="18">
        <v>-2.1840200424194336</v>
      </c>
      <c r="CO381" s="18">
        <v>9.9191911518573761E-2</v>
      </c>
      <c r="CP381" s="18">
        <v>-0.4230019748210907</v>
      </c>
      <c r="CQ381" s="18">
        <v>1.2296774387359619</v>
      </c>
      <c r="CR381" s="18">
        <v>2.1781914234161377</v>
      </c>
      <c r="CS381" s="18"/>
      <c r="CT381" s="18">
        <v>6.3524031639099121</v>
      </c>
      <c r="CU381" s="18">
        <v>5.4922475814819336</v>
      </c>
      <c r="CV381" s="18">
        <v>8.2353754043579102</v>
      </c>
      <c r="CW381" s="189"/>
      <c r="CX381">
        <v>-0.28626394271850586</v>
      </c>
      <c r="CY381">
        <v>4.4317245483398438E-3</v>
      </c>
      <c r="CZ381">
        <v>-0.46381759643554688</v>
      </c>
      <c r="DA381" s="68">
        <f t="shared" si="45"/>
        <v>6.638667106628418</v>
      </c>
      <c r="DB381" s="68">
        <f t="shared" si="46"/>
        <v>5.4878158569335938</v>
      </c>
      <c r="DC381" s="68">
        <f t="shared" si="47"/>
        <v>8.699193000793457</v>
      </c>
      <c r="DD381" s="192">
        <f t="shared" si="48"/>
        <v>764.07588230904651</v>
      </c>
      <c r="DE381" s="192">
        <f t="shared" si="49"/>
        <v>241.72865988053493</v>
      </c>
      <c r="DF381" s="192">
        <f t="shared" si="50"/>
        <v>5998.0698260304853</v>
      </c>
      <c r="DG381" s="191">
        <f t="shared" si="51"/>
        <v>62309.508047685551</v>
      </c>
      <c r="DH381" s="191">
        <f t="shared" si="52"/>
        <v>24464.340720230808</v>
      </c>
      <c r="DI381" s="191">
        <f t="shared" si="53"/>
        <v>35341.429737063751</v>
      </c>
    </row>
    <row r="382" spans="1:113" x14ac:dyDescent="0.35">
      <c r="A382" t="s">
        <v>26</v>
      </c>
      <c r="B382" s="1">
        <v>2011</v>
      </c>
      <c r="C382" s="1">
        <v>80</v>
      </c>
      <c r="D382" s="1">
        <v>4008754</v>
      </c>
      <c r="E382" s="1">
        <v>1</v>
      </c>
      <c r="F382" s="14"/>
      <c r="G382" s="11">
        <v>49152.387196277065</v>
      </c>
      <c r="H382" s="197">
        <v>84.053910365890914</v>
      </c>
      <c r="I382" s="11">
        <v>26037</v>
      </c>
      <c r="J382" s="197">
        <v>103.82861979725295</v>
      </c>
      <c r="K382" s="11">
        <v>23115.387196277065</v>
      </c>
      <c r="L382" s="197">
        <v>6.1048680103836102</v>
      </c>
      <c r="M382" s="11">
        <v>144050</v>
      </c>
      <c r="N382" s="13">
        <v>0.75476634302790224</v>
      </c>
      <c r="O382" s="11">
        <v>75.566302989151396</v>
      </c>
      <c r="P382" s="14">
        <v>1</v>
      </c>
      <c r="Q382" s="13">
        <v>1.2111683593777609</v>
      </c>
      <c r="R382" s="11">
        <v>0</v>
      </c>
      <c r="S382" s="13">
        <v>0</v>
      </c>
      <c r="T382" s="11">
        <v>2478</v>
      </c>
      <c r="U382" s="13">
        <v>0</v>
      </c>
      <c r="V382" s="11">
        <v>9793544</v>
      </c>
      <c r="W382" s="11">
        <v>9238469</v>
      </c>
      <c r="X382" s="11">
        <v>25215768</v>
      </c>
      <c r="Y382" s="13">
        <v>1</v>
      </c>
      <c r="Z382" s="14">
        <v>0</v>
      </c>
      <c r="AA382" s="11">
        <v>6183755</v>
      </c>
      <c r="AB382" s="13">
        <v>0</v>
      </c>
      <c r="AC382" s="13"/>
      <c r="AD382" s="11">
        <v>584.77215576171875</v>
      </c>
      <c r="AE382" s="11">
        <v>250.76901245117188</v>
      </c>
      <c r="AF382" s="11">
        <v>3786.385986328125</v>
      </c>
      <c r="AG382" s="14">
        <v>3</v>
      </c>
      <c r="AH382" s="11">
        <v>2478</v>
      </c>
      <c r="AI382" s="12">
        <v>1.7202360555529594E-2</v>
      </c>
      <c r="AJ382" s="11">
        <v>75.8612060546875</v>
      </c>
      <c r="AK382" s="13">
        <v>0.24523365497589111</v>
      </c>
      <c r="AL382" s="13">
        <v>0</v>
      </c>
      <c r="AM382" s="13">
        <v>0</v>
      </c>
      <c r="AN382" s="15">
        <v>0</v>
      </c>
      <c r="AO382" s="14">
        <v>0</v>
      </c>
      <c r="AP382" s="12">
        <v>0</v>
      </c>
      <c r="AQ382" s="12"/>
      <c r="AR382" s="14">
        <v>0</v>
      </c>
      <c r="AS382" s="14">
        <v>0</v>
      </c>
      <c r="AT382" s="14">
        <v>0</v>
      </c>
      <c r="AU382" s="14"/>
      <c r="AV382" s="11">
        <v>686857</v>
      </c>
      <c r="AW382" s="11">
        <v>371.25189208984375</v>
      </c>
      <c r="AX382" s="11">
        <v>9502.8994140625</v>
      </c>
      <c r="AY382" s="11">
        <v>9874.1513671875</v>
      </c>
      <c r="AZ382" s="16">
        <v>2.636338397860527E-2</v>
      </c>
      <c r="BA382" s="16">
        <v>0.6214640736579895</v>
      </c>
      <c r="BB382" s="17">
        <v>1.121766209602356</v>
      </c>
      <c r="BC382" s="17">
        <v>80.504798889160156</v>
      </c>
      <c r="BD382" s="11">
        <v>52498248</v>
      </c>
      <c r="BE382" s="16">
        <v>0.90556889772415161</v>
      </c>
      <c r="BF382" s="16">
        <v>0.37853589653968811</v>
      </c>
      <c r="BG382" s="18">
        <v>0.38416764140129089</v>
      </c>
      <c r="BH382" s="16">
        <v>0.99261140823364258</v>
      </c>
      <c r="BI382" s="16">
        <v>4.793328233063221E-3</v>
      </c>
      <c r="BJ382" s="18">
        <v>0.14435389637947083</v>
      </c>
      <c r="BK382" s="16">
        <v>0.12239868938922882</v>
      </c>
      <c r="BL382" s="16">
        <v>3.932536393404007E-2</v>
      </c>
      <c r="BM382" s="14"/>
      <c r="BN382" s="18">
        <v>0.20972342789173126</v>
      </c>
      <c r="BO382" s="18">
        <v>0</v>
      </c>
      <c r="BP382" s="18">
        <v>0.26076251268386841</v>
      </c>
      <c r="BQ382" s="18">
        <v>0.25095826387405396</v>
      </c>
      <c r="BR382" s="18">
        <v>0</v>
      </c>
      <c r="BS382" s="18">
        <v>1.2144970893859863</v>
      </c>
      <c r="BT382" s="18">
        <v>1.0796976089477539</v>
      </c>
      <c r="BU382" s="18">
        <v>0.94231903553009033</v>
      </c>
      <c r="BV382" s="18">
        <v>0.11778973788022995</v>
      </c>
      <c r="BW382" s="18">
        <v>1.1042782068252563</v>
      </c>
      <c r="BX382" s="18">
        <v>0.64784783124923706</v>
      </c>
      <c r="BY382" s="18">
        <v>2.6030302047729492</v>
      </c>
      <c r="BZ382" s="18">
        <v>0</v>
      </c>
      <c r="CA382" s="18">
        <v>0</v>
      </c>
      <c r="CB382" s="18">
        <v>0</v>
      </c>
      <c r="CC382" s="18">
        <v>0</v>
      </c>
      <c r="CD382" s="18">
        <v>0</v>
      </c>
      <c r="CE382" s="14"/>
      <c r="CF382" s="18">
        <v>-1.5619655847549438</v>
      </c>
      <c r="CG382" s="18"/>
      <c r="CH382" s="18">
        <v>-1.3441451787948608</v>
      </c>
      <c r="CI382" s="18">
        <v>-1.382468581199646</v>
      </c>
      <c r="CJ382" s="18"/>
      <c r="CK382" s="18">
        <v>0.19433006644248962</v>
      </c>
      <c r="CL382" s="18">
        <v>7.668101042509079E-2</v>
      </c>
      <c r="CM382" s="18">
        <v>-5.9411384165287018E-2</v>
      </c>
      <c r="CN382" s="18">
        <v>-2.1388540267944336</v>
      </c>
      <c r="CO382" s="18">
        <v>9.9191911518573761E-2</v>
      </c>
      <c r="CP382" s="18">
        <v>-0.43409943580627441</v>
      </c>
      <c r="CQ382" s="18">
        <v>1.2198683023452759</v>
      </c>
      <c r="CR382" s="18">
        <v>2.1593682765960693</v>
      </c>
      <c r="CS382" s="18"/>
      <c r="CT382" s="18">
        <v>6.3712224960327148</v>
      </c>
      <c r="CU382" s="18">
        <v>5.5245323181152344</v>
      </c>
      <c r="CV382" s="18">
        <v>8.2391672134399414</v>
      </c>
      <c r="CW382" s="189"/>
      <c r="CX382">
        <v>-0.27887773513793945</v>
      </c>
      <c r="CY382">
        <v>3.3918857574462891E-2</v>
      </c>
      <c r="CZ382">
        <v>-0.47910690307617188</v>
      </c>
      <c r="DA382" s="68">
        <f t="shared" si="45"/>
        <v>6.6501002311706543</v>
      </c>
      <c r="DB382" s="68">
        <f t="shared" si="46"/>
        <v>5.4906134605407715</v>
      </c>
      <c r="DC382" s="68">
        <f t="shared" si="47"/>
        <v>8.7182741165161133</v>
      </c>
      <c r="DD382" s="192">
        <f t="shared" si="48"/>
        <v>772.86178649469787</v>
      </c>
      <c r="DE382" s="192">
        <f t="shared" si="49"/>
        <v>242.40586768919374</v>
      </c>
      <c r="DF382" s="192">
        <f t="shared" si="50"/>
        <v>6113.6185842930599</v>
      </c>
      <c r="DG382" s="191">
        <f t="shared" si="51"/>
        <v>64962.055327247654</v>
      </c>
      <c r="DH382" s="191">
        <f t="shared" si="52"/>
        <v>25168.666672924501</v>
      </c>
      <c r="DI382" s="191">
        <f t="shared" si="53"/>
        <v>37322.834522937439</v>
      </c>
    </row>
    <row r="383" spans="1:113" x14ac:dyDescent="0.35">
      <c r="A383" t="s">
        <v>26</v>
      </c>
      <c r="B383" s="1">
        <v>2012</v>
      </c>
      <c r="C383" s="1">
        <v>80</v>
      </c>
      <c r="D383" s="1">
        <v>4008754</v>
      </c>
      <c r="E383" s="1">
        <v>1</v>
      </c>
      <c r="F383" s="14"/>
      <c r="G383" s="11">
        <v>51243.854422814351</v>
      </c>
      <c r="H383" s="197">
        <v>86.399317552335091</v>
      </c>
      <c r="I383" s="11">
        <v>26898</v>
      </c>
      <c r="J383" s="197">
        <v>106.24430274535042</v>
      </c>
      <c r="K383" s="11">
        <v>24345.854422814351</v>
      </c>
      <c r="L383" s="197">
        <v>6.3069504456009842</v>
      </c>
      <c r="M383" s="11">
        <v>145089</v>
      </c>
      <c r="N383" s="13">
        <v>0.66564942788503145</v>
      </c>
      <c r="O383" s="11">
        <v>62.920022062879205</v>
      </c>
      <c r="P383" s="14">
        <v>1</v>
      </c>
      <c r="Q383" s="13">
        <v>1.2111683593777609</v>
      </c>
      <c r="R383" s="11">
        <v>0</v>
      </c>
      <c r="S383" s="13">
        <v>0</v>
      </c>
      <c r="T383" s="11">
        <v>2491</v>
      </c>
      <c r="U383" s="13">
        <v>0</v>
      </c>
      <c r="V383" s="11">
        <v>8213328</v>
      </c>
      <c r="W383" s="11">
        <v>8052538</v>
      </c>
      <c r="X383" s="11">
        <v>24436085</v>
      </c>
      <c r="Y383" s="13">
        <v>1</v>
      </c>
      <c r="Z383" s="14">
        <v>0</v>
      </c>
      <c r="AA383" s="11">
        <v>8170219</v>
      </c>
      <c r="AB383" s="13">
        <v>0</v>
      </c>
      <c r="AC383" s="13"/>
      <c r="AD383" s="11">
        <v>593.1048583984375</v>
      </c>
      <c r="AE383" s="11">
        <v>253.17121887207031</v>
      </c>
      <c r="AF383" s="11">
        <v>3860.16259765625</v>
      </c>
      <c r="AG383" s="14">
        <v>4</v>
      </c>
      <c r="AH383" s="11">
        <v>2491</v>
      </c>
      <c r="AI383" s="12">
        <v>1.7168771475553513E-2</v>
      </c>
      <c r="AJ383" s="11">
        <v>75.8612060546875</v>
      </c>
      <c r="AK383" s="13">
        <v>0.3343505859375</v>
      </c>
      <c r="AL383" s="13">
        <v>0</v>
      </c>
      <c r="AM383" s="13">
        <v>0</v>
      </c>
      <c r="AN383" s="15">
        <v>0</v>
      </c>
      <c r="AO383" s="14">
        <v>0</v>
      </c>
      <c r="AP383" s="12">
        <v>0</v>
      </c>
      <c r="AQ383" s="12"/>
      <c r="AR383" s="14">
        <v>0</v>
      </c>
      <c r="AS383" s="14">
        <v>0</v>
      </c>
      <c r="AT383" s="14">
        <v>0</v>
      </c>
      <c r="AU383" s="14"/>
      <c r="AV383" s="11">
        <v>686857</v>
      </c>
      <c r="AW383" s="11">
        <v>371.25189208984375</v>
      </c>
      <c r="AX383" s="11">
        <v>9502.8994140625</v>
      </c>
      <c r="AY383" s="11">
        <v>9874.1513671875</v>
      </c>
      <c r="AZ383" s="16">
        <v>2.636338397860527E-2</v>
      </c>
      <c r="BA383" s="16">
        <v>0.6214640736579895</v>
      </c>
      <c r="BB383" s="17">
        <v>1.121766209602356</v>
      </c>
      <c r="BC383" s="17">
        <v>80.504798889160156</v>
      </c>
      <c r="BD383" s="11">
        <v>52498248</v>
      </c>
      <c r="BE383" s="16">
        <v>0.90556889772415161</v>
      </c>
      <c r="BF383" s="16">
        <v>0.37853589653968811</v>
      </c>
      <c r="BG383" s="18">
        <v>0.38416764140129089</v>
      </c>
      <c r="BH383" s="16">
        <v>0.99261140823364258</v>
      </c>
      <c r="BI383" s="16">
        <v>4.793328233063221E-3</v>
      </c>
      <c r="BJ383" s="18">
        <v>0.14435389637947083</v>
      </c>
      <c r="BK383" s="16">
        <v>0.12239868938922882</v>
      </c>
      <c r="BL383" s="16">
        <v>3.932536393404007E-2</v>
      </c>
      <c r="BM383" s="14"/>
      <c r="BN383" s="18">
        <v>0.21123610436916351</v>
      </c>
      <c r="BO383" s="18">
        <v>0</v>
      </c>
      <c r="BP383" s="18">
        <v>0.26213052868843079</v>
      </c>
      <c r="BQ383" s="18">
        <v>0.25227484107017517</v>
      </c>
      <c r="BR383" s="18">
        <v>0</v>
      </c>
      <c r="BS383" s="18">
        <v>1.071098804473877</v>
      </c>
      <c r="BT383" s="18">
        <v>1.0796976089477539</v>
      </c>
      <c r="BU383" s="18">
        <v>0.94231903553009033</v>
      </c>
      <c r="BV383" s="18">
        <v>0.15562841296195984</v>
      </c>
      <c r="BW383" s="18">
        <v>1.1042782068252563</v>
      </c>
      <c r="BX383" s="18">
        <v>0.88327312469482422</v>
      </c>
      <c r="BY383" s="18">
        <v>2.6030302047729492</v>
      </c>
      <c r="BZ383" s="18">
        <v>0</v>
      </c>
      <c r="CA383" s="18">
        <v>0</v>
      </c>
      <c r="CB383" s="18">
        <v>0</v>
      </c>
      <c r="CC383" s="18">
        <v>0</v>
      </c>
      <c r="CD383" s="18">
        <v>0</v>
      </c>
      <c r="CE383" s="14"/>
      <c r="CF383" s="18">
        <v>-1.5547788143157959</v>
      </c>
      <c r="CG383" s="18"/>
      <c r="CH383" s="18">
        <v>-1.3389127254486084</v>
      </c>
      <c r="CI383" s="18">
        <v>-1.3772361278533936</v>
      </c>
      <c r="CJ383" s="18"/>
      <c r="CK383" s="18">
        <v>6.8685039877891541E-2</v>
      </c>
      <c r="CL383" s="18">
        <v>7.668101042509079E-2</v>
      </c>
      <c r="CM383" s="18">
        <v>-5.9411384165287018E-2</v>
      </c>
      <c r="CN383" s="18">
        <v>-1.8602840900421143</v>
      </c>
      <c r="CO383" s="18">
        <v>9.9191911518573761E-2</v>
      </c>
      <c r="CP383" s="18">
        <v>-0.1241208091378212</v>
      </c>
      <c r="CQ383" s="18">
        <v>1.20866858959198</v>
      </c>
      <c r="CR383" s="18">
        <v>2.1412975788116455</v>
      </c>
      <c r="CS383" s="18"/>
      <c r="CT383" s="18">
        <v>6.385371208190918</v>
      </c>
      <c r="CU383" s="18">
        <v>5.5340662002563477</v>
      </c>
      <c r="CV383" s="18">
        <v>8.2584648132324219</v>
      </c>
      <c r="CW383" s="189"/>
      <c r="CX383">
        <v>-0.27750062942504883</v>
      </c>
      <c r="CY383">
        <v>5.2980899810791016E-2</v>
      </c>
      <c r="CZ383">
        <v>-0.49626827239990234</v>
      </c>
      <c r="DA383" s="68">
        <f t="shared" si="45"/>
        <v>6.6628718376159668</v>
      </c>
      <c r="DB383" s="68">
        <f t="shared" si="46"/>
        <v>5.4810853004455566</v>
      </c>
      <c r="DC383" s="68">
        <f t="shared" si="47"/>
        <v>8.7547330856323242</v>
      </c>
      <c r="DD383" s="192">
        <f t="shared" si="48"/>
        <v>782.79577453062325</v>
      </c>
      <c r="DE383" s="192">
        <f t="shared" si="49"/>
        <v>240.10715441871599</v>
      </c>
      <c r="DF383" s="192">
        <f t="shared" si="50"/>
        <v>6340.6279332888516</v>
      </c>
      <c r="DG383" s="191">
        <f t="shared" si="51"/>
        <v>67633.020702297421</v>
      </c>
      <c r="DH383" s="191">
        <f t="shared" si="52"/>
        <v>25510.017205386666</v>
      </c>
      <c r="DI383" s="191">
        <f t="shared" si="53"/>
        <v>39990.026169246172</v>
      </c>
    </row>
    <row r="384" spans="1:113" x14ac:dyDescent="0.35">
      <c r="A384" t="s">
        <v>26</v>
      </c>
      <c r="B384" s="1">
        <v>2013</v>
      </c>
      <c r="C384" s="1">
        <v>80</v>
      </c>
      <c r="D384" s="1">
        <v>4008754</v>
      </c>
      <c r="E384" s="1">
        <v>1</v>
      </c>
      <c r="F384" s="14"/>
      <c r="G384" s="11">
        <v>55483.962696399321</v>
      </c>
      <c r="H384" s="197">
        <v>94.13036643614771</v>
      </c>
      <c r="I384" s="11">
        <v>26921</v>
      </c>
      <c r="J384" s="197">
        <v>108.73522038980482</v>
      </c>
      <c r="K384" s="11">
        <v>28562.962696399321</v>
      </c>
      <c r="L384" s="197">
        <v>7.3239963562181707</v>
      </c>
      <c r="M384" s="11">
        <v>146434</v>
      </c>
      <c r="N384" s="13">
        <v>0.85774559840834586</v>
      </c>
      <c r="O384" s="11">
        <v>78.224158485007251</v>
      </c>
      <c r="P384" s="14">
        <v>1</v>
      </c>
      <c r="Q384" s="13">
        <v>1.2111683593777609</v>
      </c>
      <c r="R384" s="11">
        <v>0</v>
      </c>
      <c r="S384" s="13">
        <v>0</v>
      </c>
      <c r="T384" s="11">
        <v>2536</v>
      </c>
      <c r="U384" s="13">
        <v>0</v>
      </c>
      <c r="V384" s="11">
        <v>10301887</v>
      </c>
      <c r="W384" s="11">
        <v>14113392</v>
      </c>
      <c r="X384" s="11">
        <v>28464476</v>
      </c>
      <c r="Y384" s="13">
        <v>1</v>
      </c>
      <c r="Z384" s="14">
        <v>0</v>
      </c>
      <c r="AA384" s="11">
        <v>4049197</v>
      </c>
      <c r="AB384" s="13">
        <v>0</v>
      </c>
      <c r="AC384" s="13"/>
      <c r="AD384" s="11">
        <v>589.43743896484375</v>
      </c>
      <c r="AE384" s="11">
        <v>247.58306884765625</v>
      </c>
      <c r="AF384" s="11">
        <v>3899.9150390625</v>
      </c>
      <c r="AG384" s="14">
        <v>5</v>
      </c>
      <c r="AH384" s="11">
        <v>2536</v>
      </c>
      <c r="AI384" s="12">
        <v>1.7318382859230042E-2</v>
      </c>
      <c r="AJ384" s="11">
        <v>75.8612060546875</v>
      </c>
      <c r="AK384" s="13">
        <v>0.14225439727306366</v>
      </c>
      <c r="AL384" s="13">
        <v>0</v>
      </c>
      <c r="AM384" s="13">
        <v>0</v>
      </c>
      <c r="AN384" s="15">
        <v>0</v>
      </c>
      <c r="AO384" s="14">
        <v>0</v>
      </c>
      <c r="AP384" s="12">
        <v>0</v>
      </c>
      <c r="AQ384" s="12"/>
      <c r="AR384" s="14">
        <v>0</v>
      </c>
      <c r="AS384" s="14">
        <v>0</v>
      </c>
      <c r="AT384" s="14">
        <v>0</v>
      </c>
      <c r="AU384" s="14"/>
      <c r="AV384" s="11">
        <v>686857</v>
      </c>
      <c r="AW384" s="11">
        <v>371.25189208984375</v>
      </c>
      <c r="AX384" s="11">
        <v>9502.8994140625</v>
      </c>
      <c r="AY384" s="11">
        <v>9874.1513671875</v>
      </c>
      <c r="AZ384" s="16">
        <v>2.636338397860527E-2</v>
      </c>
      <c r="BA384" s="16">
        <v>0.6214640736579895</v>
      </c>
      <c r="BB384" s="17">
        <v>1.121766209602356</v>
      </c>
      <c r="BC384" s="17">
        <v>80.504798889160156</v>
      </c>
      <c r="BD384" s="11">
        <v>52498248</v>
      </c>
      <c r="BE384" s="16">
        <v>0.90556889772415161</v>
      </c>
      <c r="BF384" s="16">
        <v>0.37853589653968811</v>
      </c>
      <c r="BG384" s="18">
        <v>0.38416764140129089</v>
      </c>
      <c r="BH384" s="16">
        <v>0.99261140823364258</v>
      </c>
      <c r="BI384" s="16">
        <v>4.793328233063221E-3</v>
      </c>
      <c r="BJ384" s="18">
        <v>0.14435389637947083</v>
      </c>
      <c r="BK384" s="16">
        <v>0.12239868938922882</v>
      </c>
      <c r="BL384" s="16">
        <v>3.932536393404007E-2</v>
      </c>
      <c r="BM384" s="14"/>
      <c r="BN384" s="18">
        <v>0.21319431066513062</v>
      </c>
      <c r="BO384" s="18">
        <v>0</v>
      </c>
      <c r="BP384" s="18">
        <v>0.26686590909957886</v>
      </c>
      <c r="BQ384" s="18">
        <v>0.25683221220970154</v>
      </c>
      <c r="BR384" s="18">
        <v>0</v>
      </c>
      <c r="BS384" s="18">
        <v>1.3802014589309692</v>
      </c>
      <c r="BT384" s="18">
        <v>1.0796976089477539</v>
      </c>
      <c r="BU384" s="18">
        <v>0.94231903553009033</v>
      </c>
      <c r="BV384" s="18">
        <v>7.7130138874053955E-2</v>
      </c>
      <c r="BW384" s="18">
        <v>1.1042782068252563</v>
      </c>
      <c r="BX384" s="18">
        <v>0.37580159306526184</v>
      </c>
      <c r="BY384" s="18">
        <v>2.6030302047729492</v>
      </c>
      <c r="BZ384" s="18">
        <v>0</v>
      </c>
      <c r="CA384" s="18">
        <v>0</v>
      </c>
      <c r="CB384" s="18">
        <v>0</v>
      </c>
      <c r="CC384" s="18">
        <v>0</v>
      </c>
      <c r="CD384" s="18">
        <v>0</v>
      </c>
      <c r="CE384" s="14"/>
      <c r="CF384" s="18">
        <v>-1.5455513000488281</v>
      </c>
      <c r="CG384" s="18"/>
      <c r="CH384" s="18">
        <v>-1.3210089206695557</v>
      </c>
      <c r="CI384" s="18">
        <v>-1.3593323230743408</v>
      </c>
      <c r="CJ384" s="18"/>
      <c r="CK384" s="18">
        <v>0.32222947478294373</v>
      </c>
      <c r="CL384" s="18">
        <v>7.668101042509079E-2</v>
      </c>
      <c r="CM384" s="18">
        <v>-5.9411384165287018E-2</v>
      </c>
      <c r="CN384" s="18">
        <v>-2.5622611045837402</v>
      </c>
      <c r="CO384" s="18">
        <v>9.9191911518573761E-2</v>
      </c>
      <c r="CP384" s="18">
        <v>-0.97869396209716797</v>
      </c>
      <c r="CQ384" s="18">
        <v>1.1943644285202026</v>
      </c>
      <c r="CR384" s="18">
        <v>2.1009178161621094</v>
      </c>
      <c r="CS384" s="18"/>
      <c r="CT384" s="18">
        <v>6.3791685104370117</v>
      </c>
      <c r="CU384" s="18">
        <v>5.5117459297180176</v>
      </c>
      <c r="CV384" s="18">
        <v>8.2687101364135742</v>
      </c>
      <c r="CW384" s="189"/>
      <c r="CX384">
        <v>-0.29517889022827148</v>
      </c>
      <c r="CY384">
        <v>3.0517578125E-4</v>
      </c>
      <c r="CZ384">
        <v>-0.45347213745117188</v>
      </c>
      <c r="DA384" s="68">
        <f t="shared" si="45"/>
        <v>6.6743474006652832</v>
      </c>
      <c r="DB384" s="68">
        <f t="shared" si="46"/>
        <v>5.5114407539367676</v>
      </c>
      <c r="DC384" s="68">
        <f t="shared" si="47"/>
        <v>8.7221822738647461</v>
      </c>
      <c r="DD384" s="192">
        <f t="shared" si="48"/>
        <v>791.83053714230152</v>
      </c>
      <c r="DE384" s="192">
        <f t="shared" si="49"/>
        <v>247.50746766484195</v>
      </c>
      <c r="DF384" s="192">
        <f t="shared" si="50"/>
        <v>6137.5583173411496</v>
      </c>
      <c r="DG384" s="191">
        <f t="shared" si="51"/>
        <v>74535.298616536515</v>
      </c>
      <c r="DH384" s="191">
        <f t="shared" si="52"/>
        <v>26912.779044659081</v>
      </c>
      <c r="DI384" s="191">
        <f t="shared" si="53"/>
        <v>44951.454752283105</v>
      </c>
    </row>
    <row r="385" spans="1:113" x14ac:dyDescent="0.35">
      <c r="A385" t="s">
        <v>26</v>
      </c>
      <c r="B385" s="1">
        <v>2014</v>
      </c>
      <c r="C385" s="1">
        <v>80</v>
      </c>
      <c r="D385" s="1">
        <v>4008754</v>
      </c>
      <c r="E385" s="1">
        <v>1</v>
      </c>
      <c r="F385" s="14"/>
      <c r="G385" s="11">
        <v>59136.839571922377</v>
      </c>
      <c r="H385" s="197">
        <v>94.272610785839518</v>
      </c>
      <c r="I385" s="11">
        <v>30559</v>
      </c>
      <c r="J385" s="197">
        <v>111.31876302495481</v>
      </c>
      <c r="K385" s="11">
        <v>28577.839571922377</v>
      </c>
      <c r="L385" s="197">
        <v>7.1750378184530241</v>
      </c>
      <c r="M385" s="11">
        <v>148121</v>
      </c>
      <c r="N385" s="13">
        <v>0.91168642473167549</v>
      </c>
      <c r="O385" s="11">
        <v>85.26930550449768</v>
      </c>
      <c r="P385" s="14">
        <v>1</v>
      </c>
      <c r="Q385" s="13">
        <v>1.2111683593777609</v>
      </c>
      <c r="R385" s="11">
        <v>0</v>
      </c>
      <c r="S385" s="13">
        <v>0</v>
      </c>
      <c r="T385" s="11">
        <v>2603</v>
      </c>
      <c r="U385" s="13">
        <v>0</v>
      </c>
      <c r="V385" s="11">
        <v>11365631</v>
      </c>
      <c r="W385" s="11">
        <v>15497607</v>
      </c>
      <c r="X385" s="11">
        <v>29465436</v>
      </c>
      <c r="Y385" s="13">
        <v>1</v>
      </c>
      <c r="Z385" s="14">
        <v>0</v>
      </c>
      <c r="AA385" s="11">
        <v>2602198</v>
      </c>
      <c r="AB385" s="13">
        <v>0</v>
      </c>
      <c r="AC385" s="13"/>
      <c r="AD385" s="11">
        <v>627.29608154296875</v>
      </c>
      <c r="AE385" s="11">
        <v>274.51797485351563</v>
      </c>
      <c r="AF385" s="11">
        <v>3982.953125</v>
      </c>
      <c r="AG385" s="14">
        <v>6</v>
      </c>
      <c r="AH385" s="11">
        <v>2603</v>
      </c>
      <c r="AI385" s="12">
        <v>1.7573470249772072E-2</v>
      </c>
      <c r="AJ385" s="11">
        <v>75.8612060546875</v>
      </c>
      <c r="AK385" s="13">
        <v>8.8313572108745575E-2</v>
      </c>
      <c r="AL385" s="13">
        <v>0</v>
      </c>
      <c r="AM385" s="13">
        <v>0</v>
      </c>
      <c r="AN385" s="15">
        <v>0</v>
      </c>
      <c r="AO385" s="14">
        <v>0</v>
      </c>
      <c r="AP385" s="12">
        <v>0</v>
      </c>
      <c r="AQ385" s="12"/>
      <c r="AR385" s="14">
        <v>0</v>
      </c>
      <c r="AS385" s="14">
        <v>0</v>
      </c>
      <c r="AT385" s="14">
        <v>0</v>
      </c>
      <c r="AU385" s="14"/>
      <c r="AV385" s="11">
        <v>686857</v>
      </c>
      <c r="AW385" s="11">
        <v>371.25189208984375</v>
      </c>
      <c r="AX385" s="11">
        <v>9502.8994140625</v>
      </c>
      <c r="AY385" s="11">
        <v>9874.1513671875</v>
      </c>
      <c r="AZ385" s="16">
        <v>2.636338397860527E-2</v>
      </c>
      <c r="BA385" s="16">
        <v>0.6214640736579895</v>
      </c>
      <c r="BB385" s="17">
        <v>1.121766209602356</v>
      </c>
      <c r="BC385" s="17">
        <v>80.504798889160156</v>
      </c>
      <c r="BD385" s="11">
        <v>52498248</v>
      </c>
      <c r="BE385" s="16">
        <v>0.90556889772415161</v>
      </c>
      <c r="BF385" s="16">
        <v>0.37853589653968811</v>
      </c>
      <c r="BG385" s="18">
        <v>0.38416764140129089</v>
      </c>
      <c r="BH385" s="16">
        <v>0.99261140823364258</v>
      </c>
      <c r="BI385" s="16">
        <v>4.793328233063221E-3</v>
      </c>
      <c r="BJ385" s="18">
        <v>0.14435389637947083</v>
      </c>
      <c r="BK385" s="16">
        <v>0.12239868938922882</v>
      </c>
      <c r="BL385" s="16">
        <v>3.932536393404007E-2</v>
      </c>
      <c r="BM385" s="14"/>
      <c r="BN385" s="18">
        <v>0.21565042436122894</v>
      </c>
      <c r="BO385" s="18">
        <v>0</v>
      </c>
      <c r="BP385" s="18">
        <v>0.27391639351844788</v>
      </c>
      <c r="BQ385" s="18">
        <v>0.26361760497093201</v>
      </c>
      <c r="BR385" s="18">
        <v>0</v>
      </c>
      <c r="BS385" s="18">
        <v>1.4669977426528931</v>
      </c>
      <c r="BT385" s="18">
        <v>1.0796976089477539</v>
      </c>
      <c r="BU385" s="18">
        <v>0.94231903553009033</v>
      </c>
      <c r="BV385" s="18">
        <v>4.9567330628633499E-2</v>
      </c>
      <c r="BW385" s="18">
        <v>1.1042782068252563</v>
      </c>
      <c r="BX385" s="18">
        <v>0.23330302536487579</v>
      </c>
      <c r="BY385" s="18">
        <v>2.6030302047729492</v>
      </c>
      <c r="BZ385" s="18">
        <v>0</v>
      </c>
      <c r="CA385" s="18">
        <v>0</v>
      </c>
      <c r="CB385" s="18">
        <v>0</v>
      </c>
      <c r="CC385" s="18">
        <v>0</v>
      </c>
      <c r="CD385" s="18">
        <v>0</v>
      </c>
      <c r="CE385" s="14"/>
      <c r="CF385" s="18">
        <v>-1.5340965986251831</v>
      </c>
      <c r="CG385" s="18"/>
      <c r="CH385" s="18">
        <v>-1.2949323654174805</v>
      </c>
      <c r="CI385" s="18">
        <v>-1.3332556486129761</v>
      </c>
      <c r="CJ385" s="18"/>
      <c r="CK385" s="18">
        <v>0.38321796059608459</v>
      </c>
      <c r="CL385" s="18">
        <v>7.668101042509079E-2</v>
      </c>
      <c r="CM385" s="18">
        <v>-5.9411384165287018E-2</v>
      </c>
      <c r="CN385" s="18">
        <v>-3.0044233798980713</v>
      </c>
      <c r="CO385" s="18">
        <v>9.9191911518573761E-2</v>
      </c>
      <c r="CP385" s="18">
        <v>-1.4554171562194824</v>
      </c>
      <c r="CQ385" s="18">
        <v>1.176726222038269</v>
      </c>
      <c r="CR385" s="18">
        <v>2.0453429222106934</v>
      </c>
      <c r="CS385" s="18"/>
      <c r="CT385" s="18">
        <v>6.4414186477661133</v>
      </c>
      <c r="CU385" s="18">
        <v>5.6150169372558594</v>
      </c>
      <c r="CV385" s="18">
        <v>8.2897787094116211</v>
      </c>
      <c r="CW385" s="189"/>
      <c r="CX385">
        <v>-0.24460172653198242</v>
      </c>
      <c r="CY385">
        <v>9.0905189514160156E-2</v>
      </c>
      <c r="CZ385">
        <v>-0.41707420349121094</v>
      </c>
      <c r="DA385" s="68">
        <f t="shared" si="45"/>
        <v>6.6860203742980957</v>
      </c>
      <c r="DB385" s="68">
        <f t="shared" si="46"/>
        <v>5.5241117477416992</v>
      </c>
      <c r="DC385" s="68">
        <f t="shared" si="47"/>
        <v>8.706852912902832</v>
      </c>
      <c r="DD385" s="192">
        <f t="shared" si="48"/>
        <v>801.12771139108509</v>
      </c>
      <c r="DE385" s="192">
        <f t="shared" si="49"/>
        <v>250.66358660888878</v>
      </c>
      <c r="DF385" s="192">
        <f t="shared" si="50"/>
        <v>6044.1909300153366</v>
      </c>
      <c r="DG385" s="191">
        <f t="shared" si="51"/>
        <v>75524.400925722133</v>
      </c>
      <c r="DH385" s="191">
        <f t="shared" si="52"/>
        <v>27903.560396700126</v>
      </c>
      <c r="DI385" s="191">
        <f t="shared" si="53"/>
        <v>43367.298504810795</v>
      </c>
    </row>
    <row r="386" spans="1:113" x14ac:dyDescent="0.35">
      <c r="A386" t="s">
        <v>26</v>
      </c>
      <c r="B386" s="1">
        <v>2015</v>
      </c>
      <c r="C386" s="1">
        <v>80</v>
      </c>
      <c r="D386" s="1">
        <v>4008754</v>
      </c>
      <c r="E386" s="1">
        <v>1</v>
      </c>
      <c r="F386" s="14"/>
      <c r="G386" s="11">
        <v>58532.6170189283</v>
      </c>
      <c r="H386" s="197">
        <v>95.199490552799034</v>
      </c>
      <c r="I386" s="11">
        <v>29279</v>
      </c>
      <c r="J386" s="197">
        <v>113.53528743700269</v>
      </c>
      <c r="K386" s="11">
        <v>29253.6170189283</v>
      </c>
      <c r="L386" s="197">
        <v>7.1715161440181063</v>
      </c>
      <c r="M386" s="11">
        <v>151073</v>
      </c>
      <c r="N386" s="13">
        <v>0.83191196208794271</v>
      </c>
      <c r="O386" s="11">
        <v>69.197060965115512</v>
      </c>
      <c r="P386" s="14">
        <v>1</v>
      </c>
      <c r="Q386" s="13">
        <v>1.2111683593777609</v>
      </c>
      <c r="R386" s="11">
        <v>0</v>
      </c>
      <c r="S386" s="13">
        <v>0</v>
      </c>
      <c r="T386" s="11">
        <v>2690</v>
      </c>
      <c r="U386" s="13">
        <v>0</v>
      </c>
      <c r="V386" s="11">
        <v>9408240</v>
      </c>
      <c r="W386" s="11">
        <v>13386008</v>
      </c>
      <c r="X386" s="11">
        <v>27399832</v>
      </c>
      <c r="Y386" s="13">
        <v>1</v>
      </c>
      <c r="Z386" s="14">
        <v>0</v>
      </c>
      <c r="AA386" s="11">
        <v>4605584</v>
      </c>
      <c r="AB386" s="13">
        <v>0</v>
      </c>
      <c r="AC386" s="13"/>
      <c r="AD386" s="11">
        <v>614.8416748046875</v>
      </c>
      <c r="AE386" s="11">
        <v>257.88458251953125</v>
      </c>
      <c r="AF386" s="11">
        <v>4079.139892578125</v>
      </c>
      <c r="AG386" s="14">
        <v>7</v>
      </c>
      <c r="AH386" s="11">
        <v>2690</v>
      </c>
      <c r="AI386" s="12">
        <v>1.7805961892008781E-2</v>
      </c>
      <c r="AJ386" s="11">
        <v>75.8612060546875</v>
      </c>
      <c r="AK386" s="13">
        <v>0.16808803379535675</v>
      </c>
      <c r="AL386" s="13">
        <v>0</v>
      </c>
      <c r="AM386" s="13">
        <v>0</v>
      </c>
      <c r="AN386" s="15">
        <v>0</v>
      </c>
      <c r="AO386" s="14">
        <v>0</v>
      </c>
      <c r="AP386" s="12">
        <v>0</v>
      </c>
      <c r="AQ386" s="12"/>
      <c r="AR386" s="14">
        <v>0</v>
      </c>
      <c r="AS386" s="14">
        <v>0</v>
      </c>
      <c r="AT386" s="14">
        <v>0</v>
      </c>
      <c r="AU386" s="14"/>
      <c r="AV386" s="11">
        <v>686857</v>
      </c>
      <c r="AW386" s="11">
        <v>371.25189208984375</v>
      </c>
      <c r="AX386" s="11">
        <v>9502.8994140625</v>
      </c>
      <c r="AY386" s="11">
        <v>9874.1513671875</v>
      </c>
      <c r="AZ386" s="16">
        <v>2.636338397860527E-2</v>
      </c>
      <c r="BA386" s="16">
        <v>0.6214640736579895</v>
      </c>
      <c r="BB386" s="17">
        <v>1.121766209602356</v>
      </c>
      <c r="BC386" s="17">
        <v>80.504798889160156</v>
      </c>
      <c r="BD386" s="11">
        <v>52498248</v>
      </c>
      <c r="BE386" s="16">
        <v>0.90556889772415161</v>
      </c>
      <c r="BF386" s="16">
        <v>0.37853589653968811</v>
      </c>
      <c r="BG386" s="18">
        <v>0.38416764140129089</v>
      </c>
      <c r="BH386" s="16">
        <v>0.99261140823364258</v>
      </c>
      <c r="BI386" s="16">
        <v>4.793328233063221E-3</v>
      </c>
      <c r="BJ386" s="18">
        <v>0.14435389637947083</v>
      </c>
      <c r="BK386" s="16">
        <v>0.12239868938922882</v>
      </c>
      <c r="BL386" s="16">
        <v>3.932536393404007E-2</v>
      </c>
      <c r="BM386" s="14"/>
      <c r="BN386" s="18">
        <v>0.21994826197624207</v>
      </c>
      <c r="BO386" s="18">
        <v>0</v>
      </c>
      <c r="BP386" s="18">
        <v>0.28307148814201355</v>
      </c>
      <c r="BQ386" s="18">
        <v>0.2724284827709198</v>
      </c>
      <c r="BR386" s="18">
        <v>0</v>
      </c>
      <c r="BS386" s="18">
        <v>1.3386324644088745</v>
      </c>
      <c r="BT386" s="18">
        <v>1.0796976089477539</v>
      </c>
      <c r="BU386" s="18">
        <v>0.94231903553009033</v>
      </c>
      <c r="BV386" s="18">
        <v>8.7728336453437805E-2</v>
      </c>
      <c r="BW386" s="18">
        <v>1.1042782068252563</v>
      </c>
      <c r="BX386" s="18">
        <v>0.44404780864715576</v>
      </c>
      <c r="BY386" s="18">
        <v>2.6030302047729492</v>
      </c>
      <c r="BZ386" s="18">
        <v>0</v>
      </c>
      <c r="CA386" s="18">
        <v>0</v>
      </c>
      <c r="CB386" s="18">
        <v>0</v>
      </c>
      <c r="CC386" s="18">
        <v>0</v>
      </c>
      <c r="CD386" s="18">
        <v>0</v>
      </c>
      <c r="CE386" s="14"/>
      <c r="CF386" s="18">
        <v>-1.5143629312515259</v>
      </c>
      <c r="CG386" s="18"/>
      <c r="CH386" s="18">
        <v>-1.2620557546615601</v>
      </c>
      <c r="CI386" s="18">
        <v>-1.3003791570663452</v>
      </c>
      <c r="CJ386" s="18"/>
      <c r="CK386" s="18">
        <v>0.29164853692054749</v>
      </c>
      <c r="CL386" s="18">
        <v>7.668101042509079E-2</v>
      </c>
      <c r="CM386" s="18">
        <v>-5.9411384165287018E-2</v>
      </c>
      <c r="CN386" s="18">
        <v>-2.4335103034973145</v>
      </c>
      <c r="CO386" s="18">
        <v>9.9191911518573761E-2</v>
      </c>
      <c r="CP386" s="18">
        <v>-0.81182307004928589</v>
      </c>
      <c r="CQ386" s="18">
        <v>1.146647572517395</v>
      </c>
      <c r="CR386" s="18">
        <v>1.9692460298538208</v>
      </c>
      <c r="CS386" s="18"/>
      <c r="CT386" s="18">
        <v>6.4213647842407227</v>
      </c>
      <c r="CU386" s="18">
        <v>5.5525121688842773</v>
      </c>
      <c r="CV386" s="18">
        <v>8.3136415481567383</v>
      </c>
      <c r="CW386" s="189"/>
      <c r="CX386">
        <v>-0.28348827362060547</v>
      </c>
      <c r="CY386">
        <v>2.4613380432128906E-2</v>
      </c>
      <c r="CZ386">
        <v>-0.45379066467285156</v>
      </c>
      <c r="DA386" s="68">
        <f t="shared" si="45"/>
        <v>6.7048530578613281</v>
      </c>
      <c r="DB386" s="68">
        <f t="shared" si="46"/>
        <v>5.5278987884521484</v>
      </c>
      <c r="DC386" s="68">
        <f t="shared" si="47"/>
        <v>8.7674322128295898</v>
      </c>
      <c r="DD386" s="192">
        <f t="shared" si="48"/>
        <v>816.3580600993912</v>
      </c>
      <c r="DE386" s="192">
        <f t="shared" si="49"/>
        <v>251.61465955532239</v>
      </c>
      <c r="DF386" s="192">
        <f t="shared" si="50"/>
        <v>6421.6618146976034</v>
      </c>
      <c r="DG386" s="191">
        <f t="shared" si="51"/>
        <v>77716.871430133338</v>
      </c>
      <c r="DH386" s="191">
        <f t="shared" si="52"/>
        <v>28567.142695977105</v>
      </c>
      <c r="DI386" s="191">
        <f t="shared" si="53"/>
        <v>46053.05137552847</v>
      </c>
    </row>
    <row r="387" spans="1:113" x14ac:dyDescent="0.35">
      <c r="A387" t="s">
        <v>26</v>
      </c>
      <c r="B387" s="1">
        <v>2016</v>
      </c>
      <c r="C387" s="1">
        <v>80</v>
      </c>
      <c r="D387" s="1">
        <v>4008754</v>
      </c>
      <c r="E387" s="1">
        <v>1</v>
      </c>
      <c r="F387" s="14"/>
      <c r="G387" s="11">
        <v>62844.255332835601</v>
      </c>
      <c r="H387" s="197">
        <v>99.8684851892164</v>
      </c>
      <c r="I387" s="11">
        <v>31034</v>
      </c>
      <c r="J387" s="197">
        <v>116.12836166334702</v>
      </c>
      <c r="K387" s="11">
        <v>31810.255332835601</v>
      </c>
      <c r="L387" s="197">
        <v>7.7136700292688012</v>
      </c>
      <c r="M387" s="11">
        <v>154236</v>
      </c>
      <c r="N387" s="13">
        <v>0.72869462435021048</v>
      </c>
      <c r="O387" s="11">
        <v>63.804675070370827</v>
      </c>
      <c r="P387" s="14">
        <v>1</v>
      </c>
      <c r="Q387" s="13">
        <v>1.2111683593777609</v>
      </c>
      <c r="R387" s="11">
        <v>0</v>
      </c>
      <c r="S387" s="13">
        <v>0</v>
      </c>
      <c r="T387" s="11">
        <v>2765</v>
      </c>
      <c r="U387" s="13">
        <v>0</v>
      </c>
      <c r="V387" s="11">
        <v>8862916</v>
      </c>
      <c r="W387" s="11">
        <v>12719318</v>
      </c>
      <c r="X387" s="11">
        <v>29617666</v>
      </c>
      <c r="Y387" s="13">
        <v>1</v>
      </c>
      <c r="Z387" s="14">
        <v>0</v>
      </c>
      <c r="AA387" s="11">
        <v>8035432</v>
      </c>
      <c r="AB387" s="13">
        <v>0</v>
      </c>
      <c r="AC387" s="13"/>
      <c r="AD387" s="11">
        <v>629.2701416015625</v>
      </c>
      <c r="AE387" s="11">
        <v>267.23876953125</v>
      </c>
      <c r="AF387" s="11">
        <v>4123.880859375</v>
      </c>
      <c r="AG387" s="14">
        <v>8</v>
      </c>
      <c r="AH387" s="11">
        <v>2765</v>
      </c>
      <c r="AI387" s="12">
        <v>1.7927072942256927E-2</v>
      </c>
      <c r="AJ387" s="11">
        <v>75.8612060546875</v>
      </c>
      <c r="AK387" s="13">
        <v>0.2713053822517395</v>
      </c>
      <c r="AL387" s="13">
        <v>0</v>
      </c>
      <c r="AM387" s="13">
        <v>0</v>
      </c>
      <c r="AN387" s="15">
        <v>0</v>
      </c>
      <c r="AO387" s="14">
        <v>0</v>
      </c>
      <c r="AP387" s="12">
        <v>0</v>
      </c>
      <c r="AQ387" s="12"/>
      <c r="AR387" s="14">
        <v>0</v>
      </c>
      <c r="AS387" s="14">
        <v>0</v>
      </c>
      <c r="AT387" s="14">
        <v>0</v>
      </c>
      <c r="AU387" s="14"/>
      <c r="AV387" s="11">
        <v>686857</v>
      </c>
      <c r="AW387" s="11">
        <v>371.25189208984375</v>
      </c>
      <c r="AX387" s="11">
        <v>9502.8994140625</v>
      </c>
      <c r="AY387" s="11">
        <v>9874.1513671875</v>
      </c>
      <c r="AZ387" s="16">
        <v>2.636338397860527E-2</v>
      </c>
      <c r="BA387" s="16">
        <v>0.6214640736579895</v>
      </c>
      <c r="BB387" s="17">
        <v>1.121766209602356</v>
      </c>
      <c r="BC387" s="17">
        <v>80.504798889160156</v>
      </c>
      <c r="BD387" s="11">
        <v>52498248</v>
      </c>
      <c r="BE387" s="16">
        <v>0.90556889772415161</v>
      </c>
      <c r="BF387" s="16">
        <v>0.37853589653968811</v>
      </c>
      <c r="BG387" s="18">
        <v>0.38416764140129089</v>
      </c>
      <c r="BH387" s="16">
        <v>0.99261140823364258</v>
      </c>
      <c r="BI387" s="16">
        <v>4.793328233063221E-3</v>
      </c>
      <c r="BJ387" s="18">
        <v>0.14435389637947083</v>
      </c>
      <c r="BK387" s="16">
        <v>0.12239868938922882</v>
      </c>
      <c r="BL387" s="16">
        <v>3.932536393404007E-2</v>
      </c>
      <c r="BM387" s="14"/>
      <c r="BN387" s="18">
        <v>0.22455328702926636</v>
      </c>
      <c r="BO387" s="18">
        <v>0</v>
      </c>
      <c r="BP387" s="18">
        <v>0.29096382856369019</v>
      </c>
      <c r="BQ387" s="18">
        <v>0.28002405166625977</v>
      </c>
      <c r="BR387" s="18">
        <v>0</v>
      </c>
      <c r="BS387" s="18">
        <v>1.1725450754165649</v>
      </c>
      <c r="BT387" s="18">
        <v>1.0796976089477539</v>
      </c>
      <c r="BU387" s="18">
        <v>0.94231903553009033</v>
      </c>
      <c r="BV387" s="18">
        <v>0.15306095778942108</v>
      </c>
      <c r="BW387" s="18">
        <v>1.1042782068252563</v>
      </c>
      <c r="BX387" s="18">
        <v>0.71672302484512329</v>
      </c>
      <c r="BY387" s="18">
        <v>2.6030302047729492</v>
      </c>
      <c r="BZ387" s="18">
        <v>0</v>
      </c>
      <c r="CA387" s="18">
        <v>0</v>
      </c>
      <c r="CB387" s="18">
        <v>0</v>
      </c>
      <c r="CC387" s="18">
        <v>0</v>
      </c>
      <c r="CD387" s="18">
        <v>0</v>
      </c>
      <c r="CE387" s="14"/>
      <c r="CF387" s="18">
        <v>-1.4936422109603882</v>
      </c>
      <c r="CG387" s="18"/>
      <c r="CH387" s="18">
        <v>-1.2345563173294067</v>
      </c>
      <c r="CI387" s="18">
        <v>-1.2728798389434814</v>
      </c>
      <c r="CJ387" s="18"/>
      <c r="CK387" s="18">
        <v>0.15917666256427765</v>
      </c>
      <c r="CL387" s="18">
        <v>7.668101042509079E-2</v>
      </c>
      <c r="CM387" s="18">
        <v>-5.9411384165287018E-2</v>
      </c>
      <c r="CN387" s="18">
        <v>-1.8769190311431885</v>
      </c>
      <c r="CO387" s="18">
        <v>9.9191911518573761E-2</v>
      </c>
      <c r="CP387" s="18">
        <v>-0.33306580781936646</v>
      </c>
      <c r="CQ387" s="18">
        <v>1.1154835224151611</v>
      </c>
      <c r="CR387" s="18">
        <v>1.9012269973754883</v>
      </c>
      <c r="CS387" s="18"/>
      <c r="CT387" s="18">
        <v>6.4445605278015137</v>
      </c>
      <c r="CU387" s="18">
        <v>5.5881423950195313</v>
      </c>
      <c r="CV387" s="18">
        <v>8.324549674987793</v>
      </c>
      <c r="CW387" s="189"/>
      <c r="CX387">
        <v>-0.28172063827514648</v>
      </c>
      <c r="CY387">
        <v>5.9816837310791016E-2</v>
      </c>
      <c r="CZ387">
        <v>-0.50568485260009766</v>
      </c>
      <c r="DA387" s="68">
        <f t="shared" si="45"/>
        <v>6.7262811660766602</v>
      </c>
      <c r="DB387" s="68">
        <f t="shared" si="46"/>
        <v>5.5283255577087402</v>
      </c>
      <c r="DC387" s="68">
        <f t="shared" si="47"/>
        <v>8.8302345275878906</v>
      </c>
      <c r="DD387" s="192">
        <f t="shared" si="48"/>
        <v>834.03983589208735</v>
      </c>
      <c r="DE387" s="192">
        <f t="shared" si="49"/>
        <v>251.72206387332875</v>
      </c>
      <c r="DF387" s="192">
        <f t="shared" si="50"/>
        <v>6837.8903015034757</v>
      </c>
      <c r="DG387" s="191">
        <f t="shared" si="51"/>
        <v>83294.294998005396</v>
      </c>
      <c r="DH387" s="191">
        <f t="shared" si="52"/>
        <v>29232.07087212606</v>
      </c>
      <c r="DI387" s="191">
        <f t="shared" si="53"/>
        <v>52745.229482135168</v>
      </c>
    </row>
    <row r="388" spans="1:113" x14ac:dyDescent="0.35">
      <c r="A388" t="s">
        <v>26</v>
      </c>
      <c r="B388" s="1">
        <v>2017</v>
      </c>
      <c r="C388" s="1">
        <v>80</v>
      </c>
      <c r="D388" s="1">
        <v>4008754</v>
      </c>
      <c r="E388" s="1">
        <v>1</v>
      </c>
      <c r="F388" s="14"/>
      <c r="G388" s="11">
        <v>65128.782962792124</v>
      </c>
      <c r="H388" s="197">
        <v>103.3048551887624</v>
      </c>
      <c r="I388" s="11">
        <v>31551</v>
      </c>
      <c r="J388" s="197">
        <v>119.015357496993</v>
      </c>
      <c r="K388" s="11">
        <v>33577.782962792124</v>
      </c>
      <c r="L388" s="197">
        <v>8.050253042567725</v>
      </c>
      <c r="M388" s="11">
        <v>156577</v>
      </c>
      <c r="N388" s="13">
        <v>0.81428485960034547</v>
      </c>
      <c r="O388" s="11">
        <v>73.53017412571333</v>
      </c>
      <c r="P388" s="14">
        <v>1</v>
      </c>
      <c r="Q388" s="13">
        <v>1.2111683593777609</v>
      </c>
      <c r="R388" s="11">
        <v>0</v>
      </c>
      <c r="S388" s="13">
        <v>0</v>
      </c>
      <c r="T388" s="11">
        <v>2843</v>
      </c>
      <c r="U388" s="13">
        <v>0</v>
      </c>
      <c r="V388" s="11">
        <v>10552830</v>
      </c>
      <c r="W388" s="11">
        <v>11809117</v>
      </c>
      <c r="X388" s="11">
        <v>27462069</v>
      </c>
      <c r="Y388" s="13">
        <v>1</v>
      </c>
      <c r="Z388" s="14">
        <v>0</v>
      </c>
      <c r="AA388" s="11">
        <v>5100122</v>
      </c>
      <c r="AB388" s="13">
        <v>0</v>
      </c>
      <c r="AC388" s="13"/>
      <c r="AD388" s="11">
        <v>630.4522705078125</v>
      </c>
      <c r="AE388" s="11">
        <v>265.10025024414063</v>
      </c>
      <c r="AF388" s="11">
        <v>4171.02197265625</v>
      </c>
      <c r="AG388" s="14">
        <v>9</v>
      </c>
      <c r="AH388" s="11">
        <v>2843</v>
      </c>
      <c r="AI388" s="12">
        <v>1.8157200887799263E-2</v>
      </c>
      <c r="AJ388" s="11">
        <v>75.8612060546875</v>
      </c>
      <c r="AK388" s="13">
        <v>0.18571513891220093</v>
      </c>
      <c r="AL388" s="13">
        <v>0</v>
      </c>
      <c r="AM388" s="13">
        <v>0</v>
      </c>
      <c r="AN388" s="15">
        <v>0</v>
      </c>
      <c r="AO388" s="14">
        <v>0</v>
      </c>
      <c r="AP388" s="12">
        <v>0</v>
      </c>
      <c r="AQ388" s="12"/>
      <c r="AR388" s="14">
        <v>0</v>
      </c>
      <c r="AS388" s="14">
        <v>0</v>
      </c>
      <c r="AT388" s="14">
        <v>0</v>
      </c>
      <c r="AU388" s="14"/>
      <c r="AV388" s="11">
        <v>686857</v>
      </c>
      <c r="AW388" s="11">
        <v>371.25189208984375</v>
      </c>
      <c r="AX388" s="11">
        <v>9502.8994140625</v>
      </c>
      <c r="AY388" s="11">
        <v>9874.1513671875</v>
      </c>
      <c r="AZ388" s="16">
        <v>2.636338397860527E-2</v>
      </c>
      <c r="BA388" s="16">
        <v>0.6214640736579895</v>
      </c>
      <c r="BB388" s="17">
        <v>1.121766209602356</v>
      </c>
      <c r="BC388" s="17">
        <v>80.504798889160156</v>
      </c>
      <c r="BD388" s="11">
        <v>52498248</v>
      </c>
      <c r="BE388" s="16">
        <v>0.90556889772415161</v>
      </c>
      <c r="BF388" s="16">
        <v>0.37853589653968811</v>
      </c>
      <c r="BG388" s="18">
        <v>0.38416764140129089</v>
      </c>
      <c r="BH388" s="16">
        <v>0.99261140823364258</v>
      </c>
      <c r="BI388" s="16">
        <v>4.793328233063221E-3</v>
      </c>
      <c r="BJ388" s="18">
        <v>0.14435389637947083</v>
      </c>
      <c r="BK388" s="16">
        <v>0.12239868938922882</v>
      </c>
      <c r="BL388" s="16">
        <v>3.932536393404007E-2</v>
      </c>
      <c r="BM388" s="14"/>
      <c r="BN388" s="18">
        <v>0.22796157002449036</v>
      </c>
      <c r="BO388" s="18">
        <v>0</v>
      </c>
      <c r="BP388" s="18">
        <v>0.29917186498641968</v>
      </c>
      <c r="BQ388" s="18">
        <v>0.28792348504066467</v>
      </c>
      <c r="BR388" s="18">
        <v>0</v>
      </c>
      <c r="BS388" s="18">
        <v>1.3102686405181885</v>
      </c>
      <c r="BT388" s="18">
        <v>1.0796976089477539</v>
      </c>
      <c r="BU388" s="18">
        <v>0.94231903553009033</v>
      </c>
      <c r="BV388" s="18">
        <v>9.7148425877094269E-2</v>
      </c>
      <c r="BW388" s="18">
        <v>1.1042782068252563</v>
      </c>
      <c r="BX388" s="18">
        <v>0.49061432480812073</v>
      </c>
      <c r="BY388" s="18">
        <v>2.6030302047729492</v>
      </c>
      <c r="BZ388" s="18">
        <v>0</v>
      </c>
      <c r="CA388" s="18">
        <v>0</v>
      </c>
      <c r="CB388" s="18">
        <v>0</v>
      </c>
      <c r="CC388" s="18">
        <v>0</v>
      </c>
      <c r="CD388" s="18">
        <v>0</v>
      </c>
      <c r="CE388" s="14"/>
      <c r="CF388" s="18">
        <v>-1.4785782098770142</v>
      </c>
      <c r="CG388" s="18"/>
      <c r="CH388" s="18">
        <v>-1.2067370414733887</v>
      </c>
      <c r="CI388" s="18">
        <v>-1.2450605630874634</v>
      </c>
      <c r="CJ388" s="18"/>
      <c r="CK388" s="18">
        <v>0.27023217082023621</v>
      </c>
      <c r="CL388" s="18">
        <v>7.668101042509079E-2</v>
      </c>
      <c r="CM388" s="18">
        <v>-5.9411384165287018E-2</v>
      </c>
      <c r="CN388" s="18">
        <v>-2.3315153121948242</v>
      </c>
      <c r="CO388" s="18">
        <v>9.9191911518573761E-2</v>
      </c>
      <c r="CP388" s="18">
        <v>-0.7120969295501709</v>
      </c>
      <c r="CQ388" s="18">
        <v>1.0930967330932617</v>
      </c>
      <c r="CR388" s="18">
        <v>1.8409193754196167</v>
      </c>
      <c r="CS388" s="18"/>
      <c r="CT388" s="18">
        <v>6.4464373588562012</v>
      </c>
      <c r="CU388" s="18">
        <v>5.5801081657409668</v>
      </c>
      <c r="CV388" s="18">
        <v>8.3359165191650391</v>
      </c>
      <c r="CW388" s="189"/>
      <c r="CX388">
        <v>-0.29516315460205078</v>
      </c>
      <c r="CY388">
        <v>3.1231403350830078E-2</v>
      </c>
      <c r="CZ388">
        <v>-0.48193740844726563</v>
      </c>
      <c r="DA388" s="68">
        <f t="shared" si="45"/>
        <v>6.741600513458252</v>
      </c>
      <c r="DB388" s="68">
        <f t="shared" si="46"/>
        <v>5.5488767623901367</v>
      </c>
      <c r="DC388" s="68">
        <f t="shared" si="47"/>
        <v>8.8178539276123047</v>
      </c>
      <c r="DD388" s="192">
        <f t="shared" si="48"/>
        <v>846.91515077906843</v>
      </c>
      <c r="DE388" s="192">
        <f t="shared" si="49"/>
        <v>256.94877922109021</v>
      </c>
      <c r="DF388" s="192">
        <f t="shared" si="50"/>
        <v>6753.7550143507606</v>
      </c>
      <c r="DG388" s="191">
        <f t="shared" si="51"/>
        <v>87490.447008400544</v>
      </c>
      <c r="DH388" s="191">
        <f t="shared" si="52"/>
        <v>30580.850817413979</v>
      </c>
      <c r="DI388" s="191">
        <f t="shared" si="53"/>
        <v>54369.43685303424</v>
      </c>
    </row>
    <row r="389" spans="1:113" x14ac:dyDescent="0.35">
      <c r="A389" t="s">
        <v>26</v>
      </c>
      <c r="B389" s="1">
        <v>2018</v>
      </c>
      <c r="C389" s="1">
        <v>80</v>
      </c>
      <c r="D389" s="1">
        <v>4008754</v>
      </c>
      <c r="E389" s="1">
        <v>1</v>
      </c>
      <c r="F389" s="14"/>
      <c r="G389" s="11">
        <v>65899.553944077488</v>
      </c>
      <c r="H389" s="197">
        <v>103.17829105565191</v>
      </c>
      <c r="I389" s="11">
        <v>32466</v>
      </c>
      <c r="J389" s="197">
        <v>121.72069829946658</v>
      </c>
      <c r="K389" s="11">
        <v>33433.553944077488</v>
      </c>
      <c r="L389" s="197">
        <v>7.8603922267254003</v>
      </c>
      <c r="M389" s="11">
        <v>159654</v>
      </c>
      <c r="N389" s="13">
        <v>0.82344607095995281</v>
      </c>
      <c r="O389" s="11">
        <v>83.98741597570546</v>
      </c>
      <c r="P389" s="14">
        <v>1</v>
      </c>
      <c r="Q389" s="13">
        <v>1.2111683593777609</v>
      </c>
      <c r="R389" s="11">
        <v>0</v>
      </c>
      <c r="S389" s="13">
        <v>0</v>
      </c>
      <c r="T389" s="11">
        <v>2900</v>
      </c>
      <c r="U389" s="13">
        <v>0</v>
      </c>
      <c r="V389" s="11">
        <v>12307096</v>
      </c>
      <c r="W389" s="11">
        <v>13176372</v>
      </c>
      <c r="X389" s="11">
        <v>30947343</v>
      </c>
      <c r="Y389" s="13">
        <v>1</v>
      </c>
      <c r="Z389" s="14">
        <v>0</v>
      </c>
      <c r="AA389" s="11">
        <v>5463875</v>
      </c>
      <c r="AB389" s="13">
        <v>0</v>
      </c>
      <c r="AC389" s="13"/>
      <c r="AD389" s="11">
        <v>638.6959228515625</v>
      </c>
      <c r="AE389" s="11">
        <v>266.72537231445313</v>
      </c>
      <c r="AF389" s="11">
        <v>4253.42041015625</v>
      </c>
      <c r="AG389" s="14">
        <v>10</v>
      </c>
      <c r="AH389" s="11">
        <v>2900</v>
      </c>
      <c r="AI389" s="12">
        <v>1.816428080201149E-2</v>
      </c>
      <c r="AJ389" s="11">
        <v>75.8612060546875</v>
      </c>
      <c r="AK389" s="13">
        <v>0.17655393481254578</v>
      </c>
      <c r="AL389" s="13">
        <v>0</v>
      </c>
      <c r="AM389" s="13">
        <v>0</v>
      </c>
      <c r="AN389" s="15">
        <v>0</v>
      </c>
      <c r="AO389" s="14">
        <v>0</v>
      </c>
      <c r="AP389" s="12">
        <v>0</v>
      </c>
      <c r="AQ389" s="12"/>
      <c r="AR389" s="14">
        <v>0</v>
      </c>
      <c r="AS389" s="14">
        <v>0</v>
      </c>
      <c r="AT389" s="14">
        <v>0</v>
      </c>
      <c r="AU389" s="14"/>
      <c r="AV389" s="11">
        <v>686857</v>
      </c>
      <c r="AW389" s="11">
        <v>371.25189208984375</v>
      </c>
      <c r="AX389" s="11">
        <v>9502.8994140625</v>
      </c>
      <c r="AY389" s="11">
        <v>9874.1513671875</v>
      </c>
      <c r="AZ389" s="16">
        <v>2.636338397860527E-2</v>
      </c>
      <c r="BA389" s="16">
        <v>0.6214640736579895</v>
      </c>
      <c r="BB389" s="17">
        <v>1.121766209602356</v>
      </c>
      <c r="BC389" s="17">
        <v>80.504798889160156</v>
      </c>
      <c r="BD389" s="11">
        <v>52498248</v>
      </c>
      <c r="BE389" s="16">
        <v>0.90556889772415161</v>
      </c>
      <c r="BF389" s="16">
        <v>0.37853589653968811</v>
      </c>
      <c r="BG389" s="18">
        <v>0.38416764140129089</v>
      </c>
      <c r="BH389" s="16">
        <v>0.99261140823364258</v>
      </c>
      <c r="BI389" s="16">
        <v>4.793328233063221E-3</v>
      </c>
      <c r="BJ389" s="18">
        <v>0.14435389637947083</v>
      </c>
      <c r="BK389" s="16">
        <v>0.12239868938922882</v>
      </c>
      <c r="BL389" s="16">
        <v>3.932536393404007E-2</v>
      </c>
      <c r="BM389" s="14"/>
      <c r="BN389" s="18">
        <v>0.23244139552116394</v>
      </c>
      <c r="BO389" s="18">
        <v>0</v>
      </c>
      <c r="BP389" s="18">
        <v>0.30517002940177917</v>
      </c>
      <c r="BQ389" s="18">
        <v>0.29369613528251648</v>
      </c>
      <c r="BR389" s="18">
        <v>0</v>
      </c>
      <c r="BS389" s="18">
        <v>1.3250099420547485</v>
      </c>
      <c r="BT389" s="18">
        <v>1.0796976089477539</v>
      </c>
      <c r="BU389" s="18">
        <v>0.94231903553009033</v>
      </c>
      <c r="BV389" s="18">
        <v>0.10407727956771851</v>
      </c>
      <c r="BW389" s="18">
        <v>1.1042782068252563</v>
      </c>
      <c r="BX389" s="18">
        <v>0.46641266345977783</v>
      </c>
      <c r="BY389" s="18">
        <v>2.6030302047729492</v>
      </c>
      <c r="BZ389" s="18">
        <v>0</v>
      </c>
      <c r="CA389" s="18">
        <v>0</v>
      </c>
      <c r="CB389" s="18">
        <v>0</v>
      </c>
      <c r="CC389" s="18">
        <v>0</v>
      </c>
      <c r="CD389" s="18">
        <v>0</v>
      </c>
      <c r="CE389" s="14"/>
      <c r="CF389" s="18">
        <v>-1.4591171741485596</v>
      </c>
      <c r="CG389" s="18"/>
      <c r="CH389" s="18">
        <v>-1.186886191368103</v>
      </c>
      <c r="CI389" s="18">
        <v>-1.2252095937728882</v>
      </c>
      <c r="CJ389" s="18"/>
      <c r="CK389" s="18">
        <v>0.28141996264457703</v>
      </c>
      <c r="CL389" s="18">
        <v>7.668101042509079E-2</v>
      </c>
      <c r="CM389" s="18">
        <v>-5.9411384165287018E-2</v>
      </c>
      <c r="CN389" s="18">
        <v>-2.2626216411590576</v>
      </c>
      <c r="CO389" s="18">
        <v>9.9191911518573761E-2</v>
      </c>
      <c r="CP389" s="18">
        <v>-0.76268446445465088</v>
      </c>
      <c r="CQ389" s="18">
        <v>1.0645114183425903</v>
      </c>
      <c r="CR389" s="18">
        <v>1.7877243757247925</v>
      </c>
      <c r="CS389" s="18"/>
      <c r="CT389" s="18">
        <v>6.4594283103942871</v>
      </c>
      <c r="CU389" s="18">
        <v>5.5862197875976563</v>
      </c>
      <c r="CV389" s="18">
        <v>8.3554782867431641</v>
      </c>
      <c r="CW389" s="189"/>
      <c r="CX389">
        <v>-0.3043665885925293</v>
      </c>
      <c r="CY389">
        <v>2.3420810699462891E-2</v>
      </c>
      <c r="CZ389">
        <v>-0.49347114562988281</v>
      </c>
      <c r="DA389" s="68">
        <f t="shared" ref="DA389:DA452" si="54">CT389-CX389</f>
        <v>6.7637948989868164</v>
      </c>
      <c r="DB389" s="68">
        <f t="shared" ref="DB389:DB452" si="55">CU389-CY389</f>
        <v>5.5627989768981934</v>
      </c>
      <c r="DC389" s="68">
        <f t="shared" ref="DC389:DC452" si="56">CV389-CZ389</f>
        <v>8.8489494323730469</v>
      </c>
      <c r="DD389" s="192">
        <f t="shared" ref="DD389:DD452" si="57">EXP(DA389)</f>
        <v>865.92205521545532</v>
      </c>
      <c r="DE389" s="192">
        <f t="shared" ref="DE389:DE452" si="58">EXP(DB389)</f>
        <v>260.55109315101396</v>
      </c>
      <c r="DF389" s="192">
        <f t="shared" ref="DF389:DF452" si="59">EXP(DC389)</f>
        <v>6967.0657502784325</v>
      </c>
      <c r="DG389" s="191">
        <f t="shared" ref="DG389:DG452" si="60">DD389*H389</f>
        <v>89344.357844528538</v>
      </c>
      <c r="DH389" s="191">
        <f t="shared" ref="DH389:DH452" si="61">DE389*J389</f>
        <v>31714.461001030781</v>
      </c>
      <c r="DI389" s="191">
        <f t="shared" ref="DI389:DI452" si="62">DF389*L389</f>
        <v>54763.869466573356</v>
      </c>
    </row>
    <row r="390" spans="1:113" x14ac:dyDescent="0.35">
      <c r="A390" t="s">
        <v>26</v>
      </c>
      <c r="B390" s="1">
        <v>2019</v>
      </c>
      <c r="C390" s="1">
        <v>80</v>
      </c>
      <c r="D390" s="1">
        <v>4008754</v>
      </c>
      <c r="E390" s="1">
        <v>1</v>
      </c>
      <c r="F390" s="14"/>
      <c r="G390" s="11">
        <v>71357.026435559019</v>
      </c>
      <c r="H390" s="197">
        <v>104.77261964236389</v>
      </c>
      <c r="I390" s="11">
        <v>36812</v>
      </c>
      <c r="J390" s="197">
        <v>124.69055097585426</v>
      </c>
      <c r="K390" s="11">
        <v>34545.026435559019</v>
      </c>
      <c r="L390" s="197">
        <v>7.910945572174005</v>
      </c>
      <c r="M390" s="11">
        <v>162821</v>
      </c>
      <c r="N390" s="13">
        <v>0.80546205139922034</v>
      </c>
      <c r="O390" s="11">
        <v>83.651386390837189</v>
      </c>
      <c r="P390" s="14">
        <v>1</v>
      </c>
      <c r="Q390" s="13">
        <v>1.2111683593777609</v>
      </c>
      <c r="R390" s="11">
        <v>0</v>
      </c>
      <c r="S390" s="13">
        <v>0</v>
      </c>
      <c r="T390" s="11">
        <v>2945</v>
      </c>
      <c r="U390" s="13">
        <v>0</v>
      </c>
      <c r="V390" s="11">
        <v>12510985</v>
      </c>
      <c r="W390" s="11">
        <v>13244948</v>
      </c>
      <c r="X390" s="11">
        <v>31976594</v>
      </c>
      <c r="Y390" s="13">
        <v>1</v>
      </c>
      <c r="Z390" s="14">
        <v>0</v>
      </c>
      <c r="AA390" s="11">
        <v>6220661</v>
      </c>
      <c r="AB390" s="13">
        <v>0</v>
      </c>
      <c r="AC390" s="13"/>
      <c r="AD390" s="11">
        <v>681.06561279296875</v>
      </c>
      <c r="AE390" s="11">
        <v>295.22686767578125</v>
      </c>
      <c r="AF390" s="11">
        <v>4366.73779296875</v>
      </c>
      <c r="AG390" s="14">
        <v>11</v>
      </c>
      <c r="AH390" s="11">
        <v>2945</v>
      </c>
      <c r="AI390" s="12">
        <v>1.8087347969412804E-2</v>
      </c>
      <c r="AJ390" s="11">
        <v>75.8612060546875</v>
      </c>
      <c r="AK390" s="13">
        <v>0.19453795254230499</v>
      </c>
      <c r="AL390" s="13">
        <v>0</v>
      </c>
      <c r="AM390" s="13">
        <v>0</v>
      </c>
      <c r="AN390" s="15">
        <v>0</v>
      </c>
      <c r="AO390" s="14">
        <v>0</v>
      </c>
      <c r="AP390" s="12">
        <v>0</v>
      </c>
      <c r="AQ390" s="12"/>
      <c r="AR390" s="14">
        <v>0</v>
      </c>
      <c r="AS390" s="14">
        <v>0</v>
      </c>
      <c r="AT390" s="14">
        <v>0</v>
      </c>
      <c r="AU390" s="14"/>
      <c r="AV390" s="11">
        <v>686857</v>
      </c>
      <c r="AW390" s="11">
        <v>371.25189208984375</v>
      </c>
      <c r="AX390" s="11">
        <v>9502.8994140625</v>
      </c>
      <c r="AY390" s="11">
        <v>9874.1513671875</v>
      </c>
      <c r="AZ390" s="16">
        <v>2.636338397860527E-2</v>
      </c>
      <c r="BA390" s="16">
        <v>0.6214640736579895</v>
      </c>
      <c r="BB390" s="17">
        <v>1.121766209602356</v>
      </c>
      <c r="BC390" s="17">
        <v>80.504798889160156</v>
      </c>
      <c r="BD390" s="11">
        <v>52498248</v>
      </c>
      <c r="BE390" s="16">
        <v>0.90556889772415161</v>
      </c>
      <c r="BF390" s="16">
        <v>0.37853589653968811</v>
      </c>
      <c r="BG390" s="18">
        <v>0.38416764140129089</v>
      </c>
      <c r="BH390" s="16">
        <v>0.99261140823364258</v>
      </c>
      <c r="BI390" s="16">
        <v>4.793328233063221E-3</v>
      </c>
      <c r="BJ390" s="18">
        <v>0.14435389637947083</v>
      </c>
      <c r="BK390" s="16">
        <v>0.12239868938922882</v>
      </c>
      <c r="BL390" s="16">
        <v>3.932536393404007E-2</v>
      </c>
      <c r="BM390" s="14"/>
      <c r="BN390" s="18">
        <v>0.23705224692821503</v>
      </c>
      <c r="BO390" s="18">
        <v>0</v>
      </c>
      <c r="BP390" s="18">
        <v>0.30990540981292725</v>
      </c>
      <c r="BQ390" s="18">
        <v>0.29825347661972046</v>
      </c>
      <c r="BR390" s="18">
        <v>0</v>
      </c>
      <c r="BS390" s="18">
        <v>1.2960717678070068</v>
      </c>
      <c r="BT390" s="18">
        <v>1.0796976089477539</v>
      </c>
      <c r="BU390" s="18">
        <v>0.94231903553009033</v>
      </c>
      <c r="BV390" s="18">
        <v>0.1184927374124527</v>
      </c>
      <c r="BW390" s="18">
        <v>1.1042782068252563</v>
      </c>
      <c r="BX390" s="18">
        <v>0.51392209529876709</v>
      </c>
      <c r="BY390" s="18">
        <v>2.6030302047729492</v>
      </c>
      <c r="BZ390" s="18">
        <v>0</v>
      </c>
      <c r="CA390" s="18">
        <v>0</v>
      </c>
      <c r="CB390" s="18">
        <v>0</v>
      </c>
      <c r="CC390" s="18">
        <v>0</v>
      </c>
      <c r="CD390" s="18">
        <v>0</v>
      </c>
      <c r="CE390" s="14"/>
      <c r="CF390" s="18">
        <v>-1.4394747018814087</v>
      </c>
      <c r="CG390" s="18"/>
      <c r="CH390" s="18">
        <v>-1.1714881658554077</v>
      </c>
      <c r="CI390" s="18">
        <v>-1.2098115682601929</v>
      </c>
      <c r="CJ390" s="18"/>
      <c r="CK390" s="18">
        <v>0.25933796167373657</v>
      </c>
      <c r="CL390" s="18">
        <v>7.668101042509079E-2</v>
      </c>
      <c r="CM390" s="18">
        <v>-5.9411384165287018E-2</v>
      </c>
      <c r="CN390" s="18">
        <v>-2.1329035758972168</v>
      </c>
      <c r="CO390" s="18">
        <v>9.9191911518573761E-2</v>
      </c>
      <c r="CP390" s="18">
        <v>-0.6656835675239563</v>
      </c>
      <c r="CQ390" s="18">
        <v>1.0360437631607056</v>
      </c>
      <c r="CR390" s="18">
        <v>1.7414931058883667</v>
      </c>
      <c r="CS390" s="18"/>
      <c r="CT390" s="18">
        <v>6.5236587524414063</v>
      </c>
      <c r="CU390" s="18">
        <v>5.687744140625</v>
      </c>
      <c r="CV390" s="18">
        <v>8.3817710876464844</v>
      </c>
      <c r="CW390" s="189"/>
      <c r="CX390">
        <v>-0.26367712020874023</v>
      </c>
      <c r="CY390">
        <v>0.11424684524536133</v>
      </c>
      <c r="CZ390">
        <v>-0.50416851043701172</v>
      </c>
      <c r="DA390" s="68">
        <f t="shared" si="54"/>
        <v>6.7873358726501465</v>
      </c>
      <c r="DB390" s="68">
        <f t="shared" si="55"/>
        <v>5.5734972953796387</v>
      </c>
      <c r="DC390" s="68">
        <f t="shared" si="56"/>
        <v>8.8859395980834961</v>
      </c>
      <c r="DD390" s="192">
        <f t="shared" si="57"/>
        <v>886.54853466451584</v>
      </c>
      <c r="DE390" s="192">
        <f t="shared" si="58"/>
        <v>263.35351560118642</v>
      </c>
      <c r="DF390" s="192">
        <f t="shared" si="59"/>
        <v>7229.6044064118178</v>
      </c>
      <c r="DG390" s="191">
        <f t="shared" si="60"/>
        <v>92886.012416900383</v>
      </c>
      <c r="DH390" s="191">
        <f t="shared" si="61"/>
        <v>32837.69496174017</v>
      </c>
      <c r="DI390" s="191">
        <f t="shared" si="62"/>
        <v>57193.006967473244</v>
      </c>
    </row>
    <row r="391" spans="1:113" x14ac:dyDescent="0.35">
      <c r="A391" t="s">
        <v>26</v>
      </c>
      <c r="B391" s="1">
        <v>2020</v>
      </c>
      <c r="C391" s="1">
        <v>80</v>
      </c>
      <c r="D391" s="1">
        <v>4008754</v>
      </c>
      <c r="E391" s="1">
        <v>1</v>
      </c>
      <c r="F391" s="14"/>
      <c r="G391" s="11">
        <v>71268.524795653837</v>
      </c>
      <c r="H391" s="197">
        <v>104.85564423616488</v>
      </c>
      <c r="I391" s="11">
        <v>36796</v>
      </c>
      <c r="J391" s="197">
        <v>127.06552146381074</v>
      </c>
      <c r="K391" s="11">
        <v>34472.524795653837</v>
      </c>
      <c r="L391" s="197">
        <v>7.7660486753910529</v>
      </c>
      <c r="M391" s="11">
        <v>165860</v>
      </c>
      <c r="N391" s="13">
        <v>0.79492854218004427</v>
      </c>
      <c r="O391" s="11">
        <v>74.246857532736769</v>
      </c>
      <c r="P391" s="14">
        <v>1</v>
      </c>
      <c r="Q391" s="13">
        <v>1.2111683593777609</v>
      </c>
      <c r="R391" s="11">
        <v>0</v>
      </c>
      <c r="S391" s="13">
        <v>0</v>
      </c>
      <c r="T391" s="11">
        <v>2990</v>
      </c>
      <c r="U391" s="13">
        <v>0</v>
      </c>
      <c r="V391" s="11">
        <v>11317300</v>
      </c>
      <c r="W391" s="11">
        <v>12087196</v>
      </c>
      <c r="X391" s="11">
        <v>29442264</v>
      </c>
      <c r="Y391" s="13">
        <v>1</v>
      </c>
      <c r="Z391" s="14">
        <v>0</v>
      </c>
      <c r="AA391" s="11">
        <v>6037768</v>
      </c>
      <c r="AB391" s="13">
        <v>0</v>
      </c>
      <c r="AC391" s="13"/>
      <c r="AD391" s="11">
        <v>679.68231201171875</v>
      </c>
      <c r="AE391" s="11">
        <v>289.5828857421875</v>
      </c>
      <c r="AF391" s="11">
        <v>4438.87548828125</v>
      </c>
      <c r="AG391" s="14">
        <v>12</v>
      </c>
      <c r="AH391" s="11">
        <v>2990</v>
      </c>
      <c r="AI391" s="12">
        <v>1.8027251586318016E-2</v>
      </c>
      <c r="AJ391" s="11">
        <v>75.8612060546875</v>
      </c>
      <c r="AK391" s="13">
        <v>0.20507146418094635</v>
      </c>
      <c r="AL391" s="13">
        <v>0</v>
      </c>
      <c r="AM391" s="13">
        <v>0</v>
      </c>
      <c r="AN391" s="15">
        <v>0</v>
      </c>
      <c r="AO391" s="14">
        <v>1</v>
      </c>
      <c r="AP391" s="12">
        <v>0</v>
      </c>
      <c r="AQ391" s="12"/>
      <c r="AR391" s="14">
        <v>0</v>
      </c>
      <c r="AS391" s="14">
        <v>0</v>
      </c>
      <c r="AT391" s="14">
        <v>0</v>
      </c>
      <c r="AU391" s="14"/>
      <c r="AV391" s="11">
        <v>686857</v>
      </c>
      <c r="AW391" s="11">
        <v>371.25189208984375</v>
      </c>
      <c r="AX391" s="11">
        <v>9502.8994140625</v>
      </c>
      <c r="AY391" s="11">
        <v>9874.1513671875</v>
      </c>
      <c r="AZ391" s="16">
        <v>2.636338397860527E-2</v>
      </c>
      <c r="BA391" s="16">
        <v>0.6214640736579895</v>
      </c>
      <c r="BB391" s="17">
        <v>1.121766209602356</v>
      </c>
      <c r="BC391" s="17">
        <v>80.504798889160156</v>
      </c>
      <c r="BD391" s="11">
        <v>52498248</v>
      </c>
      <c r="BE391" s="16">
        <v>0.90556889772415161</v>
      </c>
      <c r="BF391" s="16">
        <v>0.37853589653968811</v>
      </c>
      <c r="BG391" s="18">
        <v>0.38416764140129089</v>
      </c>
      <c r="BH391" s="16">
        <v>0.99261140823364258</v>
      </c>
      <c r="BI391" s="16">
        <v>4.793328233063221E-3</v>
      </c>
      <c r="BJ391" s="18">
        <v>0.14435389637947083</v>
      </c>
      <c r="BK391" s="16">
        <v>0.12239868938922882</v>
      </c>
      <c r="BL391" s="16">
        <v>3.932536393404007E-2</v>
      </c>
      <c r="BM391" s="14"/>
      <c r="BN391" s="18">
        <v>0.24147675931453705</v>
      </c>
      <c r="BO391" s="18">
        <v>0</v>
      </c>
      <c r="BP391" s="18">
        <v>0.31464082002639771</v>
      </c>
      <c r="BQ391" s="18">
        <v>0.30281084775924683</v>
      </c>
      <c r="BR391" s="18">
        <v>0</v>
      </c>
      <c r="BS391" s="18">
        <v>1.2791222333908081</v>
      </c>
      <c r="BT391" s="18">
        <v>1.0796976089477539</v>
      </c>
      <c r="BU391" s="18">
        <v>0.94231903553009033</v>
      </c>
      <c r="BV391" s="18">
        <v>0.11500894278287888</v>
      </c>
      <c r="BW391" s="18">
        <v>1.1042782068252563</v>
      </c>
      <c r="BX391" s="18">
        <v>0.54174906015396118</v>
      </c>
      <c r="BY391" s="18">
        <v>2.6030302047729492</v>
      </c>
      <c r="BZ391" s="18">
        <v>0</v>
      </c>
      <c r="CA391" s="18">
        <v>0</v>
      </c>
      <c r="CB391" s="18">
        <v>0</v>
      </c>
      <c r="CC391" s="18">
        <v>0</v>
      </c>
      <c r="CD391" s="18">
        <v>0</v>
      </c>
      <c r="CE391" s="14"/>
      <c r="CF391" s="18">
        <v>-1.4209820032119751</v>
      </c>
      <c r="CG391" s="18"/>
      <c r="CH391" s="18">
        <v>-1.1563235521316528</v>
      </c>
      <c r="CI391" s="18">
        <v>-1.194646954536438</v>
      </c>
      <c r="CJ391" s="18"/>
      <c r="CK391" s="18">
        <v>0.24617408215999603</v>
      </c>
      <c r="CL391" s="18">
        <v>7.668101042509079E-2</v>
      </c>
      <c r="CM391" s="18">
        <v>-5.9411384165287018E-2</v>
      </c>
      <c r="CN391" s="18">
        <v>-2.162745475769043</v>
      </c>
      <c r="CO391" s="18">
        <v>9.9191911518573761E-2</v>
      </c>
      <c r="CP391" s="18">
        <v>-0.61295235157012939</v>
      </c>
      <c r="CQ391" s="18">
        <v>1.0095949172973633</v>
      </c>
      <c r="CR391" s="18">
        <v>1.697571873664856</v>
      </c>
      <c r="CS391" s="18"/>
      <c r="CT391" s="18">
        <v>6.5216255187988281</v>
      </c>
      <c r="CU391" s="18">
        <v>5.6684417724609375</v>
      </c>
      <c r="CV391" s="18">
        <v>8.3981561660766602</v>
      </c>
      <c r="CW391" s="189"/>
      <c r="CX391">
        <v>-0.28806352615356445</v>
      </c>
      <c r="CY391">
        <v>8.4256649017333984E-2</v>
      </c>
      <c r="CZ391">
        <v>-0.51268672943115234</v>
      </c>
      <c r="DA391" s="68">
        <f t="shared" si="54"/>
        <v>6.8096890449523926</v>
      </c>
      <c r="DB391" s="68">
        <f t="shared" si="55"/>
        <v>5.5841851234436035</v>
      </c>
      <c r="DC391" s="68">
        <f t="shared" si="56"/>
        <v>8.9108428955078125</v>
      </c>
      <c r="DD391" s="192">
        <f t="shared" si="57"/>
        <v>906.5888547321282</v>
      </c>
      <c r="DE391" s="192">
        <f t="shared" si="58"/>
        <v>266.18328781848794</v>
      </c>
      <c r="DF391" s="192">
        <f t="shared" si="59"/>
        <v>7411.9059282531662</v>
      </c>
      <c r="DG391" s="191">
        <f t="shared" si="60"/>
        <v>95060.9584202642</v>
      </c>
      <c r="DH391" s="191">
        <f t="shared" si="61"/>
        <v>33822.718271607788</v>
      </c>
      <c r="DI391" s="191">
        <f t="shared" si="62"/>
        <v>57561.222216233597</v>
      </c>
    </row>
    <row r="392" spans="1:113" x14ac:dyDescent="0.35">
      <c r="A392" t="s">
        <v>26</v>
      </c>
      <c r="B392" s="1">
        <v>2021</v>
      </c>
      <c r="C392" s="1">
        <v>80</v>
      </c>
      <c r="D392" s="1">
        <v>4008754</v>
      </c>
      <c r="E392" s="1">
        <v>1</v>
      </c>
      <c r="F392" s="14"/>
      <c r="G392" s="11">
        <v>69650.649080408592</v>
      </c>
      <c r="H392" s="197">
        <v>100.57733477571036</v>
      </c>
      <c r="I392" s="11">
        <v>38568</v>
      </c>
      <c r="J392" s="197">
        <v>131.06238445972957</v>
      </c>
      <c r="K392" s="11">
        <v>31082.649080408592</v>
      </c>
      <c r="L392" s="197">
        <v>6.8519709165880878</v>
      </c>
      <c r="M392" s="11">
        <v>167754</v>
      </c>
      <c r="N392" s="13">
        <v>0.80654792736659442</v>
      </c>
      <c r="O392" s="11">
        <v>73.027715482039383</v>
      </c>
      <c r="P392" s="14">
        <v>1</v>
      </c>
      <c r="Q392" s="13">
        <v>1.2111683593777609</v>
      </c>
      <c r="R392" s="11">
        <v>0</v>
      </c>
      <c r="S392" s="13">
        <v>0</v>
      </c>
      <c r="T392" s="11">
        <v>3013</v>
      </c>
      <c r="U392" s="13">
        <v>0</v>
      </c>
      <c r="V392" s="11">
        <v>11266862</v>
      </c>
      <c r="W392" s="11">
        <v>11607155</v>
      </c>
      <c r="X392" s="11">
        <v>28360394</v>
      </c>
      <c r="Y392" s="13">
        <v>1</v>
      </c>
      <c r="Z392" s="14">
        <v>0</v>
      </c>
      <c r="AA392" s="11">
        <v>5486377</v>
      </c>
      <c r="AB392" s="13">
        <v>0</v>
      </c>
      <c r="AC392" s="13"/>
      <c r="AD392" s="11">
        <v>692.5084228515625</v>
      </c>
      <c r="AE392" s="11">
        <v>294.27206420898438</v>
      </c>
      <c r="AF392" s="11">
        <v>4536.3076171875</v>
      </c>
      <c r="AG392" s="14">
        <v>13</v>
      </c>
      <c r="AH392" s="11">
        <v>3013</v>
      </c>
      <c r="AI392" s="12">
        <v>1.7960824072360992E-2</v>
      </c>
      <c r="AJ392" s="11">
        <v>75.8612060546875</v>
      </c>
      <c r="AK392" s="13">
        <v>0.19345207512378693</v>
      </c>
      <c r="AL392" s="13">
        <v>0</v>
      </c>
      <c r="AM392" s="13">
        <v>0</v>
      </c>
      <c r="AN392" s="15">
        <v>0</v>
      </c>
      <c r="AO392" s="14">
        <v>1</v>
      </c>
      <c r="AP392" s="12">
        <v>0</v>
      </c>
      <c r="AQ392" s="12"/>
      <c r="AR392" s="14">
        <v>0</v>
      </c>
      <c r="AS392" s="14">
        <v>0</v>
      </c>
      <c r="AT392" s="14">
        <v>0</v>
      </c>
      <c r="AU392" s="14"/>
      <c r="AV392" s="11">
        <v>686857</v>
      </c>
      <c r="AW392" s="11">
        <v>371.25189208984375</v>
      </c>
      <c r="AX392" s="11">
        <v>9502.8994140625</v>
      </c>
      <c r="AY392" s="11">
        <v>9874.1513671875</v>
      </c>
      <c r="AZ392" s="16">
        <v>2.636338397860527E-2</v>
      </c>
      <c r="BA392" s="16">
        <v>0.6214640736579895</v>
      </c>
      <c r="BB392" s="17">
        <v>1.121766209602356</v>
      </c>
      <c r="BC392" s="17">
        <v>80.504798889160156</v>
      </c>
      <c r="BD392" s="11">
        <v>52498248</v>
      </c>
      <c r="BE392" s="16">
        <v>0.90556889772415161</v>
      </c>
      <c r="BF392" s="16">
        <v>0.37853589653968811</v>
      </c>
      <c r="BG392" s="18">
        <v>0.38416764140129089</v>
      </c>
      <c r="BH392" s="16">
        <v>0.99261140823364258</v>
      </c>
      <c r="BI392" s="16">
        <v>4.793328233063221E-3</v>
      </c>
      <c r="BJ392" s="18">
        <v>0.14435389637947083</v>
      </c>
      <c r="BK392" s="16">
        <v>0.12239868938922882</v>
      </c>
      <c r="BL392" s="16">
        <v>3.932536393404007E-2</v>
      </c>
      <c r="BM392" s="14"/>
      <c r="BN392" s="18">
        <v>0.24423424899578094</v>
      </c>
      <c r="BO392" s="18">
        <v>0</v>
      </c>
      <c r="BP392" s="18">
        <v>0.31706112623214722</v>
      </c>
      <c r="BQ392" s="18">
        <v>0.30514013767242432</v>
      </c>
      <c r="BR392" s="18">
        <v>0</v>
      </c>
      <c r="BS392" s="18">
        <v>1.2978190183639526</v>
      </c>
      <c r="BT392" s="18">
        <v>1.0796976089477539</v>
      </c>
      <c r="BU392" s="18">
        <v>0.94231903553009033</v>
      </c>
      <c r="BV392" s="18">
        <v>0.10450590401887894</v>
      </c>
      <c r="BW392" s="18">
        <v>1.1042782068252563</v>
      </c>
      <c r="BX392" s="18">
        <v>0.51105344295501709</v>
      </c>
      <c r="BY392" s="18">
        <v>2.6030302047729492</v>
      </c>
      <c r="BZ392" s="18">
        <v>0</v>
      </c>
      <c r="CA392" s="18">
        <v>0</v>
      </c>
      <c r="CB392" s="18">
        <v>0</v>
      </c>
      <c r="CC392" s="18">
        <v>0</v>
      </c>
      <c r="CD392" s="18">
        <v>0</v>
      </c>
      <c r="CE392" s="14"/>
      <c r="CF392" s="18">
        <v>-1.4096274375915527</v>
      </c>
      <c r="CG392" s="18"/>
      <c r="CH392" s="18">
        <v>-1.1486606597900391</v>
      </c>
      <c r="CI392" s="18">
        <v>-1.1869841814041138</v>
      </c>
      <c r="CJ392" s="18"/>
      <c r="CK392" s="18">
        <v>0.26068517565727234</v>
      </c>
      <c r="CL392" s="18">
        <v>7.668101042509079E-2</v>
      </c>
      <c r="CM392" s="18">
        <v>-5.9411384165287018E-2</v>
      </c>
      <c r="CN392" s="18">
        <v>-2.2585117816925049</v>
      </c>
      <c r="CO392" s="18">
        <v>9.9191911518573761E-2</v>
      </c>
      <c r="CP392" s="18">
        <v>-0.67128109931945801</v>
      </c>
      <c r="CQ392" s="18">
        <v>0.99352473020553589</v>
      </c>
      <c r="CR392" s="18">
        <v>1.6732054948806763</v>
      </c>
      <c r="CS392" s="18"/>
      <c r="CT392" s="18">
        <v>6.5403203964233398</v>
      </c>
      <c r="CU392" s="18">
        <v>5.684504508972168</v>
      </c>
      <c r="CV392" s="18">
        <v>8.4198684692382813</v>
      </c>
      <c r="CW392" s="189"/>
      <c r="CX392">
        <v>-0.28599739074707031</v>
      </c>
      <c r="CY392">
        <v>9.2449188232421875E-2</v>
      </c>
      <c r="CZ392">
        <v>-0.50590229034423828</v>
      </c>
      <c r="DA392" s="68">
        <f t="shared" si="54"/>
        <v>6.8263177871704102</v>
      </c>
      <c r="DB392" s="68">
        <f t="shared" si="55"/>
        <v>5.5920553207397461</v>
      </c>
      <c r="DC392" s="68">
        <f t="shared" si="56"/>
        <v>8.9257707595825195</v>
      </c>
      <c r="DD392" s="192">
        <f t="shared" si="57"/>
        <v>921.79032749642067</v>
      </c>
      <c r="DE392" s="192">
        <f t="shared" si="58"/>
        <v>268.28646817683443</v>
      </c>
      <c r="DF392" s="192">
        <f t="shared" si="59"/>
        <v>7523.3798159333646</v>
      </c>
      <c r="DG392" s="191">
        <f t="shared" si="60"/>
        <v>92711.21436161919</v>
      </c>
      <c r="DH392" s="191">
        <f t="shared" si="61"/>
        <v>35162.264237535281</v>
      </c>
      <c r="DI392" s="191">
        <f t="shared" si="62"/>
        <v>51549.979693221256</v>
      </c>
    </row>
    <row r="393" spans="1:113" x14ac:dyDescent="0.35">
      <c r="A393" t="s">
        <v>26</v>
      </c>
      <c r="B393" s="1">
        <v>2022</v>
      </c>
      <c r="C393" s="1">
        <v>80</v>
      </c>
      <c r="D393" s="1">
        <v>4008754</v>
      </c>
      <c r="E393" s="1">
        <v>1</v>
      </c>
      <c r="F393" s="14"/>
      <c r="G393" s="11">
        <v>70123.957369788579</v>
      </c>
      <c r="H393" s="197">
        <v>101.01085191115052</v>
      </c>
      <c r="I393" s="11">
        <v>40170</v>
      </c>
      <c r="J393" s="197">
        <v>137.66634514128251</v>
      </c>
      <c r="K393" s="11">
        <v>29953.957369788579</v>
      </c>
      <c r="L393" s="197">
        <v>6.4946379803208902</v>
      </c>
      <c r="M393" s="11">
        <v>171367</v>
      </c>
      <c r="N393" s="13">
        <v>0.79875288561346391</v>
      </c>
      <c r="O393" s="11">
        <v>64.652770378263185</v>
      </c>
      <c r="P393" s="14">
        <v>1</v>
      </c>
      <c r="Q393" s="13">
        <v>1.2111683593777609</v>
      </c>
      <c r="R393" s="11">
        <v>0</v>
      </c>
      <c r="S393" s="13">
        <v>0</v>
      </c>
      <c r="T393" s="11">
        <v>3046</v>
      </c>
      <c r="U393" s="13">
        <v>0</v>
      </c>
      <c r="V393" s="11">
        <v>10193673</v>
      </c>
      <c r="W393" s="11">
        <v>12107486</v>
      </c>
      <c r="X393" s="11">
        <v>27919973</v>
      </c>
      <c r="Y393" s="13">
        <v>1</v>
      </c>
      <c r="Z393" s="14">
        <v>0</v>
      </c>
      <c r="AA393" s="11">
        <v>5618814</v>
      </c>
      <c r="AB393" s="13">
        <v>0</v>
      </c>
      <c r="AC393" s="13"/>
      <c r="AD393" s="11">
        <v>694.2220458984375</v>
      </c>
      <c r="AE393" s="11">
        <v>291.79244995117188</v>
      </c>
      <c r="AF393" s="11">
        <v>4612.10595703125</v>
      </c>
      <c r="AG393" s="14">
        <v>14</v>
      </c>
      <c r="AH393" s="11">
        <v>3046</v>
      </c>
      <c r="AI393" s="12">
        <v>1.7774717882275581E-2</v>
      </c>
      <c r="AJ393" s="11">
        <v>75.8612060546875</v>
      </c>
      <c r="AK393" s="13">
        <v>0.20124711096286774</v>
      </c>
      <c r="AL393" s="13">
        <v>0</v>
      </c>
      <c r="AM393" s="13">
        <v>0</v>
      </c>
      <c r="AN393" s="15">
        <v>0</v>
      </c>
      <c r="AO393" s="14">
        <v>1</v>
      </c>
      <c r="AP393" s="12">
        <v>0</v>
      </c>
      <c r="AQ393" s="12"/>
      <c r="AR393" s="14">
        <v>0</v>
      </c>
      <c r="AS393" s="14">
        <v>0</v>
      </c>
      <c r="AT393" s="14">
        <v>0</v>
      </c>
      <c r="AU393" s="14"/>
      <c r="AV393" s="11">
        <v>686857</v>
      </c>
      <c r="AW393" s="11">
        <v>371.25189208984375</v>
      </c>
      <c r="AX393" s="11">
        <v>9502.8994140625</v>
      </c>
      <c r="AY393" s="11">
        <v>9874.1513671875</v>
      </c>
      <c r="AZ393" s="16">
        <v>2.636338397860527E-2</v>
      </c>
      <c r="BA393" s="16">
        <v>0.6214640736579895</v>
      </c>
      <c r="BB393" s="17">
        <v>1.121766209602356</v>
      </c>
      <c r="BC393" s="17">
        <v>80.504798889160156</v>
      </c>
      <c r="BD393" s="11">
        <v>52498248</v>
      </c>
      <c r="BE393" s="16">
        <v>0.90556889772415161</v>
      </c>
      <c r="BF393" s="16">
        <v>0.37853589653968811</v>
      </c>
      <c r="BG393" s="18">
        <v>0.38416764140129089</v>
      </c>
      <c r="BH393" s="16">
        <v>0.99261140823364258</v>
      </c>
      <c r="BI393" s="16">
        <v>4.793328233063221E-3</v>
      </c>
      <c r="BJ393" s="18">
        <v>0.14435389637947083</v>
      </c>
      <c r="BK393" s="16">
        <v>0.12239868938922882</v>
      </c>
      <c r="BL393" s="16">
        <v>3.932536393404007E-2</v>
      </c>
      <c r="BM393" s="14"/>
      <c r="BN393" s="18">
        <v>0.24949443340301514</v>
      </c>
      <c r="BO393" s="18">
        <v>0</v>
      </c>
      <c r="BP393" s="18">
        <v>0.32053375244140625</v>
      </c>
      <c r="BQ393" s="18">
        <v>0.30848219990730286</v>
      </c>
      <c r="BR393" s="18">
        <v>0</v>
      </c>
      <c r="BS393" s="18">
        <v>1.2852760553359985</v>
      </c>
      <c r="BT393" s="18">
        <v>1.0796976089477539</v>
      </c>
      <c r="BU393" s="18">
        <v>0.94231903553009033</v>
      </c>
      <c r="BV393" s="18">
        <v>0.10702860355377197</v>
      </c>
      <c r="BW393" s="18">
        <v>1.1042782068252563</v>
      </c>
      <c r="BX393" s="18">
        <v>0.5316460132598877</v>
      </c>
      <c r="BY393" s="18">
        <v>2.6030302047729492</v>
      </c>
      <c r="BZ393" s="18">
        <v>0</v>
      </c>
      <c r="CA393" s="18">
        <v>0</v>
      </c>
      <c r="CB393" s="18">
        <v>0</v>
      </c>
      <c r="CC393" s="18">
        <v>0</v>
      </c>
      <c r="CD393" s="18">
        <v>0</v>
      </c>
      <c r="CE393" s="14"/>
      <c r="CF393" s="18">
        <v>-1.388318657875061</v>
      </c>
      <c r="CG393" s="18"/>
      <c r="CH393" s="18">
        <v>-1.1377676725387573</v>
      </c>
      <c r="CI393" s="18">
        <v>-1.176091194152832</v>
      </c>
      <c r="CJ393" s="18"/>
      <c r="CK393" s="18">
        <v>0.25097352266311646</v>
      </c>
      <c r="CL393" s="18">
        <v>7.668101042509079E-2</v>
      </c>
      <c r="CM393" s="18">
        <v>-5.9411384165287018E-2</v>
      </c>
      <c r="CN393" s="18">
        <v>-2.2346591949462891</v>
      </c>
      <c r="CO393" s="18">
        <v>9.9191911518573761E-2</v>
      </c>
      <c r="CP393" s="18">
        <v>-0.63177740573883057</v>
      </c>
      <c r="CQ393" s="18">
        <v>0.9637143611907959</v>
      </c>
      <c r="CR393" s="18">
        <v>1.6327893733978271</v>
      </c>
      <c r="CS393" s="18"/>
      <c r="CT393" s="18">
        <v>6.5427918434143066</v>
      </c>
      <c r="CU393" s="18">
        <v>5.6760425567626953</v>
      </c>
      <c r="CV393" s="18">
        <v>8.4364395141601563</v>
      </c>
      <c r="CW393" s="189"/>
      <c r="CX393">
        <v>-0.3098912239074707</v>
      </c>
      <c r="CY393">
        <v>7.0753097534179688E-2</v>
      </c>
      <c r="CZ393">
        <v>-0.52241897583007813</v>
      </c>
      <c r="DA393" s="68">
        <f t="shared" si="54"/>
        <v>6.8526830673217773</v>
      </c>
      <c r="DB393" s="68">
        <f t="shared" si="55"/>
        <v>5.6052894592285156</v>
      </c>
      <c r="DC393" s="68">
        <f t="shared" si="56"/>
        <v>8.9588584899902344</v>
      </c>
      <c r="DD393" s="192">
        <f t="shared" si="57"/>
        <v>946.4168031571196</v>
      </c>
      <c r="DE393" s="192">
        <f t="shared" si="58"/>
        <v>271.86060660771631</v>
      </c>
      <c r="DF393" s="192">
        <f t="shared" si="59"/>
        <v>7776.475469113142</v>
      </c>
      <c r="DG393" s="191">
        <f t="shared" si="60"/>
        <v>95598.367549928298</v>
      </c>
      <c r="DH393" s="191">
        <f t="shared" si="61"/>
        <v>37426.056099576301</v>
      </c>
      <c r="DI393" s="191">
        <f t="shared" si="62"/>
        <v>50505.392934735923</v>
      </c>
    </row>
    <row r="394" spans="1:113" x14ac:dyDescent="0.35">
      <c r="A394" t="s">
        <v>27</v>
      </c>
      <c r="B394" s="1">
        <v>2008</v>
      </c>
      <c r="C394" s="1">
        <v>83</v>
      </c>
      <c r="D394" s="1">
        <v>4057126</v>
      </c>
      <c r="E394" s="1">
        <v>1</v>
      </c>
      <c r="F394" s="14"/>
      <c r="G394" s="11">
        <v>425431.3440437481</v>
      </c>
      <c r="H394" s="197">
        <v>66.818586460382789</v>
      </c>
      <c r="I394" s="11">
        <v>245941</v>
      </c>
      <c r="J394" s="197">
        <v>105.04127554855253</v>
      </c>
      <c r="K394" s="11">
        <v>179490.3440437481</v>
      </c>
      <c r="L394" s="197">
        <v>3.902753723616867</v>
      </c>
      <c r="M394" s="11">
        <v>1240504</v>
      </c>
      <c r="N394" s="13">
        <v>0.76332439967882337</v>
      </c>
      <c r="O394" s="11">
        <v>110.68405306100065</v>
      </c>
      <c r="P394" s="14">
        <v>0</v>
      </c>
      <c r="Q394" s="13">
        <v>1.061509676712046</v>
      </c>
      <c r="R394" s="11">
        <v>2298</v>
      </c>
      <c r="S394" s="13">
        <v>0.10994689249318214</v>
      </c>
      <c r="T394" s="11">
        <v>18603</v>
      </c>
      <c r="U394" s="13">
        <v>0.17642315755523302</v>
      </c>
      <c r="V394" s="11">
        <v>127152844</v>
      </c>
      <c r="W394" s="11">
        <v>76560291</v>
      </c>
      <c r="X394" s="11">
        <v>266876226</v>
      </c>
      <c r="Y394" s="13">
        <v>0.75352664809350323</v>
      </c>
      <c r="Z394" s="14">
        <v>1</v>
      </c>
      <c r="AA394" s="11">
        <v>63163091</v>
      </c>
      <c r="AB394" s="13">
        <v>1.7085919048101805E-3</v>
      </c>
      <c r="AC394" s="13"/>
      <c r="AD394" s="11">
        <v>6366.9609375</v>
      </c>
      <c r="AE394" s="11">
        <v>2341.374755859375</v>
      </c>
      <c r="AF394" s="11">
        <v>45990.69140625</v>
      </c>
      <c r="AG394" s="14">
        <v>0</v>
      </c>
      <c r="AH394" s="11">
        <v>20901</v>
      </c>
      <c r="AI394" s="12">
        <v>1.6848796978592873E-2</v>
      </c>
      <c r="AJ394" s="11">
        <v>102.37944793701172</v>
      </c>
      <c r="AK394" s="13">
        <v>0.23667560517787933</v>
      </c>
      <c r="AL394" s="13">
        <v>0.18691849708557129</v>
      </c>
      <c r="AM394" s="13">
        <v>0.17813174426555634</v>
      </c>
      <c r="AN394" s="15">
        <v>0</v>
      </c>
      <c r="AO394" s="14">
        <v>0</v>
      </c>
      <c r="AP394" s="12">
        <v>0</v>
      </c>
      <c r="AQ394" s="12"/>
      <c r="AR394" s="14">
        <v>0</v>
      </c>
      <c r="AS394" s="14">
        <v>0</v>
      </c>
      <c r="AT394" s="14">
        <v>0</v>
      </c>
      <c r="AU394" s="14"/>
      <c r="AV394" s="11">
        <v>686857</v>
      </c>
      <c r="AW394" s="11">
        <v>371.25189208984375</v>
      </c>
      <c r="AX394" s="11">
        <v>9502.8994140625</v>
      </c>
      <c r="AY394" s="11">
        <v>9874.1513671875</v>
      </c>
      <c r="AZ394" s="16">
        <v>2.636338397860527E-2</v>
      </c>
      <c r="BA394" s="16">
        <v>0.6214640736579895</v>
      </c>
      <c r="BB394" s="17">
        <v>1.121766209602356</v>
      </c>
      <c r="BC394" s="17">
        <v>80.504798889160156</v>
      </c>
      <c r="BD394" s="11">
        <v>52498248</v>
      </c>
      <c r="BE394" s="16">
        <v>0.90556889772415161</v>
      </c>
      <c r="BF394" s="16">
        <v>0.37853589653968811</v>
      </c>
      <c r="BG394" s="18">
        <v>0.38416764140129089</v>
      </c>
      <c r="BH394" s="16">
        <v>0.99261140823364258</v>
      </c>
      <c r="BI394" s="16">
        <v>4.793328233063221E-3</v>
      </c>
      <c r="BJ394" s="18">
        <v>0.14435389637947083</v>
      </c>
      <c r="BK394" s="16">
        <v>0.12239868938922882</v>
      </c>
      <c r="BL394" s="16">
        <v>3.932536393404007E-2</v>
      </c>
      <c r="BM394" s="14"/>
      <c r="BN394" s="18">
        <v>1.8060586452484131</v>
      </c>
      <c r="BO394" s="18">
        <v>6.1898674964904785</v>
      </c>
      <c r="BP394" s="18">
        <v>1.9576131105422974</v>
      </c>
      <c r="BQ394" s="18">
        <v>2.1167387962341309</v>
      </c>
      <c r="BR394" s="18">
        <v>4.1704392433166504</v>
      </c>
      <c r="BS394" s="18">
        <v>1.2282679080963135</v>
      </c>
      <c r="BT394" s="18">
        <v>0.94628423452377319</v>
      </c>
      <c r="BU394" s="18">
        <v>1.2717186212539673</v>
      </c>
      <c r="BV394" s="18">
        <v>1.2031466960906982</v>
      </c>
      <c r="BW394" s="18">
        <v>0.83210307359695435</v>
      </c>
      <c r="BX394" s="18">
        <v>0.62523955106735229</v>
      </c>
      <c r="BY394" s="18">
        <v>0</v>
      </c>
      <c r="BZ394" s="18">
        <v>0</v>
      </c>
      <c r="CA394" s="18">
        <v>0</v>
      </c>
      <c r="CB394" s="18">
        <v>6.9274196624755859</v>
      </c>
      <c r="CC394" s="18">
        <v>1.5271282196044922</v>
      </c>
      <c r="CD394" s="18">
        <v>4.3447580188512802E-2</v>
      </c>
      <c r="CE394" s="14"/>
      <c r="CF394" s="18">
        <v>0.59114694595336914</v>
      </c>
      <c r="CG394" s="18">
        <v>1.822913646697998</v>
      </c>
      <c r="CH394" s="18">
        <v>0.67172592878341675</v>
      </c>
      <c r="CI394" s="18">
        <v>0.74987661838531494</v>
      </c>
      <c r="CJ394" s="18">
        <v>1.4280213117599487</v>
      </c>
      <c r="CK394" s="18">
        <v>0.20560497045516968</v>
      </c>
      <c r="CL394" s="18">
        <v>-5.5212296545505524E-2</v>
      </c>
      <c r="CM394" s="18">
        <v>0.24036923050880432</v>
      </c>
      <c r="CN394" s="18">
        <v>0.18494036793708801</v>
      </c>
      <c r="CO394" s="18">
        <v>-0.18379895389080048</v>
      </c>
      <c r="CP394" s="18">
        <v>-0.46962040662765503</v>
      </c>
      <c r="CQ394" s="18">
        <v>0.17472735047340393</v>
      </c>
      <c r="CR394" s="18">
        <v>0.44328728318214417</v>
      </c>
      <c r="CS394" s="18"/>
      <c r="CT394" s="18">
        <v>8.7588777542114258</v>
      </c>
      <c r="CU394" s="18">
        <v>7.7584934234619141</v>
      </c>
      <c r="CV394" s="18">
        <v>10.736194610595703</v>
      </c>
      <c r="CW394" s="189"/>
      <c r="CX394">
        <v>-7.5933456420898438E-2</v>
      </c>
      <c r="CY394">
        <v>-2.1347522735595703E-2</v>
      </c>
      <c r="CZ394">
        <v>-0.22623729705810547</v>
      </c>
      <c r="DA394" s="68">
        <f t="shared" si="54"/>
        <v>8.8348112106323242</v>
      </c>
      <c r="DB394" s="68">
        <f t="shared" si="55"/>
        <v>7.7798409461975098</v>
      </c>
      <c r="DC394" s="68">
        <f t="shared" si="56"/>
        <v>10.962431907653809</v>
      </c>
      <c r="DD394" s="192">
        <f t="shared" si="57"/>
        <v>6869.256880801463</v>
      </c>
      <c r="DE394" s="192">
        <f t="shared" si="58"/>
        <v>2391.8943503889832</v>
      </c>
      <c r="DF394" s="192">
        <f t="shared" si="59"/>
        <v>57666.51228409545</v>
      </c>
      <c r="DG394" s="191">
        <f t="shared" si="60"/>
        <v>458994.03480841196</v>
      </c>
      <c r="DH394" s="191">
        <f t="shared" si="61"/>
        <v>251247.63354223524</v>
      </c>
      <c r="DI394" s="191">
        <f t="shared" si="62"/>
        <v>225058.19554475133</v>
      </c>
    </row>
    <row r="395" spans="1:113" x14ac:dyDescent="0.35">
      <c r="A395" t="s">
        <v>27</v>
      </c>
      <c r="B395" s="1">
        <v>2009</v>
      </c>
      <c r="C395" s="1">
        <v>83</v>
      </c>
      <c r="D395" s="1">
        <v>4057126</v>
      </c>
      <c r="E395" s="1">
        <v>1</v>
      </c>
      <c r="F395" s="14"/>
      <c r="G395" s="11">
        <v>464170.83487882349</v>
      </c>
      <c r="H395" s="197">
        <v>74.189667871484943</v>
      </c>
      <c r="I395" s="11">
        <v>227726</v>
      </c>
      <c r="J395" s="197">
        <v>106.97545592185499</v>
      </c>
      <c r="K395" s="11">
        <v>236444.83487882349</v>
      </c>
      <c r="L395" s="197">
        <v>4.7849305303214864</v>
      </c>
      <c r="M395" s="11">
        <v>1225226</v>
      </c>
      <c r="N395" s="13">
        <v>0.74532417888394542</v>
      </c>
      <c r="O395" s="11">
        <v>106.91731305320361</v>
      </c>
      <c r="P395" s="14">
        <v>0</v>
      </c>
      <c r="Q395" s="13">
        <v>1.061509676712046</v>
      </c>
      <c r="R395" s="11">
        <v>2304</v>
      </c>
      <c r="S395" s="13">
        <v>0.11022341290723819</v>
      </c>
      <c r="T395" s="11">
        <v>18599</v>
      </c>
      <c r="U395" s="13">
        <v>0.15016936394429808</v>
      </c>
      <c r="V395" s="11">
        <v>121312767</v>
      </c>
      <c r="W395" s="11">
        <v>70954714</v>
      </c>
      <c r="X395" s="11">
        <v>257964905</v>
      </c>
      <c r="Y395" s="13">
        <v>0.73308865040927229</v>
      </c>
      <c r="Z395" s="14">
        <v>1</v>
      </c>
      <c r="AA395" s="11">
        <v>65697424</v>
      </c>
      <c r="AB395" s="13">
        <v>2.796238551574512E-2</v>
      </c>
      <c r="AC395" s="13"/>
      <c r="AD395" s="11">
        <v>6256.54296875</v>
      </c>
      <c r="AE395" s="11">
        <v>2128.768798828125</v>
      </c>
      <c r="AF395" s="11">
        <v>49414.4765625</v>
      </c>
      <c r="AG395" s="14">
        <v>1</v>
      </c>
      <c r="AH395" s="11">
        <v>20903</v>
      </c>
      <c r="AI395" s="12">
        <v>1.7060525715351105E-2</v>
      </c>
      <c r="AJ395" s="11">
        <v>102.37944793701172</v>
      </c>
      <c r="AK395" s="13">
        <v>0.25467583537101746</v>
      </c>
      <c r="AL395" s="13">
        <v>0.18381057679653168</v>
      </c>
      <c r="AM395" s="13">
        <v>0.17813174426555634</v>
      </c>
      <c r="AN395" s="15">
        <v>0.17813174426555634</v>
      </c>
      <c r="AO395" s="14">
        <v>0</v>
      </c>
      <c r="AP395" s="12">
        <v>0</v>
      </c>
      <c r="AQ395" s="12"/>
      <c r="AR395" s="14">
        <v>0</v>
      </c>
      <c r="AS395" s="14">
        <v>0</v>
      </c>
      <c r="AT395" s="14">
        <v>0</v>
      </c>
      <c r="AU395" s="14"/>
      <c r="AV395" s="11">
        <v>686857</v>
      </c>
      <c r="AW395" s="11">
        <v>371.25189208984375</v>
      </c>
      <c r="AX395" s="11">
        <v>9502.8994140625</v>
      </c>
      <c r="AY395" s="11">
        <v>9874.1513671875</v>
      </c>
      <c r="AZ395" s="16">
        <v>2.636338397860527E-2</v>
      </c>
      <c r="BA395" s="16">
        <v>0.6214640736579895</v>
      </c>
      <c r="BB395" s="17">
        <v>1.121766209602356</v>
      </c>
      <c r="BC395" s="17">
        <v>80.504798889160156</v>
      </c>
      <c r="BD395" s="11">
        <v>52498248</v>
      </c>
      <c r="BE395" s="16">
        <v>0.90556889772415161</v>
      </c>
      <c r="BF395" s="16">
        <v>0.37853589653968811</v>
      </c>
      <c r="BG395" s="18">
        <v>0.38416764140129089</v>
      </c>
      <c r="BH395" s="16">
        <v>0.99261140823364258</v>
      </c>
      <c r="BI395" s="16">
        <v>4.793328233063221E-3</v>
      </c>
      <c r="BJ395" s="18">
        <v>0.14435389637947083</v>
      </c>
      <c r="BK395" s="16">
        <v>0.12239868938922882</v>
      </c>
      <c r="BL395" s="16">
        <v>3.932536393404007E-2</v>
      </c>
      <c r="BM395" s="14"/>
      <c r="BN395" s="18">
        <v>1.7838152647018433</v>
      </c>
      <c r="BO395" s="18">
        <v>6.206028938293457</v>
      </c>
      <c r="BP395" s="18">
        <v>1.9571921825408936</v>
      </c>
      <c r="BQ395" s="18">
        <v>2.1169414520263672</v>
      </c>
      <c r="BR395" s="18">
        <v>4.1809282302856445</v>
      </c>
      <c r="BS395" s="18">
        <v>1.1993037462234497</v>
      </c>
      <c r="BT395" s="18">
        <v>0.94628423452377319</v>
      </c>
      <c r="BU395" s="18">
        <v>1.2717186212539673</v>
      </c>
      <c r="BV395" s="18">
        <v>1.2514212131500244</v>
      </c>
      <c r="BW395" s="18">
        <v>0.80953383445739746</v>
      </c>
      <c r="BX395" s="18">
        <v>0.67279177904129028</v>
      </c>
      <c r="BY395" s="18">
        <v>0</v>
      </c>
      <c r="BZ395" s="18">
        <v>0.17945767939090729</v>
      </c>
      <c r="CA395" s="18">
        <v>0</v>
      </c>
      <c r="CB395" s="18">
        <v>6.9274196624755859</v>
      </c>
      <c r="CC395" s="18">
        <v>1.5017365217208862</v>
      </c>
      <c r="CD395" s="18">
        <v>0.71105217933654785</v>
      </c>
      <c r="CE395" s="14"/>
      <c r="CF395" s="18">
        <v>0.5787544846534729</v>
      </c>
      <c r="CG395" s="18">
        <v>1.8255212306976318</v>
      </c>
      <c r="CH395" s="18">
        <v>0.67151087522506714</v>
      </c>
      <c r="CI395" s="18">
        <v>0.74997234344482422</v>
      </c>
      <c r="CJ395" s="18">
        <v>1.4305332899093628</v>
      </c>
      <c r="CK395" s="18">
        <v>0.18174117803573608</v>
      </c>
      <c r="CL395" s="18">
        <v>-5.5212296545505524E-2</v>
      </c>
      <c r="CM395" s="18">
        <v>0.24036923050880432</v>
      </c>
      <c r="CN395" s="18">
        <v>0.22427988052368164</v>
      </c>
      <c r="CO395" s="18">
        <v>-0.21129670739173889</v>
      </c>
      <c r="CP395" s="18">
        <v>-0.39631938934326172</v>
      </c>
      <c r="CQ395" s="18">
        <v>0.16747838258743286</v>
      </c>
      <c r="CR395" s="18">
        <v>0.43404984474182129</v>
      </c>
      <c r="CS395" s="18"/>
      <c r="CT395" s="18">
        <v>8.7413825988769531</v>
      </c>
      <c r="CU395" s="18">
        <v>7.6632990837097168</v>
      </c>
      <c r="CV395" s="18">
        <v>10.807998657226563</v>
      </c>
      <c r="CW395" s="189"/>
      <c r="CX395">
        <v>-0.16525650024414063</v>
      </c>
      <c r="CY395">
        <v>-0.15315580368041992</v>
      </c>
      <c r="CZ395">
        <v>-0.24695682525634766</v>
      </c>
      <c r="DA395" s="68">
        <f t="shared" si="54"/>
        <v>8.9066390991210938</v>
      </c>
      <c r="DB395" s="68">
        <f t="shared" si="55"/>
        <v>7.8164548873901367</v>
      </c>
      <c r="DC395" s="68">
        <f t="shared" si="56"/>
        <v>11.05495548248291</v>
      </c>
      <c r="DD395" s="192">
        <f t="shared" si="57"/>
        <v>7380.8131844642576</v>
      </c>
      <c r="DE395" s="192">
        <f t="shared" si="58"/>
        <v>2481.0940408578076</v>
      </c>
      <c r="DF395" s="192">
        <f t="shared" si="59"/>
        <v>63256.646399423385</v>
      </c>
      <c r="DG395" s="191">
        <f t="shared" si="60"/>
        <v>547580.0787768804</v>
      </c>
      <c r="DH395" s="191">
        <f t="shared" si="61"/>
        <v>265416.16620576149</v>
      </c>
      <c r="DI395" s="191">
        <f t="shared" si="62"/>
        <v>302678.65860235167</v>
      </c>
    </row>
    <row r="396" spans="1:113" x14ac:dyDescent="0.35">
      <c r="A396" t="s">
        <v>27</v>
      </c>
      <c r="B396" s="1">
        <v>2010</v>
      </c>
      <c r="C396" s="1">
        <v>83</v>
      </c>
      <c r="D396" s="1">
        <v>4057126</v>
      </c>
      <c r="E396" s="1">
        <v>1</v>
      </c>
      <c r="F396" s="14"/>
      <c r="G396" s="11">
        <v>550283.71305686992</v>
      </c>
      <c r="H396" s="197">
        <v>84.688887252380894</v>
      </c>
      <c r="I396" s="11">
        <v>245447</v>
      </c>
      <c r="J396" s="197">
        <v>109.16339165727916</v>
      </c>
      <c r="K396" s="11">
        <v>304836.71305686992</v>
      </c>
      <c r="L396" s="197">
        <v>6.0290217194987115</v>
      </c>
      <c r="M396" s="11">
        <v>1215163</v>
      </c>
      <c r="N396" s="13">
        <v>0.7032206107685941</v>
      </c>
      <c r="O396" s="11">
        <v>100.25896600113686</v>
      </c>
      <c r="P396" s="14">
        <v>0</v>
      </c>
      <c r="Q396" s="13">
        <v>1.061509676712046</v>
      </c>
      <c r="R396" s="11">
        <v>2167</v>
      </c>
      <c r="S396" s="13">
        <v>0.10412262156448203</v>
      </c>
      <c r="T396" s="11">
        <v>18645</v>
      </c>
      <c r="U396" s="13">
        <v>0.14840439796192009</v>
      </c>
      <c r="V396" s="11">
        <v>112883575</v>
      </c>
      <c r="W396" s="11">
        <v>65806901</v>
      </c>
      <c r="X396" s="11">
        <v>254103013</v>
      </c>
      <c r="Y396" s="13">
        <v>0.73452678752611933</v>
      </c>
      <c r="Z396" s="14">
        <v>1</v>
      </c>
      <c r="AA396" s="11">
        <v>75412537</v>
      </c>
      <c r="AB396" s="13">
        <v>2.9727351498123111E-2</v>
      </c>
      <c r="AC396" s="13"/>
      <c r="AD396" s="11">
        <v>6497.70849609375</v>
      </c>
      <c r="AE396" s="11">
        <v>2248.43701171875</v>
      </c>
      <c r="AF396" s="11">
        <v>50561.5546875</v>
      </c>
      <c r="AG396" s="14">
        <v>2</v>
      </c>
      <c r="AH396" s="11">
        <v>20812</v>
      </c>
      <c r="AI396" s="12">
        <v>1.7126919701695442E-2</v>
      </c>
      <c r="AJ396" s="11">
        <v>102.37944793701172</v>
      </c>
      <c r="AK396" s="13">
        <v>0.29677939414978027</v>
      </c>
      <c r="AL396" s="13">
        <v>0.1804785281419754</v>
      </c>
      <c r="AM396" s="13">
        <v>0.17813174426555634</v>
      </c>
      <c r="AN396" s="15">
        <v>0.35626348853111267</v>
      </c>
      <c r="AO396" s="14">
        <v>0</v>
      </c>
      <c r="AP396" s="12">
        <v>0</v>
      </c>
      <c r="AQ396" s="12"/>
      <c r="AR396" s="14">
        <v>0</v>
      </c>
      <c r="AS396" s="14">
        <v>0</v>
      </c>
      <c r="AT396" s="14">
        <v>0</v>
      </c>
      <c r="AU396" s="14"/>
      <c r="AV396" s="11">
        <v>686857</v>
      </c>
      <c r="AW396" s="11">
        <v>371.25189208984375</v>
      </c>
      <c r="AX396" s="11">
        <v>9502.8994140625</v>
      </c>
      <c r="AY396" s="11">
        <v>9874.1513671875</v>
      </c>
      <c r="AZ396" s="16">
        <v>2.636338397860527E-2</v>
      </c>
      <c r="BA396" s="16">
        <v>0.6214640736579895</v>
      </c>
      <c r="BB396" s="17">
        <v>1.121766209602356</v>
      </c>
      <c r="BC396" s="17">
        <v>80.504798889160156</v>
      </c>
      <c r="BD396" s="11">
        <v>52498248</v>
      </c>
      <c r="BE396" s="16">
        <v>0.90556889772415161</v>
      </c>
      <c r="BF396" s="16">
        <v>0.37853589653968811</v>
      </c>
      <c r="BG396" s="18">
        <v>0.38416764140129089</v>
      </c>
      <c r="BH396" s="16">
        <v>0.99261140823364258</v>
      </c>
      <c r="BI396" s="16">
        <v>4.793328233063221E-3</v>
      </c>
      <c r="BJ396" s="18">
        <v>0.14435389637947083</v>
      </c>
      <c r="BK396" s="16">
        <v>0.12239868938922882</v>
      </c>
      <c r="BL396" s="16">
        <v>3.932536393404007E-2</v>
      </c>
      <c r="BM396" s="14"/>
      <c r="BN396" s="18">
        <v>1.7691644430160522</v>
      </c>
      <c r="BO396" s="18">
        <v>5.8370075225830078</v>
      </c>
      <c r="BP396" s="18">
        <v>1.9620327949523926</v>
      </c>
      <c r="BQ396" s="18">
        <v>2.1077253818511963</v>
      </c>
      <c r="BR396" s="18">
        <v>3.9495165348052979</v>
      </c>
      <c r="BS396" s="18">
        <v>1.1315547227859497</v>
      </c>
      <c r="BT396" s="18">
        <v>0.94628423452377319</v>
      </c>
      <c r="BU396" s="18">
        <v>1.2717186212539673</v>
      </c>
      <c r="BV396" s="18">
        <v>1.4364771842956543</v>
      </c>
      <c r="BW396" s="18">
        <v>0.81112194061279297</v>
      </c>
      <c r="BX396" s="18">
        <v>0.78401917219161987</v>
      </c>
      <c r="BY396" s="18">
        <v>0</v>
      </c>
      <c r="BZ396" s="18">
        <v>0.35891535878181458</v>
      </c>
      <c r="CA396" s="18">
        <v>0</v>
      </c>
      <c r="CB396" s="18">
        <v>6.9274196624755859</v>
      </c>
      <c r="CC396" s="18">
        <v>1.4745135307312012</v>
      </c>
      <c r="CD396" s="18">
        <v>0.75593328475952148</v>
      </c>
      <c r="CE396" s="14"/>
      <c r="CF396" s="18">
        <v>0.57050734758377075</v>
      </c>
      <c r="CG396" s="18">
        <v>1.7642182111740112</v>
      </c>
      <c r="CH396" s="18">
        <v>0.67398107051849365</v>
      </c>
      <c r="CI396" s="18">
        <v>0.7456093430519104</v>
      </c>
      <c r="CJ396" s="18">
        <v>1.3735932111740112</v>
      </c>
      <c r="CK396" s="18">
        <v>0.1235925480723381</v>
      </c>
      <c r="CL396" s="18">
        <v>-5.5212296545505524E-2</v>
      </c>
      <c r="CM396" s="18">
        <v>0.24036923050880432</v>
      </c>
      <c r="CN396" s="18">
        <v>0.36219370365142822</v>
      </c>
      <c r="CO396" s="18">
        <v>-0.20933687686920166</v>
      </c>
      <c r="CP396" s="18">
        <v>-0.24332180619239807</v>
      </c>
      <c r="CQ396" s="18">
        <v>0.16273932158946991</v>
      </c>
      <c r="CR396" s="18">
        <v>0.42537561058998108</v>
      </c>
      <c r="CS396" s="18"/>
      <c r="CT396" s="18">
        <v>8.779205322265625</v>
      </c>
      <c r="CU396" s="18">
        <v>7.7179903984069824</v>
      </c>
      <c r="CV396" s="18">
        <v>10.830946922302246</v>
      </c>
      <c r="CW396" s="189"/>
      <c r="CX396">
        <v>-0.12697124481201172</v>
      </c>
      <c r="CY396">
        <v>-8.2697391510009766E-2</v>
      </c>
      <c r="CZ396">
        <v>-0.24221134185791016</v>
      </c>
      <c r="DA396" s="68">
        <f t="shared" si="54"/>
        <v>8.9061765670776367</v>
      </c>
      <c r="DB396" s="68">
        <f t="shared" si="55"/>
        <v>7.8006877899169922</v>
      </c>
      <c r="DC396" s="68">
        <f t="shared" si="56"/>
        <v>11.073158264160156</v>
      </c>
      <c r="DD396" s="192">
        <f t="shared" si="57"/>
        <v>7377.4001112483857</v>
      </c>
      <c r="DE396" s="192">
        <f t="shared" si="58"/>
        <v>2442.2811764579174</v>
      </c>
      <c r="DF396" s="192">
        <f t="shared" si="59"/>
        <v>64418.636969353385</v>
      </c>
      <c r="DG396" s="191">
        <f t="shared" si="60"/>
        <v>624783.80623721681</v>
      </c>
      <c r="DH396" s="191">
        <f t="shared" si="61"/>
        <v>266607.69660287618</v>
      </c>
      <c r="DI396" s="191">
        <f t="shared" si="62"/>
        <v>388381.36142873421</v>
      </c>
    </row>
    <row r="397" spans="1:113" x14ac:dyDescent="0.35">
      <c r="A397" t="s">
        <v>27</v>
      </c>
      <c r="B397" s="1">
        <v>2011</v>
      </c>
      <c r="C397" s="1">
        <v>83</v>
      </c>
      <c r="D397" s="1">
        <v>4057126</v>
      </c>
      <c r="E397" s="1">
        <v>1</v>
      </c>
      <c r="F397" s="14"/>
      <c r="G397" s="11">
        <v>565837.61501313525</v>
      </c>
      <c r="H397" s="197">
        <v>87.326414906610225</v>
      </c>
      <c r="I397" s="11">
        <v>251277</v>
      </c>
      <c r="J397" s="197">
        <v>111.89150090769206</v>
      </c>
      <c r="K397" s="11">
        <v>314560.61501313525</v>
      </c>
      <c r="L397" s="197">
        <v>6.2466982772915092</v>
      </c>
      <c r="M397" s="11">
        <v>1213199</v>
      </c>
      <c r="N397" s="13">
        <v>0.70996100734139589</v>
      </c>
      <c r="O397" s="11">
        <v>102.60700898916781</v>
      </c>
      <c r="P397" s="14">
        <v>0</v>
      </c>
      <c r="Q397" s="13">
        <v>1.061509676712046</v>
      </c>
      <c r="R397" s="11">
        <v>2225</v>
      </c>
      <c r="S397" s="13">
        <v>0.10627627053878487</v>
      </c>
      <c r="T397" s="11">
        <v>18711</v>
      </c>
      <c r="U397" s="13">
        <v>0.1468120357009246</v>
      </c>
      <c r="V397" s="11">
        <v>115355109</v>
      </c>
      <c r="W397" s="11">
        <v>69060302</v>
      </c>
      <c r="X397" s="11">
        <v>259754281</v>
      </c>
      <c r="Y397" s="13">
        <v>0.73960530172139938</v>
      </c>
      <c r="Z397" s="14">
        <v>1</v>
      </c>
      <c r="AA397" s="11">
        <v>75338870</v>
      </c>
      <c r="AB397" s="13">
        <v>3.13197137591186E-2</v>
      </c>
      <c r="AC397" s="13"/>
      <c r="AD397" s="11">
        <v>6479.56982421875</v>
      </c>
      <c r="AE397" s="11">
        <v>2245.72021484375</v>
      </c>
      <c r="AF397" s="11">
        <v>50356.30078125</v>
      </c>
      <c r="AG397" s="14">
        <v>3</v>
      </c>
      <c r="AH397" s="11">
        <v>20936</v>
      </c>
      <c r="AI397" s="12">
        <v>1.7256855964660645E-2</v>
      </c>
      <c r="AJ397" s="11">
        <v>102.37944793701172</v>
      </c>
      <c r="AK397" s="13">
        <v>0.29003900289535522</v>
      </c>
      <c r="AL397" s="13">
        <v>0.17813174426555634</v>
      </c>
      <c r="AM397" s="13">
        <v>0.17813174426555634</v>
      </c>
      <c r="AN397" s="15">
        <v>0.53439521789550781</v>
      </c>
      <c r="AO397" s="14">
        <v>0</v>
      </c>
      <c r="AP397" s="12">
        <v>0</v>
      </c>
      <c r="AQ397" s="12"/>
      <c r="AR397" s="14">
        <v>0</v>
      </c>
      <c r="AS397" s="14">
        <v>0</v>
      </c>
      <c r="AT397" s="14">
        <v>0</v>
      </c>
      <c r="AU397" s="14"/>
      <c r="AV397" s="11">
        <v>686857</v>
      </c>
      <c r="AW397" s="11">
        <v>371.25189208984375</v>
      </c>
      <c r="AX397" s="11">
        <v>9502.8994140625</v>
      </c>
      <c r="AY397" s="11">
        <v>9874.1513671875</v>
      </c>
      <c r="AZ397" s="16">
        <v>2.636338397860527E-2</v>
      </c>
      <c r="BA397" s="16">
        <v>0.6214640736579895</v>
      </c>
      <c r="BB397" s="17">
        <v>1.121766209602356</v>
      </c>
      <c r="BC397" s="17">
        <v>80.504798889160156</v>
      </c>
      <c r="BD397" s="11">
        <v>52498248</v>
      </c>
      <c r="BE397" s="16">
        <v>0.90556889772415161</v>
      </c>
      <c r="BF397" s="16">
        <v>0.37853589653968811</v>
      </c>
      <c r="BG397" s="18">
        <v>0.38416764140129089</v>
      </c>
      <c r="BH397" s="16">
        <v>0.99261140823364258</v>
      </c>
      <c r="BI397" s="16">
        <v>4.793328233063221E-3</v>
      </c>
      <c r="BJ397" s="18">
        <v>0.14435389637947083</v>
      </c>
      <c r="BK397" s="16">
        <v>0.12239868938922882</v>
      </c>
      <c r="BL397" s="16">
        <v>3.932536393404007E-2</v>
      </c>
      <c r="BM397" s="14"/>
      <c r="BN397" s="18">
        <v>1.7663050889968872</v>
      </c>
      <c r="BO397" s="18">
        <v>5.9932355880737305</v>
      </c>
      <c r="BP397" s="18">
        <v>1.9689780473709106</v>
      </c>
      <c r="BQ397" s="18">
        <v>2.1202833652496338</v>
      </c>
      <c r="BR397" s="18">
        <v>4.0312075614929199</v>
      </c>
      <c r="BS397" s="18">
        <v>1.1424007415771484</v>
      </c>
      <c r="BT397" s="18">
        <v>0.94628423452377319</v>
      </c>
      <c r="BU397" s="18">
        <v>1.2717186212539673</v>
      </c>
      <c r="BV397" s="18">
        <v>1.4350739717483521</v>
      </c>
      <c r="BW397" s="18">
        <v>0.81673002243041992</v>
      </c>
      <c r="BX397" s="18">
        <v>0.76621270179748535</v>
      </c>
      <c r="BY397" s="18">
        <v>0</v>
      </c>
      <c r="BZ397" s="18">
        <v>0.53837305307388306</v>
      </c>
      <c r="CA397" s="18">
        <v>0</v>
      </c>
      <c r="CB397" s="18">
        <v>6.9274196624755859</v>
      </c>
      <c r="CC397" s="18">
        <v>1.4553402662277222</v>
      </c>
      <c r="CD397" s="18">
        <v>0.79642528295516968</v>
      </c>
      <c r="CE397" s="14"/>
      <c r="CF397" s="18">
        <v>0.56888985633850098</v>
      </c>
      <c r="CG397" s="18">
        <v>1.7906314134597778</v>
      </c>
      <c r="CH397" s="18">
        <v>0.67751467227935791</v>
      </c>
      <c r="CI397" s="18">
        <v>0.75154972076416016</v>
      </c>
      <c r="CJ397" s="18">
        <v>1.3940659761428833</v>
      </c>
      <c r="CK397" s="18">
        <v>0.1331319659948349</v>
      </c>
      <c r="CL397" s="18">
        <v>-5.5212296545505524E-2</v>
      </c>
      <c r="CM397" s="18">
        <v>0.24036923050880432</v>
      </c>
      <c r="CN397" s="18">
        <v>0.36121639609336853</v>
      </c>
      <c r="CO397" s="18">
        <v>-0.20244668424129486</v>
      </c>
      <c r="CP397" s="18">
        <v>-0.26629546284675598</v>
      </c>
      <c r="CQ397" s="18">
        <v>0.16181783378124237</v>
      </c>
      <c r="CR397" s="18">
        <v>0.42754900455474854</v>
      </c>
      <c r="CS397" s="18"/>
      <c r="CT397" s="18">
        <v>8.7764091491699219</v>
      </c>
      <c r="CU397" s="18">
        <v>7.7167816162109375</v>
      </c>
      <c r="CV397" s="18">
        <v>10.826879501342773</v>
      </c>
      <c r="CW397" s="189"/>
      <c r="CX397">
        <v>-0.13268184661865234</v>
      </c>
      <c r="CY397">
        <v>-7.7723503112792969E-2</v>
      </c>
      <c r="CZ397">
        <v>-0.25534915924072266</v>
      </c>
      <c r="DA397" s="68">
        <f t="shared" si="54"/>
        <v>8.9090909957885742</v>
      </c>
      <c r="DB397" s="68">
        <f t="shared" si="55"/>
        <v>7.7945051193237305</v>
      </c>
      <c r="DC397" s="68">
        <f t="shared" si="56"/>
        <v>11.082228660583496</v>
      </c>
      <c r="DD397" s="192">
        <f t="shared" si="57"/>
        <v>7398.9323798345049</v>
      </c>
      <c r="DE397" s="192">
        <f t="shared" si="58"/>
        <v>2427.2279390033505</v>
      </c>
      <c r="DF397" s="192">
        <f t="shared" si="59"/>
        <v>65005.597501873686</v>
      </c>
      <c r="DG397" s="191">
        <f t="shared" si="60"/>
        <v>646122.23886738101</v>
      </c>
      <c r="DH397" s="191">
        <f t="shared" si="61"/>
        <v>271586.1771401689</v>
      </c>
      <c r="DI397" s="191">
        <f t="shared" si="62"/>
        <v>406070.35392925958</v>
      </c>
    </row>
    <row r="398" spans="1:113" x14ac:dyDescent="0.35">
      <c r="A398" t="s">
        <v>27</v>
      </c>
      <c r="B398" s="1">
        <v>2012</v>
      </c>
      <c r="C398" s="1">
        <v>83</v>
      </c>
      <c r="D398" s="1">
        <v>4057126</v>
      </c>
      <c r="E398" s="1">
        <v>1</v>
      </c>
      <c r="F398" s="14"/>
      <c r="G398" s="11">
        <v>576206.87050383096</v>
      </c>
      <c r="H398" s="197">
        <v>89.808196133012217</v>
      </c>
      <c r="I398" s="11">
        <v>247709</v>
      </c>
      <c r="J398" s="197">
        <v>114.39991522417507</v>
      </c>
      <c r="K398" s="11">
        <v>328497.87050383096</v>
      </c>
      <c r="L398" s="197">
        <v>6.4534755569634328</v>
      </c>
      <c r="M398" s="11">
        <v>1216130</v>
      </c>
      <c r="N398" s="13">
        <v>0.63376267633516847</v>
      </c>
      <c r="O398" s="11">
        <v>90.097537435242359</v>
      </c>
      <c r="P398" s="14">
        <v>0</v>
      </c>
      <c r="Q398" s="13">
        <v>1.061509676712046</v>
      </c>
      <c r="R398" s="11">
        <v>2152.2600000000002</v>
      </c>
      <c r="S398" s="13">
        <v>0.10276497986298003</v>
      </c>
      <c r="T398" s="11">
        <v>18791.256000000001</v>
      </c>
      <c r="U398" s="13">
        <v>0.14419892954467758</v>
      </c>
      <c r="V398" s="11">
        <v>101565152</v>
      </c>
      <c r="W398" s="11">
        <v>61632984</v>
      </c>
      <c r="X398" s="11">
        <v>257506701</v>
      </c>
      <c r="Y398" s="13">
        <v>0.73878058995448592</v>
      </c>
      <c r="Z398" s="14">
        <v>1</v>
      </c>
      <c r="AA398" s="11">
        <v>94308565</v>
      </c>
      <c r="AB398" s="13">
        <v>3.393281991536562E-2</v>
      </c>
      <c r="AC398" s="13"/>
      <c r="AD398" s="11">
        <v>6415.97216796875</v>
      </c>
      <c r="AE398" s="11">
        <v>2165.2900390625</v>
      </c>
      <c r="AF398" s="11">
        <v>50902.47265625</v>
      </c>
      <c r="AG398" s="14">
        <v>4</v>
      </c>
      <c r="AH398" s="11">
        <v>20943.515625</v>
      </c>
      <c r="AI398" s="12">
        <v>1.7221445217728615E-2</v>
      </c>
      <c r="AJ398" s="11">
        <v>102.37944793701172</v>
      </c>
      <c r="AK398" s="13">
        <v>0.36623731255531311</v>
      </c>
      <c r="AL398" s="13">
        <v>0.17642316222190857</v>
      </c>
      <c r="AM398" s="13">
        <v>0.17813174426555634</v>
      </c>
      <c r="AN398" s="15">
        <v>0.71252697706222534</v>
      </c>
      <c r="AO398" s="14">
        <v>0</v>
      </c>
      <c r="AP398" s="12">
        <v>0</v>
      </c>
      <c r="AQ398" s="12"/>
      <c r="AR398" s="14">
        <v>0</v>
      </c>
      <c r="AS398" s="14">
        <v>0</v>
      </c>
      <c r="AT398" s="14">
        <v>0</v>
      </c>
      <c r="AU398" s="14"/>
      <c r="AV398" s="11">
        <v>686857</v>
      </c>
      <c r="AW398" s="11">
        <v>371.25189208984375</v>
      </c>
      <c r="AX398" s="11">
        <v>9502.8994140625</v>
      </c>
      <c r="AY398" s="11">
        <v>9874.1513671875</v>
      </c>
      <c r="AZ398" s="16">
        <v>2.636338397860527E-2</v>
      </c>
      <c r="BA398" s="16">
        <v>0.6214640736579895</v>
      </c>
      <c r="BB398" s="17">
        <v>1.121766209602356</v>
      </c>
      <c r="BC398" s="17">
        <v>80.504798889160156</v>
      </c>
      <c r="BD398" s="11">
        <v>52498248</v>
      </c>
      <c r="BE398" s="16">
        <v>0.90556889772415161</v>
      </c>
      <c r="BF398" s="16">
        <v>0.37853589653968811</v>
      </c>
      <c r="BG398" s="18">
        <v>0.38416764140129089</v>
      </c>
      <c r="BH398" s="16">
        <v>0.99261140823364258</v>
      </c>
      <c r="BI398" s="16">
        <v>4.793328233063221E-3</v>
      </c>
      <c r="BJ398" s="18">
        <v>0.14435389637947083</v>
      </c>
      <c r="BK398" s="16">
        <v>0.12239868938922882</v>
      </c>
      <c r="BL398" s="16">
        <v>3.932536393404007E-2</v>
      </c>
      <c r="BM398" s="14"/>
      <c r="BN398" s="18">
        <v>1.770572304725647</v>
      </c>
      <c r="BO398" s="18">
        <v>5.7973036766052246</v>
      </c>
      <c r="BP398" s="18">
        <v>1.9774234294891357</v>
      </c>
      <c r="BQ398" s="18">
        <v>2.1210446357727051</v>
      </c>
      <c r="BR398" s="18">
        <v>3.8980193138122559</v>
      </c>
      <c r="BS398" s="18">
        <v>1.0197896957397461</v>
      </c>
      <c r="BT398" s="18">
        <v>0.94628423452377319</v>
      </c>
      <c r="BU398" s="18">
        <v>1.2717186212539673</v>
      </c>
      <c r="BV398" s="18">
        <v>1.7964135408401489</v>
      </c>
      <c r="BW398" s="18">
        <v>0.81581932306289673</v>
      </c>
      <c r="BX398" s="18">
        <v>0.96751010417938232</v>
      </c>
      <c r="BY398" s="18">
        <v>0</v>
      </c>
      <c r="BZ398" s="18">
        <v>0.71783071756362915</v>
      </c>
      <c r="CA398" s="18">
        <v>0</v>
      </c>
      <c r="CB398" s="18">
        <v>6.9274196624755859</v>
      </c>
      <c r="CC398" s="18">
        <v>1.4413810968399048</v>
      </c>
      <c r="CD398" s="18">
        <v>0.8628736138343811</v>
      </c>
      <c r="CE398" s="14"/>
      <c r="CF398" s="18">
        <v>0.57130283117294312</v>
      </c>
      <c r="CG398" s="18">
        <v>1.7573928833007813</v>
      </c>
      <c r="CH398" s="18">
        <v>0.68179470300674438</v>
      </c>
      <c r="CI398" s="18">
        <v>0.75190871953964233</v>
      </c>
      <c r="CJ398" s="18">
        <v>1.3604685068130493</v>
      </c>
      <c r="CK398" s="18">
        <v>1.959642581641674E-2</v>
      </c>
      <c r="CL398" s="18">
        <v>-5.5212296545505524E-2</v>
      </c>
      <c r="CM398" s="18">
        <v>0.24036923050880432</v>
      </c>
      <c r="CN398" s="18">
        <v>0.5857921838760376</v>
      </c>
      <c r="CO398" s="18">
        <v>-0.20356236398220062</v>
      </c>
      <c r="CP398" s="18">
        <v>-3.3029410988092422E-2</v>
      </c>
      <c r="CQ398" s="18">
        <v>0.1631934642791748</v>
      </c>
      <c r="CR398" s="18">
        <v>0.42956757545471191</v>
      </c>
      <c r="CS398" s="18"/>
      <c r="CT398" s="18">
        <v>8.7665462493896484</v>
      </c>
      <c r="CU398" s="18">
        <v>7.6803097724914551</v>
      </c>
      <c r="CV398" s="18">
        <v>10.837666511535645</v>
      </c>
      <c r="CW398" s="189"/>
      <c r="CX398">
        <v>-0.15562152862548828</v>
      </c>
      <c r="CY398">
        <v>-0.1047816276550293</v>
      </c>
      <c r="CZ398">
        <v>-0.28322124481201172</v>
      </c>
      <c r="DA398" s="68">
        <f t="shared" si="54"/>
        <v>8.9221677780151367</v>
      </c>
      <c r="DB398" s="68">
        <f t="shared" si="55"/>
        <v>7.7850914001464844</v>
      </c>
      <c r="DC398" s="68">
        <f t="shared" si="56"/>
        <v>11.120887756347656</v>
      </c>
      <c r="DD398" s="192">
        <f t="shared" si="57"/>
        <v>7496.3219908255651</v>
      </c>
      <c r="DE398" s="192">
        <f t="shared" si="58"/>
        <v>2404.4859082977632</v>
      </c>
      <c r="DF398" s="192">
        <f t="shared" si="59"/>
        <v>67567.863456962164</v>
      </c>
      <c r="DG398" s="191">
        <f t="shared" si="60"/>
        <v>673231.15562827501</v>
      </c>
      <c r="DH398" s="191">
        <f t="shared" si="61"/>
        <v>275072.9840669877</v>
      </c>
      <c r="DI398" s="191">
        <f t="shared" si="62"/>
        <v>436047.5552557481</v>
      </c>
    </row>
    <row r="399" spans="1:113" x14ac:dyDescent="0.35">
      <c r="A399" t="s">
        <v>27</v>
      </c>
      <c r="B399" s="1">
        <v>2013</v>
      </c>
      <c r="C399" s="1">
        <v>83</v>
      </c>
      <c r="D399" s="1">
        <v>4057126</v>
      </c>
      <c r="E399" s="1">
        <v>1</v>
      </c>
      <c r="F399" s="14"/>
      <c r="G399" s="11">
        <v>688300.62088738999</v>
      </c>
      <c r="H399" s="197">
        <v>98.636339966850002</v>
      </c>
      <c r="I399" s="11">
        <v>306276</v>
      </c>
      <c r="J399" s="197">
        <v>116.95377532342239</v>
      </c>
      <c r="K399" s="11">
        <v>382024.62088738999</v>
      </c>
      <c r="L399" s="197">
        <v>7.4941498069181867</v>
      </c>
      <c r="M399" s="11">
        <v>1221404</v>
      </c>
      <c r="N399" s="13">
        <v>0.68746036976778113</v>
      </c>
      <c r="O399" s="11">
        <v>107.27542124105538</v>
      </c>
      <c r="P399" s="14">
        <v>0</v>
      </c>
      <c r="Q399" s="13">
        <v>1.061509676712046</v>
      </c>
      <c r="R399" s="11">
        <v>2084.2800000000002</v>
      </c>
      <c r="S399" s="13">
        <v>9.8990940981018544E-2</v>
      </c>
      <c r="T399" s="11">
        <v>18970.98</v>
      </c>
      <c r="U399" s="13">
        <v>0.14256770077244299</v>
      </c>
      <c r="V399" s="11">
        <v>121507115</v>
      </c>
      <c r="W399" s="11">
        <v>71633987</v>
      </c>
      <c r="X399" s="11">
        <v>280948707</v>
      </c>
      <c r="Y399" s="13">
        <v>0.74560314621959278</v>
      </c>
      <c r="Z399" s="14">
        <v>1</v>
      </c>
      <c r="AA399" s="11">
        <v>87807605</v>
      </c>
      <c r="AB399" s="13">
        <v>3.5564048687600214E-2</v>
      </c>
      <c r="AC399" s="13"/>
      <c r="AD399" s="11">
        <v>6978.16455078125</v>
      </c>
      <c r="AE399" s="11">
        <v>2618.7783203125</v>
      </c>
      <c r="AF399" s="11">
        <v>50976.37890625</v>
      </c>
      <c r="AG399" s="14">
        <v>5</v>
      </c>
      <c r="AH399" s="11">
        <v>21055.259765625</v>
      </c>
      <c r="AI399" s="12">
        <v>1.7238570377230644E-2</v>
      </c>
      <c r="AJ399" s="11">
        <v>102.37944793701172</v>
      </c>
      <c r="AK399" s="13">
        <v>0.31253963708877563</v>
      </c>
      <c r="AL399" s="13">
        <v>0.15016935765743256</v>
      </c>
      <c r="AM399" s="13">
        <v>0.17813174426555634</v>
      </c>
      <c r="AN399" s="15">
        <v>0.89065873622894287</v>
      </c>
      <c r="AO399" s="14">
        <v>0</v>
      </c>
      <c r="AP399" s="12">
        <v>0</v>
      </c>
      <c r="AQ399" s="12"/>
      <c r="AR399" s="14">
        <v>0</v>
      </c>
      <c r="AS399" s="14">
        <v>0</v>
      </c>
      <c r="AT399" s="14">
        <v>0</v>
      </c>
      <c r="AU399" s="14"/>
      <c r="AV399" s="11">
        <v>686857</v>
      </c>
      <c r="AW399" s="11">
        <v>371.25189208984375</v>
      </c>
      <c r="AX399" s="11">
        <v>9502.8994140625</v>
      </c>
      <c r="AY399" s="11">
        <v>9874.1513671875</v>
      </c>
      <c r="AZ399" s="16">
        <v>2.636338397860527E-2</v>
      </c>
      <c r="BA399" s="16">
        <v>0.6214640736579895</v>
      </c>
      <c r="BB399" s="17">
        <v>1.121766209602356</v>
      </c>
      <c r="BC399" s="17">
        <v>80.504798889160156</v>
      </c>
      <c r="BD399" s="11">
        <v>52498248</v>
      </c>
      <c r="BE399" s="16">
        <v>0.90556889772415161</v>
      </c>
      <c r="BF399" s="16">
        <v>0.37853589653968811</v>
      </c>
      <c r="BG399" s="18">
        <v>0.38416764140129089</v>
      </c>
      <c r="BH399" s="16">
        <v>0.99261140823364258</v>
      </c>
      <c r="BI399" s="16">
        <v>4.793328233063221E-3</v>
      </c>
      <c r="BJ399" s="18">
        <v>0.14435389637947083</v>
      </c>
      <c r="BK399" s="16">
        <v>0.12239868938922882</v>
      </c>
      <c r="BL399" s="16">
        <v>3.932536393404007E-2</v>
      </c>
      <c r="BM399" s="14"/>
      <c r="BN399" s="18">
        <v>1.7782508134841919</v>
      </c>
      <c r="BO399" s="18">
        <v>5.6141934394836426</v>
      </c>
      <c r="BP399" s="18">
        <v>1.9963359832763672</v>
      </c>
      <c r="BQ399" s="18">
        <v>2.1323614120483398</v>
      </c>
      <c r="BR399" s="18">
        <v>3.7548646926879883</v>
      </c>
      <c r="BS399" s="18">
        <v>1.1061948537826538</v>
      </c>
      <c r="BT399" s="18">
        <v>0.94628423452377319</v>
      </c>
      <c r="BU399" s="18">
        <v>1.2717186212539673</v>
      </c>
      <c r="BV399" s="18">
        <v>1.672581672668457</v>
      </c>
      <c r="BW399" s="18">
        <v>0.82335329055786133</v>
      </c>
      <c r="BX399" s="18">
        <v>0.82565391063690186</v>
      </c>
      <c r="BY399" s="18">
        <v>0</v>
      </c>
      <c r="BZ399" s="18">
        <v>0.89728844165802002</v>
      </c>
      <c r="CA399" s="18">
        <v>0</v>
      </c>
      <c r="CB399" s="18">
        <v>6.9274196624755859</v>
      </c>
      <c r="CC399" s="18">
        <v>1.2268869876861572</v>
      </c>
      <c r="CD399" s="18">
        <v>0.90435397624969482</v>
      </c>
      <c r="CE399" s="14"/>
      <c r="CF399" s="18">
        <v>0.57563018798828125</v>
      </c>
      <c r="CG399" s="18">
        <v>1.7252979278564453</v>
      </c>
      <c r="CH399" s="18">
        <v>0.69131350517272949</v>
      </c>
      <c r="CI399" s="18">
        <v>0.75722998380661011</v>
      </c>
      <c r="CJ399" s="18">
        <v>1.3230522871017456</v>
      </c>
      <c r="CK399" s="18">
        <v>0.10092606395483017</v>
      </c>
      <c r="CL399" s="18">
        <v>-5.5212296545505524E-2</v>
      </c>
      <c r="CM399" s="18">
        <v>0.24036923050880432</v>
      </c>
      <c r="CN399" s="18">
        <v>0.51436835527420044</v>
      </c>
      <c r="CO399" s="18">
        <v>-0.19436989724636078</v>
      </c>
      <c r="CP399" s="18">
        <v>-0.19157958030700684</v>
      </c>
      <c r="CQ399" s="18">
        <v>0.16567505896091461</v>
      </c>
      <c r="CR399" s="18">
        <v>0.43588444590568542</v>
      </c>
      <c r="CS399" s="18"/>
      <c r="CT399" s="18">
        <v>8.8505411148071289</v>
      </c>
      <c r="CU399" s="18">
        <v>7.8704633712768555</v>
      </c>
      <c r="CV399" s="18">
        <v>10.839118003845215</v>
      </c>
      <c r="CW399" s="189"/>
      <c r="CX399">
        <v>-5.8846473693847656E-2</v>
      </c>
      <c r="CY399">
        <v>9.8779678344726563E-2</v>
      </c>
      <c r="CZ399">
        <v>-0.27379608154296875</v>
      </c>
      <c r="DA399" s="68">
        <f t="shared" si="54"/>
        <v>8.9093875885009766</v>
      </c>
      <c r="DB399" s="68">
        <f t="shared" si="55"/>
        <v>7.7716836929321289</v>
      </c>
      <c r="DC399" s="68">
        <f t="shared" si="56"/>
        <v>11.112914085388184</v>
      </c>
      <c r="DD399" s="192">
        <f t="shared" si="57"/>
        <v>7401.1271747219162</v>
      </c>
      <c r="DE399" s="192">
        <f t="shared" si="58"/>
        <v>2372.4624257055325</v>
      </c>
      <c r="DF399" s="192">
        <f t="shared" si="59"/>
        <v>67031.241811708052</v>
      </c>
      <c r="DG399" s="191">
        <f t="shared" si="60"/>
        <v>730020.09614376293</v>
      </c>
      <c r="DH399" s="191">
        <f t="shared" si="61"/>
        <v>277468.43749922654</v>
      </c>
      <c r="DI399" s="191">
        <f t="shared" si="62"/>
        <v>502342.16788069817</v>
      </c>
    </row>
    <row r="400" spans="1:113" x14ac:dyDescent="0.35">
      <c r="A400" t="s">
        <v>27</v>
      </c>
      <c r="B400" s="1">
        <v>2014</v>
      </c>
      <c r="C400" s="1">
        <v>83</v>
      </c>
      <c r="D400" s="1">
        <v>4057126</v>
      </c>
      <c r="E400" s="1">
        <v>1</v>
      </c>
      <c r="F400" s="14"/>
      <c r="G400" s="11">
        <v>705323.30915172747</v>
      </c>
      <c r="H400" s="197">
        <v>98.534545854690037</v>
      </c>
      <c r="I400" s="11">
        <v>324750</v>
      </c>
      <c r="J400" s="197">
        <v>119.62236793812875</v>
      </c>
      <c r="K400" s="11">
        <v>380573.30915172747</v>
      </c>
      <c r="L400" s="197">
        <v>7.3417306162554681</v>
      </c>
      <c r="M400" s="11">
        <v>1227267</v>
      </c>
      <c r="N400" s="13">
        <v>0.6833038238196244</v>
      </c>
      <c r="O400" s="11">
        <v>113.47077363091432</v>
      </c>
      <c r="P400" s="14">
        <v>0</v>
      </c>
      <c r="Q400" s="13">
        <v>1.061509676712046</v>
      </c>
      <c r="R400" s="11">
        <v>2068.5</v>
      </c>
      <c r="S400" s="13">
        <v>9.8046841505254348E-2</v>
      </c>
      <c r="T400" s="11">
        <v>19028.559000000001</v>
      </c>
      <c r="U400" s="13">
        <v>0.13579278388868016</v>
      </c>
      <c r="V400" s="11">
        <v>129177852</v>
      </c>
      <c r="W400" s="11">
        <v>75962938</v>
      </c>
      <c r="X400" s="11">
        <v>300218999</v>
      </c>
      <c r="Y400" s="13">
        <v>0.75310892349410141</v>
      </c>
      <c r="Z400" s="14">
        <v>1</v>
      </c>
      <c r="AA400" s="11">
        <v>95078209</v>
      </c>
      <c r="AB400" s="13">
        <v>4.2338965571363046E-2</v>
      </c>
      <c r="AC400" s="13"/>
      <c r="AD400" s="11">
        <v>7158.13232421875</v>
      </c>
      <c r="AE400" s="11">
        <v>2714.793212890625</v>
      </c>
      <c r="AF400" s="11">
        <v>51837.00390625</v>
      </c>
      <c r="AG400" s="14">
        <v>6</v>
      </c>
      <c r="AH400" s="11">
        <v>21097.05859375</v>
      </c>
      <c r="AI400" s="12">
        <v>1.7190275713801384E-2</v>
      </c>
      <c r="AJ400" s="11">
        <v>102.37944793701172</v>
      </c>
      <c r="AK400" s="13">
        <v>0.3166961669921875</v>
      </c>
      <c r="AL400" s="13">
        <v>0.14840440452098846</v>
      </c>
      <c r="AM400" s="13">
        <v>0.17813174426555634</v>
      </c>
      <c r="AN400" s="15">
        <v>1.0687904357910156</v>
      </c>
      <c r="AO400" s="14">
        <v>0</v>
      </c>
      <c r="AP400" s="12">
        <v>0</v>
      </c>
      <c r="AQ400" s="12"/>
      <c r="AR400" s="14">
        <v>0</v>
      </c>
      <c r="AS400" s="14">
        <v>0</v>
      </c>
      <c r="AT400" s="14">
        <v>0</v>
      </c>
      <c r="AU400" s="14"/>
      <c r="AV400" s="11">
        <v>686857</v>
      </c>
      <c r="AW400" s="11">
        <v>371.25189208984375</v>
      </c>
      <c r="AX400" s="11">
        <v>9502.8994140625</v>
      </c>
      <c r="AY400" s="11">
        <v>9874.1513671875</v>
      </c>
      <c r="AZ400" s="16">
        <v>2.636338397860527E-2</v>
      </c>
      <c r="BA400" s="16">
        <v>0.6214640736579895</v>
      </c>
      <c r="BB400" s="17">
        <v>1.121766209602356</v>
      </c>
      <c r="BC400" s="17">
        <v>80.504798889160156</v>
      </c>
      <c r="BD400" s="11">
        <v>52498248</v>
      </c>
      <c r="BE400" s="16">
        <v>0.90556889772415161</v>
      </c>
      <c r="BF400" s="16">
        <v>0.37853589653968811</v>
      </c>
      <c r="BG400" s="18">
        <v>0.38416764140129089</v>
      </c>
      <c r="BH400" s="16">
        <v>0.99261140823364258</v>
      </c>
      <c r="BI400" s="16">
        <v>4.793328233063221E-3</v>
      </c>
      <c r="BJ400" s="18">
        <v>0.14435389637947083</v>
      </c>
      <c r="BK400" s="16">
        <v>0.12239868938922882</v>
      </c>
      <c r="BL400" s="16">
        <v>3.932536393404007E-2</v>
      </c>
      <c r="BM400" s="14"/>
      <c r="BN400" s="18">
        <v>1.7867867946624756</v>
      </c>
      <c r="BO400" s="18">
        <v>5.5716886520385742</v>
      </c>
      <c r="BP400" s="18">
        <v>2.0023951530456543</v>
      </c>
      <c r="BQ400" s="18">
        <v>2.1365945339202881</v>
      </c>
      <c r="BR400" s="18">
        <v>3.7190537452697754</v>
      </c>
      <c r="BS400" s="18">
        <v>1.0995064973831177</v>
      </c>
      <c r="BT400" s="18">
        <v>0.94628423452377319</v>
      </c>
      <c r="BU400" s="18">
        <v>1.2717186212539673</v>
      </c>
      <c r="BV400" s="18">
        <v>1.811073899269104</v>
      </c>
      <c r="BW400" s="18">
        <v>0.8316417932510376</v>
      </c>
      <c r="BX400" s="18">
        <v>0.83663445711135864</v>
      </c>
      <c r="BY400" s="18">
        <v>0</v>
      </c>
      <c r="BZ400" s="18">
        <v>1.0767461061477661</v>
      </c>
      <c r="CA400" s="18">
        <v>0</v>
      </c>
      <c r="CB400" s="18">
        <v>6.9274196624755859</v>
      </c>
      <c r="CC400" s="18">
        <v>1.2124673128128052</v>
      </c>
      <c r="CD400" s="18">
        <v>1.0766324996948242</v>
      </c>
      <c r="CE400" s="14"/>
      <c r="CF400" s="18">
        <v>0.58041894435882568</v>
      </c>
      <c r="CG400" s="18">
        <v>1.7176982164382935</v>
      </c>
      <c r="CH400" s="18">
        <v>0.69434404373168945</v>
      </c>
      <c r="CI400" s="18">
        <v>0.75921320915222168</v>
      </c>
      <c r="CJ400" s="18">
        <v>1.3134692907333374</v>
      </c>
      <c r="CK400" s="18">
        <v>9.4861440360546112E-2</v>
      </c>
      <c r="CL400" s="18">
        <v>-5.5212296545505524E-2</v>
      </c>
      <c r="CM400" s="18">
        <v>0.24036923050880432</v>
      </c>
      <c r="CN400" s="18">
        <v>0.59391999244689941</v>
      </c>
      <c r="CO400" s="18">
        <v>-0.18435347080230713</v>
      </c>
      <c r="CP400" s="18">
        <v>-0.17836803197860718</v>
      </c>
      <c r="CQ400" s="18">
        <v>0.16844306886196136</v>
      </c>
      <c r="CR400" s="18">
        <v>0.4406617283821106</v>
      </c>
      <c r="CS400" s="18"/>
      <c r="CT400" s="18">
        <v>8.8760042190551758</v>
      </c>
      <c r="CU400" s="18">
        <v>7.9064712524414063</v>
      </c>
      <c r="CV400" s="18">
        <v>10.855859756469727</v>
      </c>
      <c r="CW400" s="189"/>
      <c r="CX400">
        <v>-5.1165580749511719E-2</v>
      </c>
      <c r="CY400">
        <v>0.13186407089233398</v>
      </c>
      <c r="CZ400">
        <v>-0.29032230377197266</v>
      </c>
      <c r="DA400" s="68">
        <f t="shared" si="54"/>
        <v>8.9271697998046875</v>
      </c>
      <c r="DB400" s="68">
        <f t="shared" si="55"/>
        <v>7.7746071815490723</v>
      </c>
      <c r="DC400" s="68">
        <f t="shared" si="56"/>
        <v>11.146182060241699</v>
      </c>
      <c r="DD400" s="192">
        <f t="shared" si="57"/>
        <v>7533.9126931439268</v>
      </c>
      <c r="DE400" s="192">
        <f t="shared" si="58"/>
        <v>2379.408440952287</v>
      </c>
      <c r="DF400" s="192">
        <f t="shared" si="59"/>
        <v>69298.743953297642</v>
      </c>
      <c r="DG400" s="191">
        <f t="shared" si="60"/>
        <v>742350.66572782153</v>
      </c>
      <c r="DH400" s="191">
        <f t="shared" si="61"/>
        <v>284630.47199868376</v>
      </c>
      <c r="DI400" s="191">
        <f t="shared" si="62"/>
        <v>508772.71014997381</v>
      </c>
    </row>
    <row r="401" spans="1:113" x14ac:dyDescent="0.35">
      <c r="A401" t="s">
        <v>27</v>
      </c>
      <c r="B401" s="1">
        <v>2015</v>
      </c>
      <c r="C401" s="1">
        <v>83</v>
      </c>
      <c r="D401" s="1">
        <v>4057126</v>
      </c>
      <c r="E401" s="1">
        <v>1</v>
      </c>
      <c r="F401" s="14"/>
      <c r="G401" s="11">
        <v>695176.34736062284</v>
      </c>
      <c r="H401" s="197">
        <v>99.309936631101252</v>
      </c>
      <c r="I401" s="11">
        <v>309507</v>
      </c>
      <c r="J401" s="197">
        <v>121.78329334008573</v>
      </c>
      <c r="K401" s="11">
        <v>385669.34736062284</v>
      </c>
      <c r="L401" s="197">
        <v>7.3381271251417584</v>
      </c>
      <c r="M401" s="11">
        <v>1233691</v>
      </c>
      <c r="N401" s="13">
        <v>0.63599750888884299</v>
      </c>
      <c r="O401" s="11">
        <v>98.779448387308108</v>
      </c>
      <c r="P401" s="14">
        <v>0</v>
      </c>
      <c r="Q401" s="13">
        <v>1.061509676712046</v>
      </c>
      <c r="R401" s="11">
        <v>2068.73</v>
      </c>
      <c r="S401" s="13">
        <v>9.7600594455289055E-2</v>
      </c>
      <c r="T401" s="11">
        <v>19127.145</v>
      </c>
      <c r="U401" s="13">
        <v>0.13085429111349342</v>
      </c>
      <c r="V401" s="11">
        <v>113085182</v>
      </c>
      <c r="W401" s="11">
        <v>69168099</v>
      </c>
      <c r="X401" s="11">
        <v>286562885</v>
      </c>
      <c r="Y401" s="13">
        <v>0.75785759480448156</v>
      </c>
      <c r="Z401" s="14">
        <v>1</v>
      </c>
      <c r="AA401" s="11">
        <v>104309604</v>
      </c>
      <c r="AB401" s="13">
        <v>4.7277458346549783E-2</v>
      </c>
      <c r="AC401" s="13"/>
      <c r="AD401" s="11">
        <v>7000.068359375</v>
      </c>
      <c r="AE401" s="11">
        <v>2541.45703125</v>
      </c>
      <c r="AF401" s="11">
        <v>52556.91796875</v>
      </c>
      <c r="AG401" s="14">
        <v>7</v>
      </c>
      <c r="AH401" s="11">
        <v>21195.875</v>
      </c>
      <c r="AI401" s="12">
        <v>1.7180861905217171E-2</v>
      </c>
      <c r="AJ401" s="11">
        <v>102.37944793701172</v>
      </c>
      <c r="AK401" s="13">
        <v>0.36400249600410461</v>
      </c>
      <c r="AL401" s="13">
        <v>0.14681203663349152</v>
      </c>
      <c r="AM401" s="13">
        <v>0.17813174426555634</v>
      </c>
      <c r="AN401" s="15">
        <v>1.2469222545623779</v>
      </c>
      <c r="AO401" s="14">
        <v>0</v>
      </c>
      <c r="AP401" s="12">
        <v>0</v>
      </c>
      <c r="AQ401" s="12"/>
      <c r="AR401" s="14">
        <v>0</v>
      </c>
      <c r="AS401" s="14">
        <v>0</v>
      </c>
      <c r="AT401" s="14">
        <v>0</v>
      </c>
      <c r="AU401" s="14"/>
      <c r="AV401" s="11">
        <v>686857</v>
      </c>
      <c r="AW401" s="11">
        <v>371.25189208984375</v>
      </c>
      <c r="AX401" s="11">
        <v>9502.8994140625</v>
      </c>
      <c r="AY401" s="11">
        <v>9874.1513671875</v>
      </c>
      <c r="AZ401" s="16">
        <v>2.636338397860527E-2</v>
      </c>
      <c r="BA401" s="16">
        <v>0.6214640736579895</v>
      </c>
      <c r="BB401" s="17">
        <v>1.121766209602356</v>
      </c>
      <c r="BC401" s="17">
        <v>80.504798889160156</v>
      </c>
      <c r="BD401" s="11">
        <v>52498248</v>
      </c>
      <c r="BE401" s="16">
        <v>0.90556889772415161</v>
      </c>
      <c r="BF401" s="16">
        <v>0.37853589653968811</v>
      </c>
      <c r="BG401" s="18">
        <v>0.38416764140129089</v>
      </c>
      <c r="BH401" s="16">
        <v>0.99261140823364258</v>
      </c>
      <c r="BI401" s="16">
        <v>4.793328233063221E-3</v>
      </c>
      <c r="BJ401" s="18">
        <v>0.14435389637947083</v>
      </c>
      <c r="BK401" s="16">
        <v>0.12239868938922882</v>
      </c>
      <c r="BL401" s="16">
        <v>3.932536393404007E-2</v>
      </c>
      <c r="BM401" s="14"/>
      <c r="BN401" s="18">
        <v>1.7961394786834717</v>
      </c>
      <c r="BO401" s="18">
        <v>5.5723080635070801</v>
      </c>
      <c r="BP401" s="18">
        <v>2.0127694606781006</v>
      </c>
      <c r="BQ401" s="18">
        <v>2.1466021537780762</v>
      </c>
      <c r="BR401" s="18">
        <v>3.7021269798278809</v>
      </c>
      <c r="BS401" s="18">
        <v>1.023385763168335</v>
      </c>
      <c r="BT401" s="18">
        <v>0.94628423452377319</v>
      </c>
      <c r="BU401" s="18">
        <v>1.2717186212539673</v>
      </c>
      <c r="BV401" s="18">
        <v>1.9869159460067749</v>
      </c>
      <c r="BW401" s="18">
        <v>0.83688563108444214</v>
      </c>
      <c r="BX401" s="18">
        <v>0.96160626411437988</v>
      </c>
      <c r="BY401" s="18">
        <v>0</v>
      </c>
      <c r="BZ401" s="18">
        <v>1.2562038898468018</v>
      </c>
      <c r="CA401" s="18">
        <v>0</v>
      </c>
      <c r="CB401" s="18">
        <v>6.9274196624755859</v>
      </c>
      <c r="CC401" s="18">
        <v>1.1994576454162598</v>
      </c>
      <c r="CD401" s="18">
        <v>1.2022128105163574</v>
      </c>
      <c r="CE401" s="14"/>
      <c r="CF401" s="18">
        <v>0.58563965559005737</v>
      </c>
      <c r="CG401" s="18">
        <v>1.7178093194961548</v>
      </c>
      <c r="CH401" s="18">
        <v>0.69951158761978149</v>
      </c>
      <c r="CI401" s="18">
        <v>0.7638862133026123</v>
      </c>
      <c r="CJ401" s="18">
        <v>1.3089075088500977</v>
      </c>
      <c r="CK401" s="18">
        <v>2.3116506636142731E-2</v>
      </c>
      <c r="CL401" s="18">
        <v>-5.5212296545505524E-2</v>
      </c>
      <c r="CM401" s="18">
        <v>0.24036923050880432</v>
      </c>
      <c r="CN401" s="18">
        <v>0.68658363819122314</v>
      </c>
      <c r="CO401" s="18">
        <v>-0.17806786298751831</v>
      </c>
      <c r="CP401" s="18">
        <v>-3.915020078420639E-2</v>
      </c>
      <c r="CQ401" s="18">
        <v>0.17148689925670624</v>
      </c>
      <c r="CR401" s="18">
        <v>0.44736206531524658</v>
      </c>
      <c r="CS401" s="18"/>
      <c r="CT401" s="18">
        <v>8.8536748886108398</v>
      </c>
      <c r="CU401" s="18">
        <v>7.8404927253723145</v>
      </c>
      <c r="CV401" s="18">
        <v>10.869651794433594</v>
      </c>
      <c r="CW401" s="189"/>
      <c r="CX401">
        <v>-9.0060234069824219E-2</v>
      </c>
      <c r="CY401">
        <v>6.9775581359863281E-2</v>
      </c>
      <c r="CZ401">
        <v>-0.30855083465576172</v>
      </c>
      <c r="DA401" s="68">
        <f t="shared" si="54"/>
        <v>8.9437351226806641</v>
      </c>
      <c r="DB401" s="68">
        <f t="shared" si="55"/>
        <v>7.7707171440124512</v>
      </c>
      <c r="DC401" s="68">
        <f t="shared" si="56"/>
        <v>11.178202629089355</v>
      </c>
      <c r="DD401" s="192">
        <f t="shared" si="57"/>
        <v>7659.7538111428503</v>
      </c>
      <c r="DE401" s="192">
        <f t="shared" si="58"/>
        <v>2370.1704325511791</v>
      </c>
      <c r="DF401" s="192">
        <f t="shared" si="59"/>
        <v>71553.63798817982</v>
      </c>
      <c r="DG401" s="191">
        <f t="shared" si="60"/>
        <v>760689.66559443274</v>
      </c>
      <c r="DH401" s="191">
        <f t="shared" si="61"/>
        <v>288647.16105337813</v>
      </c>
      <c r="DI401" s="191">
        <f t="shared" si="62"/>
        <v>525069.69182363607</v>
      </c>
    </row>
    <row r="402" spans="1:113" x14ac:dyDescent="0.35">
      <c r="A402" t="s">
        <v>27</v>
      </c>
      <c r="B402" s="1">
        <v>2016</v>
      </c>
      <c r="C402" s="1">
        <v>83</v>
      </c>
      <c r="D402" s="1">
        <v>4057126</v>
      </c>
      <c r="E402" s="1">
        <v>1</v>
      </c>
      <c r="F402" s="14"/>
      <c r="G402" s="11">
        <v>723120.44680040155</v>
      </c>
      <c r="H402" s="197">
        <v>104.41694205971019</v>
      </c>
      <c r="I402" s="11">
        <v>304700</v>
      </c>
      <c r="J402" s="197">
        <v>124.29528359299835</v>
      </c>
      <c r="K402" s="11">
        <v>418420.44680040155</v>
      </c>
      <c r="L402" s="197">
        <v>7.892876504696261</v>
      </c>
      <c r="M402" s="11">
        <v>1244060</v>
      </c>
      <c r="N402" s="13">
        <v>0.58403233857018111</v>
      </c>
      <c r="O402" s="11">
        <v>92.349996320139226</v>
      </c>
      <c r="P402" s="14">
        <v>0</v>
      </c>
      <c r="Q402" s="13">
        <v>1.061509676712046</v>
      </c>
      <c r="R402" s="11">
        <v>2070.87</v>
      </c>
      <c r="S402" s="13">
        <v>9.6593550569431641E-2</v>
      </c>
      <c r="T402" s="11">
        <v>19368.138999999999</v>
      </c>
      <c r="U402" s="13">
        <v>0.12748338908554921</v>
      </c>
      <c r="V402" s="11">
        <v>106658243</v>
      </c>
      <c r="W402" s="11">
        <v>64849840</v>
      </c>
      <c r="X402" s="11">
        <v>293661963</v>
      </c>
      <c r="Y402" s="13">
        <v>0.75467431196605728</v>
      </c>
      <c r="Z402" s="14">
        <v>1</v>
      </c>
      <c r="AA402" s="11">
        <v>122153880</v>
      </c>
      <c r="AB402" s="13">
        <v>5.0648360374493995E-2</v>
      </c>
      <c r="AC402" s="13"/>
      <c r="AD402" s="11">
        <v>6925.3173828125</v>
      </c>
      <c r="AE402" s="11">
        <v>2451.42041015625</v>
      </c>
      <c r="AF402" s="11">
        <v>53012.4140625</v>
      </c>
      <c r="AG402" s="14">
        <v>8</v>
      </c>
      <c r="AH402" s="11">
        <v>21439.009765625</v>
      </c>
      <c r="AI402" s="12">
        <v>1.7233099788427353E-2</v>
      </c>
      <c r="AJ402" s="11">
        <v>102.37944793701172</v>
      </c>
      <c r="AK402" s="13">
        <v>0.4159676730632782</v>
      </c>
      <c r="AL402" s="13">
        <v>0.14419892430305481</v>
      </c>
      <c r="AM402" s="13">
        <v>0.17813174426555634</v>
      </c>
      <c r="AN402" s="15">
        <v>1.4250539541244507</v>
      </c>
      <c r="AO402" s="14">
        <v>0</v>
      </c>
      <c r="AP402" s="12">
        <v>0</v>
      </c>
      <c r="AQ402" s="12"/>
      <c r="AR402" s="14">
        <v>0</v>
      </c>
      <c r="AS402" s="14">
        <v>0</v>
      </c>
      <c r="AT402" s="14">
        <v>0</v>
      </c>
      <c r="AU402" s="14"/>
      <c r="AV402" s="11">
        <v>686857</v>
      </c>
      <c r="AW402" s="11">
        <v>371.25189208984375</v>
      </c>
      <c r="AX402" s="11">
        <v>9502.8994140625</v>
      </c>
      <c r="AY402" s="11">
        <v>9874.1513671875</v>
      </c>
      <c r="AZ402" s="16">
        <v>2.636338397860527E-2</v>
      </c>
      <c r="BA402" s="16">
        <v>0.6214640736579895</v>
      </c>
      <c r="BB402" s="17">
        <v>1.121766209602356</v>
      </c>
      <c r="BC402" s="17">
        <v>80.504798889160156</v>
      </c>
      <c r="BD402" s="11">
        <v>52498248</v>
      </c>
      <c r="BE402" s="16">
        <v>0.90556889772415161</v>
      </c>
      <c r="BF402" s="16">
        <v>0.37853589653968811</v>
      </c>
      <c r="BG402" s="18">
        <v>0.38416764140129089</v>
      </c>
      <c r="BH402" s="16">
        <v>0.99261140823364258</v>
      </c>
      <c r="BI402" s="16">
        <v>4.793328233063221E-3</v>
      </c>
      <c r="BJ402" s="18">
        <v>0.14435389637947083</v>
      </c>
      <c r="BK402" s="16">
        <v>0.12239868938922882</v>
      </c>
      <c r="BL402" s="16">
        <v>3.932536393404007E-2</v>
      </c>
      <c r="BM402" s="14"/>
      <c r="BN402" s="18">
        <v>1.811235785484314</v>
      </c>
      <c r="BO402" s="18">
        <v>5.5780725479125977</v>
      </c>
      <c r="BP402" s="18">
        <v>2.0381293296813965</v>
      </c>
      <c r="BQ402" s="18">
        <v>2.1712255477905273</v>
      </c>
      <c r="BR402" s="18">
        <v>3.6639282703399658</v>
      </c>
      <c r="BS402" s="18">
        <v>0.93976849317550659</v>
      </c>
      <c r="BT402" s="18">
        <v>0.94628423452377319</v>
      </c>
      <c r="BU402" s="18">
        <v>1.2717186212539673</v>
      </c>
      <c r="BV402" s="18">
        <v>2.3268182277679443</v>
      </c>
      <c r="BW402" s="18">
        <v>0.8333703875541687</v>
      </c>
      <c r="BX402" s="18">
        <v>1.0988856554031372</v>
      </c>
      <c r="BY402" s="18">
        <v>0</v>
      </c>
      <c r="BZ402" s="18">
        <v>1.4356614351272583</v>
      </c>
      <c r="CA402" s="18">
        <v>0</v>
      </c>
      <c r="CB402" s="18">
        <v>6.9274196624755859</v>
      </c>
      <c r="CC402" s="18">
        <v>1.1781084537506104</v>
      </c>
      <c r="CD402" s="18">
        <v>1.2879310846328735</v>
      </c>
      <c r="CE402" s="14"/>
      <c r="CF402" s="18">
        <v>0.59400933980941772</v>
      </c>
      <c r="CG402" s="18">
        <v>1.7188433408737183</v>
      </c>
      <c r="CH402" s="18">
        <v>0.71203237771987915</v>
      </c>
      <c r="CI402" s="18">
        <v>0.7752918004989624</v>
      </c>
      <c r="CJ402" s="18">
        <v>1.2985358238220215</v>
      </c>
      <c r="CK402" s="18">
        <v>-6.2121719121932983E-2</v>
      </c>
      <c r="CL402" s="18">
        <v>-5.5212296545505524E-2</v>
      </c>
      <c r="CM402" s="18">
        <v>0.24036923050880432</v>
      </c>
      <c r="CN402" s="18">
        <v>0.844501793384552</v>
      </c>
      <c r="CO402" s="18">
        <v>-0.18227709829807281</v>
      </c>
      <c r="CP402" s="18">
        <v>9.429662674665451E-2</v>
      </c>
      <c r="CQ402" s="18">
        <v>0.17642354965209961</v>
      </c>
      <c r="CR402" s="18">
        <v>0.46053057909011841</v>
      </c>
      <c r="CS402" s="18"/>
      <c r="CT402" s="18">
        <v>8.8429393768310547</v>
      </c>
      <c r="CU402" s="18">
        <v>7.8044228553771973</v>
      </c>
      <c r="CV402" s="18">
        <v>10.878281593322754</v>
      </c>
      <c r="CW402" s="189"/>
      <c r="CX402">
        <v>-0.12243843078613281</v>
      </c>
      <c r="CY402">
        <v>3.357696533203125E-2</v>
      </c>
      <c r="CZ402">
        <v>-0.34150218963623047</v>
      </c>
      <c r="DA402" s="68">
        <f t="shared" si="54"/>
        <v>8.9653778076171875</v>
      </c>
      <c r="DB402" s="68">
        <f t="shared" si="55"/>
        <v>7.770845890045166</v>
      </c>
      <c r="DC402" s="68">
        <f t="shared" si="56"/>
        <v>11.219783782958984</v>
      </c>
      <c r="DD402" s="192">
        <f t="shared" si="57"/>
        <v>7827.3383983643316</v>
      </c>
      <c r="DE402" s="192">
        <f t="shared" si="58"/>
        <v>2370.4756022354995</v>
      </c>
      <c r="DF402" s="192">
        <f t="shared" si="59"/>
        <v>74591.645026728802</v>
      </c>
      <c r="DG402" s="191">
        <f t="shared" si="60"/>
        <v>817306.74002375326</v>
      </c>
      <c r="DH402" s="191">
        <f t="shared" si="61"/>
        <v>294638.93723014498</v>
      </c>
      <c r="DI402" s="191">
        <f t="shared" si="62"/>
        <v>588742.64247811143</v>
      </c>
    </row>
    <row r="403" spans="1:113" x14ac:dyDescent="0.35">
      <c r="A403" t="s">
        <v>27</v>
      </c>
      <c r="B403" s="1">
        <v>2017</v>
      </c>
      <c r="C403" s="1">
        <v>83</v>
      </c>
      <c r="D403" s="1">
        <v>4057126</v>
      </c>
      <c r="E403" s="1">
        <v>1</v>
      </c>
      <c r="F403" s="14"/>
      <c r="G403" s="11">
        <v>771286.8349212266</v>
      </c>
      <c r="H403" s="197">
        <v>108.10852202715482</v>
      </c>
      <c r="I403" s="11">
        <v>318720</v>
      </c>
      <c r="J403" s="197">
        <v>127.26614427018934</v>
      </c>
      <c r="K403" s="11">
        <v>452566.8349212266</v>
      </c>
      <c r="L403" s="197">
        <v>8.2372791233546536</v>
      </c>
      <c r="M403" s="11">
        <v>1253989</v>
      </c>
      <c r="N403" s="13">
        <v>0.61663122540563087</v>
      </c>
      <c r="O403" s="11">
        <v>92.050531873792664</v>
      </c>
      <c r="P403" s="14">
        <v>0</v>
      </c>
      <c r="Q403" s="13">
        <v>1.061509676712046</v>
      </c>
      <c r="R403" s="11">
        <v>2056.9699999999998</v>
      </c>
      <c r="S403" s="13">
        <v>9.5323315264428041E-2</v>
      </c>
      <c r="T403" s="11">
        <v>19521.905999999999</v>
      </c>
      <c r="U403" s="13">
        <v>0.11625534924714831</v>
      </c>
      <c r="V403" s="11">
        <v>107215857</v>
      </c>
      <c r="W403" s="11">
        <v>65445472</v>
      </c>
      <c r="X403" s="11">
        <v>280007437</v>
      </c>
      <c r="Y403" s="13">
        <v>0.75776001624112799</v>
      </c>
      <c r="Z403" s="14">
        <v>1</v>
      </c>
      <c r="AA403" s="11">
        <v>107346108</v>
      </c>
      <c r="AB403" s="13">
        <v>6.1876400212894894E-2</v>
      </c>
      <c r="AC403" s="13"/>
      <c r="AD403" s="11">
        <v>7134.3759765625</v>
      </c>
      <c r="AE403" s="11">
        <v>2504.358154296875</v>
      </c>
      <c r="AF403" s="11">
        <v>54941.30078125</v>
      </c>
      <c r="AG403" s="14">
        <v>9</v>
      </c>
      <c r="AH403" s="11">
        <v>21578.876953125</v>
      </c>
      <c r="AI403" s="12">
        <v>1.7208186909556389E-2</v>
      </c>
      <c r="AJ403" s="11">
        <v>102.37944793701172</v>
      </c>
      <c r="AK403" s="13">
        <v>0.38336876034736633</v>
      </c>
      <c r="AL403" s="13">
        <v>0.14256769418716431</v>
      </c>
      <c r="AM403" s="13">
        <v>0.17813174426555634</v>
      </c>
      <c r="AN403" s="15">
        <v>1.6031856536865234</v>
      </c>
      <c r="AO403" s="14">
        <v>0</v>
      </c>
      <c r="AP403" s="12">
        <v>0</v>
      </c>
      <c r="AQ403" s="12"/>
      <c r="AR403" s="14">
        <v>0</v>
      </c>
      <c r="AS403" s="14">
        <v>0</v>
      </c>
      <c r="AT403" s="14">
        <v>0</v>
      </c>
      <c r="AU403" s="14"/>
      <c r="AV403" s="11">
        <v>686857</v>
      </c>
      <c r="AW403" s="11">
        <v>371.25189208984375</v>
      </c>
      <c r="AX403" s="11">
        <v>9502.8994140625</v>
      </c>
      <c r="AY403" s="11">
        <v>9874.1513671875</v>
      </c>
      <c r="AZ403" s="16">
        <v>2.636338397860527E-2</v>
      </c>
      <c r="BA403" s="16">
        <v>0.6214640736579895</v>
      </c>
      <c r="BB403" s="17">
        <v>1.121766209602356</v>
      </c>
      <c r="BC403" s="17">
        <v>80.504798889160156</v>
      </c>
      <c r="BD403" s="11">
        <v>52498248</v>
      </c>
      <c r="BE403" s="16">
        <v>0.90556889772415161</v>
      </c>
      <c r="BF403" s="16">
        <v>0.37853589653968811</v>
      </c>
      <c r="BG403" s="18">
        <v>0.38416764140129089</v>
      </c>
      <c r="BH403" s="16">
        <v>0.99261140823364258</v>
      </c>
      <c r="BI403" s="16">
        <v>4.793328233063221E-3</v>
      </c>
      <c r="BJ403" s="18">
        <v>0.14435389637947083</v>
      </c>
      <c r="BK403" s="16">
        <v>0.12239868938922882</v>
      </c>
      <c r="BL403" s="16">
        <v>3.932536393404007E-2</v>
      </c>
      <c r="BM403" s="14"/>
      <c r="BN403" s="18">
        <v>1.8256914615631104</v>
      </c>
      <c r="BO403" s="18">
        <v>5.5406317710876465</v>
      </c>
      <c r="BP403" s="18">
        <v>2.0543105602264404</v>
      </c>
      <c r="BQ403" s="18">
        <v>2.1853904724121094</v>
      </c>
      <c r="BR403" s="18">
        <v>3.6157464981079102</v>
      </c>
      <c r="BS403" s="18">
        <v>0.99222344160079956</v>
      </c>
      <c r="BT403" s="18">
        <v>0.94628423452377319</v>
      </c>
      <c r="BU403" s="18">
        <v>1.2717186212539673</v>
      </c>
      <c r="BV403" s="18">
        <v>2.0447559356689453</v>
      </c>
      <c r="BW403" s="18">
        <v>0.83677786588668823</v>
      </c>
      <c r="BX403" s="18">
        <v>1.0127671957015991</v>
      </c>
      <c r="BY403" s="18">
        <v>0</v>
      </c>
      <c r="BZ403" s="18">
        <v>1.6151190996170044</v>
      </c>
      <c r="CA403" s="18">
        <v>0</v>
      </c>
      <c r="CB403" s="18">
        <v>6.9274196624755859</v>
      </c>
      <c r="CC403" s="18">
        <v>1.1647812128067017</v>
      </c>
      <c r="CD403" s="18">
        <v>1.573447585105896</v>
      </c>
      <c r="CE403" s="14"/>
      <c r="CF403" s="18">
        <v>0.60195881128311157</v>
      </c>
      <c r="CG403" s="18">
        <v>1.7121084928512573</v>
      </c>
      <c r="CH403" s="18">
        <v>0.71994030475616455</v>
      </c>
      <c r="CI403" s="18">
        <v>0.78179454803466797</v>
      </c>
      <c r="CJ403" s="18">
        <v>1.2852983474731445</v>
      </c>
      <c r="CK403" s="18">
        <v>-7.8069535084068775E-3</v>
      </c>
      <c r="CL403" s="18">
        <v>-5.5212296545505524E-2</v>
      </c>
      <c r="CM403" s="18">
        <v>0.24036923050880432</v>
      </c>
      <c r="CN403" s="18">
        <v>0.71527844667434692</v>
      </c>
      <c r="CO403" s="18">
        <v>-0.17819663882255554</v>
      </c>
      <c r="CP403" s="18">
        <v>1.2686382047832012E-2</v>
      </c>
      <c r="CQ403" s="18">
        <v>0.18117719888687134</v>
      </c>
      <c r="CR403" s="18">
        <v>0.47060811519622803</v>
      </c>
      <c r="CS403" s="18"/>
      <c r="CT403" s="18">
        <v>8.8726797103881836</v>
      </c>
      <c r="CU403" s="18">
        <v>7.8257875442504883</v>
      </c>
      <c r="CV403" s="18">
        <v>10.914020538330078</v>
      </c>
      <c r="CW403" s="189"/>
      <c r="CX403">
        <v>-0.12735462188720703</v>
      </c>
      <c r="CY403">
        <v>3.35693359375E-2</v>
      </c>
      <c r="CZ403">
        <v>-0.33882427215576172</v>
      </c>
      <c r="DA403" s="68">
        <f t="shared" si="54"/>
        <v>9.0000343322753906</v>
      </c>
      <c r="DB403" s="68">
        <f t="shared" si="55"/>
        <v>7.7922182083129883</v>
      </c>
      <c r="DC403" s="68">
        <f t="shared" si="56"/>
        <v>11.25284481048584</v>
      </c>
      <c r="DD403" s="192">
        <f t="shared" si="57"/>
        <v>8103.3621296599267</v>
      </c>
      <c r="DE403" s="192">
        <f t="shared" si="58"/>
        <v>2421.6834270232762</v>
      </c>
      <c r="DF403" s="192">
        <f t="shared" si="59"/>
        <v>77098.939954331043</v>
      </c>
      <c r="DG403" s="191">
        <f t="shared" si="60"/>
        <v>876042.5032883524</v>
      </c>
      <c r="DH403" s="191">
        <f t="shared" si="61"/>
        <v>308198.31240027084</v>
      </c>
      <c r="DI403" s="191">
        <f t="shared" si="62"/>
        <v>635085.4885185851</v>
      </c>
    </row>
    <row r="404" spans="1:113" x14ac:dyDescent="0.35">
      <c r="A404" t="s">
        <v>27</v>
      </c>
      <c r="B404" s="1">
        <v>2018</v>
      </c>
      <c r="C404" s="1">
        <v>83</v>
      </c>
      <c r="D404" s="1">
        <v>4057126</v>
      </c>
      <c r="E404" s="1">
        <v>1</v>
      </c>
      <c r="F404" s="14"/>
      <c r="G404" s="11">
        <v>789536.30638705287</v>
      </c>
      <c r="H404" s="197">
        <v>107.64416813024263</v>
      </c>
      <c r="I404" s="11">
        <v>336629</v>
      </c>
      <c r="J404" s="197">
        <v>130.19240640939682</v>
      </c>
      <c r="K404" s="11">
        <v>452907.30638705287</v>
      </c>
      <c r="L404" s="197">
        <v>8.0430073996695235</v>
      </c>
      <c r="M404" s="11">
        <v>1264319</v>
      </c>
      <c r="N404" s="13">
        <v>0.60282357344243953</v>
      </c>
      <c r="O404" s="11">
        <v>101.27405829611676</v>
      </c>
      <c r="P404" s="14">
        <v>0</v>
      </c>
      <c r="Q404" s="13">
        <v>1.061509676712046</v>
      </c>
      <c r="R404" s="11">
        <v>2058.06</v>
      </c>
      <c r="S404" s="13">
        <v>9.4217770381781418E-2</v>
      </c>
      <c r="T404" s="11">
        <v>19785.59</v>
      </c>
      <c r="U404" s="13">
        <v>0.10826389306560988</v>
      </c>
      <c r="V404" s="11">
        <v>119007551</v>
      </c>
      <c r="W404" s="11">
        <v>72389282</v>
      </c>
      <c r="X404" s="11">
        <v>317500578</v>
      </c>
      <c r="Y404" s="13">
        <v>0.73666544195042105</v>
      </c>
      <c r="Z404" s="14">
        <v>1</v>
      </c>
      <c r="AA404" s="11">
        <v>126103745</v>
      </c>
      <c r="AB404" s="13">
        <v>6.9867856394433325E-2</v>
      </c>
      <c r="AC404" s="13"/>
      <c r="AD404" s="11">
        <v>7334.68701171875</v>
      </c>
      <c r="AE404" s="11">
        <v>2585.626953125</v>
      </c>
      <c r="AF404" s="11">
        <v>56310.69140625</v>
      </c>
      <c r="AG404" s="14">
        <v>10</v>
      </c>
      <c r="AH404" s="11">
        <v>21843.650390625</v>
      </c>
      <c r="AI404" s="12">
        <v>1.7277007922530174E-2</v>
      </c>
      <c r="AJ404" s="11">
        <v>102.37944793701172</v>
      </c>
      <c r="AK404" s="13">
        <v>0.39717641472816467</v>
      </c>
      <c r="AL404" s="13">
        <v>0.13579277694225311</v>
      </c>
      <c r="AM404" s="13">
        <v>0.17813174426555634</v>
      </c>
      <c r="AN404" s="15">
        <v>1.7813174724578857</v>
      </c>
      <c r="AO404" s="14">
        <v>0</v>
      </c>
      <c r="AP404" s="12">
        <v>0</v>
      </c>
      <c r="AQ404" s="12"/>
      <c r="AR404" s="14">
        <v>0</v>
      </c>
      <c r="AS404" s="14">
        <v>0</v>
      </c>
      <c r="AT404" s="14">
        <v>0</v>
      </c>
      <c r="AU404" s="14"/>
      <c r="AV404" s="11">
        <v>686857</v>
      </c>
      <c r="AW404" s="11">
        <v>371.25189208984375</v>
      </c>
      <c r="AX404" s="11">
        <v>9502.8994140625</v>
      </c>
      <c r="AY404" s="11">
        <v>9874.1513671875</v>
      </c>
      <c r="AZ404" s="16">
        <v>2.636338397860527E-2</v>
      </c>
      <c r="BA404" s="16">
        <v>0.6214640736579895</v>
      </c>
      <c r="BB404" s="17">
        <v>1.121766209602356</v>
      </c>
      <c r="BC404" s="17">
        <v>80.504798889160156</v>
      </c>
      <c r="BD404" s="11">
        <v>52498248</v>
      </c>
      <c r="BE404" s="16">
        <v>0.90556889772415161</v>
      </c>
      <c r="BF404" s="16">
        <v>0.37853589653968811</v>
      </c>
      <c r="BG404" s="18">
        <v>0.38416764140129089</v>
      </c>
      <c r="BH404" s="16">
        <v>0.99261140823364258</v>
      </c>
      <c r="BI404" s="16">
        <v>4.793328233063221E-3</v>
      </c>
      <c r="BJ404" s="18">
        <v>0.14435389637947083</v>
      </c>
      <c r="BK404" s="16">
        <v>0.12239868938922882</v>
      </c>
      <c r="BL404" s="16">
        <v>3.932536393404007E-2</v>
      </c>
      <c r="BM404" s="14"/>
      <c r="BN404" s="18">
        <v>1.8407310247421265</v>
      </c>
      <c r="BO404" s="18">
        <v>5.5435676574707031</v>
      </c>
      <c r="BP404" s="18">
        <v>2.0820581912994385</v>
      </c>
      <c r="BQ404" s="18">
        <v>2.2122054100036621</v>
      </c>
      <c r="BR404" s="18">
        <v>3.5738117694854736</v>
      </c>
      <c r="BS404" s="18">
        <v>0.97000551223754883</v>
      </c>
      <c r="BT404" s="18">
        <v>0.94628423452377319</v>
      </c>
      <c r="BU404" s="18">
        <v>1.2717186212539673</v>
      </c>
      <c r="BV404" s="18">
        <v>2.4020562171936035</v>
      </c>
      <c r="BW404" s="18">
        <v>0.8134835958480835</v>
      </c>
      <c r="BX404" s="18">
        <v>1.049243688583374</v>
      </c>
      <c r="BY404" s="18">
        <v>0</v>
      </c>
      <c r="BZ404" s="18">
        <v>1.79457688331604</v>
      </c>
      <c r="CA404" s="18">
        <v>0</v>
      </c>
      <c r="CB404" s="18">
        <v>6.9274196624755859</v>
      </c>
      <c r="CC404" s="18">
        <v>1.1094299554824829</v>
      </c>
      <c r="CD404" s="18">
        <v>1.7766613960266113</v>
      </c>
      <c r="CE404" s="14"/>
      <c r="CF404" s="18">
        <v>0.61016279458999634</v>
      </c>
      <c r="CG404" s="18">
        <v>1.712638258934021</v>
      </c>
      <c r="CH404" s="18">
        <v>0.73335689306259155</v>
      </c>
      <c r="CI404" s="18">
        <v>0.79398995637893677</v>
      </c>
      <c r="CJ404" s="18">
        <v>1.2736327648162842</v>
      </c>
      <c r="CK404" s="18">
        <v>-3.0453525483608246E-2</v>
      </c>
      <c r="CL404" s="18">
        <v>-5.5212296545505524E-2</v>
      </c>
      <c r="CM404" s="18">
        <v>0.24036923050880432</v>
      </c>
      <c r="CN404" s="18">
        <v>0.87632513046264648</v>
      </c>
      <c r="CO404" s="18">
        <v>-0.20642951130867004</v>
      </c>
      <c r="CP404" s="18">
        <v>4.8069607466459274E-2</v>
      </c>
      <c r="CQ404" s="18">
        <v>0.18614931404590607</v>
      </c>
      <c r="CR404" s="18">
        <v>0.48446312546730042</v>
      </c>
      <c r="CS404" s="18"/>
      <c r="CT404" s="18">
        <v>8.9003696441650391</v>
      </c>
      <c r="CU404" s="18">
        <v>7.8577232360839844</v>
      </c>
      <c r="CV404" s="18">
        <v>10.938639640808105</v>
      </c>
      <c r="CW404" s="189"/>
      <c r="CX404">
        <v>-0.14341926574707031</v>
      </c>
      <c r="CY404">
        <v>4.1675090789794922E-2</v>
      </c>
      <c r="CZ404">
        <v>-0.37959194183349609</v>
      </c>
      <c r="DA404" s="68">
        <f t="shared" si="54"/>
        <v>9.0437889099121094</v>
      </c>
      <c r="DB404" s="68">
        <f t="shared" si="55"/>
        <v>7.8160481452941895</v>
      </c>
      <c r="DC404" s="68">
        <f t="shared" si="56"/>
        <v>11.318231582641602</v>
      </c>
      <c r="DD404" s="192">
        <f t="shared" si="57"/>
        <v>8465.792490988435</v>
      </c>
      <c r="DE404" s="192">
        <f t="shared" si="58"/>
        <v>2480.0850806745871</v>
      </c>
      <c r="DF404" s="192">
        <f t="shared" si="59"/>
        <v>82308.65808425087</v>
      </c>
      <c r="DG404" s="191">
        <f t="shared" si="60"/>
        <v>911293.19025570469</v>
      </c>
      <c r="DH404" s="191">
        <f t="shared" si="61"/>
        <v>322888.24475306756</v>
      </c>
      <c r="DI404" s="191">
        <f t="shared" si="62"/>
        <v>662009.14602849854</v>
      </c>
    </row>
    <row r="405" spans="1:113" x14ac:dyDescent="0.35">
      <c r="A405" t="s">
        <v>27</v>
      </c>
      <c r="B405" s="1">
        <v>2019</v>
      </c>
      <c r="C405" s="1">
        <v>83</v>
      </c>
      <c r="D405" s="1">
        <v>4057126</v>
      </c>
      <c r="E405" s="1">
        <v>1</v>
      </c>
      <c r="F405" s="14"/>
      <c r="G405" s="11">
        <v>847406.43916917383</v>
      </c>
      <c r="H405" s="197">
        <v>109.1232001340382</v>
      </c>
      <c r="I405" s="11">
        <v>356750</v>
      </c>
      <c r="J405" s="197">
        <v>133.28670457431892</v>
      </c>
      <c r="K405" s="11">
        <v>490656.43916917383</v>
      </c>
      <c r="L405" s="197">
        <v>8.0947352167800659</v>
      </c>
      <c r="M405" s="11">
        <v>1276860</v>
      </c>
      <c r="N405" s="13">
        <v>0.60361554868352152</v>
      </c>
      <c r="O405" s="11">
        <v>101.28213995152247</v>
      </c>
      <c r="P405" s="14">
        <v>0</v>
      </c>
      <c r="Q405" s="13">
        <v>1.061509676712046</v>
      </c>
      <c r="R405" s="11">
        <v>2128.0700000000002</v>
      </c>
      <c r="S405" s="13">
        <v>9.5834217301353095E-2</v>
      </c>
      <c r="T405" s="11">
        <v>20077.672999999999</v>
      </c>
      <c r="U405" s="13">
        <v>9.8594642915042996E-2</v>
      </c>
      <c r="V405" s="11">
        <v>120257754</v>
      </c>
      <c r="W405" s="11">
        <v>72462985</v>
      </c>
      <c r="X405" s="11">
        <v>319277294</v>
      </c>
      <c r="Y405" s="13">
        <v>0.74352690313142156</v>
      </c>
      <c r="Z405" s="14">
        <v>1</v>
      </c>
      <c r="AA405" s="11">
        <v>126556555</v>
      </c>
      <c r="AB405" s="13">
        <v>7.9537106545000208E-2</v>
      </c>
      <c r="AC405" s="13"/>
      <c r="AD405" s="11">
        <v>7765.59375</v>
      </c>
      <c r="AE405" s="11">
        <v>2676.56103515625</v>
      </c>
      <c r="AF405" s="11">
        <v>60614.265625</v>
      </c>
      <c r="AG405" s="14">
        <v>11</v>
      </c>
      <c r="AH405" s="11">
        <v>22205.7421875</v>
      </c>
      <c r="AI405" s="12">
        <v>1.7390897497534752E-2</v>
      </c>
      <c r="AJ405" s="11">
        <v>102.37944793701172</v>
      </c>
      <c r="AK405" s="13">
        <v>0.39638444781303406</v>
      </c>
      <c r="AL405" s="13">
        <v>0.1308542937040329</v>
      </c>
      <c r="AM405" s="13">
        <v>0.17813174426555634</v>
      </c>
      <c r="AN405" s="15">
        <v>1.9594491720199585</v>
      </c>
      <c r="AO405" s="14">
        <v>0</v>
      </c>
      <c r="AP405" s="12">
        <v>0</v>
      </c>
      <c r="AQ405" s="12"/>
      <c r="AR405" s="14">
        <v>0</v>
      </c>
      <c r="AS405" s="14">
        <v>0</v>
      </c>
      <c r="AT405" s="14">
        <v>0</v>
      </c>
      <c r="AU405" s="14"/>
      <c r="AV405" s="11">
        <v>686857</v>
      </c>
      <c r="AW405" s="11">
        <v>371.25189208984375</v>
      </c>
      <c r="AX405" s="11">
        <v>9502.8994140625</v>
      </c>
      <c r="AY405" s="11">
        <v>9874.1513671875</v>
      </c>
      <c r="AZ405" s="16">
        <v>2.636338397860527E-2</v>
      </c>
      <c r="BA405" s="16">
        <v>0.6214640736579895</v>
      </c>
      <c r="BB405" s="17">
        <v>1.121766209602356</v>
      </c>
      <c r="BC405" s="17">
        <v>80.504798889160156</v>
      </c>
      <c r="BD405" s="11">
        <v>52498248</v>
      </c>
      <c r="BE405" s="16">
        <v>0.90556889772415161</v>
      </c>
      <c r="BF405" s="16">
        <v>0.37853589653968811</v>
      </c>
      <c r="BG405" s="18">
        <v>0.38416764140129089</v>
      </c>
      <c r="BH405" s="16">
        <v>0.99261140823364258</v>
      </c>
      <c r="BI405" s="16">
        <v>4.793328233063221E-3</v>
      </c>
      <c r="BJ405" s="18">
        <v>0.14435389637947083</v>
      </c>
      <c r="BK405" s="16">
        <v>0.12239868938922882</v>
      </c>
      <c r="BL405" s="16">
        <v>3.932536393404007E-2</v>
      </c>
      <c r="BM405" s="14"/>
      <c r="BN405" s="18">
        <v>1.8589895963668823</v>
      </c>
      <c r="BO405" s="18">
        <v>5.7321457862854004</v>
      </c>
      <c r="BP405" s="18">
        <v>2.1127943992614746</v>
      </c>
      <c r="BQ405" s="18">
        <v>2.2488760948181152</v>
      </c>
      <c r="BR405" s="18">
        <v>3.6351258754730225</v>
      </c>
      <c r="BS405" s="18">
        <v>0.97127985954284668</v>
      </c>
      <c r="BT405" s="18">
        <v>0.94628423452377319</v>
      </c>
      <c r="BU405" s="18">
        <v>1.2717186212539673</v>
      </c>
      <c r="BV405" s="18">
        <v>2.4106814861297607</v>
      </c>
      <c r="BW405" s="18">
        <v>0.82106053829193115</v>
      </c>
      <c r="BX405" s="18">
        <v>1.0471515655517578</v>
      </c>
      <c r="BY405" s="18">
        <v>0</v>
      </c>
      <c r="BZ405" s="18">
        <v>1.9740345478057861</v>
      </c>
      <c r="CA405" s="18">
        <v>0</v>
      </c>
      <c r="CB405" s="18">
        <v>6.9274196624755859</v>
      </c>
      <c r="CC405" s="18">
        <v>1.069082498550415</v>
      </c>
      <c r="CD405" s="18">
        <v>2.0225396156311035</v>
      </c>
      <c r="CE405" s="14"/>
      <c r="CF405" s="18">
        <v>0.62003308534622192</v>
      </c>
      <c r="CG405" s="18">
        <v>1.7460899353027344</v>
      </c>
      <c r="CH405" s="18">
        <v>0.74801141023635864</v>
      </c>
      <c r="CI405" s="18">
        <v>0.81043058633804321</v>
      </c>
      <c r="CJ405" s="18">
        <v>1.2906436920166016</v>
      </c>
      <c r="CK405" s="18">
        <v>-2.9140634462237358E-2</v>
      </c>
      <c r="CL405" s="18">
        <v>-5.5212296545505524E-2</v>
      </c>
      <c r="CM405" s="18">
        <v>0.24036923050880432</v>
      </c>
      <c r="CN405" s="18">
        <v>0.8799094557762146</v>
      </c>
      <c r="CO405" s="18">
        <v>-0.19715844094753265</v>
      </c>
      <c r="CP405" s="18">
        <v>4.6073682606220245E-2</v>
      </c>
      <c r="CQ405" s="18">
        <v>0.19222050905227661</v>
      </c>
      <c r="CR405" s="18">
        <v>0.50249379873275757</v>
      </c>
      <c r="CS405" s="18"/>
      <c r="CT405" s="18">
        <v>8.95745849609375</v>
      </c>
      <c r="CU405" s="18">
        <v>7.8922882080078125</v>
      </c>
      <c r="CV405" s="18">
        <v>11.012285232543945</v>
      </c>
      <c r="CW405" s="189"/>
      <c r="CX405">
        <v>-0.11418628692626953</v>
      </c>
      <c r="CY405">
        <v>6.6619873046875E-2</v>
      </c>
      <c r="CZ405">
        <v>-0.34490585327148438</v>
      </c>
      <c r="DA405" s="68">
        <f t="shared" si="54"/>
        <v>9.0716447830200195</v>
      </c>
      <c r="DB405" s="68">
        <f t="shared" si="55"/>
        <v>7.8256683349609375</v>
      </c>
      <c r="DC405" s="68">
        <f t="shared" si="56"/>
        <v>11.35719108581543</v>
      </c>
      <c r="DD405" s="192">
        <f t="shared" si="57"/>
        <v>8704.9297580517377</v>
      </c>
      <c r="DE405" s="192">
        <f t="shared" si="58"/>
        <v>2504.059101960816</v>
      </c>
      <c r="DF405" s="192">
        <f t="shared" si="59"/>
        <v>85578.647491070398</v>
      </c>
      <c r="DG405" s="191">
        <f t="shared" si="60"/>
        <v>949909.79214062449</v>
      </c>
      <c r="DH405" s="191">
        <f t="shared" si="61"/>
        <v>333757.78575968562</v>
      </c>
      <c r="DI405" s="191">
        <f t="shared" si="62"/>
        <v>692736.49165037461</v>
      </c>
    </row>
    <row r="406" spans="1:113" x14ac:dyDescent="0.35">
      <c r="A406" t="s">
        <v>27</v>
      </c>
      <c r="B406" s="1">
        <v>2020</v>
      </c>
      <c r="C406" s="1">
        <v>83</v>
      </c>
      <c r="D406" s="1">
        <v>4057126</v>
      </c>
      <c r="E406" s="1">
        <v>1</v>
      </c>
      <c r="F406" s="14"/>
      <c r="G406" s="11">
        <v>837166.81572320533</v>
      </c>
      <c r="H406" s="197">
        <v>108.7945444014108</v>
      </c>
      <c r="I406" s="11">
        <v>339628</v>
      </c>
      <c r="J406" s="197">
        <v>135.83519337629644</v>
      </c>
      <c r="K406" s="11">
        <v>497538.81572320533</v>
      </c>
      <c r="L406" s="197">
        <v>7.9464720284556929</v>
      </c>
      <c r="M406" s="11">
        <v>1291506</v>
      </c>
      <c r="N406" s="13">
        <v>0.57662938827123444</v>
      </c>
      <c r="O406" s="11">
        <v>91.626364957235083</v>
      </c>
      <c r="P406" s="14">
        <v>0</v>
      </c>
      <c r="Q406" s="13">
        <v>1.061509676712046</v>
      </c>
      <c r="R406" s="11">
        <v>2079.87</v>
      </c>
      <c r="S406" s="13">
        <v>9.272439379533387E-2</v>
      </c>
      <c r="T406" s="11">
        <v>20350.796999999999</v>
      </c>
      <c r="U406" s="13">
        <v>8.9067666489916833E-2</v>
      </c>
      <c r="V406" s="11">
        <v>110106120</v>
      </c>
      <c r="W406" s="11">
        <v>63919035</v>
      </c>
      <c r="X406" s="11">
        <v>301797235</v>
      </c>
      <c r="Y406" s="13">
        <v>0.75620016464736406</v>
      </c>
      <c r="Z406" s="14">
        <v>1</v>
      </c>
      <c r="AA406" s="11">
        <v>127772080</v>
      </c>
      <c r="AB406" s="13">
        <v>8.9064082970126371E-2</v>
      </c>
      <c r="AC406" s="13"/>
      <c r="AD406" s="11">
        <v>7694.93359375</v>
      </c>
      <c r="AE406" s="11">
        <v>2500.294677734375</v>
      </c>
      <c r="AF406" s="11">
        <v>62611.28515625</v>
      </c>
      <c r="AG406" s="14">
        <v>12</v>
      </c>
      <c r="AH406" s="11">
        <v>22430.66796875</v>
      </c>
      <c r="AI406" s="12">
        <v>1.7367837950587273E-2</v>
      </c>
      <c r="AJ406" s="11">
        <v>102.37944793701172</v>
      </c>
      <c r="AK406" s="13">
        <v>0.4233705997467041</v>
      </c>
      <c r="AL406" s="13">
        <v>0.12748338282108307</v>
      </c>
      <c r="AM406" s="13">
        <v>0.17813174426555634</v>
      </c>
      <c r="AN406" s="15">
        <v>2.1375808715820313</v>
      </c>
      <c r="AO406" s="14">
        <v>1</v>
      </c>
      <c r="AP406" s="12">
        <v>9.272439032793045E-2</v>
      </c>
      <c r="AQ406" s="12"/>
      <c r="AR406" s="14">
        <v>0</v>
      </c>
      <c r="AS406" s="14">
        <v>0</v>
      </c>
      <c r="AT406" s="14">
        <v>0</v>
      </c>
      <c r="AU406" s="14"/>
      <c r="AV406" s="11">
        <v>686857</v>
      </c>
      <c r="AW406" s="11">
        <v>371.25189208984375</v>
      </c>
      <c r="AX406" s="11">
        <v>9502.8994140625</v>
      </c>
      <c r="AY406" s="11">
        <v>9874.1513671875</v>
      </c>
      <c r="AZ406" s="16">
        <v>2.636338397860527E-2</v>
      </c>
      <c r="BA406" s="16">
        <v>0.6214640736579895</v>
      </c>
      <c r="BB406" s="17">
        <v>1.121766209602356</v>
      </c>
      <c r="BC406" s="17">
        <v>80.504798889160156</v>
      </c>
      <c r="BD406" s="11">
        <v>52498248</v>
      </c>
      <c r="BE406" s="16">
        <v>0.90556889772415161</v>
      </c>
      <c r="BF406" s="16">
        <v>0.37853589653968811</v>
      </c>
      <c r="BG406" s="18">
        <v>0.38416764140129089</v>
      </c>
      <c r="BH406" s="16">
        <v>0.99261140823364258</v>
      </c>
      <c r="BI406" s="16">
        <v>4.793328233063221E-3</v>
      </c>
      <c r="BJ406" s="18">
        <v>0.14435389637947083</v>
      </c>
      <c r="BK406" s="16">
        <v>0.12239868938922882</v>
      </c>
      <c r="BL406" s="16">
        <v>3.932536393404007E-2</v>
      </c>
      <c r="BM406" s="14"/>
      <c r="BN406" s="18">
        <v>1.8803128004074097</v>
      </c>
      <c r="BO406" s="18">
        <v>5.6023149490356445</v>
      </c>
      <c r="BP406" s="18">
        <v>2.1415355205535889</v>
      </c>
      <c r="BQ406" s="18">
        <v>2.2716553211212158</v>
      </c>
      <c r="BR406" s="18">
        <v>3.5171658992767334</v>
      </c>
      <c r="BS406" s="18">
        <v>0.92785632610321045</v>
      </c>
      <c r="BT406" s="18">
        <v>0.94628423452377319</v>
      </c>
      <c r="BU406" s="18">
        <v>1.2717186212539673</v>
      </c>
      <c r="BV406" s="18">
        <v>2.4338350296020508</v>
      </c>
      <c r="BW406" s="18">
        <v>0.83505535125732422</v>
      </c>
      <c r="BX406" s="18">
        <v>1.1184424161911011</v>
      </c>
      <c r="BY406" s="18">
        <v>0</v>
      </c>
      <c r="BZ406" s="18">
        <v>2.1534922122955322</v>
      </c>
      <c r="CA406" s="18">
        <v>19.34446907043457</v>
      </c>
      <c r="CB406" s="18">
        <v>6.9274196624755859</v>
      </c>
      <c r="CC406" s="18">
        <v>1.0415420532226563</v>
      </c>
      <c r="CD406" s="18">
        <v>2.2648000717163086</v>
      </c>
      <c r="CE406" s="14"/>
      <c r="CF406" s="18">
        <v>0.63143813610076904</v>
      </c>
      <c r="CG406" s="18">
        <v>1.7231799364089966</v>
      </c>
      <c r="CH406" s="18">
        <v>0.76152312755584717</v>
      </c>
      <c r="CI406" s="18">
        <v>0.82050877809524536</v>
      </c>
      <c r="CJ406" s="18">
        <v>1.2576555013656616</v>
      </c>
      <c r="CK406" s="18">
        <v>-7.4878379702568054E-2</v>
      </c>
      <c r="CL406" s="18">
        <v>-5.5212296545505524E-2</v>
      </c>
      <c r="CM406" s="18">
        <v>0.24036923050880432</v>
      </c>
      <c r="CN406" s="18">
        <v>0.88946819305419922</v>
      </c>
      <c r="CO406" s="18">
        <v>-0.18025726079940796</v>
      </c>
      <c r="CP406" s="18">
        <v>0.111937016248703</v>
      </c>
      <c r="CQ406" s="18">
        <v>0.19935706257820129</v>
      </c>
      <c r="CR406" s="18">
        <v>0.5181005597114563</v>
      </c>
      <c r="CS406" s="18"/>
      <c r="CT406" s="18">
        <v>8.9483175277709961</v>
      </c>
      <c r="CU406" s="18">
        <v>7.8241639137268066</v>
      </c>
      <c r="CV406" s="18">
        <v>11.044700622558594</v>
      </c>
      <c r="CW406" s="189"/>
      <c r="CX406">
        <v>-0.14781665802001953</v>
      </c>
      <c r="CY406">
        <v>-7.4219703674316406E-2</v>
      </c>
      <c r="CZ406">
        <v>-0.34834766387939453</v>
      </c>
      <c r="DA406" s="68">
        <f t="shared" si="54"/>
        <v>9.0961341857910156</v>
      </c>
      <c r="DB406" s="68">
        <f t="shared" si="55"/>
        <v>7.898383617401123</v>
      </c>
      <c r="DC406" s="68">
        <f t="shared" si="56"/>
        <v>11.393048286437988</v>
      </c>
      <c r="DD406" s="192">
        <f t="shared" si="57"/>
        <v>8920.7400358316299</v>
      </c>
      <c r="DE406" s="192">
        <f t="shared" si="58"/>
        <v>2692.9260097360498</v>
      </c>
      <c r="DF406" s="192">
        <f t="shared" si="59"/>
        <v>88702.937627690277</v>
      </c>
      <c r="DG406" s="191">
        <f t="shared" si="60"/>
        <v>970527.84792172723</v>
      </c>
      <c r="DH406" s="191">
        <f t="shared" si="61"/>
        <v>365794.1252805547</v>
      </c>
      <c r="DI406" s="191">
        <f t="shared" si="62"/>
        <v>704875.41270029079</v>
      </c>
    </row>
    <row r="407" spans="1:113" x14ac:dyDescent="0.35">
      <c r="A407" t="s">
        <v>27</v>
      </c>
      <c r="B407" s="1">
        <v>2021</v>
      </c>
      <c r="C407" s="1">
        <v>83</v>
      </c>
      <c r="D407" s="1">
        <v>4057126</v>
      </c>
      <c r="E407" s="1">
        <v>1</v>
      </c>
      <c r="F407" s="14"/>
      <c r="G407" s="11">
        <v>827376.82674552046</v>
      </c>
      <c r="H407" s="197">
        <v>102.57600132069561</v>
      </c>
      <c r="I407" s="11">
        <v>371536</v>
      </c>
      <c r="J407" s="197">
        <v>139.98161092872479</v>
      </c>
      <c r="K407" s="11">
        <v>455840.82674552046</v>
      </c>
      <c r="L407" s="197">
        <v>7.0111581197007364</v>
      </c>
      <c r="M407" s="11">
        <v>1305170</v>
      </c>
      <c r="N407" s="13">
        <v>0.59878575897787101</v>
      </c>
      <c r="O407" s="11">
        <v>89.558362124815503</v>
      </c>
      <c r="P407" s="14">
        <v>0</v>
      </c>
      <c r="Q407" s="13">
        <v>1.061509676712046</v>
      </c>
      <c r="R407" s="11">
        <v>2088.84</v>
      </c>
      <c r="S407" s="13">
        <v>9.1983355770213535E-2</v>
      </c>
      <c r="T407" s="11">
        <v>20620.050999999999</v>
      </c>
      <c r="U407" s="13">
        <v>7.9303344109090707E-2</v>
      </c>
      <c r="V407" s="11">
        <v>108792722</v>
      </c>
      <c r="W407" s="11">
        <v>64061645</v>
      </c>
      <c r="X407" s="11">
        <v>288674813</v>
      </c>
      <c r="Y407" s="13">
        <v>0.76204967138649882</v>
      </c>
      <c r="Z407" s="14">
        <v>1</v>
      </c>
      <c r="AA407" s="11">
        <v>115820446</v>
      </c>
      <c r="AB407" s="13">
        <v>9.8828405350952497E-2</v>
      </c>
      <c r="AC407" s="13"/>
      <c r="AD407" s="11">
        <v>8065.98828125</v>
      </c>
      <c r="AE407" s="11">
        <v>2654.17724609375</v>
      </c>
      <c r="AF407" s="11">
        <v>65016.48046875</v>
      </c>
      <c r="AG407" s="14">
        <v>13</v>
      </c>
      <c r="AH407" s="11">
        <v>22708.890625</v>
      </c>
      <c r="AI407" s="12">
        <v>1.7399182543158531E-2</v>
      </c>
      <c r="AJ407" s="11">
        <v>102.37944793701172</v>
      </c>
      <c r="AK407" s="13">
        <v>0.40121424198150635</v>
      </c>
      <c r="AL407" s="13">
        <v>0.11625535041093826</v>
      </c>
      <c r="AM407" s="13">
        <v>0.17813174426555634</v>
      </c>
      <c r="AN407" s="15">
        <v>2.3157126903533936</v>
      </c>
      <c r="AO407" s="14">
        <v>1</v>
      </c>
      <c r="AP407" s="12">
        <v>9.1983355581760406E-2</v>
      </c>
      <c r="AQ407" s="12"/>
      <c r="AR407" s="14">
        <v>0</v>
      </c>
      <c r="AS407" s="14">
        <v>0</v>
      </c>
      <c r="AT407" s="14">
        <v>0</v>
      </c>
      <c r="AU407" s="14"/>
      <c r="AV407" s="11">
        <v>686857</v>
      </c>
      <c r="AW407" s="11">
        <v>371.25189208984375</v>
      </c>
      <c r="AX407" s="11">
        <v>9502.8994140625</v>
      </c>
      <c r="AY407" s="11">
        <v>9874.1513671875</v>
      </c>
      <c r="AZ407" s="16">
        <v>2.636338397860527E-2</v>
      </c>
      <c r="BA407" s="16">
        <v>0.6214640736579895</v>
      </c>
      <c r="BB407" s="17">
        <v>1.121766209602356</v>
      </c>
      <c r="BC407" s="17">
        <v>80.504798889160156</v>
      </c>
      <c r="BD407" s="11">
        <v>52498248</v>
      </c>
      <c r="BE407" s="16">
        <v>0.90556889772415161</v>
      </c>
      <c r="BF407" s="16">
        <v>0.37853589653968811</v>
      </c>
      <c r="BG407" s="18">
        <v>0.38416764140129089</v>
      </c>
      <c r="BH407" s="16">
        <v>0.99261140823364258</v>
      </c>
      <c r="BI407" s="16">
        <v>4.793328233063221E-3</v>
      </c>
      <c r="BJ407" s="18">
        <v>0.14435389637947083</v>
      </c>
      <c r="BK407" s="16">
        <v>0.12239868938922882</v>
      </c>
      <c r="BL407" s="16">
        <v>3.932536393404007E-2</v>
      </c>
      <c r="BM407" s="14"/>
      <c r="BN407" s="18">
        <v>1.9002063274383545</v>
      </c>
      <c r="BO407" s="18">
        <v>5.6264762878417969</v>
      </c>
      <c r="BP407" s="18">
        <v>2.1698694229125977</v>
      </c>
      <c r="BQ407" s="18">
        <v>2.2998321056365967</v>
      </c>
      <c r="BR407" s="18">
        <v>3.4890573024749756</v>
      </c>
      <c r="BS407" s="18">
        <v>0.9635082483291626</v>
      </c>
      <c r="BT407" s="18">
        <v>0.94628423452377319</v>
      </c>
      <c r="BU407" s="18">
        <v>1.2717186212539673</v>
      </c>
      <c r="BV407" s="18">
        <v>2.2061774730682373</v>
      </c>
      <c r="BW407" s="18">
        <v>0.84151482582092285</v>
      </c>
      <c r="BX407" s="18">
        <v>1.0599106550216675</v>
      </c>
      <c r="BY407" s="18">
        <v>0</v>
      </c>
      <c r="BZ407" s="18">
        <v>2.3329498767852783</v>
      </c>
      <c r="CA407" s="18">
        <v>19.189872741699219</v>
      </c>
      <c r="CB407" s="18">
        <v>6.9274196624755859</v>
      </c>
      <c r="CC407" s="18">
        <v>0.94980877637863159</v>
      </c>
      <c r="CD407" s="18">
        <v>2.5130958557128906</v>
      </c>
      <c r="CE407" s="14"/>
      <c r="CF407" s="18">
        <v>0.64196246862411499</v>
      </c>
      <c r="CG407" s="18">
        <v>1.7274833917617798</v>
      </c>
      <c r="CH407" s="18">
        <v>0.77466696500778198</v>
      </c>
      <c r="CI407" s="18">
        <v>0.83283615112304688</v>
      </c>
      <c r="CJ407" s="18">
        <v>1.2496316432952881</v>
      </c>
      <c r="CK407" s="18">
        <v>-3.7174228578805923E-2</v>
      </c>
      <c r="CL407" s="18">
        <v>-5.5212296545505524E-2</v>
      </c>
      <c r="CM407" s="18">
        <v>0.24036923050880432</v>
      </c>
      <c r="CN407" s="18">
        <v>0.79126137495040894</v>
      </c>
      <c r="CO407" s="18">
        <v>-0.17255164682865143</v>
      </c>
      <c r="CP407" s="18">
        <v>5.8184616267681122E-2</v>
      </c>
      <c r="CQ407" s="18">
        <v>0.20605790615081787</v>
      </c>
      <c r="CR407" s="18">
        <v>0.5346495509147644</v>
      </c>
      <c r="CS407" s="18"/>
      <c r="CT407" s="18">
        <v>8.9954118728637695</v>
      </c>
      <c r="CU407" s="18">
        <v>7.8838901519775391</v>
      </c>
      <c r="CV407" s="18">
        <v>11.082396507263184</v>
      </c>
      <c r="CW407" s="189"/>
      <c r="CX407">
        <v>-0.12485313415527344</v>
      </c>
      <c r="CY407">
        <v>-2.4161815643310547E-2</v>
      </c>
      <c r="CZ407">
        <v>-0.33775901794433594</v>
      </c>
      <c r="DA407" s="68">
        <f t="shared" si="54"/>
        <v>9.120265007019043</v>
      </c>
      <c r="DB407" s="68">
        <f t="shared" si="55"/>
        <v>7.9080519676208496</v>
      </c>
      <c r="DC407" s="68">
        <f t="shared" si="56"/>
        <v>11.42015552520752</v>
      </c>
      <c r="DD407" s="192">
        <f t="shared" si="57"/>
        <v>9138.6230948206448</v>
      </c>
      <c r="DE407" s="192">
        <f t="shared" si="58"/>
        <v>2719.088431443422</v>
      </c>
      <c r="DF407" s="192">
        <f t="shared" si="59"/>
        <v>91140.315380458007</v>
      </c>
      <c r="DG407" s="191">
        <f t="shared" si="60"/>
        <v>937403.41464366182</v>
      </c>
      <c r="DH407" s="191">
        <f t="shared" si="61"/>
        <v>380622.37889110966</v>
      </c>
      <c r="DI407" s="191">
        <f t="shared" si="62"/>
        <v>638999.16221178405</v>
      </c>
    </row>
    <row r="408" spans="1:113" x14ac:dyDescent="0.35">
      <c r="A408" t="s">
        <v>27</v>
      </c>
      <c r="B408" s="1">
        <v>2022</v>
      </c>
      <c r="C408" s="1">
        <v>83</v>
      </c>
      <c r="D408" s="1">
        <v>4057126</v>
      </c>
      <c r="E408" s="1">
        <v>1</v>
      </c>
      <c r="F408" s="14"/>
      <c r="G408" s="11">
        <v>843104.8173340353</v>
      </c>
      <c r="H408" s="197">
        <v>101.82641619409551</v>
      </c>
      <c r="I408" s="11">
        <v>392517</v>
      </c>
      <c r="J408" s="197">
        <v>146.79432719540424</v>
      </c>
      <c r="K408" s="11">
        <v>450587.8173340353</v>
      </c>
      <c r="L408" s="197">
        <v>6.6455235091566278</v>
      </c>
      <c r="M408" s="11">
        <v>1316807</v>
      </c>
      <c r="N408" s="13">
        <v>0.61296022088700841</v>
      </c>
      <c r="O408" s="11">
        <v>98.011310834593218</v>
      </c>
      <c r="P408" s="14">
        <v>0</v>
      </c>
      <c r="Q408" s="13">
        <v>1.061509676712046</v>
      </c>
      <c r="R408" s="11">
        <v>1959.8</v>
      </c>
      <c r="S408" s="13">
        <v>8.5693523527655788E-2</v>
      </c>
      <c r="T408" s="11">
        <v>20910.073</v>
      </c>
      <c r="U408" s="13">
        <v>6.9420608909399786E-2</v>
      </c>
      <c r="V408" s="11">
        <v>120126485</v>
      </c>
      <c r="W408" s="11">
        <v>69652943</v>
      </c>
      <c r="X408" s="11">
        <v>309611328</v>
      </c>
      <c r="Y408" s="13">
        <v>0.76916463034334848</v>
      </c>
      <c r="Z408" s="14">
        <v>1</v>
      </c>
      <c r="AA408" s="11">
        <v>119831900</v>
      </c>
      <c r="AB408" s="13">
        <v>0.10871114055064342</v>
      </c>
      <c r="AC408" s="13"/>
      <c r="AD408" s="11">
        <v>8279.82421875</v>
      </c>
      <c r="AE408" s="11">
        <v>2673.9248046875</v>
      </c>
      <c r="AF408" s="11">
        <v>67803.2109375</v>
      </c>
      <c r="AG408" s="14">
        <v>14</v>
      </c>
      <c r="AH408" s="11">
        <v>22869.873046875</v>
      </c>
      <c r="AI408" s="12">
        <v>1.7367672175168991E-2</v>
      </c>
      <c r="AJ408" s="11">
        <v>102.37944793701172</v>
      </c>
      <c r="AK408" s="13">
        <v>0.38703978061676025</v>
      </c>
      <c r="AL408" s="13">
        <v>0.10826389491558075</v>
      </c>
      <c r="AM408" s="13">
        <v>0.17813174426555634</v>
      </c>
      <c r="AN408" s="15">
        <v>2.4938445091247559</v>
      </c>
      <c r="AO408" s="14">
        <v>1</v>
      </c>
      <c r="AP408" s="12">
        <v>8.5693523287773132E-2</v>
      </c>
      <c r="AQ408" s="12"/>
      <c r="AR408" s="14">
        <v>0</v>
      </c>
      <c r="AS408" s="14">
        <v>0</v>
      </c>
      <c r="AT408" s="14">
        <v>0</v>
      </c>
      <c r="AU408" s="14"/>
      <c r="AV408" s="11">
        <v>686857</v>
      </c>
      <c r="AW408" s="11">
        <v>371.25189208984375</v>
      </c>
      <c r="AX408" s="11">
        <v>9502.8994140625</v>
      </c>
      <c r="AY408" s="11">
        <v>9874.1513671875</v>
      </c>
      <c r="AZ408" s="16">
        <v>2.636338397860527E-2</v>
      </c>
      <c r="BA408" s="16">
        <v>0.6214640736579895</v>
      </c>
      <c r="BB408" s="17">
        <v>1.121766209602356</v>
      </c>
      <c r="BC408" s="17">
        <v>80.504798889160156</v>
      </c>
      <c r="BD408" s="11">
        <v>52498248</v>
      </c>
      <c r="BE408" s="16">
        <v>0.90556889772415161</v>
      </c>
      <c r="BF408" s="16">
        <v>0.37853589653968811</v>
      </c>
      <c r="BG408" s="18">
        <v>0.38416764140129089</v>
      </c>
      <c r="BH408" s="16">
        <v>0.99261140823364258</v>
      </c>
      <c r="BI408" s="16">
        <v>4.793328233063221E-3</v>
      </c>
      <c r="BJ408" s="18">
        <v>0.14435389637947083</v>
      </c>
      <c r="BK408" s="16">
        <v>0.12239868938922882</v>
      </c>
      <c r="BL408" s="16">
        <v>3.932536393404007E-2</v>
      </c>
      <c r="BM408" s="14"/>
      <c r="BN408" s="18">
        <v>1.9171487092971802</v>
      </c>
      <c r="BO408" s="18">
        <v>5.2788958549499512</v>
      </c>
      <c r="BP408" s="18">
        <v>2.2003886699676514</v>
      </c>
      <c r="BQ408" s="18">
        <v>2.3161356449127197</v>
      </c>
      <c r="BR408" s="18">
        <v>3.2504751682281494</v>
      </c>
      <c r="BS408" s="18">
        <v>0.98631644248962402</v>
      </c>
      <c r="BT408" s="18">
        <v>0.94628423452377319</v>
      </c>
      <c r="BU408" s="18">
        <v>1.2717186212539673</v>
      </c>
      <c r="BV408" s="18">
        <v>2.2825884819030762</v>
      </c>
      <c r="BW408" s="18">
        <v>0.84937173128128052</v>
      </c>
      <c r="BX408" s="18">
        <v>1.0224652290344238</v>
      </c>
      <c r="BY408" s="18">
        <v>0</v>
      </c>
      <c r="BZ408" s="18">
        <v>2.5124077796936035</v>
      </c>
      <c r="CA408" s="18">
        <v>17.877666473388672</v>
      </c>
      <c r="CB408" s="18">
        <v>6.9274196624755859</v>
      </c>
      <c r="CC408" s="18">
        <v>0.88451844453811646</v>
      </c>
      <c r="CD408" s="18">
        <v>2.7644026279449463</v>
      </c>
      <c r="CE408" s="14"/>
      <c r="CF408" s="18">
        <v>0.65083903074264526</v>
      </c>
      <c r="CG408" s="18">
        <v>1.6637169122695923</v>
      </c>
      <c r="CH408" s="18">
        <v>0.78863400220870972</v>
      </c>
      <c r="CI408" s="18">
        <v>0.83990013599395752</v>
      </c>
      <c r="CJ408" s="18">
        <v>1.1788011789321899</v>
      </c>
      <c r="CK408" s="18">
        <v>-1.3778040185570717E-2</v>
      </c>
      <c r="CL408" s="18">
        <v>-5.5212296545505524E-2</v>
      </c>
      <c r="CM408" s="18">
        <v>0.24036923050880432</v>
      </c>
      <c r="CN408" s="18">
        <v>0.8253101110458374</v>
      </c>
      <c r="CO408" s="18">
        <v>-0.16325834393501282</v>
      </c>
      <c r="CP408" s="18">
        <v>2.221660315990448E-2</v>
      </c>
      <c r="CQ408" s="18">
        <v>0.21179571747779846</v>
      </c>
      <c r="CR408" s="18">
        <v>0.54663980007171631</v>
      </c>
      <c r="CS408" s="18"/>
      <c r="CT408" s="18">
        <v>9.0215768814086914</v>
      </c>
      <c r="CU408" s="18">
        <v>7.8913025856018066</v>
      </c>
      <c r="CV408" s="18">
        <v>11.124364852905273</v>
      </c>
      <c r="CW408" s="189"/>
      <c r="CX408">
        <v>-0.12281703948974609</v>
      </c>
      <c r="CY408">
        <v>-2.1166324615478516E-2</v>
      </c>
      <c r="CZ408">
        <v>-0.33415126800537109</v>
      </c>
      <c r="DA408" s="68">
        <f t="shared" si="54"/>
        <v>9.1443939208984375</v>
      </c>
      <c r="DB408" s="68">
        <f t="shared" si="55"/>
        <v>7.9124689102172852</v>
      </c>
      <c r="DC408" s="68">
        <f t="shared" si="56"/>
        <v>11.458516120910645</v>
      </c>
      <c r="DD408" s="192">
        <f t="shared" si="57"/>
        <v>9361.8099443268657</v>
      </c>
      <c r="DE408" s="192">
        <f t="shared" si="58"/>
        <v>2731.1250519216806</v>
      </c>
      <c r="DF408" s="192">
        <f t="shared" si="59"/>
        <v>94704.436016338717</v>
      </c>
      <c r="DG408" s="191">
        <f t="shared" si="60"/>
        <v>953279.55572104955</v>
      </c>
      <c r="DH408" s="191">
        <f t="shared" si="61"/>
        <v>400913.66448335658</v>
      </c>
      <c r="DI408" s="191">
        <f t="shared" si="62"/>
        <v>629360.55596799857</v>
      </c>
    </row>
    <row r="409" spans="1:113" x14ac:dyDescent="0.35">
      <c r="A409" t="s">
        <v>28</v>
      </c>
      <c r="B409" s="1">
        <v>2008</v>
      </c>
      <c r="C409" s="1">
        <v>92</v>
      </c>
      <c r="D409" s="1">
        <v>4061634</v>
      </c>
      <c r="E409" s="1">
        <v>1</v>
      </c>
      <c r="F409" s="14"/>
      <c r="G409" s="11">
        <v>63989.369233473226</v>
      </c>
      <c r="H409" s="197">
        <v>60.035392025263739</v>
      </c>
      <c r="I409" s="11">
        <v>46667</v>
      </c>
      <c r="J409" s="197">
        <v>88.538685752210995</v>
      </c>
      <c r="K409" s="11">
        <v>17322.369233473226</v>
      </c>
      <c r="L409" s="197">
        <v>3.0365383305567306</v>
      </c>
      <c r="M409" s="11">
        <v>219696</v>
      </c>
      <c r="N409" s="13">
        <v>0.78690759705036151</v>
      </c>
      <c r="O409" s="11">
        <v>80.99090305311249</v>
      </c>
      <c r="P409" s="14">
        <v>0</v>
      </c>
      <c r="Q409" s="13">
        <v>0.98661787196853834</v>
      </c>
      <c r="R409" s="11">
        <v>0</v>
      </c>
      <c r="S409" s="13">
        <v>0</v>
      </c>
      <c r="T409" s="11">
        <v>5166</v>
      </c>
      <c r="U409" s="13">
        <v>0.3224932249322493</v>
      </c>
      <c r="V409" s="11">
        <v>16096780</v>
      </c>
      <c r="W409" s="11">
        <v>19256402</v>
      </c>
      <c r="X409" s="11">
        <v>44926726</v>
      </c>
      <c r="Y409" s="13">
        <v>0.99072282634910258</v>
      </c>
      <c r="Z409" s="14">
        <v>0</v>
      </c>
      <c r="AA409" s="11">
        <v>9573544</v>
      </c>
      <c r="AB409" s="13">
        <v>2.4012898356831625E-3</v>
      </c>
      <c r="AC409" s="13"/>
      <c r="AD409" s="11">
        <v>1065.8607177734375</v>
      </c>
      <c r="AE409" s="11">
        <v>527.080322265625</v>
      </c>
      <c r="AF409" s="11">
        <v>5704.6435546875</v>
      </c>
      <c r="AG409" s="14">
        <v>0</v>
      </c>
      <c r="AH409" s="11">
        <v>5166</v>
      </c>
      <c r="AI409" s="12">
        <v>2.3514309898018837E-2</v>
      </c>
      <c r="AJ409" s="11">
        <v>74.762557983398438</v>
      </c>
      <c r="AK409" s="13">
        <v>0.21309240162372589</v>
      </c>
      <c r="AL409" s="13">
        <v>0.34176698327064514</v>
      </c>
      <c r="AM409" s="13">
        <v>0.32489451766014099</v>
      </c>
      <c r="AN409" s="15">
        <v>0</v>
      </c>
      <c r="AO409" s="14">
        <v>0</v>
      </c>
      <c r="AP409" s="12">
        <v>0</v>
      </c>
      <c r="AQ409" s="12"/>
      <c r="AR409" s="14">
        <v>0</v>
      </c>
      <c r="AS409" s="14">
        <v>0</v>
      </c>
      <c r="AT409" s="14">
        <v>0</v>
      </c>
      <c r="AU409" s="14"/>
      <c r="AV409" s="11">
        <v>686857</v>
      </c>
      <c r="AW409" s="11">
        <v>371.25189208984375</v>
      </c>
      <c r="AX409" s="11">
        <v>9502.8994140625</v>
      </c>
      <c r="AY409" s="11">
        <v>9874.1513671875</v>
      </c>
      <c r="AZ409" s="16">
        <v>2.636338397860527E-2</v>
      </c>
      <c r="BA409" s="16">
        <v>0.6214640736579895</v>
      </c>
      <c r="BB409" s="17">
        <v>1.121766209602356</v>
      </c>
      <c r="BC409" s="17">
        <v>80.504798889160156</v>
      </c>
      <c r="BD409" s="11">
        <v>52498248</v>
      </c>
      <c r="BE409" s="16">
        <v>0.90556889772415161</v>
      </c>
      <c r="BF409" s="16">
        <v>0.37853589653968811</v>
      </c>
      <c r="BG409" s="18">
        <v>0.38416764140129089</v>
      </c>
      <c r="BH409" s="16">
        <v>0.99261140823364258</v>
      </c>
      <c r="BI409" s="16">
        <v>4.793328233063221E-3</v>
      </c>
      <c r="BJ409" s="18">
        <v>0.14435389637947083</v>
      </c>
      <c r="BK409" s="16">
        <v>0.12239868938922882</v>
      </c>
      <c r="BL409" s="16">
        <v>3.932536393404007E-2</v>
      </c>
      <c r="BM409" s="14"/>
      <c r="BN409" s="18">
        <v>0.31985697150230408</v>
      </c>
      <c r="BO409" s="18">
        <v>0</v>
      </c>
      <c r="BP409" s="18">
        <v>0.54362356662750244</v>
      </c>
      <c r="BQ409" s="18">
        <v>0.52318418025970459</v>
      </c>
      <c r="BR409" s="18">
        <v>0</v>
      </c>
      <c r="BS409" s="18">
        <v>1.2662158012390137</v>
      </c>
      <c r="BT409" s="18">
        <v>0.87952184677124023</v>
      </c>
      <c r="BU409" s="18">
        <v>0.92867207527160645</v>
      </c>
      <c r="BV409" s="18">
        <v>0.18235930800437927</v>
      </c>
      <c r="BW409" s="18">
        <v>1.0940335988998413</v>
      </c>
      <c r="BX409" s="18">
        <v>0.56293845176696777</v>
      </c>
      <c r="BY409" s="18">
        <v>0</v>
      </c>
      <c r="BZ409" s="18">
        <v>0</v>
      </c>
      <c r="CA409" s="18">
        <v>0</v>
      </c>
      <c r="CB409" s="18">
        <v>0</v>
      </c>
      <c r="CC409" s="18">
        <v>2.7922437191009521</v>
      </c>
      <c r="CD409" s="18">
        <v>6.106211245059967E-2</v>
      </c>
      <c r="CE409" s="14"/>
      <c r="CF409" s="18">
        <v>-1.1398813724517822</v>
      </c>
      <c r="CG409" s="18"/>
      <c r="CH409" s="18">
        <v>-0.60949826240539551</v>
      </c>
      <c r="CI409" s="18">
        <v>-0.64782172441482544</v>
      </c>
      <c r="CJ409" s="18"/>
      <c r="CK409" s="18">
        <v>0.23603276908397675</v>
      </c>
      <c r="CL409" s="18">
        <v>-0.12837687134742737</v>
      </c>
      <c r="CM409" s="18">
        <v>-7.3999591171741486E-2</v>
      </c>
      <c r="CN409" s="18">
        <v>-1.7017762660980225</v>
      </c>
      <c r="CO409" s="18">
        <v>8.9871414005756378E-2</v>
      </c>
      <c r="CP409" s="18">
        <v>-0.5745849609375</v>
      </c>
      <c r="CQ409" s="18">
        <v>0.64966475963592529</v>
      </c>
      <c r="CR409" s="18">
        <v>0.73843991756439209</v>
      </c>
      <c r="CS409" s="18"/>
      <c r="CT409" s="18">
        <v>6.9715380668640137</v>
      </c>
      <c r="CU409" s="18">
        <v>6.2673530578613281</v>
      </c>
      <c r="CV409" s="18">
        <v>8.6490354537963867</v>
      </c>
      <c r="CW409" s="189"/>
      <c r="CX409">
        <v>-9.9282741546630859E-2</v>
      </c>
      <c r="CY409">
        <v>-3.7784099578857422E-2</v>
      </c>
      <c r="CZ409">
        <v>-0.24788856506347656</v>
      </c>
      <c r="DA409" s="68">
        <f t="shared" si="54"/>
        <v>7.0708208084106445</v>
      </c>
      <c r="DB409" s="68">
        <f t="shared" si="55"/>
        <v>6.3051371574401855</v>
      </c>
      <c r="DC409" s="68">
        <f t="shared" si="56"/>
        <v>8.8969240188598633</v>
      </c>
      <c r="DD409" s="192">
        <f t="shared" si="57"/>
        <v>1177.1138227572901</v>
      </c>
      <c r="DE409" s="192">
        <f t="shared" si="58"/>
        <v>547.37665981792293</v>
      </c>
      <c r="DF409" s="192">
        <f t="shared" si="59"/>
        <v>7309.4551776123626</v>
      </c>
      <c r="DG409" s="191">
        <f t="shared" si="60"/>
        <v>70668.489807590726</v>
      </c>
      <c r="DH409" s="191">
        <f t="shared" si="61"/>
        <v>48464.010071713979</v>
      </c>
      <c r="DI409" s="191">
        <f t="shared" si="62"/>
        <v>22195.440822306293</v>
      </c>
    </row>
    <row r="410" spans="1:113" x14ac:dyDescent="0.35">
      <c r="A410" t="s">
        <v>28</v>
      </c>
      <c r="B410" s="1">
        <v>2009</v>
      </c>
      <c r="C410" s="1">
        <v>92</v>
      </c>
      <c r="D410" s="1">
        <v>4061634</v>
      </c>
      <c r="E410" s="1">
        <v>1</v>
      </c>
      <c r="F410" s="14"/>
      <c r="G410" s="11">
        <v>67403.395991651705</v>
      </c>
      <c r="H410" s="197">
        <v>64.821769871918178</v>
      </c>
      <c r="I410" s="11">
        <v>45775</v>
      </c>
      <c r="J410" s="197">
        <v>90.353152459310721</v>
      </c>
      <c r="K410" s="11">
        <v>21628.395991651705</v>
      </c>
      <c r="L410" s="197">
        <v>3.7499736327573521</v>
      </c>
      <c r="M410" s="11">
        <v>216812</v>
      </c>
      <c r="N410" s="13">
        <v>0.81411098976493101</v>
      </c>
      <c r="O410" s="11">
        <v>77.393256306271837</v>
      </c>
      <c r="P410" s="14">
        <v>0</v>
      </c>
      <c r="Q410" s="13">
        <v>0.98661787196853834</v>
      </c>
      <c r="R410" s="11">
        <v>0</v>
      </c>
      <c r="S410" s="13">
        <v>0</v>
      </c>
      <c r="T410" s="11">
        <v>5270</v>
      </c>
      <c r="U410" s="13">
        <v>0.31138519924098673</v>
      </c>
      <c r="V410" s="11">
        <v>15171787</v>
      </c>
      <c r="W410" s="11">
        <v>17775345</v>
      </c>
      <c r="X410" s="11">
        <v>40470074</v>
      </c>
      <c r="Y410" s="13">
        <v>0.99084923439651729</v>
      </c>
      <c r="Z410" s="14">
        <v>0</v>
      </c>
      <c r="AA410" s="11">
        <v>7522942</v>
      </c>
      <c r="AB410" s="13">
        <v>1.3509315526945731E-2</v>
      </c>
      <c r="AC410" s="13"/>
      <c r="AD410" s="11">
        <v>1039.8265380859375</v>
      </c>
      <c r="AE410" s="11">
        <v>506.6231689453125</v>
      </c>
      <c r="AF410" s="11">
        <v>5767.61279296875</v>
      </c>
      <c r="AG410" s="14">
        <v>1</v>
      </c>
      <c r="AH410" s="11">
        <v>5270</v>
      </c>
      <c r="AI410" s="12">
        <v>2.4306772276759148E-2</v>
      </c>
      <c r="AJ410" s="11">
        <v>74.762557983398438</v>
      </c>
      <c r="AK410" s="13">
        <v>0.18588900566101074</v>
      </c>
      <c r="AL410" s="13">
        <v>0.33800244331359863</v>
      </c>
      <c r="AM410" s="13">
        <v>0.32489451766014099</v>
      </c>
      <c r="AN410" s="15">
        <v>0.32489451766014099</v>
      </c>
      <c r="AO410" s="14">
        <v>0</v>
      </c>
      <c r="AP410" s="12">
        <v>0</v>
      </c>
      <c r="AQ410" s="12"/>
      <c r="AR410" s="14">
        <v>0</v>
      </c>
      <c r="AS410" s="14">
        <v>0</v>
      </c>
      <c r="AT410" s="14">
        <v>0</v>
      </c>
      <c r="AU410" s="14"/>
      <c r="AV410" s="11">
        <v>686857</v>
      </c>
      <c r="AW410" s="11">
        <v>371.25189208984375</v>
      </c>
      <c r="AX410" s="11">
        <v>9502.8994140625</v>
      </c>
      <c r="AY410" s="11">
        <v>9874.1513671875</v>
      </c>
      <c r="AZ410" s="16">
        <v>2.636338397860527E-2</v>
      </c>
      <c r="BA410" s="16">
        <v>0.6214640736579895</v>
      </c>
      <c r="BB410" s="17">
        <v>1.121766209602356</v>
      </c>
      <c r="BC410" s="17">
        <v>80.504798889160156</v>
      </c>
      <c r="BD410" s="11">
        <v>52498248</v>
      </c>
      <c r="BE410" s="16">
        <v>0.90556889772415161</v>
      </c>
      <c r="BF410" s="16">
        <v>0.37853589653968811</v>
      </c>
      <c r="BG410" s="18">
        <v>0.38416764140129089</v>
      </c>
      <c r="BH410" s="16">
        <v>0.99261140823364258</v>
      </c>
      <c r="BI410" s="16">
        <v>4.793328233063221E-3</v>
      </c>
      <c r="BJ410" s="18">
        <v>0.14435389637947083</v>
      </c>
      <c r="BK410" s="16">
        <v>0.12239868938922882</v>
      </c>
      <c r="BL410" s="16">
        <v>3.932536393404007E-2</v>
      </c>
      <c r="BM410" s="14"/>
      <c r="BN410" s="18">
        <v>0.31565812230110168</v>
      </c>
      <c r="BO410" s="18">
        <v>0</v>
      </c>
      <c r="BP410" s="18">
        <v>0.55456757545471191</v>
      </c>
      <c r="BQ410" s="18">
        <v>0.53371673822402954</v>
      </c>
      <c r="BR410" s="18">
        <v>0</v>
      </c>
      <c r="BS410" s="18">
        <v>1.3099888563156128</v>
      </c>
      <c r="BT410" s="18">
        <v>0.87952184677124023</v>
      </c>
      <c r="BU410" s="18">
        <v>0.92867207527160645</v>
      </c>
      <c r="BV410" s="18">
        <v>0.1432989090681076</v>
      </c>
      <c r="BW410" s="18">
        <v>1.0941731929779053</v>
      </c>
      <c r="BX410" s="18">
        <v>0.49107366800308228</v>
      </c>
      <c r="BY410" s="18">
        <v>0</v>
      </c>
      <c r="BZ410" s="18">
        <v>0.3273128867149353</v>
      </c>
      <c r="CA410" s="18">
        <v>0</v>
      </c>
      <c r="CB410" s="18">
        <v>0</v>
      </c>
      <c r="CC410" s="18">
        <v>2.7614874839782715</v>
      </c>
      <c r="CD410" s="18">
        <v>0.34352678060531616</v>
      </c>
      <c r="CE410" s="14"/>
      <c r="CF410" s="18">
        <v>-1.1530954837799072</v>
      </c>
      <c r="CG410" s="18"/>
      <c r="CH410" s="18">
        <v>-0.58956658840179443</v>
      </c>
      <c r="CI410" s="18">
        <v>-0.62789005041122437</v>
      </c>
      <c r="CJ410" s="18"/>
      <c r="CK410" s="18">
        <v>0.27001863718032837</v>
      </c>
      <c r="CL410" s="18">
        <v>-0.12837687134742737</v>
      </c>
      <c r="CM410" s="18">
        <v>-7.3999591171741486E-2</v>
      </c>
      <c r="CN410" s="18">
        <v>-1.9428225755691528</v>
      </c>
      <c r="CO410" s="18">
        <v>8.9999005198478699E-2</v>
      </c>
      <c r="CP410" s="18">
        <v>-0.71116113662719727</v>
      </c>
      <c r="CQ410" s="18">
        <v>0.66481459140777588</v>
      </c>
      <c r="CR410" s="18">
        <v>0.72401720285415649</v>
      </c>
      <c r="CS410" s="18"/>
      <c r="CT410" s="18">
        <v>6.9468092918395996</v>
      </c>
      <c r="CU410" s="18">
        <v>6.2277674674987793</v>
      </c>
      <c r="CV410" s="18">
        <v>8.6600131988525391</v>
      </c>
      <c r="CW410" s="189"/>
      <c r="CX410">
        <v>-0.13410472869873047</v>
      </c>
      <c r="CY410">
        <v>-8.1143856048583984E-2</v>
      </c>
      <c r="CZ410">
        <v>-0.23672771453857422</v>
      </c>
      <c r="DA410" s="68">
        <f t="shared" si="54"/>
        <v>7.0809140205383301</v>
      </c>
      <c r="DB410" s="68">
        <f t="shared" si="55"/>
        <v>6.3089113235473633</v>
      </c>
      <c r="DC410" s="68">
        <f t="shared" si="56"/>
        <v>8.8967409133911133</v>
      </c>
      <c r="DD410" s="192">
        <f t="shared" si="57"/>
        <v>1189.0548425194991</v>
      </c>
      <c r="DE410" s="192">
        <f t="shared" si="58"/>
        <v>549.44645367127134</v>
      </c>
      <c r="DF410" s="192">
        <f t="shared" si="59"/>
        <v>7308.1168989225707</v>
      </c>
      <c r="DG410" s="191">
        <f t="shared" si="60"/>
        <v>77076.639366888878</v>
      </c>
      <c r="DH410" s="191">
        <f t="shared" si="61"/>
        <v>49644.219196787984</v>
      </c>
      <c r="DI410" s="191">
        <f t="shared" si="62"/>
        <v>27405.245676068065</v>
      </c>
    </row>
    <row r="411" spans="1:113" x14ac:dyDescent="0.35">
      <c r="A411" t="s">
        <v>28</v>
      </c>
      <c r="B411" s="1">
        <v>2010</v>
      </c>
      <c r="C411" s="1">
        <v>92</v>
      </c>
      <c r="D411" s="1">
        <v>4061634</v>
      </c>
      <c r="E411" s="1">
        <v>1</v>
      </c>
      <c r="F411" s="14"/>
      <c r="G411" s="11">
        <v>73950.59774969166</v>
      </c>
      <c r="H411" s="197">
        <v>71.153269303948605</v>
      </c>
      <c r="I411" s="11">
        <v>46608</v>
      </c>
      <c r="J411" s="197">
        <v>92.103162535611872</v>
      </c>
      <c r="K411" s="11">
        <v>27342.59774969166</v>
      </c>
      <c r="L411" s="197">
        <v>4.7363413750527448</v>
      </c>
      <c r="M411" s="11">
        <v>217480</v>
      </c>
      <c r="N411" s="13">
        <v>0.79067994617658222</v>
      </c>
      <c r="O411" s="11">
        <v>79.722666558195584</v>
      </c>
      <c r="P411" s="14">
        <v>0</v>
      </c>
      <c r="Q411" s="13">
        <v>0.98661787196853834</v>
      </c>
      <c r="R411" s="11">
        <v>0</v>
      </c>
      <c r="S411" s="13">
        <v>0</v>
      </c>
      <c r="T411" s="11">
        <v>5625</v>
      </c>
      <c r="U411" s="13">
        <v>0.2993777777777778</v>
      </c>
      <c r="V411" s="11">
        <v>15679296</v>
      </c>
      <c r="W411" s="11">
        <v>18695910</v>
      </c>
      <c r="X411" s="11">
        <v>43475500</v>
      </c>
      <c r="Y411" s="13">
        <v>0.99118035935832149</v>
      </c>
      <c r="Z411" s="14">
        <v>0</v>
      </c>
      <c r="AA411" s="11">
        <v>9100294</v>
      </c>
      <c r="AB411" s="13">
        <v>2.5516736990154665E-2</v>
      </c>
      <c r="AC411" s="13"/>
      <c r="AD411" s="11">
        <v>1039.3140869140625</v>
      </c>
      <c r="AE411" s="11">
        <v>506.041259765625</v>
      </c>
      <c r="AF411" s="11">
        <v>5772.9365234375</v>
      </c>
      <c r="AG411" s="14">
        <v>2</v>
      </c>
      <c r="AH411" s="11">
        <v>5625</v>
      </c>
      <c r="AI411" s="12">
        <v>2.586444653570652E-2</v>
      </c>
      <c r="AJ411" s="11">
        <v>74.762557983398438</v>
      </c>
      <c r="AK411" s="13">
        <v>0.20932005345821381</v>
      </c>
      <c r="AL411" s="13">
        <v>0.33011078834533691</v>
      </c>
      <c r="AM411" s="13">
        <v>0.32489451766014099</v>
      </c>
      <c r="AN411" s="15">
        <v>0.64978903532028198</v>
      </c>
      <c r="AO411" s="14">
        <v>0</v>
      </c>
      <c r="AP411" s="12">
        <v>0</v>
      </c>
      <c r="AQ411" s="12"/>
      <c r="AR411" s="14">
        <v>0</v>
      </c>
      <c r="AS411" s="14">
        <v>0</v>
      </c>
      <c r="AT411" s="14">
        <v>0</v>
      </c>
      <c r="AU411" s="14"/>
      <c r="AV411" s="11">
        <v>686857</v>
      </c>
      <c r="AW411" s="11">
        <v>371.25189208984375</v>
      </c>
      <c r="AX411" s="11">
        <v>9502.8994140625</v>
      </c>
      <c r="AY411" s="11">
        <v>9874.1513671875</v>
      </c>
      <c r="AZ411" s="16">
        <v>2.636338397860527E-2</v>
      </c>
      <c r="BA411" s="16">
        <v>0.6214640736579895</v>
      </c>
      <c r="BB411" s="17">
        <v>1.121766209602356</v>
      </c>
      <c r="BC411" s="17">
        <v>80.504798889160156</v>
      </c>
      <c r="BD411" s="11">
        <v>52498248</v>
      </c>
      <c r="BE411" s="16">
        <v>0.90556889772415161</v>
      </c>
      <c r="BF411" s="16">
        <v>0.37853589653968811</v>
      </c>
      <c r="BG411" s="18">
        <v>0.38416764140129089</v>
      </c>
      <c r="BH411" s="16">
        <v>0.99261140823364258</v>
      </c>
      <c r="BI411" s="16">
        <v>4.793328233063221E-3</v>
      </c>
      <c r="BJ411" s="18">
        <v>0.14435389637947083</v>
      </c>
      <c r="BK411" s="16">
        <v>0.12239868938922882</v>
      </c>
      <c r="BL411" s="16">
        <v>3.932536393404007E-2</v>
      </c>
      <c r="BM411" s="14"/>
      <c r="BN411" s="18">
        <v>0.31663069128990173</v>
      </c>
      <c r="BO411" s="18">
        <v>0</v>
      </c>
      <c r="BP411" s="18">
        <v>0.59192460775375366</v>
      </c>
      <c r="BQ411" s="18">
        <v>0.56966918706893921</v>
      </c>
      <c r="BR411" s="18">
        <v>0</v>
      </c>
      <c r="BS411" s="18">
        <v>1.2722858190536499</v>
      </c>
      <c r="BT411" s="18">
        <v>0.87952184677124023</v>
      </c>
      <c r="BU411" s="18">
        <v>0.92867207527160645</v>
      </c>
      <c r="BV411" s="18">
        <v>0.17334471642971039</v>
      </c>
      <c r="BW411" s="18">
        <v>1.0945389270782471</v>
      </c>
      <c r="BX411" s="18">
        <v>0.55297279357910156</v>
      </c>
      <c r="BY411" s="18">
        <v>0</v>
      </c>
      <c r="BZ411" s="18">
        <v>0.65462577342987061</v>
      </c>
      <c r="CA411" s="18">
        <v>0</v>
      </c>
      <c r="CB411" s="18">
        <v>0</v>
      </c>
      <c r="CC411" s="18">
        <v>2.6970124244689941</v>
      </c>
      <c r="CD411" s="18">
        <v>0.64886206388473511</v>
      </c>
      <c r="CE411" s="14"/>
      <c r="CF411" s="18">
        <v>-1.1500191688537598</v>
      </c>
      <c r="CG411" s="18"/>
      <c r="CH411" s="18">
        <v>-0.52437597513198853</v>
      </c>
      <c r="CI411" s="18">
        <v>-0.56269943714141846</v>
      </c>
      <c r="CJ411" s="18"/>
      <c r="CK411" s="18">
        <v>0.24081513285636902</v>
      </c>
      <c r="CL411" s="18">
        <v>-0.12837687134742737</v>
      </c>
      <c r="CM411" s="18">
        <v>-7.3999591171741486E-2</v>
      </c>
      <c r="CN411" s="18">
        <v>-1.7524731159210205</v>
      </c>
      <c r="CO411" s="18">
        <v>9.0333200991153717E-2</v>
      </c>
      <c r="CP411" s="18">
        <v>-0.59244650602340698</v>
      </c>
      <c r="CQ411" s="18">
        <v>0.66127204895019531</v>
      </c>
      <c r="CR411" s="18">
        <v>0.64711511135101318</v>
      </c>
      <c r="CS411" s="18"/>
      <c r="CT411" s="18">
        <v>6.9463162422180176</v>
      </c>
      <c r="CU411" s="18">
        <v>6.2266182899475098</v>
      </c>
      <c r="CV411" s="18">
        <v>8.6609363555908203</v>
      </c>
      <c r="CW411" s="189"/>
      <c r="CX411">
        <v>-0.15170097351074219</v>
      </c>
      <c r="CY411">
        <v>-9.0004444122314453E-2</v>
      </c>
      <c r="CZ411">
        <v>-0.27284336090087891</v>
      </c>
      <c r="DA411" s="68">
        <f t="shared" si="54"/>
        <v>7.0980172157287598</v>
      </c>
      <c r="DB411" s="68">
        <f t="shared" si="55"/>
        <v>6.3166227340698242</v>
      </c>
      <c r="DC411" s="68">
        <f t="shared" si="56"/>
        <v>8.9337797164916992</v>
      </c>
      <c r="DD411" s="192">
        <f t="shared" si="57"/>
        <v>1209.5663860501659</v>
      </c>
      <c r="DE411" s="192">
        <f t="shared" si="58"/>
        <v>553.69983956041108</v>
      </c>
      <c r="DF411" s="192">
        <f t="shared" si="59"/>
        <v>7583.8761736819724</v>
      </c>
      <c r="DG411" s="191">
        <f t="shared" si="60"/>
        <v>86064.602807631309</v>
      </c>
      <c r="DH411" s="191">
        <f t="shared" si="61"/>
        <v>50997.50631897476</v>
      </c>
      <c r="DI411" s="191">
        <f t="shared" si="62"/>
        <v>35919.826504686622</v>
      </c>
    </row>
    <row r="412" spans="1:113" x14ac:dyDescent="0.35">
      <c r="A412" t="s">
        <v>28</v>
      </c>
      <c r="B412" s="1">
        <v>2011</v>
      </c>
      <c r="C412" s="1">
        <v>92</v>
      </c>
      <c r="D412" s="1">
        <v>4061634</v>
      </c>
      <c r="E412" s="1">
        <v>1</v>
      </c>
      <c r="F412" s="14"/>
      <c r="G412" s="11">
        <v>76655.119114667265</v>
      </c>
      <c r="H412" s="197">
        <v>72.869201718206071</v>
      </c>
      <c r="I412" s="11">
        <v>48480</v>
      </c>
      <c r="J412" s="197">
        <v>94.452916788155605</v>
      </c>
      <c r="K412" s="11">
        <v>28175.119114667265</v>
      </c>
      <c r="L412" s="197">
        <v>4.8392586659549206</v>
      </c>
      <c r="M412" s="11">
        <v>220575</v>
      </c>
      <c r="N412" s="13">
        <v>0.79501328675238447</v>
      </c>
      <c r="O412" s="11">
        <v>72.846262517972278</v>
      </c>
      <c r="P412" s="14">
        <v>0</v>
      </c>
      <c r="Q412" s="13">
        <v>0.98661787196853834</v>
      </c>
      <c r="R412" s="11">
        <v>0</v>
      </c>
      <c r="S412" s="13">
        <v>0</v>
      </c>
      <c r="T412" s="11">
        <v>5655</v>
      </c>
      <c r="U412" s="13">
        <v>0.28859416445623343</v>
      </c>
      <c r="V412" s="11">
        <v>14541061</v>
      </c>
      <c r="W412" s="11">
        <v>18235075</v>
      </c>
      <c r="X412" s="11">
        <v>41227155</v>
      </c>
      <c r="Y412" s="13">
        <v>0.99138868091605337</v>
      </c>
      <c r="Z412" s="14">
        <v>0</v>
      </c>
      <c r="AA412" s="11">
        <v>8451019</v>
      </c>
      <c r="AB412" s="13">
        <v>3.6300350311699037E-2</v>
      </c>
      <c r="AC412" s="13"/>
      <c r="AD412" s="11">
        <v>1051.9549560546875</v>
      </c>
      <c r="AE412" s="11">
        <v>513.2716064453125</v>
      </c>
      <c r="AF412" s="11">
        <v>5822.197265625</v>
      </c>
      <c r="AG412" s="14">
        <v>3</v>
      </c>
      <c r="AH412" s="11">
        <v>5655</v>
      </c>
      <c r="AI412" s="12">
        <v>2.5637539103627205E-2</v>
      </c>
      <c r="AJ412" s="11">
        <v>74.762557983398438</v>
      </c>
      <c r="AK412" s="13">
        <v>0.20498670637607574</v>
      </c>
      <c r="AL412" s="13">
        <v>0.32489451766014099</v>
      </c>
      <c r="AM412" s="13">
        <v>0.32489451766014099</v>
      </c>
      <c r="AN412" s="15">
        <v>0.97468352317810059</v>
      </c>
      <c r="AO412" s="14">
        <v>0</v>
      </c>
      <c r="AP412" s="12">
        <v>0</v>
      </c>
      <c r="AQ412" s="12"/>
      <c r="AR412" s="14">
        <v>0</v>
      </c>
      <c r="AS412" s="14">
        <v>0</v>
      </c>
      <c r="AT412" s="14">
        <v>0</v>
      </c>
      <c r="AU412" s="14"/>
      <c r="AV412" s="11">
        <v>686857</v>
      </c>
      <c r="AW412" s="11">
        <v>371.25189208984375</v>
      </c>
      <c r="AX412" s="11">
        <v>9502.8994140625</v>
      </c>
      <c r="AY412" s="11">
        <v>9874.1513671875</v>
      </c>
      <c r="AZ412" s="16">
        <v>2.636338397860527E-2</v>
      </c>
      <c r="BA412" s="16">
        <v>0.6214640736579895</v>
      </c>
      <c r="BB412" s="17">
        <v>1.121766209602356</v>
      </c>
      <c r="BC412" s="17">
        <v>80.504798889160156</v>
      </c>
      <c r="BD412" s="11">
        <v>52498248</v>
      </c>
      <c r="BE412" s="16">
        <v>0.90556889772415161</v>
      </c>
      <c r="BF412" s="16">
        <v>0.37853589653968811</v>
      </c>
      <c r="BG412" s="18">
        <v>0.38416764140129089</v>
      </c>
      <c r="BH412" s="16">
        <v>0.99261140823364258</v>
      </c>
      <c r="BI412" s="16">
        <v>4.793328233063221E-3</v>
      </c>
      <c r="BJ412" s="18">
        <v>0.14435389637947083</v>
      </c>
      <c r="BK412" s="16">
        <v>0.12239868938922882</v>
      </c>
      <c r="BL412" s="16">
        <v>3.932536393404007E-2</v>
      </c>
      <c r="BM412" s="14"/>
      <c r="BN412" s="18">
        <v>0.3211367130279541</v>
      </c>
      <c r="BO412" s="18">
        <v>0</v>
      </c>
      <c r="BP412" s="18">
        <v>0.59508156776428223</v>
      </c>
      <c r="BQ412" s="18">
        <v>0.57270747423171997</v>
      </c>
      <c r="BR412" s="18">
        <v>0</v>
      </c>
      <c r="BS412" s="18">
        <v>1.2792586088180542</v>
      </c>
      <c r="BT412" s="18">
        <v>0.87952184677124023</v>
      </c>
      <c r="BU412" s="18">
        <v>0.92867207527160645</v>
      </c>
      <c r="BV412" s="18">
        <v>0.16097716987133026</v>
      </c>
      <c r="BW412" s="18">
        <v>1.0947688817977905</v>
      </c>
      <c r="BX412" s="18">
        <v>0.54152512550354004</v>
      </c>
      <c r="BY412" s="18">
        <v>0</v>
      </c>
      <c r="BZ412" s="18">
        <v>0.98193866014480591</v>
      </c>
      <c r="CA412" s="18">
        <v>0</v>
      </c>
      <c r="CB412" s="18">
        <v>0</v>
      </c>
      <c r="CC412" s="18">
        <v>2.6543953418731689</v>
      </c>
      <c r="CD412" s="18">
        <v>0.9230772852897644</v>
      </c>
      <c r="CE412" s="14"/>
      <c r="CF412" s="18">
        <v>-1.1358883380889893</v>
      </c>
      <c r="CG412" s="18"/>
      <c r="CH412" s="18">
        <v>-0.51905679702758789</v>
      </c>
      <c r="CI412" s="18">
        <v>-0.55738019943237305</v>
      </c>
      <c r="CJ412" s="18"/>
      <c r="CK412" s="18">
        <v>0.24628069996833801</v>
      </c>
      <c r="CL412" s="18">
        <v>-0.12837687134742737</v>
      </c>
      <c r="CM412" s="18">
        <v>-7.3999591171741486E-2</v>
      </c>
      <c r="CN412" s="18">
        <v>-1.8264926671981812</v>
      </c>
      <c r="CO412" s="18">
        <v>9.0543277561664581E-2</v>
      </c>
      <c r="CP412" s="18">
        <v>-0.61336582899093628</v>
      </c>
      <c r="CQ412" s="18">
        <v>0.64512115716934204</v>
      </c>
      <c r="CR412" s="18">
        <v>0.63312166929244995</v>
      </c>
      <c r="CS412" s="18"/>
      <c r="CT412" s="18">
        <v>6.9584054946899414</v>
      </c>
      <c r="CU412" s="18">
        <v>6.2408051490783691</v>
      </c>
      <c r="CV412" s="18">
        <v>8.6694326400756836</v>
      </c>
      <c r="CW412" s="189"/>
      <c r="CX412">
        <v>-0.179840087890625</v>
      </c>
      <c r="CY412">
        <v>-9.6272945404052734E-2</v>
      </c>
      <c r="CZ412">
        <v>-0.30987834930419922</v>
      </c>
      <c r="DA412" s="68">
        <f t="shared" si="54"/>
        <v>7.1382455825805664</v>
      </c>
      <c r="DB412" s="68">
        <f t="shared" si="55"/>
        <v>6.3370780944824219</v>
      </c>
      <c r="DC412" s="68">
        <f t="shared" si="56"/>
        <v>8.9793109893798828</v>
      </c>
      <c r="DD412" s="192">
        <f t="shared" si="57"/>
        <v>1259.2172573502799</v>
      </c>
      <c r="DE412" s="192">
        <f t="shared" si="58"/>
        <v>565.14260327799184</v>
      </c>
      <c r="DF412" s="192">
        <f t="shared" si="59"/>
        <v>7937.1614425157386</v>
      </c>
      <c r="DG412" s="191">
        <f t="shared" si="60"/>
        <v>91758.156332903745</v>
      </c>
      <c r="DH412" s="191">
        <f t="shared" si="61"/>
        <v>53379.367280857798</v>
      </c>
      <c r="DI412" s="191">
        <f t="shared" si="62"/>
        <v>38409.977293777549</v>
      </c>
    </row>
    <row r="413" spans="1:113" x14ac:dyDescent="0.35">
      <c r="A413" t="s">
        <v>28</v>
      </c>
      <c r="B413" s="1">
        <v>2012</v>
      </c>
      <c r="C413" s="1">
        <v>92</v>
      </c>
      <c r="D413" s="1">
        <v>4061634</v>
      </c>
      <c r="E413" s="1">
        <v>1</v>
      </c>
      <c r="F413" s="14"/>
      <c r="G413" s="11">
        <v>77131.770648949736</v>
      </c>
      <c r="H413" s="197">
        <v>75.696294625333749</v>
      </c>
      <c r="I413" s="11">
        <v>47271</v>
      </c>
      <c r="J413" s="197">
        <v>96.718820361430517</v>
      </c>
      <c r="K413" s="11">
        <v>29860.770648949736</v>
      </c>
      <c r="L413" s="197">
        <v>5.1475150903377145</v>
      </c>
      <c r="M413" s="11">
        <v>218828</v>
      </c>
      <c r="N413" s="13">
        <v>0.75815040780533072</v>
      </c>
      <c r="O413" s="11">
        <v>65.33635624175858</v>
      </c>
      <c r="P413" s="14">
        <v>0</v>
      </c>
      <c r="Q413" s="13">
        <v>0.98661787196853834</v>
      </c>
      <c r="R413" s="11">
        <v>0</v>
      </c>
      <c r="S413" s="13">
        <v>0</v>
      </c>
      <c r="T413" s="11">
        <v>5690</v>
      </c>
      <c r="U413" s="13">
        <v>0.28611599297012302</v>
      </c>
      <c r="V413" s="11">
        <v>12932221</v>
      </c>
      <c r="W413" s="11">
        <v>17300351</v>
      </c>
      <c r="X413" s="11">
        <v>39876747</v>
      </c>
      <c r="Y413" s="13">
        <v>0.99159008592104592</v>
      </c>
      <c r="Z413" s="14">
        <v>0</v>
      </c>
      <c r="AA413" s="11">
        <v>9644175</v>
      </c>
      <c r="AB413" s="13">
        <v>3.877852179780944E-2</v>
      </c>
      <c r="AC413" s="13"/>
      <c r="AD413" s="11">
        <v>1018.963623046875</v>
      </c>
      <c r="AE413" s="11">
        <v>488.74664306640625</v>
      </c>
      <c r="AF413" s="11">
        <v>5801.0068359375</v>
      </c>
      <c r="AG413" s="14">
        <v>4</v>
      </c>
      <c r="AH413" s="11">
        <v>5690</v>
      </c>
      <c r="AI413" s="12">
        <v>2.6002157479524612E-2</v>
      </c>
      <c r="AJ413" s="11">
        <v>74.762557983398438</v>
      </c>
      <c r="AK413" s="13">
        <v>0.24184958636760712</v>
      </c>
      <c r="AL413" s="13">
        <v>0.32249322533607483</v>
      </c>
      <c r="AM413" s="13">
        <v>0.32489451766014099</v>
      </c>
      <c r="AN413" s="15">
        <v>1.299578070640564</v>
      </c>
      <c r="AO413" s="14">
        <v>0</v>
      </c>
      <c r="AP413" s="12">
        <v>0</v>
      </c>
      <c r="AQ413" s="12"/>
      <c r="AR413" s="14">
        <v>0</v>
      </c>
      <c r="AS413" s="14">
        <v>0</v>
      </c>
      <c r="AT413" s="14">
        <v>0</v>
      </c>
      <c r="AU413" s="14"/>
      <c r="AV413" s="11">
        <v>686857</v>
      </c>
      <c r="AW413" s="11">
        <v>371.25189208984375</v>
      </c>
      <c r="AX413" s="11">
        <v>9502.8994140625</v>
      </c>
      <c r="AY413" s="11">
        <v>9874.1513671875</v>
      </c>
      <c r="AZ413" s="16">
        <v>2.636338397860527E-2</v>
      </c>
      <c r="BA413" s="16">
        <v>0.6214640736579895</v>
      </c>
      <c r="BB413" s="17">
        <v>1.121766209602356</v>
      </c>
      <c r="BC413" s="17">
        <v>80.504798889160156</v>
      </c>
      <c r="BD413" s="11">
        <v>52498248</v>
      </c>
      <c r="BE413" s="16">
        <v>0.90556889772415161</v>
      </c>
      <c r="BF413" s="16">
        <v>0.37853589653968811</v>
      </c>
      <c r="BG413" s="18">
        <v>0.38416764140129089</v>
      </c>
      <c r="BH413" s="16">
        <v>0.99261140823364258</v>
      </c>
      <c r="BI413" s="16">
        <v>4.793328233063221E-3</v>
      </c>
      <c r="BJ413" s="18">
        <v>0.14435389637947083</v>
      </c>
      <c r="BK413" s="16">
        <v>0.12239868938922882</v>
      </c>
      <c r="BL413" s="16">
        <v>3.932536393404007E-2</v>
      </c>
      <c r="BM413" s="14"/>
      <c r="BN413" s="18">
        <v>0.31859323382377625</v>
      </c>
      <c r="BO413" s="18">
        <v>0</v>
      </c>
      <c r="BP413" s="18">
        <v>0.59876459836959839</v>
      </c>
      <c r="BQ413" s="18">
        <v>0.5762520432472229</v>
      </c>
      <c r="BR413" s="18">
        <v>0</v>
      </c>
      <c r="BS413" s="18">
        <v>1.2199424505233765</v>
      </c>
      <c r="BT413" s="18">
        <v>0.87952184677124023</v>
      </c>
      <c r="BU413" s="18">
        <v>0.92867207527160645</v>
      </c>
      <c r="BV413" s="18">
        <v>0.18370470404624939</v>
      </c>
      <c r="BW413" s="18">
        <v>1.0949913263320923</v>
      </c>
      <c r="BX413" s="18">
        <v>0.63890790939331055</v>
      </c>
      <c r="BY413" s="18">
        <v>0</v>
      </c>
      <c r="BZ413" s="18">
        <v>1.3092515468597412</v>
      </c>
      <c r="CA413" s="18">
        <v>0</v>
      </c>
      <c r="CB413" s="18">
        <v>0</v>
      </c>
      <c r="CC413" s="18">
        <v>2.6347768306732178</v>
      </c>
      <c r="CD413" s="18">
        <v>0.98609441518783569</v>
      </c>
      <c r="CE413" s="14"/>
      <c r="CF413" s="18">
        <v>-1.1438400745391846</v>
      </c>
      <c r="CG413" s="18"/>
      <c r="CH413" s="18">
        <v>-0.51288676261901855</v>
      </c>
      <c r="CI413" s="18">
        <v>-0.55121016502380371</v>
      </c>
      <c r="CJ413" s="18"/>
      <c r="CK413" s="18">
        <v>0.19880369305610657</v>
      </c>
      <c r="CL413" s="18">
        <v>-0.12837687134742737</v>
      </c>
      <c r="CM413" s="18">
        <v>-7.3999591171741486E-2</v>
      </c>
      <c r="CN413" s="18">
        <v>-1.6944257020950317</v>
      </c>
      <c r="CO413" s="18">
        <v>9.07464399933815E-2</v>
      </c>
      <c r="CP413" s="18">
        <v>-0.44799494743347168</v>
      </c>
      <c r="CQ413" s="18">
        <v>0.65418505668640137</v>
      </c>
      <c r="CR413" s="18">
        <v>0.63049626350402832</v>
      </c>
      <c r="CS413" s="18"/>
      <c r="CT413" s="18">
        <v>6.9265413284301758</v>
      </c>
      <c r="CU413" s="18">
        <v>6.1918444633483887</v>
      </c>
      <c r="CV413" s="18">
        <v>8.6657867431640625</v>
      </c>
      <c r="CW413" s="189"/>
      <c r="CX413">
        <v>-0.21228218078613281</v>
      </c>
      <c r="CY413">
        <v>-0.13386058807373047</v>
      </c>
      <c r="CZ413">
        <v>-0.32897758483886719</v>
      </c>
      <c r="DA413" s="68">
        <f t="shared" si="54"/>
        <v>7.1388235092163086</v>
      </c>
      <c r="DB413" s="68">
        <f t="shared" si="55"/>
        <v>6.3257050514221191</v>
      </c>
      <c r="DC413" s="68">
        <f t="shared" si="56"/>
        <v>8.9947643280029297</v>
      </c>
      <c r="DD413" s="192">
        <f t="shared" si="57"/>
        <v>1259.9452028727812</v>
      </c>
      <c r="DE413" s="192">
        <f t="shared" si="58"/>
        <v>558.75162344732121</v>
      </c>
      <c r="DF413" s="192">
        <f t="shared" si="59"/>
        <v>8060.7697063181877</v>
      </c>
      <c r="DG413" s="191">
        <f t="shared" si="60"/>
        <v>95373.183288433953</v>
      </c>
      <c r="DH413" s="191">
        <f t="shared" si="61"/>
        <v>54041.797894859126</v>
      </c>
      <c r="DI413" s="191">
        <f t="shared" si="62"/>
        <v>41492.933703009978</v>
      </c>
    </row>
    <row r="414" spans="1:113" x14ac:dyDescent="0.35">
      <c r="A414" t="s">
        <v>28</v>
      </c>
      <c r="B414" s="1">
        <v>2013</v>
      </c>
      <c r="C414" s="1">
        <v>92</v>
      </c>
      <c r="D414" s="1">
        <v>4061634</v>
      </c>
      <c r="E414" s="1">
        <v>1</v>
      </c>
      <c r="F414" s="14"/>
      <c r="G414" s="11">
        <v>84708.430383148341</v>
      </c>
      <c r="H414" s="197">
        <v>82.861449392037613</v>
      </c>
      <c r="I414" s="11">
        <v>48803</v>
      </c>
      <c r="J414" s="197">
        <v>99.208393644764982</v>
      </c>
      <c r="K414" s="11">
        <v>35905.430383148341</v>
      </c>
      <c r="L414" s="197">
        <v>6.1983735849232993</v>
      </c>
      <c r="M414" s="11">
        <v>218789</v>
      </c>
      <c r="N414" s="13">
        <v>0.76571895221532338</v>
      </c>
      <c r="O414" s="11">
        <v>77.968424405113979</v>
      </c>
      <c r="P414" s="14">
        <v>0</v>
      </c>
      <c r="Q414" s="13">
        <v>0.98661787196853834</v>
      </c>
      <c r="R414" s="11">
        <v>0</v>
      </c>
      <c r="S414" s="13">
        <v>0</v>
      </c>
      <c r="T414" s="11">
        <v>5741</v>
      </c>
      <c r="U414" s="13">
        <v>0.28444521860303085</v>
      </c>
      <c r="V414" s="11">
        <v>15423012</v>
      </c>
      <c r="W414" s="11">
        <v>18141985</v>
      </c>
      <c r="X414" s="11">
        <v>43834617</v>
      </c>
      <c r="Y414" s="13">
        <v>0.99180182292221675</v>
      </c>
      <c r="Z414" s="14">
        <v>0</v>
      </c>
      <c r="AA414" s="11">
        <v>10269620</v>
      </c>
      <c r="AB414" s="13">
        <v>4.0449296164901616E-2</v>
      </c>
      <c r="AC414" s="13"/>
      <c r="AD414" s="11">
        <v>1022.2899780273438</v>
      </c>
      <c r="AE414" s="11">
        <v>491.92410278320313</v>
      </c>
      <c r="AF414" s="11">
        <v>5792.71826171875</v>
      </c>
      <c r="AG414" s="14">
        <v>5</v>
      </c>
      <c r="AH414" s="11">
        <v>5741</v>
      </c>
      <c r="AI414" s="12">
        <v>2.6239892467856407E-2</v>
      </c>
      <c r="AJ414" s="11">
        <v>74.762557983398438</v>
      </c>
      <c r="AK414" s="13">
        <v>0.23428104817867279</v>
      </c>
      <c r="AL414" s="13">
        <v>0.31138518452644348</v>
      </c>
      <c r="AM414" s="13">
        <v>0.32489451766014099</v>
      </c>
      <c r="AN414" s="15">
        <v>1.6244726181030273</v>
      </c>
      <c r="AO414" s="14">
        <v>0</v>
      </c>
      <c r="AP414" s="12">
        <v>0</v>
      </c>
      <c r="AQ414" s="12"/>
      <c r="AR414" s="14">
        <v>0</v>
      </c>
      <c r="AS414" s="14">
        <v>0</v>
      </c>
      <c r="AT414" s="14">
        <v>0</v>
      </c>
      <c r="AU414" s="14"/>
      <c r="AV414" s="11">
        <v>686857</v>
      </c>
      <c r="AW414" s="11">
        <v>371.25189208984375</v>
      </c>
      <c r="AX414" s="11">
        <v>9502.8994140625</v>
      </c>
      <c r="AY414" s="11">
        <v>9874.1513671875</v>
      </c>
      <c r="AZ414" s="16">
        <v>2.636338397860527E-2</v>
      </c>
      <c r="BA414" s="16">
        <v>0.6214640736579895</v>
      </c>
      <c r="BB414" s="17">
        <v>1.121766209602356</v>
      </c>
      <c r="BC414" s="17">
        <v>80.504798889160156</v>
      </c>
      <c r="BD414" s="11">
        <v>52498248</v>
      </c>
      <c r="BE414" s="16">
        <v>0.90556889772415161</v>
      </c>
      <c r="BF414" s="16">
        <v>0.37853589653968811</v>
      </c>
      <c r="BG414" s="18">
        <v>0.38416764140129089</v>
      </c>
      <c r="BH414" s="16">
        <v>0.99261140823364258</v>
      </c>
      <c r="BI414" s="16">
        <v>4.793328233063221E-3</v>
      </c>
      <c r="BJ414" s="18">
        <v>0.14435389637947083</v>
      </c>
      <c r="BK414" s="16">
        <v>0.12239868938922882</v>
      </c>
      <c r="BL414" s="16">
        <v>3.932536393404007E-2</v>
      </c>
      <c r="BM414" s="14"/>
      <c r="BN414" s="18">
        <v>0.31853646039962769</v>
      </c>
      <c r="BO414" s="18">
        <v>0</v>
      </c>
      <c r="BP414" s="18">
        <v>0.60413140058517456</v>
      </c>
      <c r="BQ414" s="18">
        <v>0.58141708374023438</v>
      </c>
      <c r="BR414" s="18">
        <v>0</v>
      </c>
      <c r="BS414" s="18">
        <v>1.2321209907531738</v>
      </c>
      <c r="BT414" s="18">
        <v>0.87952184677124023</v>
      </c>
      <c r="BU414" s="18">
        <v>0.92867207527160645</v>
      </c>
      <c r="BV414" s="18">
        <v>0.19561833143234253</v>
      </c>
      <c r="BW414" s="18">
        <v>1.0952250957489014</v>
      </c>
      <c r="BX414" s="18">
        <v>0.61891371011734009</v>
      </c>
      <c r="BY414" s="18">
        <v>0</v>
      </c>
      <c r="BZ414" s="18">
        <v>1.6365644931793213</v>
      </c>
      <c r="CA414" s="18">
        <v>0</v>
      </c>
      <c r="CB414" s="18">
        <v>0</v>
      </c>
      <c r="CC414" s="18">
        <v>2.5440237522125244</v>
      </c>
      <c r="CD414" s="18">
        <v>1.0285803079605103</v>
      </c>
      <c r="CE414" s="14"/>
      <c r="CF414" s="18">
        <v>-1.144018292427063</v>
      </c>
      <c r="CG414" s="18"/>
      <c r="CH414" s="18">
        <v>-0.50396353006362915</v>
      </c>
      <c r="CI414" s="18">
        <v>-0.54228693246841431</v>
      </c>
      <c r="CJ414" s="18"/>
      <c r="CK414" s="18">
        <v>0.20873706042766571</v>
      </c>
      <c r="CL414" s="18">
        <v>-0.12837687134742737</v>
      </c>
      <c r="CM414" s="18">
        <v>-7.3999591171741486E-2</v>
      </c>
      <c r="CN414" s="18">
        <v>-1.6315897703170776</v>
      </c>
      <c r="CO414" s="18">
        <v>9.0959906578063965E-2</v>
      </c>
      <c r="CP414" s="18">
        <v>-0.47978940606117249</v>
      </c>
      <c r="CQ414" s="18">
        <v>0.6543889045715332</v>
      </c>
      <c r="CR414" s="18">
        <v>0.62038618326187134</v>
      </c>
      <c r="CS414" s="18"/>
      <c r="CT414" s="18">
        <v>6.9298005104064941</v>
      </c>
      <c r="CU414" s="18">
        <v>6.1983246803283691</v>
      </c>
      <c r="CV414" s="18">
        <v>8.6643571853637695</v>
      </c>
      <c r="CW414" s="189"/>
      <c r="CX414">
        <v>-0.20851421356201172</v>
      </c>
      <c r="CY414">
        <v>-0.12036466598510742</v>
      </c>
      <c r="CZ414">
        <v>-0.34116840362548828</v>
      </c>
      <c r="DA414" s="68">
        <f t="shared" si="54"/>
        <v>7.1383147239685059</v>
      </c>
      <c r="DB414" s="68">
        <f t="shared" si="55"/>
        <v>6.3186893463134766</v>
      </c>
      <c r="DC414" s="68">
        <f t="shared" si="56"/>
        <v>9.0055255889892578</v>
      </c>
      <c r="DD414" s="192">
        <f t="shared" si="57"/>
        <v>1259.3043243891036</v>
      </c>
      <c r="DE414" s="192">
        <f t="shared" si="58"/>
        <v>554.84530563758528</v>
      </c>
      <c r="DF414" s="192">
        <f t="shared" si="59"/>
        <v>8147.9821692831001</v>
      </c>
      <c r="DG414" s="191">
        <f t="shared" si="60"/>
        <v>104347.78154454182</v>
      </c>
      <c r="DH414" s="191">
        <f t="shared" si="61"/>
        <v>55045.311493643501</v>
      </c>
      <c r="DI414" s="191">
        <f t="shared" si="62"/>
        <v>50504.237448510408</v>
      </c>
    </row>
    <row r="415" spans="1:113" x14ac:dyDescent="0.35">
      <c r="A415" t="s">
        <v>28</v>
      </c>
      <c r="B415" s="1">
        <v>2014</v>
      </c>
      <c r="C415" s="1">
        <v>92</v>
      </c>
      <c r="D415" s="1">
        <v>4061634</v>
      </c>
      <c r="E415" s="1">
        <v>1</v>
      </c>
      <c r="F415" s="14"/>
      <c r="G415" s="11">
        <v>83653.048961728404</v>
      </c>
      <c r="H415" s="197">
        <v>83.687373139027613</v>
      </c>
      <c r="I415" s="11">
        <v>47863</v>
      </c>
      <c r="J415" s="197">
        <v>101.59924042056312</v>
      </c>
      <c r="K415" s="11">
        <v>35790.048961728404</v>
      </c>
      <c r="L415" s="197">
        <v>6.1439710740772515</v>
      </c>
      <c r="M415" s="11">
        <v>218297</v>
      </c>
      <c r="N415" s="13">
        <v>0.7298899552340512</v>
      </c>
      <c r="O415" s="11">
        <v>83.669228039941203</v>
      </c>
      <c r="P415" s="14">
        <v>0</v>
      </c>
      <c r="Q415" s="13">
        <v>0.98661787196853834</v>
      </c>
      <c r="R415" s="11">
        <v>0</v>
      </c>
      <c r="S415" s="13">
        <v>0</v>
      </c>
      <c r="T415" s="11">
        <v>5760</v>
      </c>
      <c r="U415" s="13">
        <v>0.28159722222222222</v>
      </c>
      <c r="V415" s="11">
        <v>16507102</v>
      </c>
      <c r="W415" s="11">
        <v>17735286</v>
      </c>
      <c r="X415" s="11">
        <v>46914453</v>
      </c>
      <c r="Y415" s="13">
        <v>0.99205919591904146</v>
      </c>
      <c r="Z415" s="14">
        <v>0</v>
      </c>
      <c r="AA415" s="11">
        <v>12672065</v>
      </c>
      <c r="AB415" s="13">
        <v>4.3297292545710242E-2</v>
      </c>
      <c r="AC415" s="13"/>
      <c r="AD415" s="11">
        <v>999.58984375</v>
      </c>
      <c r="AE415" s="11">
        <v>471.09603881835938</v>
      </c>
      <c r="AF415" s="11">
        <v>5825.23046875</v>
      </c>
      <c r="AG415" s="14">
        <v>6</v>
      </c>
      <c r="AH415" s="11">
        <v>5760</v>
      </c>
      <c r="AI415" s="12">
        <v>2.6386070996522903E-2</v>
      </c>
      <c r="AJ415" s="11">
        <v>74.762557983398438</v>
      </c>
      <c r="AK415" s="13">
        <v>0.27011004090309143</v>
      </c>
      <c r="AL415" s="13">
        <v>0.29937776923179626</v>
      </c>
      <c r="AM415" s="13">
        <v>0.32489451766014099</v>
      </c>
      <c r="AN415" s="15">
        <v>1.9493670463562012</v>
      </c>
      <c r="AO415" s="14">
        <v>0</v>
      </c>
      <c r="AP415" s="12">
        <v>0</v>
      </c>
      <c r="AQ415" s="12"/>
      <c r="AR415" s="14">
        <v>0</v>
      </c>
      <c r="AS415" s="14">
        <v>0</v>
      </c>
      <c r="AT415" s="14">
        <v>0</v>
      </c>
      <c r="AU415" s="14"/>
      <c r="AV415" s="11">
        <v>686857</v>
      </c>
      <c r="AW415" s="11">
        <v>371.25189208984375</v>
      </c>
      <c r="AX415" s="11">
        <v>9502.8994140625</v>
      </c>
      <c r="AY415" s="11">
        <v>9874.1513671875</v>
      </c>
      <c r="AZ415" s="16">
        <v>2.636338397860527E-2</v>
      </c>
      <c r="BA415" s="16">
        <v>0.6214640736579895</v>
      </c>
      <c r="BB415" s="17">
        <v>1.121766209602356</v>
      </c>
      <c r="BC415" s="17">
        <v>80.504798889160156</v>
      </c>
      <c r="BD415" s="11">
        <v>52498248</v>
      </c>
      <c r="BE415" s="16">
        <v>0.90556889772415161</v>
      </c>
      <c r="BF415" s="16">
        <v>0.37853589653968811</v>
      </c>
      <c r="BG415" s="18">
        <v>0.38416764140129089</v>
      </c>
      <c r="BH415" s="16">
        <v>0.99261140823364258</v>
      </c>
      <c r="BI415" s="16">
        <v>4.793328233063221E-3</v>
      </c>
      <c r="BJ415" s="18">
        <v>0.14435389637947083</v>
      </c>
      <c r="BK415" s="16">
        <v>0.12239868938922882</v>
      </c>
      <c r="BL415" s="16">
        <v>3.932536393404007E-2</v>
      </c>
      <c r="BM415" s="14"/>
      <c r="BN415" s="18">
        <v>0.31782016158103943</v>
      </c>
      <c r="BO415" s="18">
        <v>0</v>
      </c>
      <c r="BP415" s="18">
        <v>0.60613077878952026</v>
      </c>
      <c r="BQ415" s="18">
        <v>0.58334124088287354</v>
      </c>
      <c r="BR415" s="18">
        <v>0</v>
      </c>
      <c r="BS415" s="18">
        <v>1.1744685173034668</v>
      </c>
      <c r="BT415" s="18">
        <v>0.87952184677124023</v>
      </c>
      <c r="BU415" s="18">
        <v>0.92867207527160645</v>
      </c>
      <c r="BV415" s="18">
        <v>0.2413807213306427</v>
      </c>
      <c r="BW415" s="18">
        <v>1.09550940990448</v>
      </c>
      <c r="BX415" s="18">
        <v>0.7135651707649231</v>
      </c>
      <c r="BY415" s="18">
        <v>0</v>
      </c>
      <c r="BZ415" s="18">
        <v>1.9638773202896118</v>
      </c>
      <c r="CA415" s="18">
        <v>0</v>
      </c>
      <c r="CB415" s="18">
        <v>0</v>
      </c>
      <c r="CC415" s="18">
        <v>2.4459230899810791</v>
      </c>
      <c r="CD415" s="18">
        <v>1.1010017395019531</v>
      </c>
      <c r="CE415" s="14"/>
      <c r="CF415" s="18">
        <v>-1.1462695598602295</v>
      </c>
      <c r="CG415" s="18"/>
      <c r="CH415" s="18">
        <v>-0.5006595253944397</v>
      </c>
      <c r="CI415" s="18">
        <v>-0.53898292779922485</v>
      </c>
      <c r="CJ415" s="18"/>
      <c r="CK415" s="18">
        <v>0.16081571578979492</v>
      </c>
      <c r="CL415" s="18">
        <v>-0.12837687134742737</v>
      </c>
      <c r="CM415" s="18">
        <v>-7.3999591171741486E-2</v>
      </c>
      <c r="CN415" s="18">
        <v>-1.4213798046112061</v>
      </c>
      <c r="CO415" s="18">
        <v>9.1219469904899597E-2</v>
      </c>
      <c r="CP415" s="18">
        <v>-0.33748149871826172</v>
      </c>
      <c r="CQ415" s="18">
        <v>0.6569669246673584</v>
      </c>
      <c r="CR415" s="18">
        <v>0.61781972646713257</v>
      </c>
      <c r="CS415" s="18"/>
      <c r="CT415" s="18">
        <v>6.9073448181152344</v>
      </c>
      <c r="CU415" s="18">
        <v>6.155062198638916</v>
      </c>
      <c r="CV415" s="18">
        <v>8.6699542999267578</v>
      </c>
      <c r="CW415" s="189"/>
      <c r="CX415">
        <v>-0.23109865188598633</v>
      </c>
      <c r="CY415">
        <v>-0.14975118637084961</v>
      </c>
      <c r="CZ415">
        <v>-0.35872745513916016</v>
      </c>
      <c r="DA415" s="68">
        <f t="shared" si="54"/>
        <v>7.1384434700012207</v>
      </c>
      <c r="DB415" s="68">
        <f t="shared" si="55"/>
        <v>6.3048133850097656</v>
      </c>
      <c r="DC415" s="68">
        <f t="shared" si="56"/>
        <v>9.028681755065918</v>
      </c>
      <c r="DD415" s="192">
        <f t="shared" si="57"/>
        <v>1259.4664652621225</v>
      </c>
      <c r="DE415" s="192">
        <f t="shared" si="58"/>
        <v>547.19946303368317</v>
      </c>
      <c r="DF415" s="192">
        <f t="shared" si="59"/>
        <v>8338.8596639741809</v>
      </c>
      <c r="DG415" s="191">
        <f t="shared" si="60"/>
        <v>105401.4400344834</v>
      </c>
      <c r="DH415" s="191">
        <f t="shared" si="61"/>
        <v>55595.049802762216</v>
      </c>
      <c r="DI415" s="191">
        <f t="shared" si="62"/>
        <v>51233.712566246919</v>
      </c>
    </row>
    <row r="416" spans="1:113" x14ac:dyDescent="0.35">
      <c r="A416" t="s">
        <v>28</v>
      </c>
      <c r="B416" s="1">
        <v>2015</v>
      </c>
      <c r="C416" s="1">
        <v>92</v>
      </c>
      <c r="D416" s="1">
        <v>4061634</v>
      </c>
      <c r="E416" s="1">
        <v>1</v>
      </c>
      <c r="F416" s="14"/>
      <c r="G416" s="11">
        <v>89262.845154240844</v>
      </c>
      <c r="H416" s="197">
        <v>84.100662611997564</v>
      </c>
      <c r="I416" s="11">
        <v>53357</v>
      </c>
      <c r="J416" s="197">
        <v>103.35677768125963</v>
      </c>
      <c r="K416" s="11">
        <v>35905.845154240844</v>
      </c>
      <c r="L416" s="197">
        <v>6.0688471220897569</v>
      </c>
      <c r="M416" s="11">
        <v>217741</v>
      </c>
      <c r="N416" s="13">
        <v>0.73275149996963418</v>
      </c>
      <c r="O416" s="11">
        <v>71.761940347826965</v>
      </c>
      <c r="P416" s="14">
        <v>0</v>
      </c>
      <c r="Q416" s="13">
        <v>0.98661787196853834</v>
      </c>
      <c r="R416" s="11">
        <v>0</v>
      </c>
      <c r="S416" s="13">
        <v>0</v>
      </c>
      <c r="T416" s="11">
        <v>5836</v>
      </c>
      <c r="U416" s="13">
        <v>0.27827278958190543</v>
      </c>
      <c r="V416" s="11">
        <v>14116076</v>
      </c>
      <c r="W416" s="11">
        <v>16686856</v>
      </c>
      <c r="X416" s="11">
        <v>42037351</v>
      </c>
      <c r="Y416" s="13">
        <v>0.99236567154305166</v>
      </c>
      <c r="Z416" s="14">
        <v>0</v>
      </c>
      <c r="AA416" s="11">
        <v>11234419</v>
      </c>
      <c r="AB416" s="13">
        <v>4.662172518602703E-2</v>
      </c>
      <c r="AC416" s="13"/>
      <c r="AD416" s="11">
        <v>1061.3809814453125</v>
      </c>
      <c r="AE416" s="11">
        <v>516.240966796875</v>
      </c>
      <c r="AF416" s="11">
        <v>5916.41943359375</v>
      </c>
      <c r="AG416" s="14">
        <v>7</v>
      </c>
      <c r="AH416" s="11">
        <v>5836</v>
      </c>
      <c r="AI416" s="12">
        <v>2.6802485808730125E-2</v>
      </c>
      <c r="AJ416" s="11">
        <v>74.762557983398438</v>
      </c>
      <c r="AK416" s="13">
        <v>0.26724851131439209</v>
      </c>
      <c r="AL416" s="13">
        <v>0.28859415650367737</v>
      </c>
      <c r="AM416" s="13">
        <v>0.32489451766014099</v>
      </c>
      <c r="AN416" s="15">
        <v>2.2742617130279541</v>
      </c>
      <c r="AO416" s="14">
        <v>0</v>
      </c>
      <c r="AP416" s="12">
        <v>0</v>
      </c>
      <c r="AQ416" s="12"/>
      <c r="AR416" s="14">
        <v>0</v>
      </c>
      <c r="AS416" s="14">
        <v>0</v>
      </c>
      <c r="AT416" s="14">
        <v>0</v>
      </c>
      <c r="AU416" s="14"/>
      <c r="AV416" s="11">
        <v>686857</v>
      </c>
      <c r="AW416" s="11">
        <v>371.25189208984375</v>
      </c>
      <c r="AX416" s="11">
        <v>9502.8994140625</v>
      </c>
      <c r="AY416" s="11">
        <v>9874.1513671875</v>
      </c>
      <c r="AZ416" s="16">
        <v>2.636338397860527E-2</v>
      </c>
      <c r="BA416" s="16">
        <v>0.6214640736579895</v>
      </c>
      <c r="BB416" s="17">
        <v>1.121766209602356</v>
      </c>
      <c r="BC416" s="17">
        <v>80.504798889160156</v>
      </c>
      <c r="BD416" s="11">
        <v>52498248</v>
      </c>
      <c r="BE416" s="16">
        <v>0.90556889772415161</v>
      </c>
      <c r="BF416" s="16">
        <v>0.37853589653968811</v>
      </c>
      <c r="BG416" s="18">
        <v>0.38416764140129089</v>
      </c>
      <c r="BH416" s="16">
        <v>0.99261140823364258</v>
      </c>
      <c r="BI416" s="16">
        <v>4.793328233063221E-3</v>
      </c>
      <c r="BJ416" s="18">
        <v>0.14435389637947083</v>
      </c>
      <c r="BK416" s="16">
        <v>0.12239868938922882</v>
      </c>
      <c r="BL416" s="16">
        <v>3.932536393404007E-2</v>
      </c>
      <c r="BM416" s="14"/>
      <c r="BN416" s="18">
        <v>0.31701067090034485</v>
      </c>
      <c r="BO416" s="18">
        <v>0</v>
      </c>
      <c r="BP416" s="18">
        <v>0.61412835121154785</v>
      </c>
      <c r="BQ416" s="18">
        <v>0.59103810787200928</v>
      </c>
      <c r="BR416" s="18">
        <v>0</v>
      </c>
      <c r="BS416" s="18">
        <v>1.1790729761123657</v>
      </c>
      <c r="BT416" s="18">
        <v>0.87952184677124023</v>
      </c>
      <c r="BU416" s="18">
        <v>0.92867207527160645</v>
      </c>
      <c r="BV416" s="18">
        <v>0.21399606764316559</v>
      </c>
      <c r="BW416" s="18">
        <v>1.0958478450775146</v>
      </c>
      <c r="BX416" s="18">
        <v>0.7060057520866394</v>
      </c>
      <c r="BY416" s="18">
        <v>0</v>
      </c>
      <c r="BZ416" s="18">
        <v>2.2911903858184814</v>
      </c>
      <c r="CA416" s="18">
        <v>0</v>
      </c>
      <c r="CB416" s="18">
        <v>0</v>
      </c>
      <c r="CC416" s="18">
        <v>2.3578207492828369</v>
      </c>
      <c r="CD416" s="18">
        <v>1.1855382919311523</v>
      </c>
      <c r="CE416" s="14"/>
      <c r="CF416" s="18">
        <v>-1.1488198041915894</v>
      </c>
      <c r="CG416" s="18"/>
      <c r="CH416" s="18">
        <v>-0.48755133152008057</v>
      </c>
      <c r="CI416" s="18">
        <v>-0.5258747935295105</v>
      </c>
      <c r="CJ416" s="18"/>
      <c r="CK416" s="18">
        <v>0.16472852230072021</v>
      </c>
      <c r="CL416" s="18">
        <v>-0.12837687134742737</v>
      </c>
      <c r="CM416" s="18">
        <v>-7.3999591171741486E-2</v>
      </c>
      <c r="CN416" s="18">
        <v>-1.5417976379394531</v>
      </c>
      <c r="CO416" s="18">
        <v>9.1528348624706268E-2</v>
      </c>
      <c r="CP416" s="18">
        <v>-0.34813189506530762</v>
      </c>
      <c r="CQ416" s="18">
        <v>0.6598934531211853</v>
      </c>
      <c r="CR416" s="18">
        <v>0.60413539409637451</v>
      </c>
      <c r="CS416" s="18"/>
      <c r="CT416" s="18">
        <v>6.9673261642456055</v>
      </c>
      <c r="CU416" s="18">
        <v>6.2465734481811523</v>
      </c>
      <c r="CV416" s="18">
        <v>8.6854867935180664</v>
      </c>
      <c r="CW416" s="189"/>
      <c r="CX416">
        <v>-0.1710352897644043</v>
      </c>
      <c r="CY416">
        <v>-5.1164150238037109E-2</v>
      </c>
      <c r="CZ416">
        <v>-0.34101676940917969</v>
      </c>
      <c r="DA416" s="68">
        <f t="shared" si="54"/>
        <v>7.1383614540100098</v>
      </c>
      <c r="DB416" s="68">
        <f t="shared" si="55"/>
        <v>6.2977375984191895</v>
      </c>
      <c r="DC416" s="68">
        <f t="shared" si="56"/>
        <v>9.0265035629272461</v>
      </c>
      <c r="DD416" s="192">
        <f t="shared" si="57"/>
        <v>1259.3631731074393</v>
      </c>
      <c r="DE416" s="192">
        <f t="shared" si="58"/>
        <v>543.34126241018237</v>
      </c>
      <c r="DF416" s="192">
        <f t="shared" si="59"/>
        <v>8320.7157930008489</v>
      </c>
      <c r="DG416" s="191">
        <f t="shared" si="60"/>
        <v>105913.27732748343</v>
      </c>
      <c r="DH416" s="191">
        <f t="shared" si="61"/>
        <v>56158.002063984168</v>
      </c>
      <c r="DI416" s="191">
        <f t="shared" si="62"/>
        <v>50497.152094079989</v>
      </c>
    </row>
    <row r="417" spans="1:113" x14ac:dyDescent="0.35">
      <c r="A417" t="s">
        <v>28</v>
      </c>
      <c r="B417" s="1">
        <v>2016</v>
      </c>
      <c r="C417" s="1">
        <v>92</v>
      </c>
      <c r="D417" s="1">
        <v>4061634</v>
      </c>
      <c r="E417" s="1">
        <v>1</v>
      </c>
      <c r="F417" s="14"/>
      <c r="G417" s="11">
        <v>91160.737994572191</v>
      </c>
      <c r="H417" s="197">
        <v>87.497938733536458</v>
      </c>
      <c r="I417" s="11">
        <v>51788</v>
      </c>
      <c r="J417" s="197">
        <v>104.81674113229795</v>
      </c>
      <c r="K417" s="11">
        <v>39372.737994572191</v>
      </c>
      <c r="L417" s="197">
        <v>6.5437666643428392</v>
      </c>
      <c r="M417" s="11">
        <v>216955</v>
      </c>
      <c r="N417" s="13">
        <v>0.69170686864739683</v>
      </c>
      <c r="O417" s="11">
        <v>69.096988908115506</v>
      </c>
      <c r="P417" s="14">
        <v>0</v>
      </c>
      <c r="Q417" s="13">
        <v>0.98661787196853834</v>
      </c>
      <c r="R417" s="11">
        <v>0</v>
      </c>
      <c r="S417" s="13">
        <v>0</v>
      </c>
      <c r="T417" s="11">
        <v>5855</v>
      </c>
      <c r="U417" s="13">
        <v>0.2753202391118702</v>
      </c>
      <c r="V417" s="11">
        <v>13536722</v>
      </c>
      <c r="W417" s="11">
        <v>16696720</v>
      </c>
      <c r="X417" s="11">
        <v>43708460</v>
      </c>
      <c r="Y417" s="13">
        <v>0.99265166292740603</v>
      </c>
      <c r="Z417" s="14">
        <v>0</v>
      </c>
      <c r="AA417" s="11">
        <v>13475018</v>
      </c>
      <c r="AB417" s="13">
        <v>4.9574275656062261E-2</v>
      </c>
      <c r="AC417" s="13"/>
      <c r="AD417" s="11">
        <v>1041.861572265625</v>
      </c>
      <c r="AE417" s="11">
        <v>494.08139038085938</v>
      </c>
      <c r="AF417" s="11">
        <v>6016.8310546875</v>
      </c>
      <c r="AG417" s="14">
        <v>8</v>
      </c>
      <c r="AH417" s="11">
        <v>5855</v>
      </c>
      <c r="AI417" s="12">
        <v>2.6987163349986076E-2</v>
      </c>
      <c r="AJ417" s="11">
        <v>74.762557983398438</v>
      </c>
      <c r="AK417" s="13">
        <v>0.30829313397407532</v>
      </c>
      <c r="AL417" s="13">
        <v>0.28611600399017334</v>
      </c>
      <c r="AM417" s="13">
        <v>0.32489451766014099</v>
      </c>
      <c r="AN417" s="15">
        <v>2.5991561412811279</v>
      </c>
      <c r="AO417" s="14">
        <v>0</v>
      </c>
      <c r="AP417" s="12">
        <v>0</v>
      </c>
      <c r="AQ417" s="12"/>
      <c r="AR417" s="14">
        <v>0</v>
      </c>
      <c r="AS417" s="14">
        <v>0</v>
      </c>
      <c r="AT417" s="14">
        <v>0</v>
      </c>
      <c r="AU417" s="14"/>
      <c r="AV417" s="11">
        <v>686857</v>
      </c>
      <c r="AW417" s="11">
        <v>371.25189208984375</v>
      </c>
      <c r="AX417" s="11">
        <v>9502.8994140625</v>
      </c>
      <c r="AY417" s="11">
        <v>9874.1513671875</v>
      </c>
      <c r="AZ417" s="16">
        <v>2.636338397860527E-2</v>
      </c>
      <c r="BA417" s="16">
        <v>0.6214640736579895</v>
      </c>
      <c r="BB417" s="17">
        <v>1.121766209602356</v>
      </c>
      <c r="BC417" s="17">
        <v>80.504798889160156</v>
      </c>
      <c r="BD417" s="11">
        <v>52498248</v>
      </c>
      <c r="BE417" s="16">
        <v>0.90556889772415161</v>
      </c>
      <c r="BF417" s="16">
        <v>0.37853589653968811</v>
      </c>
      <c r="BG417" s="18">
        <v>0.38416764140129089</v>
      </c>
      <c r="BH417" s="16">
        <v>0.99261140823364258</v>
      </c>
      <c r="BI417" s="16">
        <v>4.793328233063221E-3</v>
      </c>
      <c r="BJ417" s="18">
        <v>0.14435389637947083</v>
      </c>
      <c r="BK417" s="16">
        <v>0.12239868938922882</v>
      </c>
      <c r="BL417" s="16">
        <v>3.932536393404007E-2</v>
      </c>
      <c r="BM417" s="14"/>
      <c r="BN417" s="18">
        <v>0.31586632132530212</v>
      </c>
      <c r="BO417" s="18">
        <v>0</v>
      </c>
      <c r="BP417" s="18">
        <v>0.61612772941589355</v>
      </c>
      <c r="BQ417" s="18">
        <v>0.59296232461929321</v>
      </c>
      <c r="BR417" s="18">
        <v>0</v>
      </c>
      <c r="BS417" s="18">
        <v>1.1130279302597046</v>
      </c>
      <c r="BT417" s="18">
        <v>0.87952184677124023</v>
      </c>
      <c r="BU417" s="18">
        <v>0.92867207527160645</v>
      </c>
      <c r="BV417" s="18">
        <v>0.25667557120323181</v>
      </c>
      <c r="BW417" s="18">
        <v>1.0961636304855347</v>
      </c>
      <c r="BX417" s="18">
        <v>0.81443566083908081</v>
      </c>
      <c r="BY417" s="18">
        <v>0</v>
      </c>
      <c r="BZ417" s="18">
        <v>2.6185030937194824</v>
      </c>
      <c r="CA417" s="18">
        <v>0</v>
      </c>
      <c r="CB417" s="18">
        <v>0</v>
      </c>
      <c r="CC417" s="18">
        <v>2.3375740051269531</v>
      </c>
      <c r="CD417" s="18">
        <v>1.2606183290481567</v>
      </c>
      <c r="CE417" s="14"/>
      <c r="CF417" s="18">
        <v>-1.1524361371994019</v>
      </c>
      <c r="CG417" s="18"/>
      <c r="CH417" s="18">
        <v>-0.48430097103118896</v>
      </c>
      <c r="CI417" s="18">
        <v>-0.5226244330406189</v>
      </c>
      <c r="CJ417" s="18"/>
      <c r="CK417" s="18">
        <v>0.10708416998386383</v>
      </c>
      <c r="CL417" s="18">
        <v>-0.12837687134742737</v>
      </c>
      <c r="CM417" s="18">
        <v>-7.3999591171741486E-2</v>
      </c>
      <c r="CN417" s="18">
        <v>-1.3599423170089722</v>
      </c>
      <c r="CO417" s="18">
        <v>9.1816477477550507E-2</v>
      </c>
      <c r="CP417" s="18">
        <v>-0.20525984466075897</v>
      </c>
      <c r="CQ417" s="18">
        <v>0.6640545129776001</v>
      </c>
      <c r="CR417" s="18">
        <v>0.6022912859916687</v>
      </c>
      <c r="CS417" s="18"/>
      <c r="CT417" s="18">
        <v>6.9487643241882324</v>
      </c>
      <c r="CU417" s="18">
        <v>6.202700138092041</v>
      </c>
      <c r="CV417" s="18">
        <v>8.7023162841796875</v>
      </c>
      <c r="CW417" s="189"/>
      <c r="CX417">
        <v>-0.19628190994262695</v>
      </c>
      <c r="CY417">
        <v>-8.6495876312255859E-2</v>
      </c>
      <c r="CZ417">
        <v>-0.35016918182373047</v>
      </c>
      <c r="DA417" s="68">
        <f t="shared" si="54"/>
        <v>7.1450462341308594</v>
      </c>
      <c r="DB417" s="68">
        <f t="shared" si="55"/>
        <v>6.2891960144042969</v>
      </c>
      <c r="DC417" s="68">
        <f t="shared" si="56"/>
        <v>9.052485466003418</v>
      </c>
      <c r="DD417" s="192">
        <f t="shared" si="57"/>
        <v>1267.8099399469559</v>
      </c>
      <c r="DE417" s="192">
        <f t="shared" si="58"/>
        <v>538.72003177991928</v>
      </c>
      <c r="DF417" s="192">
        <f t="shared" si="59"/>
        <v>8539.7367946017712</v>
      </c>
      <c r="DG417" s="191">
        <f t="shared" si="60"/>
        <v>110930.75645124727</v>
      </c>
      <c r="DH417" s="191">
        <f t="shared" si="61"/>
        <v>56466.878113859122</v>
      </c>
      <c r="DI417" s="191">
        <f t="shared" si="62"/>
        <v>55882.044958777042</v>
      </c>
    </row>
    <row r="418" spans="1:113" x14ac:dyDescent="0.35">
      <c r="A418" t="s">
        <v>28</v>
      </c>
      <c r="B418" s="1">
        <v>2017</v>
      </c>
      <c r="C418" s="1">
        <v>92</v>
      </c>
      <c r="D418" s="1">
        <v>4061634</v>
      </c>
      <c r="E418" s="1">
        <v>1</v>
      </c>
      <c r="F418" s="14"/>
      <c r="G418" s="11">
        <v>91794.931061907439</v>
      </c>
      <c r="H418" s="197">
        <v>89.855999245159197</v>
      </c>
      <c r="I418" s="11">
        <v>50588</v>
      </c>
      <c r="J418" s="197">
        <v>107.03967906401475</v>
      </c>
      <c r="K418" s="11">
        <v>41206.931061907439</v>
      </c>
      <c r="L418" s="197">
        <v>6.7681694729768669</v>
      </c>
      <c r="M418" s="11">
        <v>216598</v>
      </c>
      <c r="N418" s="13">
        <v>0.67747707056275064</v>
      </c>
      <c r="O418" s="11">
        <v>66.148238028680993</v>
      </c>
      <c r="P418" s="14">
        <v>0</v>
      </c>
      <c r="Q418" s="13">
        <v>0.98661787196853834</v>
      </c>
      <c r="R418" s="11">
        <v>0</v>
      </c>
      <c r="S418" s="13">
        <v>0</v>
      </c>
      <c r="T418" s="11">
        <v>5863</v>
      </c>
      <c r="U418" s="13">
        <v>0.26812212178065836</v>
      </c>
      <c r="V418" s="11">
        <v>12920140</v>
      </c>
      <c r="W418" s="11">
        <v>16478300</v>
      </c>
      <c r="X418" s="11">
        <v>43394000</v>
      </c>
      <c r="Y418" s="13">
        <v>0.99301401034168757</v>
      </c>
      <c r="Z418" s="14">
        <v>0</v>
      </c>
      <c r="AA418" s="11">
        <v>13995560</v>
      </c>
      <c r="AB418" s="13">
        <v>5.6772392987274101E-2</v>
      </c>
      <c r="AC418" s="13"/>
      <c r="AD418" s="11">
        <v>1021.5781860351563</v>
      </c>
      <c r="AE418" s="11">
        <v>472.60980224609375</v>
      </c>
      <c r="AF418" s="11">
        <v>6088.34228515625</v>
      </c>
      <c r="AG418" s="14">
        <v>9</v>
      </c>
      <c r="AH418" s="11">
        <v>5863</v>
      </c>
      <c r="AI418" s="12">
        <v>2.7068579569458961E-2</v>
      </c>
      <c r="AJ418" s="11">
        <v>74.762557983398438</v>
      </c>
      <c r="AK418" s="13">
        <v>0.32252293825149536</v>
      </c>
      <c r="AL418" s="13">
        <v>0.28444522619247437</v>
      </c>
      <c r="AM418" s="13">
        <v>0.32489451766014099</v>
      </c>
      <c r="AN418" s="15">
        <v>2.9240505695343018</v>
      </c>
      <c r="AO418" s="14">
        <v>0</v>
      </c>
      <c r="AP418" s="12">
        <v>0</v>
      </c>
      <c r="AQ418" s="12"/>
      <c r="AR418" s="14">
        <v>0</v>
      </c>
      <c r="AS418" s="14">
        <v>0</v>
      </c>
      <c r="AT418" s="14">
        <v>0</v>
      </c>
      <c r="AU418" s="14"/>
      <c r="AV418" s="11">
        <v>686857</v>
      </c>
      <c r="AW418" s="11">
        <v>371.25189208984375</v>
      </c>
      <c r="AX418" s="11">
        <v>9502.8994140625</v>
      </c>
      <c r="AY418" s="11">
        <v>9874.1513671875</v>
      </c>
      <c r="AZ418" s="16">
        <v>2.636338397860527E-2</v>
      </c>
      <c r="BA418" s="16">
        <v>0.6214640736579895</v>
      </c>
      <c r="BB418" s="17">
        <v>1.121766209602356</v>
      </c>
      <c r="BC418" s="17">
        <v>80.504798889160156</v>
      </c>
      <c r="BD418" s="11">
        <v>52498248</v>
      </c>
      <c r="BE418" s="16">
        <v>0.90556889772415161</v>
      </c>
      <c r="BF418" s="16">
        <v>0.37853589653968811</v>
      </c>
      <c r="BG418" s="18">
        <v>0.38416764140129089</v>
      </c>
      <c r="BH418" s="16">
        <v>0.99261140823364258</v>
      </c>
      <c r="BI418" s="16">
        <v>4.793328233063221E-3</v>
      </c>
      <c r="BJ418" s="18">
        <v>0.14435389637947083</v>
      </c>
      <c r="BK418" s="16">
        <v>0.12239868938922882</v>
      </c>
      <c r="BL418" s="16">
        <v>3.932536393404007E-2</v>
      </c>
      <c r="BM418" s="14"/>
      <c r="BN418" s="18">
        <v>0.31534656882286072</v>
      </c>
      <c r="BO418" s="18">
        <v>0</v>
      </c>
      <c r="BP418" s="18">
        <v>0.61696958541870117</v>
      </c>
      <c r="BQ418" s="18">
        <v>0.5937725305557251</v>
      </c>
      <c r="BR418" s="18">
        <v>0</v>
      </c>
      <c r="BS418" s="18">
        <v>1.0901306867599487</v>
      </c>
      <c r="BT418" s="18">
        <v>0.87952184677124023</v>
      </c>
      <c r="BU418" s="18">
        <v>0.92867207527160645</v>
      </c>
      <c r="BV418" s="18">
        <v>0.26659098267555237</v>
      </c>
      <c r="BW418" s="18">
        <v>1.0965636968612671</v>
      </c>
      <c r="BX418" s="18">
        <v>0.85202735662460327</v>
      </c>
      <c r="BY418" s="18">
        <v>0</v>
      </c>
      <c r="BZ418" s="18">
        <v>2.9458160400390625</v>
      </c>
      <c r="CA418" s="18">
        <v>0</v>
      </c>
      <c r="CB418" s="18">
        <v>0</v>
      </c>
      <c r="CC418" s="18">
        <v>2.3239238262176514</v>
      </c>
      <c r="CD418" s="18">
        <v>1.4436584711074829</v>
      </c>
      <c r="CE418" s="14"/>
      <c r="CF418" s="18">
        <v>-1.1540830135345459</v>
      </c>
      <c r="CG418" s="18"/>
      <c r="CH418" s="18">
        <v>-0.48293554782867432</v>
      </c>
      <c r="CI418" s="18">
        <v>-0.52125895023345947</v>
      </c>
      <c r="CJ418" s="18"/>
      <c r="CK418" s="18">
        <v>8.6297586560249329E-2</v>
      </c>
      <c r="CL418" s="18">
        <v>-0.12837687134742737</v>
      </c>
      <c r="CM418" s="18">
        <v>-7.3999591171741486E-2</v>
      </c>
      <c r="CN418" s="18">
        <v>-1.3220397233963013</v>
      </c>
      <c r="CO418" s="18">
        <v>9.2181377112865448E-2</v>
      </c>
      <c r="CP418" s="18">
        <v>-0.1601366400718689</v>
      </c>
      <c r="CQ418" s="18">
        <v>0.66595381498336792</v>
      </c>
      <c r="CR418" s="18">
        <v>0.60157608985900879</v>
      </c>
      <c r="CS418" s="18"/>
      <c r="CT418" s="18">
        <v>6.9291038513183594</v>
      </c>
      <c r="CU418" s="18">
        <v>6.1582698822021484</v>
      </c>
      <c r="CV418" s="18">
        <v>8.7141313552856445</v>
      </c>
      <c r="CW418" s="189"/>
      <c r="CX418">
        <v>-0.23497390747070313</v>
      </c>
      <c r="CY418">
        <v>-0.13411426544189453</v>
      </c>
      <c r="CZ418">
        <v>-0.368011474609375</v>
      </c>
      <c r="DA418" s="68">
        <f t="shared" si="54"/>
        <v>7.1640777587890625</v>
      </c>
      <c r="DB418" s="68">
        <f t="shared" si="55"/>
        <v>6.292384147644043</v>
      </c>
      <c r="DC418" s="68">
        <f t="shared" si="56"/>
        <v>9.0821428298950195</v>
      </c>
      <c r="DD418" s="192">
        <f t="shared" si="57"/>
        <v>1292.1693592839927</v>
      </c>
      <c r="DE418" s="192">
        <f t="shared" si="58"/>
        <v>540.44028375933124</v>
      </c>
      <c r="DF418" s="192">
        <f t="shared" si="59"/>
        <v>8796.7958824308243</v>
      </c>
      <c r="DG418" s="191">
        <f t="shared" si="60"/>
        <v>116109.16897244028</v>
      </c>
      <c r="DH418" s="191">
        <f t="shared" si="61"/>
        <v>57848.554526863874</v>
      </c>
      <c r="DI418" s="191">
        <f t="shared" si="62"/>
        <v>59538.205351476907</v>
      </c>
    </row>
    <row r="419" spans="1:113" x14ac:dyDescent="0.35">
      <c r="A419" t="s">
        <v>28</v>
      </c>
      <c r="B419" s="1">
        <v>2018</v>
      </c>
      <c r="C419" s="1">
        <v>92</v>
      </c>
      <c r="D419" s="1">
        <v>4061634</v>
      </c>
      <c r="E419" s="1">
        <v>1</v>
      </c>
      <c r="F419" s="14"/>
      <c r="G419" s="11">
        <v>97847.856754264212</v>
      </c>
      <c r="H419" s="197">
        <v>89.587489347982711</v>
      </c>
      <c r="I419" s="11">
        <v>57143</v>
      </c>
      <c r="J419" s="197">
        <v>109.47505130642541</v>
      </c>
      <c r="K419" s="11">
        <v>40704.856754264212</v>
      </c>
      <c r="L419" s="197">
        <v>6.5259416856323647</v>
      </c>
      <c r="M419" s="11">
        <v>216334</v>
      </c>
      <c r="N419" s="13">
        <v>0.70012893183497027</v>
      </c>
      <c r="O419" s="11">
        <v>76.719617062952835</v>
      </c>
      <c r="P419" s="14">
        <v>0</v>
      </c>
      <c r="Q419" s="13">
        <v>0.98661787196853834</v>
      </c>
      <c r="R419" s="11">
        <v>0</v>
      </c>
      <c r="S419" s="13">
        <v>0</v>
      </c>
      <c r="T419" s="11">
        <v>5908</v>
      </c>
      <c r="U419" s="13">
        <v>0.26201760324983076</v>
      </c>
      <c r="V419" s="11">
        <v>14961783</v>
      </c>
      <c r="W419" s="11">
        <v>18252734</v>
      </c>
      <c r="X419" s="11">
        <v>47440572</v>
      </c>
      <c r="Y419" s="13">
        <v>0.99370779814761945</v>
      </c>
      <c r="Z419" s="14">
        <v>0</v>
      </c>
      <c r="AA419" s="11">
        <v>14226055</v>
      </c>
      <c r="AB419" s="13">
        <v>6.2876911518101708E-2</v>
      </c>
      <c r="AC419" s="13"/>
      <c r="AD419" s="11">
        <v>1092.2044677734375</v>
      </c>
      <c r="AE419" s="11">
        <v>521.9727783203125</v>
      </c>
      <c r="AF419" s="11">
        <v>6237.39208984375</v>
      </c>
      <c r="AG419" s="14">
        <v>10</v>
      </c>
      <c r="AH419" s="11">
        <v>5908</v>
      </c>
      <c r="AI419" s="12">
        <v>2.730962261557579E-2</v>
      </c>
      <c r="AJ419" s="11">
        <v>74.762557983398438</v>
      </c>
      <c r="AK419" s="13">
        <v>0.2998710572719574</v>
      </c>
      <c r="AL419" s="13">
        <v>0.28159722685813904</v>
      </c>
      <c r="AM419" s="13">
        <v>0.32489451766014099</v>
      </c>
      <c r="AN419" s="15">
        <v>3.2489452362060547</v>
      </c>
      <c r="AO419" s="14">
        <v>0</v>
      </c>
      <c r="AP419" s="12">
        <v>0</v>
      </c>
      <c r="AQ419" s="12"/>
      <c r="AR419" s="14">
        <v>0</v>
      </c>
      <c r="AS419" s="14">
        <v>0</v>
      </c>
      <c r="AT419" s="14">
        <v>0</v>
      </c>
      <c r="AU419" s="14"/>
      <c r="AV419" s="11">
        <v>686857</v>
      </c>
      <c r="AW419" s="11">
        <v>371.25189208984375</v>
      </c>
      <c r="AX419" s="11">
        <v>9502.8994140625</v>
      </c>
      <c r="AY419" s="11">
        <v>9874.1513671875</v>
      </c>
      <c r="AZ419" s="16">
        <v>2.636338397860527E-2</v>
      </c>
      <c r="BA419" s="16">
        <v>0.6214640736579895</v>
      </c>
      <c r="BB419" s="17">
        <v>1.121766209602356</v>
      </c>
      <c r="BC419" s="17">
        <v>80.504798889160156</v>
      </c>
      <c r="BD419" s="11">
        <v>52498248</v>
      </c>
      <c r="BE419" s="16">
        <v>0.90556889772415161</v>
      </c>
      <c r="BF419" s="16">
        <v>0.37853589653968811</v>
      </c>
      <c r="BG419" s="18">
        <v>0.38416764140129089</v>
      </c>
      <c r="BH419" s="16">
        <v>0.99261140823364258</v>
      </c>
      <c r="BI419" s="16">
        <v>4.793328233063221E-3</v>
      </c>
      <c r="BJ419" s="18">
        <v>0.14435389637947083</v>
      </c>
      <c r="BK419" s="16">
        <v>0.12239868938922882</v>
      </c>
      <c r="BL419" s="16">
        <v>3.932536393404007E-2</v>
      </c>
      <c r="BM419" s="14"/>
      <c r="BN419" s="18">
        <v>0.31496220827102661</v>
      </c>
      <c r="BO419" s="18">
        <v>0</v>
      </c>
      <c r="BP419" s="18">
        <v>0.62170499563217163</v>
      </c>
      <c r="BQ419" s="18">
        <v>0.59832990169525146</v>
      </c>
      <c r="BR419" s="18">
        <v>0</v>
      </c>
      <c r="BS419" s="18">
        <v>1.1265798807144165</v>
      </c>
      <c r="BT419" s="18">
        <v>0.87952184677124023</v>
      </c>
      <c r="BU419" s="18">
        <v>0.92867207527160645</v>
      </c>
      <c r="BV419" s="18">
        <v>0.27098152041435242</v>
      </c>
      <c r="BW419" s="18">
        <v>1.09732985496521</v>
      </c>
      <c r="BX419" s="18">
        <v>0.79218655824661255</v>
      </c>
      <c r="BY419" s="18">
        <v>0</v>
      </c>
      <c r="BZ419" s="18">
        <v>3.2731289863586426</v>
      </c>
      <c r="CA419" s="18">
        <v>0</v>
      </c>
      <c r="CB419" s="18">
        <v>0</v>
      </c>
      <c r="CC419" s="18">
        <v>2.3006556034088135</v>
      </c>
      <c r="CD419" s="18">
        <v>1.5988894701004028</v>
      </c>
      <c r="CE419" s="14"/>
      <c r="CF419" s="18">
        <v>-1.1553026437759399</v>
      </c>
      <c r="CG419" s="18"/>
      <c r="CH419" s="18">
        <v>-0.47528958320617676</v>
      </c>
      <c r="CI419" s="18">
        <v>-0.51361298561096191</v>
      </c>
      <c r="CJ419" s="18"/>
      <c r="CK419" s="18">
        <v>0.11918638646602631</v>
      </c>
      <c r="CL419" s="18">
        <v>-0.12837687134742737</v>
      </c>
      <c r="CM419" s="18">
        <v>-7.3999591171741486E-2</v>
      </c>
      <c r="CN419" s="18">
        <v>-1.3057045936584473</v>
      </c>
      <c r="CO419" s="18">
        <v>9.2879824340343475E-2</v>
      </c>
      <c r="CP419" s="18">
        <v>-0.2329583615064621</v>
      </c>
      <c r="CQ419" s="18">
        <v>0.66736209392547607</v>
      </c>
      <c r="CR419" s="18">
        <v>0.59337842464447021</v>
      </c>
      <c r="CS419" s="18"/>
      <c r="CT419" s="18">
        <v>6.9959535598754883</v>
      </c>
      <c r="CU419" s="18">
        <v>6.2576155662536621</v>
      </c>
      <c r="CV419" s="18">
        <v>8.7383174896240234</v>
      </c>
      <c r="CW419" s="189"/>
      <c r="CX419">
        <v>-0.18286466598510742</v>
      </c>
      <c r="CY419">
        <v>-4.1399002075195313E-2</v>
      </c>
      <c r="CZ419">
        <v>-0.36691570281982422</v>
      </c>
      <c r="DA419" s="68">
        <f t="shared" si="54"/>
        <v>7.1788182258605957</v>
      </c>
      <c r="DB419" s="68">
        <f t="shared" si="55"/>
        <v>6.2990145683288574</v>
      </c>
      <c r="DC419" s="68">
        <f t="shared" si="56"/>
        <v>9.1052331924438477</v>
      </c>
      <c r="DD419" s="192">
        <f t="shared" si="57"/>
        <v>1311.3576136549627</v>
      </c>
      <c r="DE419" s="192">
        <f t="shared" si="58"/>
        <v>544.0355360418863</v>
      </c>
      <c r="DF419" s="192">
        <f t="shared" si="59"/>
        <v>9002.2803139601765</v>
      </c>
      <c r="DG419" s="191">
        <f t="shared" si="60"/>
        <v>117481.23624471</v>
      </c>
      <c r="DH419" s="191">
        <f t="shared" si="61"/>
        <v>59558.318220704154</v>
      </c>
      <c r="DI419" s="191">
        <f t="shared" si="62"/>
        <v>58748.356366620326</v>
      </c>
    </row>
    <row r="420" spans="1:113" x14ac:dyDescent="0.35">
      <c r="A420" t="s">
        <v>28</v>
      </c>
      <c r="B420" s="1">
        <v>2019</v>
      </c>
      <c r="C420" s="1">
        <v>92</v>
      </c>
      <c r="D420" s="1">
        <v>4061634</v>
      </c>
      <c r="E420" s="1">
        <v>1</v>
      </c>
      <c r="F420" s="14"/>
      <c r="G420" s="11">
        <v>103639.0227855665</v>
      </c>
      <c r="H420" s="197">
        <v>91.772696513070187</v>
      </c>
      <c r="I420" s="11">
        <v>58115</v>
      </c>
      <c r="J420" s="197">
        <v>111.84290635898542</v>
      </c>
      <c r="K420" s="11">
        <v>45524.0227855665</v>
      </c>
      <c r="L420" s="197">
        <v>6.7093297319270473</v>
      </c>
      <c r="M420" s="11">
        <v>215520</v>
      </c>
      <c r="N420" s="13">
        <v>0.6775289682215323</v>
      </c>
      <c r="O420" s="11">
        <v>70.162073903145057</v>
      </c>
      <c r="P420" s="14">
        <v>0</v>
      </c>
      <c r="Q420" s="13">
        <v>0.98661787196853834</v>
      </c>
      <c r="R420" s="11">
        <v>0</v>
      </c>
      <c r="S420" s="13">
        <v>0</v>
      </c>
      <c r="T420" s="11">
        <v>5935</v>
      </c>
      <c r="U420" s="13">
        <v>0.25762426284751472</v>
      </c>
      <c r="V420" s="11">
        <v>13621686</v>
      </c>
      <c r="W420" s="11">
        <v>17262972</v>
      </c>
      <c r="X420" s="11">
        <v>45584262</v>
      </c>
      <c r="Y420" s="13">
        <v>0.99424878493115165</v>
      </c>
      <c r="Z420" s="14">
        <v>0</v>
      </c>
      <c r="AA420" s="11">
        <v>14699604</v>
      </c>
      <c r="AB420" s="13">
        <v>6.7270251920417745E-2</v>
      </c>
      <c r="AC420" s="13"/>
      <c r="AD420" s="11">
        <v>1129.30126953125</v>
      </c>
      <c r="AE420" s="11">
        <v>519.61273193359375</v>
      </c>
      <c r="AF420" s="11">
        <v>6785.18212890625</v>
      </c>
      <c r="AG420" s="14">
        <v>11</v>
      </c>
      <c r="AH420" s="11">
        <v>5935</v>
      </c>
      <c r="AI420" s="12">
        <v>2.7538048103451729E-2</v>
      </c>
      <c r="AJ420" s="11">
        <v>74.762557983398438</v>
      </c>
      <c r="AK420" s="13">
        <v>0.322471022605896</v>
      </c>
      <c r="AL420" s="13">
        <v>0.27827277779579163</v>
      </c>
      <c r="AM420" s="13">
        <v>0.32489451766014099</v>
      </c>
      <c r="AN420" s="15">
        <v>3.5738396644592285</v>
      </c>
      <c r="AO420" s="14">
        <v>0</v>
      </c>
      <c r="AP420" s="12">
        <v>0</v>
      </c>
      <c r="AQ420" s="12"/>
      <c r="AR420" s="14">
        <v>0</v>
      </c>
      <c r="AS420" s="14">
        <v>0</v>
      </c>
      <c r="AT420" s="14">
        <v>0</v>
      </c>
      <c r="AU420" s="14"/>
      <c r="AV420" s="11">
        <v>686857</v>
      </c>
      <c r="AW420" s="11">
        <v>371.25189208984375</v>
      </c>
      <c r="AX420" s="11">
        <v>9502.8994140625</v>
      </c>
      <c r="AY420" s="11">
        <v>9874.1513671875</v>
      </c>
      <c r="AZ420" s="16">
        <v>2.636338397860527E-2</v>
      </c>
      <c r="BA420" s="16">
        <v>0.6214640736579895</v>
      </c>
      <c r="BB420" s="17">
        <v>1.121766209602356</v>
      </c>
      <c r="BC420" s="17">
        <v>80.504798889160156</v>
      </c>
      <c r="BD420" s="11">
        <v>52498248</v>
      </c>
      <c r="BE420" s="16">
        <v>0.90556889772415161</v>
      </c>
      <c r="BF420" s="16">
        <v>0.37853589653968811</v>
      </c>
      <c r="BG420" s="18">
        <v>0.38416764140129089</v>
      </c>
      <c r="BH420" s="16">
        <v>0.99261140823364258</v>
      </c>
      <c r="BI420" s="16">
        <v>4.793328233063221E-3</v>
      </c>
      <c r="BJ420" s="18">
        <v>0.14435389637947083</v>
      </c>
      <c r="BK420" s="16">
        <v>0.12239868938922882</v>
      </c>
      <c r="BL420" s="16">
        <v>3.932536393404007E-2</v>
      </c>
      <c r="BM420" s="14"/>
      <c r="BN420" s="18">
        <v>0.31377708911895752</v>
      </c>
      <c r="BO420" s="18">
        <v>0</v>
      </c>
      <c r="BP420" s="18">
        <v>0.62454622983932495</v>
      </c>
      <c r="BQ420" s="18">
        <v>0.60106432437896729</v>
      </c>
      <c r="BR420" s="18">
        <v>0</v>
      </c>
      <c r="BS420" s="18">
        <v>1.0902142524719238</v>
      </c>
      <c r="BT420" s="18">
        <v>0.87952184677124023</v>
      </c>
      <c r="BU420" s="18">
        <v>0.92867207527160645</v>
      </c>
      <c r="BV420" s="18">
        <v>0.28000178933143616</v>
      </c>
      <c r="BW420" s="18">
        <v>1.0979272127151489</v>
      </c>
      <c r="BX420" s="18">
        <v>0.8518902063369751</v>
      </c>
      <c r="BY420" s="18">
        <v>0</v>
      </c>
      <c r="BZ420" s="18">
        <v>3.6004419326782227</v>
      </c>
      <c r="CA420" s="18">
        <v>0</v>
      </c>
      <c r="CB420" s="18">
        <v>0</v>
      </c>
      <c r="CC420" s="18">
        <v>2.2734947204589844</v>
      </c>
      <c r="CD420" s="18">
        <v>1.7106072902679443</v>
      </c>
      <c r="CE420" s="14"/>
      <c r="CF420" s="18">
        <v>-1.1590723991394043</v>
      </c>
      <c r="CG420" s="18"/>
      <c r="CH420" s="18">
        <v>-0.47072991728782654</v>
      </c>
      <c r="CI420" s="18">
        <v>-0.50905334949493408</v>
      </c>
      <c r="CJ420" s="18"/>
      <c r="CK420" s="18">
        <v>8.6374238133430481E-2</v>
      </c>
      <c r="CL420" s="18">
        <v>-0.12837687134742737</v>
      </c>
      <c r="CM420" s="18">
        <v>-7.3999591171741486E-2</v>
      </c>
      <c r="CN420" s="18">
        <v>-1.2729592323303223</v>
      </c>
      <c r="CO420" s="18">
        <v>9.3424052000045776E-2</v>
      </c>
      <c r="CP420" s="18">
        <v>-0.16029763221740723</v>
      </c>
      <c r="CQ420" s="18">
        <v>0.67172443866729736</v>
      </c>
      <c r="CR420" s="18">
        <v>0.59002971649169922</v>
      </c>
      <c r="CS420" s="18"/>
      <c r="CT420" s="18">
        <v>7.0293545722961426</v>
      </c>
      <c r="CU420" s="18">
        <v>6.2530837059020996</v>
      </c>
      <c r="CV420" s="18">
        <v>8.8224964141845703</v>
      </c>
      <c r="CW420" s="189"/>
      <c r="CX420">
        <v>-0.15799999237060547</v>
      </c>
      <c r="CY420">
        <v>-4.1043281555175781E-2</v>
      </c>
      <c r="CZ420">
        <v>-0.30024242401123047</v>
      </c>
      <c r="DA420" s="68">
        <f t="shared" si="54"/>
        <v>7.187354564666748</v>
      </c>
      <c r="DB420" s="68">
        <f t="shared" si="55"/>
        <v>6.2941269874572754</v>
      </c>
      <c r="DC420" s="68">
        <f t="shared" si="56"/>
        <v>9.1227388381958008</v>
      </c>
      <c r="DD420" s="192">
        <f t="shared" si="57"/>
        <v>1322.599721495103</v>
      </c>
      <c r="DE420" s="192">
        <f t="shared" si="58"/>
        <v>541.38300587073013</v>
      </c>
      <c r="DF420" s="192">
        <f t="shared" si="59"/>
        <v>9161.2584920772169</v>
      </c>
      <c r="DG420" s="191">
        <f t="shared" si="60"/>
        <v>121378.54284904125</v>
      </c>
      <c r="DH420" s="191">
        <f t="shared" si="61"/>
        <v>60549.848829946124</v>
      </c>
      <c r="DI420" s="191">
        <f t="shared" si="62"/>
        <v>61465.903982762822</v>
      </c>
    </row>
    <row r="421" spans="1:113" x14ac:dyDescent="0.35">
      <c r="A421" t="s">
        <v>28</v>
      </c>
      <c r="B421" s="1">
        <v>2020</v>
      </c>
      <c r="C421" s="1">
        <v>92</v>
      </c>
      <c r="D421" s="1">
        <v>4061634</v>
      </c>
      <c r="E421" s="1">
        <v>1</v>
      </c>
      <c r="F421" s="14"/>
      <c r="G421" s="11">
        <v>104597.64607108022</v>
      </c>
      <c r="H421" s="197">
        <v>92.378890686185358</v>
      </c>
      <c r="I421" s="11">
        <v>56596</v>
      </c>
      <c r="J421" s="197">
        <v>113.90977290456969</v>
      </c>
      <c r="K421" s="11">
        <v>48001.64607108022</v>
      </c>
      <c r="L421" s="197">
        <v>6.6571788530577232</v>
      </c>
      <c r="M421" s="11">
        <v>217086</v>
      </c>
      <c r="N421" s="13">
        <v>0.73091203344324407</v>
      </c>
      <c r="O421" s="11">
        <v>67.035784586910168</v>
      </c>
      <c r="P421" s="14">
        <v>0</v>
      </c>
      <c r="Q421" s="13">
        <v>0.98661787196853834</v>
      </c>
      <c r="R421" s="11">
        <v>0</v>
      </c>
      <c r="S421" s="13">
        <v>0</v>
      </c>
      <c r="T421" s="11">
        <v>5951</v>
      </c>
      <c r="U421" s="13">
        <v>0.24819358091077129</v>
      </c>
      <c r="V421" s="11">
        <v>13111328</v>
      </c>
      <c r="W421" s="11">
        <v>15625765</v>
      </c>
      <c r="X421" s="11">
        <v>39316760</v>
      </c>
      <c r="Y421" s="13">
        <v>0.99464610109275242</v>
      </c>
      <c r="Z421" s="14">
        <v>0</v>
      </c>
      <c r="AA421" s="11">
        <v>10579667</v>
      </c>
      <c r="AB421" s="13">
        <v>7.6700933857161174E-2</v>
      </c>
      <c r="AC421" s="13"/>
      <c r="AD421" s="11">
        <v>1132.267822265625</v>
      </c>
      <c r="AE421" s="11">
        <v>496.849365234375</v>
      </c>
      <c r="AF421" s="11">
        <v>7210.5087890625</v>
      </c>
      <c r="AG421" s="14">
        <v>12</v>
      </c>
      <c r="AH421" s="11">
        <v>5951</v>
      </c>
      <c r="AI421" s="12">
        <v>2.7413098141551018E-2</v>
      </c>
      <c r="AJ421" s="11">
        <v>74.762557983398438</v>
      </c>
      <c r="AK421" s="13">
        <v>0.26908797025680542</v>
      </c>
      <c r="AL421" s="13">
        <v>0.27532023191452026</v>
      </c>
      <c r="AM421" s="13">
        <v>0.32489451766014099</v>
      </c>
      <c r="AN421" s="15">
        <v>3.8987340927124023</v>
      </c>
      <c r="AO421" s="14">
        <v>1</v>
      </c>
      <c r="AP421" s="12">
        <v>0</v>
      </c>
      <c r="AQ421" s="12"/>
      <c r="AR421" s="14">
        <v>0</v>
      </c>
      <c r="AS421" s="14">
        <v>0</v>
      </c>
      <c r="AT421" s="14">
        <v>0</v>
      </c>
      <c r="AU421" s="14"/>
      <c r="AV421" s="11">
        <v>686857</v>
      </c>
      <c r="AW421" s="11">
        <v>371.25189208984375</v>
      </c>
      <c r="AX421" s="11">
        <v>9502.8994140625</v>
      </c>
      <c r="AY421" s="11">
        <v>9874.1513671875</v>
      </c>
      <c r="AZ421" s="16">
        <v>2.636338397860527E-2</v>
      </c>
      <c r="BA421" s="16">
        <v>0.6214640736579895</v>
      </c>
      <c r="BB421" s="17">
        <v>1.121766209602356</v>
      </c>
      <c r="BC421" s="17">
        <v>80.504798889160156</v>
      </c>
      <c r="BD421" s="11">
        <v>52498248</v>
      </c>
      <c r="BE421" s="16">
        <v>0.90556889772415161</v>
      </c>
      <c r="BF421" s="16">
        <v>0.37853589653968811</v>
      </c>
      <c r="BG421" s="18">
        <v>0.38416764140129089</v>
      </c>
      <c r="BH421" s="16">
        <v>0.99261140823364258</v>
      </c>
      <c r="BI421" s="16">
        <v>4.793328233063221E-3</v>
      </c>
      <c r="BJ421" s="18">
        <v>0.14435389637947083</v>
      </c>
      <c r="BK421" s="16">
        <v>0.12239868938922882</v>
      </c>
      <c r="BL421" s="16">
        <v>3.932536393404007E-2</v>
      </c>
      <c r="BM421" s="14"/>
      <c r="BN421" s="18">
        <v>0.31605705618858337</v>
      </c>
      <c r="BO421" s="18">
        <v>0</v>
      </c>
      <c r="BP421" s="18">
        <v>0.62622994184494019</v>
      </c>
      <c r="BQ421" s="18">
        <v>0.60268467664718628</v>
      </c>
      <c r="BR421" s="18">
        <v>0</v>
      </c>
      <c r="BS421" s="18">
        <v>1.1761131286621094</v>
      </c>
      <c r="BT421" s="18">
        <v>0.87952184677124023</v>
      </c>
      <c r="BU421" s="18">
        <v>0.92867207527160645</v>
      </c>
      <c r="BV421" s="18">
        <v>0.20152419805526733</v>
      </c>
      <c r="BW421" s="18">
        <v>1.0983660221099854</v>
      </c>
      <c r="BX421" s="18">
        <v>0.71086513996124268</v>
      </c>
      <c r="BY421" s="18">
        <v>0</v>
      </c>
      <c r="BZ421" s="18">
        <v>3.9277546405792236</v>
      </c>
      <c r="CA421" s="18">
        <v>0</v>
      </c>
      <c r="CB421" s="18">
        <v>0</v>
      </c>
      <c r="CC421" s="18">
        <v>2.2493724822998047</v>
      </c>
      <c r="CD421" s="18">
        <v>1.9504189491271973</v>
      </c>
      <c r="CE421" s="14"/>
      <c r="CF421" s="18">
        <v>-1.1518325805664063</v>
      </c>
      <c r="CG421" s="18"/>
      <c r="CH421" s="18">
        <v>-0.46803766489028931</v>
      </c>
      <c r="CI421" s="18">
        <v>-0.50636112689971924</v>
      </c>
      <c r="CJ421" s="18"/>
      <c r="CK421" s="18">
        <v>0.16221503913402557</v>
      </c>
      <c r="CL421" s="18">
        <v>-0.12837687134742737</v>
      </c>
      <c r="CM421" s="18">
        <v>-7.3999591171741486E-2</v>
      </c>
      <c r="CN421" s="18">
        <v>-1.6018458604812622</v>
      </c>
      <c r="CO421" s="18">
        <v>9.3823641538619995E-2</v>
      </c>
      <c r="CP421" s="18">
        <v>-0.34127253293991089</v>
      </c>
      <c r="CQ421" s="18">
        <v>0.66335916519165039</v>
      </c>
      <c r="CR421" s="18">
        <v>0.58324325084686279</v>
      </c>
      <c r="CS421" s="18"/>
      <c r="CT421" s="18">
        <v>7.031977653503418</v>
      </c>
      <c r="CU421" s="18">
        <v>6.2082867622375488</v>
      </c>
      <c r="CV421" s="18">
        <v>8.8832950592041016</v>
      </c>
      <c r="CW421" s="189"/>
      <c r="CX421">
        <v>-0.18759822845458984</v>
      </c>
      <c r="CY421">
        <v>-0.10817575454711914</v>
      </c>
      <c r="CZ421">
        <v>-0.25707149505615234</v>
      </c>
      <c r="DA421" s="68">
        <f t="shared" si="54"/>
        <v>7.2195758819580078</v>
      </c>
      <c r="DB421" s="68">
        <f t="shared" si="55"/>
        <v>6.316462516784668</v>
      </c>
      <c r="DC421" s="68">
        <f t="shared" si="56"/>
        <v>9.1403665542602539</v>
      </c>
      <c r="DD421" s="192">
        <f t="shared" si="57"/>
        <v>1365.9096309254135</v>
      </c>
      <c r="DE421" s="192">
        <f t="shared" si="58"/>
        <v>553.61113438156644</v>
      </c>
      <c r="DF421" s="192">
        <f t="shared" si="59"/>
        <v>9324.1823242539358</v>
      </c>
      <c r="DG421" s="191">
        <f t="shared" si="60"/>
        <v>126181.21648246655</v>
      </c>
      <c r="DH421" s="191">
        <f t="shared" si="61"/>
        <v>63061.71859484545</v>
      </c>
      <c r="DI421" s="191">
        <f t="shared" si="62"/>
        <v>62072.749391077909</v>
      </c>
    </row>
    <row r="422" spans="1:113" x14ac:dyDescent="0.35">
      <c r="A422" t="s">
        <v>28</v>
      </c>
      <c r="B422" s="1">
        <v>2021</v>
      </c>
      <c r="C422" s="1">
        <v>92</v>
      </c>
      <c r="D422" s="1">
        <v>4061634</v>
      </c>
      <c r="E422" s="1">
        <v>1</v>
      </c>
      <c r="F422" s="14"/>
      <c r="G422" s="11">
        <v>88522.924879358965</v>
      </c>
      <c r="H422" s="197">
        <v>88.980807581680111</v>
      </c>
      <c r="I422" s="11">
        <v>43705</v>
      </c>
      <c r="J422" s="197">
        <v>117.86577913573599</v>
      </c>
      <c r="K422" s="11">
        <v>44817.924879358965</v>
      </c>
      <c r="L422" s="197">
        <v>5.9383810512414552</v>
      </c>
      <c r="M422" s="11">
        <v>216699</v>
      </c>
      <c r="N422" s="13">
        <v>0.64165632833440689</v>
      </c>
      <c r="O422" s="11">
        <v>68.775803865521254</v>
      </c>
      <c r="P422" s="14">
        <v>0</v>
      </c>
      <c r="Q422" s="13">
        <v>0.98661787196853834</v>
      </c>
      <c r="R422" s="11">
        <v>0</v>
      </c>
      <c r="S422" s="13">
        <v>0</v>
      </c>
      <c r="T422" s="11">
        <v>5964</v>
      </c>
      <c r="U422" s="13">
        <v>0.23474178403755869</v>
      </c>
      <c r="V422" s="11">
        <v>13425931</v>
      </c>
      <c r="W422" s="11">
        <v>16642338</v>
      </c>
      <c r="X422" s="11">
        <v>46860395</v>
      </c>
      <c r="Y422" s="13">
        <v>0.99490742103558916</v>
      </c>
      <c r="Z422" s="14">
        <v>0</v>
      </c>
      <c r="AA422" s="11">
        <v>16792126</v>
      </c>
      <c r="AB422" s="13">
        <v>9.0152730730373776E-2</v>
      </c>
      <c r="AC422" s="13"/>
      <c r="AD422" s="11">
        <v>994.8541259765625</v>
      </c>
      <c r="AE422" s="11">
        <v>370.80313110351563</v>
      </c>
      <c r="AF422" s="11">
        <v>7547.162109375</v>
      </c>
      <c r="AG422" s="14">
        <v>13</v>
      </c>
      <c r="AH422" s="11">
        <v>5964</v>
      </c>
      <c r="AI422" s="12">
        <v>2.7522046118974686E-2</v>
      </c>
      <c r="AJ422" s="11">
        <v>74.762557983398438</v>
      </c>
      <c r="AK422" s="13">
        <v>0.35834366083145142</v>
      </c>
      <c r="AL422" s="13">
        <v>0.26812213659286499</v>
      </c>
      <c r="AM422" s="13">
        <v>0.32489451766014099</v>
      </c>
      <c r="AN422" s="15">
        <v>4.2236285209655762</v>
      </c>
      <c r="AO422" s="14">
        <v>1</v>
      </c>
      <c r="AP422" s="12">
        <v>0</v>
      </c>
      <c r="AQ422" s="12"/>
      <c r="AR422" s="14">
        <v>0</v>
      </c>
      <c r="AS422" s="14">
        <v>0</v>
      </c>
      <c r="AT422" s="14">
        <v>0</v>
      </c>
      <c r="AU422" s="14"/>
      <c r="AV422" s="11">
        <v>686857</v>
      </c>
      <c r="AW422" s="11">
        <v>371.25189208984375</v>
      </c>
      <c r="AX422" s="11">
        <v>9502.8994140625</v>
      </c>
      <c r="AY422" s="11">
        <v>9874.1513671875</v>
      </c>
      <c r="AZ422" s="16">
        <v>2.636338397860527E-2</v>
      </c>
      <c r="BA422" s="16">
        <v>0.6214640736579895</v>
      </c>
      <c r="BB422" s="17">
        <v>1.121766209602356</v>
      </c>
      <c r="BC422" s="17">
        <v>80.504798889160156</v>
      </c>
      <c r="BD422" s="11">
        <v>52498248</v>
      </c>
      <c r="BE422" s="16">
        <v>0.90556889772415161</v>
      </c>
      <c r="BF422" s="16">
        <v>0.37853589653968811</v>
      </c>
      <c r="BG422" s="18">
        <v>0.38416764140129089</v>
      </c>
      <c r="BH422" s="16">
        <v>0.99261140823364258</v>
      </c>
      <c r="BI422" s="16">
        <v>4.793328233063221E-3</v>
      </c>
      <c r="BJ422" s="18">
        <v>0.14435389637947083</v>
      </c>
      <c r="BK422" s="16">
        <v>0.12239868938922882</v>
      </c>
      <c r="BL422" s="16">
        <v>3.932536393404007E-2</v>
      </c>
      <c r="BM422" s="14"/>
      <c r="BN422" s="18">
        <v>0.31549361348152161</v>
      </c>
      <c r="BO422" s="18">
        <v>0</v>
      </c>
      <c r="BP422" s="18">
        <v>0.62759792804718018</v>
      </c>
      <c r="BQ422" s="18">
        <v>0.60400128364562988</v>
      </c>
      <c r="BR422" s="18">
        <v>0</v>
      </c>
      <c r="BS422" s="18">
        <v>1.0324914455413818</v>
      </c>
      <c r="BT422" s="18">
        <v>0.87952184677124023</v>
      </c>
      <c r="BU422" s="18">
        <v>0.92867207527160645</v>
      </c>
      <c r="BV422" s="18">
        <v>0.31986069679260254</v>
      </c>
      <c r="BW422" s="18">
        <v>1.0986546277999878</v>
      </c>
      <c r="BX422" s="18">
        <v>0.94665700197219849</v>
      </c>
      <c r="BY422" s="18">
        <v>0</v>
      </c>
      <c r="BZ422" s="18">
        <v>4.2550673484802246</v>
      </c>
      <c r="CA422" s="18">
        <v>0</v>
      </c>
      <c r="CB422" s="18">
        <v>0</v>
      </c>
      <c r="CC422" s="18">
        <v>2.1905636787414551</v>
      </c>
      <c r="CD422" s="18">
        <v>2.2924830913543701</v>
      </c>
      <c r="CE422" s="14"/>
      <c r="CF422" s="18">
        <v>-1.1536167860031128</v>
      </c>
      <c r="CG422" s="18"/>
      <c r="CH422" s="18">
        <v>-0.46585556864738464</v>
      </c>
      <c r="CI422" s="18">
        <v>-0.50417894124984741</v>
      </c>
      <c r="CJ422" s="18"/>
      <c r="CK422" s="18">
        <v>3.1974758952856064E-2</v>
      </c>
      <c r="CL422" s="18">
        <v>-0.12837687134742737</v>
      </c>
      <c r="CM422" s="18">
        <v>-7.3999591171741486E-2</v>
      </c>
      <c r="CN422" s="18">
        <v>-1.1398696899414063</v>
      </c>
      <c r="CO422" s="18">
        <v>9.4086363911628723E-2</v>
      </c>
      <c r="CP422" s="18">
        <v>-5.4818443953990936E-2</v>
      </c>
      <c r="CQ422" s="18">
        <v>0.66541582345962524</v>
      </c>
      <c r="CR422" s="18">
        <v>0.58162927627563477</v>
      </c>
      <c r="CS422" s="18"/>
      <c r="CT422" s="18">
        <v>6.9025959968566895</v>
      </c>
      <c r="CU422" s="18">
        <v>5.9156713485717773</v>
      </c>
      <c r="CV422" s="18">
        <v>8.9289264678955078</v>
      </c>
      <c r="CW422" s="189"/>
      <c r="CX422">
        <v>-0.34480953216552734</v>
      </c>
      <c r="CY422">
        <v>-0.39655303955078125</v>
      </c>
      <c r="CZ422">
        <v>-0.28441619873046875</v>
      </c>
      <c r="DA422" s="68">
        <f t="shared" si="54"/>
        <v>7.2474055290222168</v>
      </c>
      <c r="DB422" s="68">
        <f t="shared" si="55"/>
        <v>6.3122243881225586</v>
      </c>
      <c r="DC422" s="68">
        <f t="shared" si="56"/>
        <v>9.2133426666259766</v>
      </c>
      <c r="DD422" s="192">
        <f t="shared" si="57"/>
        <v>1404.4562961202182</v>
      </c>
      <c r="DE422" s="192">
        <f t="shared" si="58"/>
        <v>551.26982405697629</v>
      </c>
      <c r="DF422" s="192">
        <f t="shared" si="59"/>
        <v>10030.068060500971</v>
      </c>
      <c r="DG422" s="191">
        <f t="shared" si="60"/>
        <v>124969.65544195227</v>
      </c>
      <c r="DH422" s="191">
        <f t="shared" si="61"/>
        <v>64975.847326495605</v>
      </c>
      <c r="DI422" s="191">
        <f t="shared" si="62"/>
        <v>59562.366113141099</v>
      </c>
    </row>
    <row r="423" spans="1:113" x14ac:dyDescent="0.35">
      <c r="A423" t="s">
        <v>28</v>
      </c>
      <c r="B423" s="1">
        <v>2022</v>
      </c>
      <c r="C423" s="1">
        <v>92</v>
      </c>
      <c r="D423" s="1">
        <v>4061634</v>
      </c>
      <c r="E423" s="1">
        <v>1</v>
      </c>
      <c r="F423" s="14"/>
      <c r="G423" s="11">
        <v>97942.014982711073</v>
      </c>
      <c r="H423" s="197">
        <v>84.659544385720253</v>
      </c>
      <c r="I423" s="11">
        <v>59057</v>
      </c>
      <c r="J423" s="197">
        <v>123.26473329895762</v>
      </c>
      <c r="K423" s="11">
        <v>38885.014982711073</v>
      </c>
      <c r="L423" s="197">
        <v>5.0371309324722251</v>
      </c>
      <c r="M423" s="11">
        <v>216756</v>
      </c>
      <c r="N423" s="13">
        <v>0.64363794904207028</v>
      </c>
      <c r="O423" s="11">
        <v>73.529773369943854</v>
      </c>
      <c r="P423" s="14">
        <v>0</v>
      </c>
      <c r="Q423" s="13">
        <v>0.98661787196853834</v>
      </c>
      <c r="R423" s="11">
        <v>0</v>
      </c>
      <c r="S423" s="13">
        <v>0</v>
      </c>
      <c r="T423" s="11">
        <v>5968</v>
      </c>
      <c r="U423" s="13">
        <v>0.22503351206434316</v>
      </c>
      <c r="V423" s="11">
        <v>14353600</v>
      </c>
      <c r="W423" s="11">
        <v>17032098</v>
      </c>
      <c r="X423" s="11">
        <v>48762970</v>
      </c>
      <c r="Y423" s="13">
        <v>0.99536817022643753</v>
      </c>
      <c r="Z423" s="14">
        <v>0</v>
      </c>
      <c r="AA423" s="11">
        <v>17377272</v>
      </c>
      <c r="AB423" s="13">
        <v>9.9861002703589302E-2</v>
      </c>
      <c r="AC423" s="13"/>
      <c r="AD423" s="11">
        <v>1156.892822265625</v>
      </c>
      <c r="AE423" s="11">
        <v>479.10702514648438</v>
      </c>
      <c r="AF423" s="11">
        <v>7719.67529296875</v>
      </c>
      <c r="AG423" s="14">
        <v>14</v>
      </c>
      <c r="AH423" s="11">
        <v>5968</v>
      </c>
      <c r="AI423" s="12">
        <v>2.7533262968063354E-2</v>
      </c>
      <c r="AJ423" s="11">
        <v>74.762557983398438</v>
      </c>
      <c r="AK423" s="13">
        <v>0.35636204481124878</v>
      </c>
      <c r="AL423" s="13">
        <v>0.26201760768890381</v>
      </c>
      <c r="AM423" s="13">
        <v>0.32489451766014099</v>
      </c>
      <c r="AN423" s="15">
        <v>4.5485234260559082</v>
      </c>
      <c r="AO423" s="14">
        <v>1</v>
      </c>
      <c r="AP423" s="12">
        <v>0</v>
      </c>
      <c r="AQ423" s="12"/>
      <c r="AR423" s="14">
        <v>0</v>
      </c>
      <c r="AS423" s="14">
        <v>0</v>
      </c>
      <c r="AT423" s="14">
        <v>0</v>
      </c>
      <c r="AU423" s="14"/>
      <c r="AV423" s="11">
        <v>686857</v>
      </c>
      <c r="AW423" s="11">
        <v>371.25189208984375</v>
      </c>
      <c r="AX423" s="11">
        <v>9502.8994140625</v>
      </c>
      <c r="AY423" s="11">
        <v>9874.1513671875</v>
      </c>
      <c r="AZ423" s="16">
        <v>2.636338397860527E-2</v>
      </c>
      <c r="BA423" s="16">
        <v>0.6214640736579895</v>
      </c>
      <c r="BB423" s="17">
        <v>1.121766209602356</v>
      </c>
      <c r="BC423" s="17">
        <v>80.504798889160156</v>
      </c>
      <c r="BD423" s="11">
        <v>52498248</v>
      </c>
      <c r="BE423" s="16">
        <v>0.90556889772415161</v>
      </c>
      <c r="BF423" s="16">
        <v>0.37853589653968811</v>
      </c>
      <c r="BG423" s="18">
        <v>0.38416764140129089</v>
      </c>
      <c r="BH423" s="16">
        <v>0.99261140823364258</v>
      </c>
      <c r="BI423" s="16">
        <v>4.793328233063221E-3</v>
      </c>
      <c r="BJ423" s="18">
        <v>0.14435389637947083</v>
      </c>
      <c r="BK423" s="16">
        <v>0.12239868938922882</v>
      </c>
      <c r="BL423" s="16">
        <v>3.932536393404007E-2</v>
      </c>
      <c r="BM423" s="14"/>
      <c r="BN423" s="18">
        <v>0.31557661294937134</v>
      </c>
      <c r="BO423" s="18">
        <v>0</v>
      </c>
      <c r="BP423" s="18">
        <v>0.62801885604858398</v>
      </c>
      <c r="BQ423" s="18">
        <v>0.60440635681152344</v>
      </c>
      <c r="BR423" s="18">
        <v>0</v>
      </c>
      <c r="BS423" s="18">
        <v>1.0356800556182861</v>
      </c>
      <c r="BT423" s="18">
        <v>0.87952184677124023</v>
      </c>
      <c r="BU423" s="18">
        <v>0.92867207527160645</v>
      </c>
      <c r="BV423" s="18">
        <v>0.33100670576095581</v>
      </c>
      <c r="BW423" s="18">
        <v>1.0991634130477905</v>
      </c>
      <c r="BX423" s="18">
        <v>0.94142204523086548</v>
      </c>
      <c r="BY423" s="18">
        <v>0</v>
      </c>
      <c r="BZ423" s="18">
        <v>4.5823807716369629</v>
      </c>
      <c r="CA423" s="18">
        <v>0</v>
      </c>
      <c r="CB423" s="18">
        <v>0</v>
      </c>
      <c r="CC423" s="18">
        <v>2.1406896114349365</v>
      </c>
      <c r="CD423" s="18">
        <v>2.539353609085083</v>
      </c>
      <c r="CE423" s="14"/>
      <c r="CF423" s="18">
        <v>-1.1533538103103638</v>
      </c>
      <c r="CG423" s="18"/>
      <c r="CH423" s="18">
        <v>-0.46518507599830627</v>
      </c>
      <c r="CI423" s="18">
        <v>-0.50350850820541382</v>
      </c>
      <c r="CJ423" s="18"/>
      <c r="CK423" s="18">
        <v>3.5058271139860153E-2</v>
      </c>
      <c r="CL423" s="18">
        <v>-0.12837687134742737</v>
      </c>
      <c r="CM423" s="18">
        <v>-7.3999591171741486E-2</v>
      </c>
      <c r="CN423" s="18">
        <v>-1.1056166887283325</v>
      </c>
      <c r="CO423" s="18">
        <v>9.4549357891082764E-2</v>
      </c>
      <c r="CP423" s="18">
        <v>-6.0363732278347015E-2</v>
      </c>
      <c r="CQ423" s="18">
        <v>0.66511249542236328</v>
      </c>
      <c r="CR423" s="18">
        <v>0.58072346448898315</v>
      </c>
      <c r="CS423" s="18"/>
      <c r="CT423" s="18">
        <v>7.0534930229187012</v>
      </c>
      <c r="CU423" s="18">
        <v>6.1719241142272949</v>
      </c>
      <c r="CV423" s="18">
        <v>8.9515275955200195</v>
      </c>
      <c r="CW423" s="189"/>
      <c r="CX423">
        <v>-0.21691179275512695</v>
      </c>
      <c r="CY423">
        <v>-0.14743137359619141</v>
      </c>
      <c r="CZ423">
        <v>-0.29714775085449219</v>
      </c>
      <c r="DA423" s="68">
        <f t="shared" si="54"/>
        <v>7.2704048156738281</v>
      </c>
      <c r="DB423" s="68">
        <f t="shared" si="55"/>
        <v>6.3193554878234863</v>
      </c>
      <c r="DC423" s="68">
        <f t="shared" si="56"/>
        <v>9.2486753463745117</v>
      </c>
      <c r="DD423" s="192">
        <f t="shared" si="57"/>
        <v>1437.132108899998</v>
      </c>
      <c r="DE423" s="192">
        <f t="shared" si="58"/>
        <v>555.21503425942365</v>
      </c>
      <c r="DF423" s="192">
        <f t="shared" si="59"/>
        <v>10390.792395316623</v>
      </c>
      <c r="DG423" s="191">
        <f t="shared" si="60"/>
        <v>121666.94956156313</v>
      </c>
      <c r="DH423" s="191">
        <f t="shared" si="61"/>
        <v>68438.433121559472</v>
      </c>
      <c r="DI423" s="191">
        <f t="shared" si="62"/>
        <v>52339.781787346525</v>
      </c>
    </row>
    <row r="424" spans="1:113" x14ac:dyDescent="0.35">
      <c r="A424" t="s">
        <v>29</v>
      </c>
      <c r="B424" s="1">
        <v>2008</v>
      </c>
      <c r="C424" s="1">
        <v>98</v>
      </c>
      <c r="D424" s="1">
        <v>4061755</v>
      </c>
      <c r="E424" s="1">
        <v>1</v>
      </c>
      <c r="F424" s="14"/>
      <c r="G424" s="11">
        <v>174430.54086237558</v>
      </c>
      <c r="H424" s="197">
        <v>66.64183762461289</v>
      </c>
      <c r="I424" s="11">
        <v>99199</v>
      </c>
      <c r="J424" s="197">
        <v>102.85563768257124</v>
      </c>
      <c r="K424" s="11">
        <v>75231.540862375579</v>
      </c>
      <c r="L424" s="197">
        <v>3.875302414871352</v>
      </c>
      <c r="M424" s="11">
        <v>486089</v>
      </c>
      <c r="N424" s="13">
        <v>0.91245195733870155</v>
      </c>
      <c r="O424" s="11">
        <v>91.536440597229202</v>
      </c>
      <c r="P424" s="14">
        <v>0</v>
      </c>
      <c r="Q424" s="13">
        <v>1.1777328843071948</v>
      </c>
      <c r="R424" s="11">
        <v>214</v>
      </c>
      <c r="S424" s="13">
        <v>3.1122745782431648E-2</v>
      </c>
      <c r="T424" s="11">
        <v>6662</v>
      </c>
      <c r="U424" s="13">
        <v>8.7661362954067845E-2</v>
      </c>
      <c r="V424" s="11">
        <v>41315064</v>
      </c>
      <c r="W424" s="11">
        <v>15792167</v>
      </c>
      <c r="X424" s="11">
        <v>62586562</v>
      </c>
      <c r="Y424" s="13">
        <v>0.8211142259563492</v>
      </c>
      <c r="Z424" s="14">
        <v>0</v>
      </c>
      <c r="AA424" s="11">
        <v>5479331</v>
      </c>
      <c r="AB424" s="13">
        <v>-7.5888444467404476E-3</v>
      </c>
      <c r="AC424" s="13"/>
      <c r="AD424" s="11">
        <v>2617.432861328125</v>
      </c>
      <c r="AE424" s="11">
        <v>964.4488525390625</v>
      </c>
      <c r="AF424" s="11">
        <v>19413.076171875</v>
      </c>
      <c r="AG424" s="14">
        <v>0</v>
      </c>
      <c r="AH424" s="11">
        <v>6876</v>
      </c>
      <c r="AI424" s="12">
        <v>1.4145557768642902E-2</v>
      </c>
      <c r="AJ424" s="11">
        <v>90.336196899414063</v>
      </c>
      <c r="AK424" s="13">
        <v>8.7548039853572845E-2</v>
      </c>
      <c r="AL424" s="13">
        <v>0.10446358472108841</v>
      </c>
      <c r="AM424" s="13">
        <v>8.0072522163391113E-2</v>
      </c>
      <c r="AN424" s="15">
        <v>0</v>
      </c>
      <c r="AO424" s="14">
        <v>0</v>
      </c>
      <c r="AP424" s="12">
        <v>0</v>
      </c>
      <c r="AQ424" s="12"/>
      <c r="AR424" s="14">
        <v>0</v>
      </c>
      <c r="AS424" s="14">
        <v>0</v>
      </c>
      <c r="AT424" s="14">
        <v>0</v>
      </c>
      <c r="AU424" s="14"/>
      <c r="AV424" s="11">
        <v>686857</v>
      </c>
      <c r="AW424" s="11">
        <v>371.25189208984375</v>
      </c>
      <c r="AX424" s="11">
        <v>9502.8994140625</v>
      </c>
      <c r="AY424" s="11">
        <v>9874.1513671875</v>
      </c>
      <c r="AZ424" s="16">
        <v>2.636338397860527E-2</v>
      </c>
      <c r="BA424" s="16">
        <v>0.6214640736579895</v>
      </c>
      <c r="BB424" s="17">
        <v>1.121766209602356</v>
      </c>
      <c r="BC424" s="17">
        <v>80.504798889160156</v>
      </c>
      <c r="BD424" s="11">
        <v>52498248</v>
      </c>
      <c r="BE424" s="16">
        <v>0.90556889772415161</v>
      </c>
      <c r="BF424" s="16">
        <v>0.37853589653968811</v>
      </c>
      <c r="BG424" s="18">
        <v>0.38416764140129089</v>
      </c>
      <c r="BH424" s="16">
        <v>0.99261140823364258</v>
      </c>
      <c r="BI424" s="16">
        <v>4.793328233063221E-3</v>
      </c>
      <c r="BJ424" s="18">
        <v>0.14435389637947083</v>
      </c>
      <c r="BK424" s="16">
        <v>0.12239868938922882</v>
      </c>
      <c r="BL424" s="16">
        <v>3.932536393404007E-2</v>
      </c>
      <c r="BM424" s="14"/>
      <c r="BN424" s="18">
        <v>0.70770043134689331</v>
      </c>
      <c r="BO424" s="18">
        <v>0.57642805576324463</v>
      </c>
      <c r="BP424" s="18">
        <v>0.70104920864105225</v>
      </c>
      <c r="BQ424" s="18">
        <v>0.69636362791061401</v>
      </c>
      <c r="BR424" s="18">
        <v>1.1805292367935181</v>
      </c>
      <c r="BS424" s="18">
        <v>1.4682296514511108</v>
      </c>
      <c r="BT424" s="18">
        <v>1.0498915910720825</v>
      </c>
      <c r="BU424" s="18">
        <v>1.1221219301223755</v>
      </c>
      <c r="BV424" s="18">
        <v>0.10437168926000595</v>
      </c>
      <c r="BW424" s="18">
        <v>0.9067385196685791</v>
      </c>
      <c r="BX424" s="18">
        <v>0.23128068447113037</v>
      </c>
      <c r="BY424" s="18">
        <v>0</v>
      </c>
      <c r="BZ424" s="18">
        <v>0</v>
      </c>
      <c r="CA424" s="18">
        <v>0</v>
      </c>
      <c r="CB424" s="18">
        <v>0</v>
      </c>
      <c r="CC424" s="18">
        <v>0.85346978902816772</v>
      </c>
      <c r="CD424" s="18">
        <v>-0.19297581911087036</v>
      </c>
      <c r="CE424" s="14"/>
      <c r="CF424" s="18">
        <v>-0.34573438763618469</v>
      </c>
      <c r="CG424" s="18">
        <v>-0.55090475082397461</v>
      </c>
      <c r="CH424" s="18">
        <v>-0.35517719388008118</v>
      </c>
      <c r="CI424" s="18">
        <v>-0.36188331246376038</v>
      </c>
      <c r="CJ424" s="18">
        <v>0.16596284508705139</v>
      </c>
      <c r="CK424" s="18">
        <v>0.38405734300613403</v>
      </c>
      <c r="CL424" s="18">
        <v>4.8686910420656204E-2</v>
      </c>
      <c r="CM424" s="18">
        <v>0.11522147059440613</v>
      </c>
      <c r="CN424" s="18">
        <v>-2.2597968578338623</v>
      </c>
      <c r="CO424" s="18">
        <v>-9.790116548538208E-2</v>
      </c>
      <c r="CP424" s="18">
        <v>-1.4641232490539551</v>
      </c>
      <c r="CQ424" s="18">
        <v>5.9766132384538651E-2</v>
      </c>
      <c r="CR424" s="18">
        <v>0.12511549890041351</v>
      </c>
      <c r="CS424" s="18"/>
      <c r="CT424" s="18">
        <v>7.8699493408203125</v>
      </c>
      <c r="CU424" s="18">
        <v>6.8715567588806152</v>
      </c>
      <c r="CV424" s="18">
        <v>9.8737020492553711</v>
      </c>
      <c r="CW424" s="189"/>
      <c r="CX424">
        <v>9.0126514434814453E-2</v>
      </c>
      <c r="CY424">
        <v>0.12343931198120117</v>
      </c>
      <c r="CZ424">
        <v>0.14538860321044922</v>
      </c>
      <c r="DA424" s="68">
        <f t="shared" si="54"/>
        <v>7.779822826385498</v>
      </c>
      <c r="DB424" s="68">
        <f t="shared" si="55"/>
        <v>6.7481174468994141</v>
      </c>
      <c r="DC424" s="68">
        <f t="shared" si="56"/>
        <v>9.7283134460449219</v>
      </c>
      <c r="DD424" s="192">
        <f t="shared" si="57"/>
        <v>2391.8510101056622</v>
      </c>
      <c r="DE424" s="192">
        <f t="shared" si="58"/>
        <v>852.45246400020494</v>
      </c>
      <c r="DF424" s="192">
        <f t="shared" si="59"/>
        <v>16786.217571506488</v>
      </c>
      <c r="DG424" s="191">
        <f t="shared" si="60"/>
        <v>159397.34663772787</v>
      </c>
      <c r="DH424" s="191">
        <f t="shared" si="61"/>
        <v>87679.541778820188</v>
      </c>
      <c r="DI424" s="191">
        <f t="shared" si="62"/>
        <v>65051.669491415014</v>
      </c>
    </row>
    <row r="425" spans="1:113" x14ac:dyDescent="0.35">
      <c r="A425" t="s">
        <v>29</v>
      </c>
      <c r="B425" s="1">
        <v>2009</v>
      </c>
      <c r="C425" s="1">
        <v>98</v>
      </c>
      <c r="D425" s="1">
        <v>4061755</v>
      </c>
      <c r="E425" s="1">
        <v>1</v>
      </c>
      <c r="F425" s="14"/>
      <c r="G425" s="11">
        <v>201167.77156223258</v>
      </c>
      <c r="H425" s="197">
        <v>74.182077808745561</v>
      </c>
      <c r="I425" s="11">
        <v>106729</v>
      </c>
      <c r="J425" s="197">
        <v>105.15410760388376</v>
      </c>
      <c r="K425" s="11">
        <v>94438.771562232578</v>
      </c>
      <c r="L425" s="197">
        <v>4.7858055103371813</v>
      </c>
      <c r="M425" s="11">
        <v>488994</v>
      </c>
      <c r="N425" s="13">
        <v>0.9369358716920908</v>
      </c>
      <c r="O425" s="11">
        <v>94.061662582104105</v>
      </c>
      <c r="P425" s="14">
        <v>0</v>
      </c>
      <c r="Q425" s="13">
        <v>1.1777328843071948</v>
      </c>
      <c r="R425" s="11">
        <v>214</v>
      </c>
      <c r="S425" s="13">
        <v>3.0880230880230879E-2</v>
      </c>
      <c r="T425" s="11">
        <v>6716</v>
      </c>
      <c r="U425" s="13">
        <v>8.5765336509827275E-2</v>
      </c>
      <c r="V425" s="11">
        <v>42718010</v>
      </c>
      <c r="W425" s="11">
        <v>16172206</v>
      </c>
      <c r="X425" s="11">
        <v>62854052</v>
      </c>
      <c r="Y425" s="13">
        <v>0.82167937074602693</v>
      </c>
      <c r="Z425" s="14">
        <v>0</v>
      </c>
      <c r="AA425" s="11">
        <v>3963836</v>
      </c>
      <c r="AB425" s="13">
        <v>-5.6928180024998776E-3</v>
      </c>
      <c r="AC425" s="13"/>
      <c r="AD425" s="11">
        <v>2711.81103515625</v>
      </c>
      <c r="AE425" s="11">
        <v>1014.9769897460938</v>
      </c>
      <c r="AF425" s="11">
        <v>19733.09765625</v>
      </c>
      <c r="AG425" s="14">
        <v>1</v>
      </c>
      <c r="AH425" s="11">
        <v>6930</v>
      </c>
      <c r="AI425" s="12">
        <v>1.4171953313052654E-2</v>
      </c>
      <c r="AJ425" s="11">
        <v>90.336196899414063</v>
      </c>
      <c r="AK425" s="13">
        <v>6.3064128160476685E-2</v>
      </c>
      <c r="AL425" s="13">
        <v>0.10054054111242294</v>
      </c>
      <c r="AM425" s="13">
        <v>8.0072522163391113E-2</v>
      </c>
      <c r="AN425" s="15">
        <v>8.0072522163391113E-2</v>
      </c>
      <c r="AO425" s="14">
        <v>0</v>
      </c>
      <c r="AP425" s="12">
        <v>0</v>
      </c>
      <c r="AQ425" s="12"/>
      <c r="AR425" s="14">
        <v>0</v>
      </c>
      <c r="AS425" s="14">
        <v>0</v>
      </c>
      <c r="AT425" s="14">
        <v>0</v>
      </c>
      <c r="AU425" s="14"/>
      <c r="AV425" s="11">
        <v>686857</v>
      </c>
      <c r="AW425" s="11">
        <v>371.25189208984375</v>
      </c>
      <c r="AX425" s="11">
        <v>9502.8994140625</v>
      </c>
      <c r="AY425" s="11">
        <v>9874.1513671875</v>
      </c>
      <c r="AZ425" s="16">
        <v>2.636338397860527E-2</v>
      </c>
      <c r="BA425" s="16">
        <v>0.6214640736579895</v>
      </c>
      <c r="BB425" s="17">
        <v>1.121766209602356</v>
      </c>
      <c r="BC425" s="17">
        <v>80.504798889160156</v>
      </c>
      <c r="BD425" s="11">
        <v>52498248</v>
      </c>
      <c r="BE425" s="16">
        <v>0.90556889772415161</v>
      </c>
      <c r="BF425" s="16">
        <v>0.37853589653968811</v>
      </c>
      <c r="BG425" s="18">
        <v>0.38416764140129089</v>
      </c>
      <c r="BH425" s="16">
        <v>0.99261140823364258</v>
      </c>
      <c r="BI425" s="16">
        <v>4.793328233063221E-3</v>
      </c>
      <c r="BJ425" s="18">
        <v>0.14435389637947083</v>
      </c>
      <c r="BK425" s="16">
        <v>0.12239868938922882</v>
      </c>
      <c r="BL425" s="16">
        <v>3.932536393404007E-2</v>
      </c>
      <c r="BM425" s="14"/>
      <c r="BN425" s="18">
        <v>0.71192985773086548</v>
      </c>
      <c r="BO425" s="18">
        <v>0.57642805576324463</v>
      </c>
      <c r="BP425" s="18">
        <v>0.70673167705535889</v>
      </c>
      <c r="BQ425" s="18">
        <v>0.70183247327804565</v>
      </c>
      <c r="BR425" s="18">
        <v>1.1713303327560425</v>
      </c>
      <c r="BS425" s="18">
        <v>1.5076267719268799</v>
      </c>
      <c r="BT425" s="18">
        <v>1.0498915910720825</v>
      </c>
      <c r="BU425" s="18">
        <v>1.1221219301223755</v>
      </c>
      <c r="BV425" s="18">
        <v>7.5504161417484283E-2</v>
      </c>
      <c r="BW425" s="18">
        <v>0.90736263990402222</v>
      </c>
      <c r="BX425" s="18">
        <v>0.16660012304782867</v>
      </c>
      <c r="BY425" s="18">
        <v>0</v>
      </c>
      <c r="BZ425" s="18">
        <v>8.0668546259403229E-2</v>
      </c>
      <c r="CA425" s="18">
        <v>0</v>
      </c>
      <c r="CB425" s="18">
        <v>0</v>
      </c>
      <c r="CC425" s="18">
        <v>0.82141846418380737</v>
      </c>
      <c r="CD425" s="18">
        <v>-0.14476199448108673</v>
      </c>
      <c r="CE425" s="14"/>
      <c r="CF425" s="18">
        <v>-0.33977589011192322</v>
      </c>
      <c r="CG425" s="18">
        <v>-0.55090475082397461</v>
      </c>
      <c r="CH425" s="18">
        <v>-0.34710422158241272</v>
      </c>
      <c r="CI425" s="18">
        <v>-0.35406053066253662</v>
      </c>
      <c r="CJ425" s="18">
        <v>0.15814013779163361</v>
      </c>
      <c r="CK425" s="18">
        <v>0.41053673624992371</v>
      </c>
      <c r="CL425" s="18">
        <v>4.8686910420656204E-2</v>
      </c>
      <c r="CM425" s="18">
        <v>0.11522147059440613</v>
      </c>
      <c r="CN425" s="18">
        <v>-2.5835676193237305</v>
      </c>
      <c r="CO425" s="18">
        <v>-9.7213082015514374E-2</v>
      </c>
      <c r="CP425" s="18">
        <v>-1.792158842086792</v>
      </c>
      <c r="CQ425" s="18">
        <v>5.7723827660083771E-2</v>
      </c>
      <c r="CR425" s="18">
        <v>0.12030123174190521</v>
      </c>
      <c r="CS425" s="18"/>
      <c r="CT425" s="18">
        <v>7.905372142791748</v>
      </c>
      <c r="CU425" s="18">
        <v>6.9226212501525879</v>
      </c>
      <c r="CV425" s="18">
        <v>9.8900527954101563</v>
      </c>
      <c r="CW425" s="189"/>
      <c r="CX425">
        <v>0.11391639709472656</v>
      </c>
      <c r="CY425">
        <v>0.1703333854675293</v>
      </c>
      <c r="CZ425">
        <v>0.17078685760498047</v>
      </c>
      <c r="DA425" s="68">
        <f t="shared" si="54"/>
        <v>7.7914557456970215</v>
      </c>
      <c r="DB425" s="68">
        <f t="shared" si="55"/>
        <v>6.7522878646850586</v>
      </c>
      <c r="DC425" s="68">
        <f t="shared" si="56"/>
        <v>9.7192659378051758</v>
      </c>
      <c r="DD425" s="192">
        <f t="shared" si="57"/>
        <v>2419.837687685505</v>
      </c>
      <c r="DE425" s="192">
        <f t="shared" si="58"/>
        <v>856.01497032398311</v>
      </c>
      <c r="DF425" s="192">
        <f t="shared" si="59"/>
        <v>16635.029100505933</v>
      </c>
      <c r="DG425" s="191">
        <f t="shared" si="60"/>
        <v>179508.58763242108</v>
      </c>
      <c r="DH425" s="191">
        <f t="shared" si="61"/>
        <v>90013.490299983489</v>
      </c>
      <c r="DI425" s="191">
        <f t="shared" si="62"/>
        <v>79612.013933820665</v>
      </c>
    </row>
    <row r="426" spans="1:113" x14ac:dyDescent="0.35">
      <c r="A426" t="s">
        <v>29</v>
      </c>
      <c r="B426" s="1">
        <v>2010</v>
      </c>
      <c r="C426" s="1">
        <v>98</v>
      </c>
      <c r="D426" s="1">
        <v>4061755</v>
      </c>
      <c r="E426" s="1">
        <v>1</v>
      </c>
      <c r="F426" s="14"/>
      <c r="G426" s="11">
        <v>223337.51450942806</v>
      </c>
      <c r="H426" s="197">
        <v>84.321098281660426</v>
      </c>
      <c r="I426" s="11">
        <v>103882</v>
      </c>
      <c r="J426" s="197">
        <v>107.47041164162573</v>
      </c>
      <c r="K426" s="11">
        <v>119455.51450942806</v>
      </c>
      <c r="L426" s="197">
        <v>6.044631475154727</v>
      </c>
      <c r="M426" s="11">
        <v>493483</v>
      </c>
      <c r="N426" s="13">
        <v>0.8787193820114626</v>
      </c>
      <c r="O426" s="11">
        <v>92.294206984437324</v>
      </c>
      <c r="P426" s="14">
        <v>0</v>
      </c>
      <c r="Q426" s="13">
        <v>1.1777328843071948</v>
      </c>
      <c r="R426" s="11">
        <v>213.98699999999999</v>
      </c>
      <c r="S426" s="13">
        <v>3.0569628200738087E-2</v>
      </c>
      <c r="T426" s="11">
        <v>6786</v>
      </c>
      <c r="U426" s="13">
        <v>8.2375478927203066E-2</v>
      </c>
      <c r="V426" s="11">
        <v>42296220</v>
      </c>
      <c r="W426" s="11">
        <v>16041364</v>
      </c>
      <c r="X426" s="11">
        <v>66389322</v>
      </c>
      <c r="Y426" s="13">
        <v>0.82167253754891312</v>
      </c>
      <c r="Z426" s="14">
        <v>0</v>
      </c>
      <c r="AA426" s="11">
        <v>8051738</v>
      </c>
      <c r="AB426" s="13">
        <v>-2.3029604198756687E-3</v>
      </c>
      <c r="AC426" s="13"/>
      <c r="AD426" s="11">
        <v>2648.6552734375</v>
      </c>
      <c r="AE426" s="11">
        <v>966.6102294921875</v>
      </c>
      <c r="AF426" s="11">
        <v>19762.25</v>
      </c>
      <c r="AG426" s="14">
        <v>2</v>
      </c>
      <c r="AH426" s="11">
        <v>6999.98681640625</v>
      </c>
      <c r="AI426" s="12">
        <v>1.4184858649969101E-2</v>
      </c>
      <c r="AJ426" s="11">
        <v>90.336196899414063</v>
      </c>
      <c r="AK426" s="13">
        <v>0.12128061801195145</v>
      </c>
      <c r="AL426" s="13">
        <v>8.6259543895721436E-2</v>
      </c>
      <c r="AM426" s="13">
        <v>8.0072522163391113E-2</v>
      </c>
      <c r="AN426" s="15">
        <v>0.16014504432678223</v>
      </c>
      <c r="AO426" s="14">
        <v>0</v>
      </c>
      <c r="AP426" s="12">
        <v>0</v>
      </c>
      <c r="AQ426" s="12"/>
      <c r="AR426" s="14">
        <v>0</v>
      </c>
      <c r="AS426" s="14">
        <v>0</v>
      </c>
      <c r="AT426" s="14">
        <v>0</v>
      </c>
      <c r="AU426" s="14"/>
      <c r="AV426" s="11">
        <v>686857</v>
      </c>
      <c r="AW426" s="11">
        <v>371.25189208984375</v>
      </c>
      <c r="AX426" s="11">
        <v>9502.8994140625</v>
      </c>
      <c r="AY426" s="11">
        <v>9874.1513671875</v>
      </c>
      <c r="AZ426" s="16">
        <v>2.636338397860527E-2</v>
      </c>
      <c r="BA426" s="16">
        <v>0.6214640736579895</v>
      </c>
      <c r="BB426" s="17">
        <v>1.121766209602356</v>
      </c>
      <c r="BC426" s="17">
        <v>80.504798889160156</v>
      </c>
      <c r="BD426" s="11">
        <v>52498248</v>
      </c>
      <c r="BE426" s="16">
        <v>0.90556889772415161</v>
      </c>
      <c r="BF426" s="16">
        <v>0.37853589653968811</v>
      </c>
      <c r="BG426" s="18">
        <v>0.38416764140129089</v>
      </c>
      <c r="BH426" s="16">
        <v>0.99261140823364258</v>
      </c>
      <c r="BI426" s="16">
        <v>4.793328233063221E-3</v>
      </c>
      <c r="BJ426" s="18">
        <v>0.14435389637947083</v>
      </c>
      <c r="BK426" s="16">
        <v>0.12239868938922882</v>
      </c>
      <c r="BL426" s="16">
        <v>3.932536393404007E-2</v>
      </c>
      <c r="BM426" s="14"/>
      <c r="BN426" s="18">
        <v>0.71846538782119751</v>
      </c>
      <c r="BO426" s="18">
        <v>0.5763930082321167</v>
      </c>
      <c r="BP426" s="18">
        <v>0.71409785747528076</v>
      </c>
      <c r="BQ426" s="18">
        <v>0.70892035961151123</v>
      </c>
      <c r="BR426" s="18">
        <v>1.1595487594604492</v>
      </c>
      <c r="BS426" s="18">
        <v>1.4139504432678223</v>
      </c>
      <c r="BT426" s="18">
        <v>1.0498915910720825</v>
      </c>
      <c r="BU426" s="18">
        <v>1.1221219301223755</v>
      </c>
      <c r="BV426" s="18">
        <v>0.15337155759334564</v>
      </c>
      <c r="BW426" s="18">
        <v>0.90735507011413574</v>
      </c>
      <c r="BX426" s="18">
        <v>0.32039397954940796</v>
      </c>
      <c r="BY426" s="18">
        <v>0</v>
      </c>
      <c r="BZ426" s="18">
        <v>0.16133709251880646</v>
      </c>
      <c r="CA426" s="18">
        <v>0</v>
      </c>
      <c r="CB426" s="18">
        <v>0</v>
      </c>
      <c r="CC426" s="18">
        <v>0.70474237203598022</v>
      </c>
      <c r="CD426" s="18">
        <v>-5.8561705052852631E-2</v>
      </c>
      <c r="CE426" s="14"/>
      <c r="CF426" s="18">
        <v>-0.33063775300979614</v>
      </c>
      <c r="CG426" s="18">
        <v>-0.55096554756164551</v>
      </c>
      <c r="CH426" s="18">
        <v>-0.33673527836799622</v>
      </c>
      <c r="CI426" s="18">
        <v>-0.34401208162307739</v>
      </c>
      <c r="CJ426" s="18">
        <v>0.14803092181682587</v>
      </c>
      <c r="CK426" s="18">
        <v>0.34638750553131104</v>
      </c>
      <c r="CL426" s="18">
        <v>4.8686910420656204E-2</v>
      </c>
      <c r="CM426" s="18">
        <v>0.11522147059440613</v>
      </c>
      <c r="CN426" s="18">
        <v>-1.8748918771743774</v>
      </c>
      <c r="CO426" s="18">
        <v>-9.7221426665782928E-2</v>
      </c>
      <c r="CP426" s="18">
        <v>-1.1382038593292236</v>
      </c>
      <c r="CQ426" s="18">
        <v>5.466066300868988E-2</v>
      </c>
      <c r="CR426" s="18">
        <v>0.1137433797121048</v>
      </c>
      <c r="CS426" s="18"/>
      <c r="CT426" s="18">
        <v>7.8818073272705078</v>
      </c>
      <c r="CU426" s="18">
        <v>6.8737955093383789</v>
      </c>
      <c r="CV426" s="18">
        <v>9.8915290832519531</v>
      </c>
      <c r="CW426" s="189"/>
      <c r="CX426">
        <v>8.0448150634765625E-2</v>
      </c>
      <c r="CY426">
        <v>0.12894248962402344</v>
      </c>
      <c r="CZ426">
        <v>9.5999717712402344E-2</v>
      </c>
      <c r="DA426" s="68">
        <f t="shared" si="54"/>
        <v>7.8013591766357422</v>
      </c>
      <c r="DB426" s="68">
        <f t="shared" si="55"/>
        <v>6.7448530197143555</v>
      </c>
      <c r="DC426" s="68">
        <f t="shared" si="56"/>
        <v>9.7955293655395508</v>
      </c>
      <c r="DD426" s="192">
        <f t="shared" si="57"/>
        <v>2443.9214421679371</v>
      </c>
      <c r="DE426" s="192">
        <f t="shared" si="58"/>
        <v>849.67423213774327</v>
      </c>
      <c r="DF426" s="192">
        <f t="shared" si="59"/>
        <v>17953.302594417622</v>
      </c>
      <c r="DG426" s="191">
        <f t="shared" si="60"/>
        <v>206074.14011769992</v>
      </c>
      <c r="DH426" s="191">
        <f t="shared" si="61"/>
        <v>91314.83948912553</v>
      </c>
      <c r="DI426" s="191">
        <f t="shared" si="62"/>
        <v>108521.09794519377</v>
      </c>
    </row>
    <row r="427" spans="1:113" x14ac:dyDescent="0.35">
      <c r="A427" t="s">
        <v>29</v>
      </c>
      <c r="B427" s="1">
        <v>2011</v>
      </c>
      <c r="C427" s="1">
        <v>98</v>
      </c>
      <c r="D427" s="1">
        <v>4061755</v>
      </c>
      <c r="E427" s="1">
        <v>1</v>
      </c>
      <c r="F427" s="14"/>
      <c r="G427" s="11">
        <v>225132.73452433577</v>
      </c>
      <c r="H427" s="197">
        <v>86.311595766907487</v>
      </c>
      <c r="I427" s="11">
        <v>103288</v>
      </c>
      <c r="J427" s="197">
        <v>110.24277048434004</v>
      </c>
      <c r="K427" s="11">
        <v>121844.73452433577</v>
      </c>
      <c r="L427" s="197">
        <v>6.1759769687886266</v>
      </c>
      <c r="M427" s="11">
        <v>497756</v>
      </c>
      <c r="N427" s="13">
        <v>0.86572172159845495</v>
      </c>
      <c r="O427" s="11">
        <v>87.2758320140493</v>
      </c>
      <c r="P427" s="14">
        <v>0</v>
      </c>
      <c r="Q427" s="13">
        <v>1.1777328843071948</v>
      </c>
      <c r="R427" s="11">
        <v>227.55600000000001</v>
      </c>
      <c r="S427" s="13">
        <v>3.2165410804579117E-2</v>
      </c>
      <c r="T427" s="11">
        <v>6847</v>
      </c>
      <c r="U427" s="13">
        <v>7.8136410106616039E-2</v>
      </c>
      <c r="V427" s="11">
        <v>40353901</v>
      </c>
      <c r="W427" s="11">
        <v>15156471</v>
      </c>
      <c r="X427" s="11">
        <v>64120341</v>
      </c>
      <c r="Y427" s="13">
        <v>0.82278854668896984</v>
      </c>
      <c r="Z427" s="14">
        <v>0</v>
      </c>
      <c r="AA427" s="11">
        <v>8609969</v>
      </c>
      <c r="AB427" s="13">
        <v>1.9361084007113588E-3</v>
      </c>
      <c r="AC427" s="13"/>
      <c r="AD427" s="11">
        <v>2608.371826171875</v>
      </c>
      <c r="AE427" s="11">
        <v>936.9140625</v>
      </c>
      <c r="AF427" s="11">
        <v>19728.8203125</v>
      </c>
      <c r="AG427" s="14">
        <v>3</v>
      </c>
      <c r="AH427" s="11">
        <v>7074.55615234375</v>
      </c>
      <c r="AI427" s="12">
        <v>1.4212899841368198E-2</v>
      </c>
      <c r="AJ427" s="11">
        <v>90.336196899414063</v>
      </c>
      <c r="AK427" s="13">
        <v>0.13427828252315521</v>
      </c>
      <c r="AL427" s="13">
        <v>8.0072522163391113E-2</v>
      </c>
      <c r="AM427" s="13">
        <v>8.0072522163391113E-2</v>
      </c>
      <c r="AN427" s="15">
        <v>0.24021756649017334</v>
      </c>
      <c r="AO427" s="14">
        <v>0</v>
      </c>
      <c r="AP427" s="12">
        <v>0</v>
      </c>
      <c r="AQ427" s="12"/>
      <c r="AR427" s="14">
        <v>0</v>
      </c>
      <c r="AS427" s="14">
        <v>0</v>
      </c>
      <c r="AT427" s="14">
        <v>0</v>
      </c>
      <c r="AU427" s="14"/>
      <c r="AV427" s="11">
        <v>686857</v>
      </c>
      <c r="AW427" s="11">
        <v>371.25189208984375</v>
      </c>
      <c r="AX427" s="11">
        <v>9502.8994140625</v>
      </c>
      <c r="AY427" s="11">
        <v>9874.1513671875</v>
      </c>
      <c r="AZ427" s="16">
        <v>2.636338397860527E-2</v>
      </c>
      <c r="BA427" s="16">
        <v>0.6214640736579895</v>
      </c>
      <c r="BB427" s="17">
        <v>1.121766209602356</v>
      </c>
      <c r="BC427" s="17">
        <v>80.504798889160156</v>
      </c>
      <c r="BD427" s="11">
        <v>52498248</v>
      </c>
      <c r="BE427" s="16">
        <v>0.90556889772415161</v>
      </c>
      <c r="BF427" s="16">
        <v>0.37853589653968811</v>
      </c>
      <c r="BG427" s="18">
        <v>0.38416764140129089</v>
      </c>
      <c r="BH427" s="16">
        <v>0.99261140823364258</v>
      </c>
      <c r="BI427" s="16">
        <v>4.793328233063221E-3</v>
      </c>
      <c r="BJ427" s="18">
        <v>0.14435389637947083</v>
      </c>
      <c r="BK427" s="16">
        <v>0.12239868938922882</v>
      </c>
      <c r="BL427" s="16">
        <v>3.932536393404007E-2</v>
      </c>
      <c r="BM427" s="14"/>
      <c r="BN427" s="18">
        <v>0.72468650341033936</v>
      </c>
      <c r="BO427" s="18">
        <v>0.61294233798980713</v>
      </c>
      <c r="BP427" s="18">
        <v>0.72051692008972168</v>
      </c>
      <c r="BQ427" s="18">
        <v>0.716472327709198</v>
      </c>
      <c r="BR427" s="18">
        <v>1.2200789451599121</v>
      </c>
      <c r="BS427" s="18">
        <v>1.393035888671875</v>
      </c>
      <c r="BT427" s="18">
        <v>1.0498915910720825</v>
      </c>
      <c r="BU427" s="18">
        <v>1.1221219301223755</v>
      </c>
      <c r="BV427" s="18">
        <v>0.16400487720966339</v>
      </c>
      <c r="BW427" s="18">
        <v>0.90858745574951172</v>
      </c>
      <c r="BX427" s="18">
        <v>0.35473063588142395</v>
      </c>
      <c r="BY427" s="18">
        <v>0</v>
      </c>
      <c r="BZ427" s="18">
        <v>0.24200564622879028</v>
      </c>
      <c r="CA427" s="18">
        <v>0</v>
      </c>
      <c r="CB427" s="18">
        <v>0</v>
      </c>
      <c r="CC427" s="18">
        <v>0.65419429540634155</v>
      </c>
      <c r="CD427" s="18">
        <v>4.9233071506023407E-2</v>
      </c>
      <c r="CE427" s="14"/>
      <c r="CF427" s="18">
        <v>-0.32201611995697021</v>
      </c>
      <c r="CG427" s="18">
        <v>-0.48948439955711365</v>
      </c>
      <c r="CH427" s="18">
        <v>-0.32778638601303101</v>
      </c>
      <c r="CI427" s="18">
        <v>-0.33341565728187561</v>
      </c>
      <c r="CJ427" s="18">
        <v>0.19891557097434998</v>
      </c>
      <c r="CK427" s="18">
        <v>0.33148545026779175</v>
      </c>
      <c r="CL427" s="18">
        <v>4.8686910420656204E-2</v>
      </c>
      <c r="CM427" s="18">
        <v>0.11522147059440613</v>
      </c>
      <c r="CN427" s="18">
        <v>-1.8078590631484985</v>
      </c>
      <c r="CO427" s="18">
        <v>-9.5864132046699524E-2</v>
      </c>
      <c r="CP427" s="18">
        <v>-1.0363965034484863</v>
      </c>
      <c r="CQ427" s="18">
        <v>5.1847189664840698E-2</v>
      </c>
      <c r="CR427" s="18">
        <v>0.10736521333456039</v>
      </c>
      <c r="CS427" s="18"/>
      <c r="CT427" s="18">
        <v>7.8664813041687012</v>
      </c>
      <c r="CU427" s="18">
        <v>6.8425917625427246</v>
      </c>
      <c r="CV427" s="18">
        <v>9.8898353576660156</v>
      </c>
      <c r="CW427" s="189"/>
      <c r="CX427">
        <v>4.8171043395996094E-2</v>
      </c>
      <c r="CY427">
        <v>9.4304084777832031E-2</v>
      </c>
      <c r="CZ427">
        <v>6.4531326293945313E-2</v>
      </c>
      <c r="DA427" s="68">
        <f t="shared" si="54"/>
        <v>7.8183102607727051</v>
      </c>
      <c r="DB427" s="68">
        <f t="shared" si="55"/>
        <v>6.7482876777648926</v>
      </c>
      <c r="DC427" s="68">
        <f t="shared" si="56"/>
        <v>9.8253040313720703</v>
      </c>
      <c r="DD427" s="192">
        <f t="shared" si="57"/>
        <v>2485.7016698151474</v>
      </c>
      <c r="DE427" s="192">
        <f t="shared" si="58"/>
        <v>852.59759007304899</v>
      </c>
      <c r="DF427" s="192">
        <f t="shared" si="59"/>
        <v>18495.893831414487</v>
      </c>
      <c r="DG427" s="191">
        <f t="shared" si="60"/>
        <v>214544.87772221194</v>
      </c>
      <c r="DH427" s="191">
        <f t="shared" si="61"/>
        <v>93992.720437924581</v>
      </c>
      <c r="DI427" s="191">
        <f t="shared" si="62"/>
        <v>114230.21431997549</v>
      </c>
    </row>
    <row r="428" spans="1:113" x14ac:dyDescent="0.35">
      <c r="A428" t="s">
        <v>29</v>
      </c>
      <c r="B428" s="1">
        <v>2012</v>
      </c>
      <c r="C428" s="1">
        <v>98</v>
      </c>
      <c r="D428" s="1">
        <v>4061755</v>
      </c>
      <c r="E428" s="1">
        <v>1</v>
      </c>
      <c r="F428" s="14"/>
      <c r="G428" s="11">
        <v>234203.2093599457</v>
      </c>
      <c r="H428" s="197">
        <v>90.143854888815113</v>
      </c>
      <c r="I428" s="11">
        <v>102349</v>
      </c>
      <c r="J428" s="197">
        <v>112.5680903482579</v>
      </c>
      <c r="K428" s="11">
        <v>131854.2093599457</v>
      </c>
      <c r="L428" s="197">
        <v>6.5693811467596728</v>
      </c>
      <c r="M428" s="11">
        <v>493695</v>
      </c>
      <c r="N428" s="13">
        <v>0.82566735500714761</v>
      </c>
      <c r="O428" s="11">
        <v>77.972370651754133</v>
      </c>
      <c r="P428" s="14">
        <v>0</v>
      </c>
      <c r="Q428" s="13">
        <v>1.1777328843071948</v>
      </c>
      <c r="R428" s="11">
        <v>226.17400000000001</v>
      </c>
      <c r="S428" s="13">
        <v>3.160985323347832E-2</v>
      </c>
      <c r="T428" s="11">
        <v>6929</v>
      </c>
      <c r="U428" s="13">
        <v>7.5912830134218498E-2</v>
      </c>
      <c r="V428" s="11">
        <v>35736063</v>
      </c>
      <c r="W428" s="11">
        <v>13974993</v>
      </c>
      <c r="X428" s="11">
        <v>60207123</v>
      </c>
      <c r="Y428" s="13">
        <v>0.80028555971147053</v>
      </c>
      <c r="Z428" s="14">
        <v>0</v>
      </c>
      <c r="AA428" s="11">
        <v>10496067</v>
      </c>
      <c r="AB428" s="13">
        <v>4.1596883731088996E-3</v>
      </c>
      <c r="AC428" s="13"/>
      <c r="AD428" s="11">
        <v>2598.105224609375</v>
      </c>
      <c r="AE428" s="11">
        <v>909.21856689453125</v>
      </c>
      <c r="AF428" s="11">
        <v>20071.0234375</v>
      </c>
      <c r="AG428" s="14">
        <v>4</v>
      </c>
      <c r="AH428" s="11">
        <v>7155.173828125</v>
      </c>
      <c r="AI428" s="12">
        <v>1.4493105933070183E-2</v>
      </c>
      <c r="AJ428" s="11">
        <v>90.336196899414063</v>
      </c>
      <c r="AK428" s="13">
        <v>0.17433264851570129</v>
      </c>
      <c r="AL428" s="13">
        <v>8.7661363184452057E-2</v>
      </c>
      <c r="AM428" s="13">
        <v>8.0072522163391113E-2</v>
      </c>
      <c r="AN428" s="15">
        <v>0.32029008865356445</v>
      </c>
      <c r="AO428" s="14">
        <v>0</v>
      </c>
      <c r="AP428" s="12">
        <v>0</v>
      </c>
      <c r="AQ428" s="12"/>
      <c r="AR428" s="14">
        <v>0</v>
      </c>
      <c r="AS428" s="14">
        <v>0</v>
      </c>
      <c r="AT428" s="14">
        <v>0</v>
      </c>
      <c r="AU428" s="14"/>
      <c r="AV428" s="11">
        <v>686857</v>
      </c>
      <c r="AW428" s="11">
        <v>371.25189208984375</v>
      </c>
      <c r="AX428" s="11">
        <v>9502.8994140625</v>
      </c>
      <c r="AY428" s="11">
        <v>9874.1513671875</v>
      </c>
      <c r="AZ428" s="16">
        <v>2.636338397860527E-2</v>
      </c>
      <c r="BA428" s="16">
        <v>0.6214640736579895</v>
      </c>
      <c r="BB428" s="17">
        <v>1.121766209602356</v>
      </c>
      <c r="BC428" s="17">
        <v>80.504798889160156</v>
      </c>
      <c r="BD428" s="11">
        <v>52498248</v>
      </c>
      <c r="BE428" s="16">
        <v>0.90556889772415161</v>
      </c>
      <c r="BF428" s="16">
        <v>0.37853589653968811</v>
      </c>
      <c r="BG428" s="18">
        <v>0.38416764140129089</v>
      </c>
      <c r="BH428" s="16">
        <v>0.99261140823364258</v>
      </c>
      <c r="BI428" s="16">
        <v>4.793328233063221E-3</v>
      </c>
      <c r="BJ428" s="18">
        <v>0.14435389637947083</v>
      </c>
      <c r="BK428" s="16">
        <v>0.12239868938922882</v>
      </c>
      <c r="BL428" s="16">
        <v>3.932536393404007E-2</v>
      </c>
      <c r="BM428" s="14"/>
      <c r="BN428" s="18">
        <v>0.71877408027648926</v>
      </c>
      <c r="BO428" s="18">
        <v>0.60921978950500488</v>
      </c>
      <c r="BP428" s="18">
        <v>0.72914588451385498</v>
      </c>
      <c r="BQ428" s="18">
        <v>0.72463685274124146</v>
      </c>
      <c r="BR428" s="18">
        <v>1.1990059614181519</v>
      </c>
      <c r="BS428" s="18">
        <v>1.3285841941833496</v>
      </c>
      <c r="BT428" s="18">
        <v>1.0498915910720825</v>
      </c>
      <c r="BU428" s="18">
        <v>1.1221219301223755</v>
      </c>
      <c r="BV428" s="18">
        <v>0.19993175566196442</v>
      </c>
      <c r="BW428" s="18">
        <v>0.88373792171478271</v>
      </c>
      <c r="BX428" s="18">
        <v>0.46054455637931824</v>
      </c>
      <c r="BY428" s="18">
        <v>0</v>
      </c>
      <c r="BZ428" s="18">
        <v>0.32267418503761292</v>
      </c>
      <c r="CA428" s="18">
        <v>0</v>
      </c>
      <c r="CB428" s="18">
        <v>0</v>
      </c>
      <c r="CC428" s="18">
        <v>0.71619528532028198</v>
      </c>
      <c r="CD428" s="18">
        <v>0.10577622056007385</v>
      </c>
      <c r="CE428" s="14"/>
      <c r="CF428" s="18">
        <v>-0.3302081823348999</v>
      </c>
      <c r="CG428" s="18">
        <v>-0.4955761730670929</v>
      </c>
      <c r="CH428" s="18">
        <v>-0.31588146090507507</v>
      </c>
      <c r="CI428" s="18">
        <v>-0.32208463549613953</v>
      </c>
      <c r="CJ428" s="18">
        <v>0.18149285018444061</v>
      </c>
      <c r="CK428" s="18">
        <v>0.28411385416984558</v>
      </c>
      <c r="CL428" s="18">
        <v>4.8686910420656204E-2</v>
      </c>
      <c r="CM428" s="18">
        <v>0.11522147059440613</v>
      </c>
      <c r="CN428" s="18">
        <v>-1.6097792387008667</v>
      </c>
      <c r="CO428" s="18">
        <v>-0.123594731092453</v>
      </c>
      <c r="CP428" s="18">
        <v>-0.77534568309783936</v>
      </c>
      <c r="CQ428" s="18">
        <v>5.4518721997737885E-2</v>
      </c>
      <c r="CR428" s="18">
        <v>0.1063549816608429</v>
      </c>
      <c r="CS428" s="18"/>
      <c r="CT428" s="18">
        <v>7.8625378608703613</v>
      </c>
      <c r="CU428" s="18">
        <v>6.8125853538513184</v>
      </c>
      <c r="CV428" s="18">
        <v>9.9070320129394531</v>
      </c>
      <c r="CW428" s="189"/>
      <c r="CX428">
        <v>1.8832206726074219E-2</v>
      </c>
      <c r="CY428">
        <v>5.3554534912109375E-2</v>
      </c>
      <c r="CZ428">
        <v>3.9217948913574219E-2</v>
      </c>
      <c r="DA428" s="68">
        <f t="shared" si="54"/>
        <v>7.8437056541442871</v>
      </c>
      <c r="DB428" s="68">
        <f t="shared" si="55"/>
        <v>6.759030818939209</v>
      </c>
      <c r="DC428" s="68">
        <f t="shared" si="56"/>
        <v>9.8678140640258789</v>
      </c>
      <c r="DD428" s="192">
        <f t="shared" si="57"/>
        <v>2549.6354168445305</v>
      </c>
      <c r="DE428" s="192">
        <f t="shared" si="58"/>
        <v>861.80654432503684</v>
      </c>
      <c r="DF428" s="192">
        <f t="shared" si="59"/>
        <v>19299.10622096101</v>
      </c>
      <c r="DG428" s="191">
        <f t="shared" si="60"/>
        <v>229833.965035417</v>
      </c>
      <c r="DH428" s="191">
        <f t="shared" si="61"/>
        <v>97011.916944300669</v>
      </c>
      <c r="DI428" s="191">
        <f t="shared" si="62"/>
        <v>126783.18455729357</v>
      </c>
    </row>
    <row r="429" spans="1:113" x14ac:dyDescent="0.35">
      <c r="A429" t="s">
        <v>29</v>
      </c>
      <c r="B429" s="1">
        <v>2013</v>
      </c>
      <c r="C429" s="1">
        <v>98</v>
      </c>
      <c r="D429" s="1">
        <v>4061755</v>
      </c>
      <c r="E429" s="1">
        <v>1</v>
      </c>
      <c r="F429" s="14"/>
      <c r="G429" s="11">
        <v>276253.00433589425</v>
      </c>
      <c r="H429" s="197">
        <v>101.25852720335332</v>
      </c>
      <c r="I429" s="11">
        <v>114564</v>
      </c>
      <c r="J429" s="197">
        <v>115.1372482232341</v>
      </c>
      <c r="K429" s="11">
        <v>161689.00433589425</v>
      </c>
      <c r="L429" s="197">
        <v>7.910511742996519</v>
      </c>
      <c r="M429" s="11">
        <v>501595</v>
      </c>
      <c r="N429" s="13">
        <v>0.86758757505741568</v>
      </c>
      <c r="O429" s="11">
        <v>91.136797773933964</v>
      </c>
      <c r="P429" s="14">
        <v>0</v>
      </c>
      <c r="Q429" s="13">
        <v>1.1777328843071948</v>
      </c>
      <c r="R429" s="11">
        <v>226.25399999999999</v>
      </c>
      <c r="S429" s="13">
        <v>3.1297005195833484E-2</v>
      </c>
      <c r="T429" s="11">
        <v>7003</v>
      </c>
      <c r="U429" s="13">
        <v>6.8399257461088103E-2</v>
      </c>
      <c r="V429" s="11">
        <v>42414610</v>
      </c>
      <c r="W429" s="11">
        <v>16248686</v>
      </c>
      <c r="X429" s="11">
        <v>67616570</v>
      </c>
      <c r="Y429" s="13">
        <v>0.79452734256623581</v>
      </c>
      <c r="Z429" s="14">
        <v>0</v>
      </c>
      <c r="AA429" s="11">
        <v>8953274</v>
      </c>
      <c r="AB429" s="13">
        <v>1.1673261046239294E-2</v>
      </c>
      <c r="AC429" s="13"/>
      <c r="AD429" s="11">
        <v>2728.195068359375</v>
      </c>
      <c r="AE429" s="11">
        <v>995.02117919921875</v>
      </c>
      <c r="AF429" s="11">
        <v>20439.765625</v>
      </c>
      <c r="AG429" s="14">
        <v>5</v>
      </c>
      <c r="AH429" s="11">
        <v>7229.25390625</v>
      </c>
      <c r="AI429" s="12">
        <v>1.441253162920475E-2</v>
      </c>
      <c r="AJ429" s="11">
        <v>90.336196899414063</v>
      </c>
      <c r="AK429" s="13">
        <v>0.13241241872310638</v>
      </c>
      <c r="AL429" s="13">
        <v>8.5765339434146881E-2</v>
      </c>
      <c r="AM429" s="13">
        <v>8.0072522163391113E-2</v>
      </c>
      <c r="AN429" s="15">
        <v>0.40036261081695557</v>
      </c>
      <c r="AO429" s="14">
        <v>0</v>
      </c>
      <c r="AP429" s="12">
        <v>0</v>
      </c>
      <c r="AQ429" s="12"/>
      <c r="AR429" s="14">
        <v>0</v>
      </c>
      <c r="AS429" s="14">
        <v>0</v>
      </c>
      <c r="AT429" s="14">
        <v>0</v>
      </c>
      <c r="AU429" s="14"/>
      <c r="AV429" s="11">
        <v>686857</v>
      </c>
      <c r="AW429" s="11">
        <v>371.25189208984375</v>
      </c>
      <c r="AX429" s="11">
        <v>9502.8994140625</v>
      </c>
      <c r="AY429" s="11">
        <v>9874.1513671875</v>
      </c>
      <c r="AZ429" s="16">
        <v>2.636338397860527E-2</v>
      </c>
      <c r="BA429" s="16">
        <v>0.6214640736579895</v>
      </c>
      <c r="BB429" s="17">
        <v>1.121766209602356</v>
      </c>
      <c r="BC429" s="17">
        <v>80.504798889160156</v>
      </c>
      <c r="BD429" s="11">
        <v>52498248</v>
      </c>
      <c r="BE429" s="16">
        <v>0.90556889772415161</v>
      </c>
      <c r="BF429" s="16">
        <v>0.37853589653968811</v>
      </c>
      <c r="BG429" s="18">
        <v>0.38416764140129089</v>
      </c>
      <c r="BH429" s="16">
        <v>0.99261140823364258</v>
      </c>
      <c r="BI429" s="16">
        <v>4.793328233063221E-3</v>
      </c>
      <c r="BJ429" s="18">
        <v>0.14435389637947083</v>
      </c>
      <c r="BK429" s="16">
        <v>0.12239868938922882</v>
      </c>
      <c r="BL429" s="16">
        <v>3.932536393404007E-2</v>
      </c>
      <c r="BM429" s="14"/>
      <c r="BN429" s="18">
        <v>0.73027575016021729</v>
      </c>
      <c r="BO429" s="18">
        <v>0.60943526029586792</v>
      </c>
      <c r="BP429" s="18">
        <v>0.73693299293518066</v>
      </c>
      <c r="BQ429" s="18">
        <v>0.73213928937911987</v>
      </c>
      <c r="BR429" s="18">
        <v>1.1871391534805298</v>
      </c>
      <c r="BS429" s="18">
        <v>1.3960381746292114</v>
      </c>
      <c r="BT429" s="18">
        <v>1.0498915910720825</v>
      </c>
      <c r="BU429" s="18">
        <v>1.1221219301223755</v>
      </c>
      <c r="BV429" s="18">
        <v>0.17054423689842224</v>
      </c>
      <c r="BW429" s="18">
        <v>0.87737923860549927</v>
      </c>
      <c r="BX429" s="18">
        <v>0.34980148077011108</v>
      </c>
      <c r="BY429" s="18">
        <v>0</v>
      </c>
      <c r="BZ429" s="18">
        <v>0.40334275364875793</v>
      </c>
      <c r="CA429" s="18">
        <v>0</v>
      </c>
      <c r="CB429" s="18">
        <v>0</v>
      </c>
      <c r="CC429" s="18">
        <v>0.70070469379425049</v>
      </c>
      <c r="CD429" s="18">
        <v>0.29683795571327209</v>
      </c>
      <c r="CE429" s="14"/>
      <c r="CF429" s="18">
        <v>-0.31433308124542236</v>
      </c>
      <c r="CG429" s="18">
        <v>-0.4952225387096405</v>
      </c>
      <c r="CH429" s="18">
        <v>-0.30525830388069153</v>
      </c>
      <c r="CI429" s="18">
        <v>-0.31178450584411621</v>
      </c>
      <c r="CJ429" s="18">
        <v>0.1715463399887085</v>
      </c>
      <c r="CK429" s="18">
        <v>0.33363834023475647</v>
      </c>
      <c r="CL429" s="18">
        <v>4.8686910420656204E-2</v>
      </c>
      <c r="CM429" s="18">
        <v>0.11522147059440613</v>
      </c>
      <c r="CN429" s="18">
        <v>-1.7687605619430542</v>
      </c>
      <c r="CO429" s="18">
        <v>-0.13081595301628113</v>
      </c>
      <c r="CP429" s="18">
        <v>-1.0503895282745361</v>
      </c>
      <c r="CQ429" s="18">
        <v>4.9402642995119095E-2</v>
      </c>
      <c r="CR429" s="18">
        <v>9.8004184663295746E-2</v>
      </c>
      <c r="CS429" s="18"/>
      <c r="CT429" s="18">
        <v>7.9113955497741699</v>
      </c>
      <c r="CU429" s="18">
        <v>6.902763843536377</v>
      </c>
      <c r="CV429" s="18">
        <v>9.9252376556396484</v>
      </c>
      <c r="CW429" s="189"/>
      <c r="CX429">
        <v>2.8682231903076172E-2</v>
      </c>
      <c r="CY429">
        <v>0.11609411239624023</v>
      </c>
      <c r="CZ429">
        <v>2.4369239807128906E-2</v>
      </c>
      <c r="DA429" s="68">
        <f t="shared" si="54"/>
        <v>7.8827133178710938</v>
      </c>
      <c r="DB429" s="68">
        <f t="shared" si="55"/>
        <v>6.7866697311401367</v>
      </c>
      <c r="DC429" s="68">
        <f t="shared" si="56"/>
        <v>9.9008684158325195</v>
      </c>
      <c r="DD429" s="192">
        <f t="shared" si="57"/>
        <v>2651.055967394841</v>
      </c>
      <c r="DE429" s="192">
        <f t="shared" si="58"/>
        <v>885.95816454179112</v>
      </c>
      <c r="DF429" s="192">
        <f t="shared" si="59"/>
        <v>19947.685804847893</v>
      </c>
      <c r="DG429" s="191">
        <f t="shared" si="60"/>
        <v>268442.02279206266</v>
      </c>
      <c r="DH429" s="191">
        <f t="shared" si="61"/>
        <v>102006.78510624908</v>
      </c>
      <c r="DI429" s="191">
        <f t="shared" si="62"/>
        <v>157796.40280485424</v>
      </c>
    </row>
    <row r="430" spans="1:113" x14ac:dyDescent="0.35">
      <c r="A430" t="s">
        <v>29</v>
      </c>
      <c r="B430" s="1">
        <v>2014</v>
      </c>
      <c r="C430" s="1">
        <v>98</v>
      </c>
      <c r="D430" s="1">
        <v>4061755</v>
      </c>
      <c r="E430" s="1">
        <v>1</v>
      </c>
      <c r="F430" s="14"/>
      <c r="G430" s="11">
        <v>296179.67367885273</v>
      </c>
      <c r="H430" s="197">
        <v>101.81321087350595</v>
      </c>
      <c r="I430" s="11">
        <v>131483</v>
      </c>
      <c r="J430" s="197">
        <v>117.98623748201284</v>
      </c>
      <c r="K430" s="11">
        <v>164696.67367885273</v>
      </c>
      <c r="L430" s="197">
        <v>7.8410819651685211</v>
      </c>
      <c r="M430" s="11">
        <v>509533</v>
      </c>
      <c r="N430" s="13">
        <v>0.83905177741413628</v>
      </c>
      <c r="O430" s="11">
        <v>97.138114173311621</v>
      </c>
      <c r="P430" s="14">
        <v>0</v>
      </c>
      <c r="Q430" s="13">
        <v>1.1777328843071948</v>
      </c>
      <c r="R430" s="11">
        <v>226.82599999999999</v>
      </c>
      <c r="S430" s="13">
        <v>3.1068539368011235E-2</v>
      </c>
      <c r="T430" s="11">
        <v>7074</v>
      </c>
      <c r="U430" s="13">
        <v>6.219960418433701E-2</v>
      </c>
      <c r="V430" s="11">
        <v>45925929</v>
      </c>
      <c r="W430" s="11">
        <v>17643374</v>
      </c>
      <c r="X430" s="11">
        <v>75763266</v>
      </c>
      <c r="Y430" s="13">
        <v>0.80271971169202938</v>
      </c>
      <c r="Z430" s="14">
        <v>0</v>
      </c>
      <c r="AA430" s="11">
        <v>12193963</v>
      </c>
      <c r="AB430" s="13">
        <v>1.7872914322990388E-2</v>
      </c>
      <c r="AC430" s="13"/>
      <c r="AD430" s="11">
        <v>2909.049560546875</v>
      </c>
      <c r="AE430" s="11">
        <v>1114.3927001953125</v>
      </c>
      <c r="AF430" s="11">
        <v>21004.330078125</v>
      </c>
      <c r="AG430" s="14">
        <v>6</v>
      </c>
      <c r="AH430" s="11">
        <v>7300.826171875</v>
      </c>
      <c r="AI430" s="12">
        <v>1.4328465797007084E-2</v>
      </c>
      <c r="AJ430" s="11">
        <v>90.336196899414063</v>
      </c>
      <c r="AK430" s="13">
        <v>0.16094821691513062</v>
      </c>
      <c r="AL430" s="13">
        <v>8.2375481724739075E-2</v>
      </c>
      <c r="AM430" s="13">
        <v>8.0072522163391113E-2</v>
      </c>
      <c r="AN430" s="15">
        <v>0.48043513298034668</v>
      </c>
      <c r="AO430" s="14">
        <v>0</v>
      </c>
      <c r="AP430" s="12">
        <v>0</v>
      </c>
      <c r="AQ430" s="12"/>
      <c r="AR430" s="14">
        <v>0</v>
      </c>
      <c r="AS430" s="14">
        <v>0</v>
      </c>
      <c r="AT430" s="14">
        <v>0</v>
      </c>
      <c r="AU430" s="14"/>
      <c r="AV430" s="11">
        <v>686857</v>
      </c>
      <c r="AW430" s="11">
        <v>371.25189208984375</v>
      </c>
      <c r="AX430" s="11">
        <v>9502.8994140625</v>
      </c>
      <c r="AY430" s="11">
        <v>9874.1513671875</v>
      </c>
      <c r="AZ430" s="16">
        <v>2.636338397860527E-2</v>
      </c>
      <c r="BA430" s="16">
        <v>0.6214640736579895</v>
      </c>
      <c r="BB430" s="17">
        <v>1.121766209602356</v>
      </c>
      <c r="BC430" s="17">
        <v>80.504798889160156</v>
      </c>
      <c r="BD430" s="11">
        <v>52498248</v>
      </c>
      <c r="BE430" s="16">
        <v>0.90556889772415161</v>
      </c>
      <c r="BF430" s="16">
        <v>0.37853589653968811</v>
      </c>
      <c r="BG430" s="18">
        <v>0.38416764140129089</v>
      </c>
      <c r="BH430" s="16">
        <v>0.99261140823364258</v>
      </c>
      <c r="BI430" s="16">
        <v>4.793328233063221E-3</v>
      </c>
      <c r="BJ430" s="18">
        <v>0.14435389637947083</v>
      </c>
      <c r="BK430" s="16">
        <v>0.12239868938922882</v>
      </c>
      <c r="BL430" s="16">
        <v>3.932536393404007E-2</v>
      </c>
      <c r="BM430" s="14"/>
      <c r="BN430" s="18">
        <v>0.74183273315429688</v>
      </c>
      <c r="BO430" s="18">
        <v>0.61097604036331177</v>
      </c>
      <c r="BP430" s="18">
        <v>0.7444043755531311</v>
      </c>
      <c r="BQ430" s="18">
        <v>0.73938769102096558</v>
      </c>
      <c r="BR430" s="18">
        <v>1.1784731149673462</v>
      </c>
      <c r="BS430" s="18">
        <v>1.3501211404800415</v>
      </c>
      <c r="BT430" s="18">
        <v>1.0498915910720825</v>
      </c>
      <c r="BU430" s="18">
        <v>1.1221219301223755</v>
      </c>
      <c r="BV430" s="18">
        <v>0.23227371275424957</v>
      </c>
      <c r="BW430" s="18">
        <v>0.88642591238021851</v>
      </c>
      <c r="BX430" s="18">
        <v>0.42518612742424011</v>
      </c>
      <c r="BY430" s="18">
        <v>0</v>
      </c>
      <c r="BZ430" s="18">
        <v>0.48401129245758057</v>
      </c>
      <c r="CA430" s="18">
        <v>0</v>
      </c>
      <c r="CB430" s="18">
        <v>0</v>
      </c>
      <c r="CC430" s="18">
        <v>0.67300951480865479</v>
      </c>
      <c r="CD430" s="18">
        <v>0.45448821783065796</v>
      </c>
      <c r="CE430" s="14"/>
      <c r="CF430" s="18">
        <v>-0.29863148927688599</v>
      </c>
      <c r="CG430" s="18">
        <v>-0.49269753694534302</v>
      </c>
      <c r="CH430" s="18">
        <v>-0.29517087340354919</v>
      </c>
      <c r="CI430" s="18">
        <v>-0.30193287134170532</v>
      </c>
      <c r="CJ430" s="18">
        <v>0.16421963274478912</v>
      </c>
      <c r="CK430" s="18">
        <v>0.30019432306289673</v>
      </c>
      <c r="CL430" s="18">
        <v>4.8686910420656204E-2</v>
      </c>
      <c r="CM430" s="18">
        <v>0.11522147059440613</v>
      </c>
      <c r="CN430" s="18">
        <v>-1.4598387479782104</v>
      </c>
      <c r="CO430" s="18">
        <v>-0.12055773288011551</v>
      </c>
      <c r="CP430" s="18">
        <v>-0.8552282452583313</v>
      </c>
      <c r="CQ430" s="18">
        <v>4.4590383768081665E-2</v>
      </c>
      <c r="CR430" s="18">
        <v>9.0166665613651276E-2</v>
      </c>
      <c r="CS430" s="18"/>
      <c r="CT430" s="18">
        <v>7.9755816459655762</v>
      </c>
      <c r="CU430" s="18">
        <v>7.0160646438598633</v>
      </c>
      <c r="CV430" s="18">
        <v>9.952484130859375</v>
      </c>
      <c r="CW430" s="189"/>
      <c r="CX430">
        <v>6.8215370178222656E-2</v>
      </c>
      <c r="CY430">
        <v>0.2223358154296875</v>
      </c>
      <c r="CZ430">
        <v>-6.8073272705078125E-3</v>
      </c>
      <c r="DA430" s="68">
        <f t="shared" si="54"/>
        <v>7.9073662757873535</v>
      </c>
      <c r="DB430" s="68">
        <f t="shared" si="55"/>
        <v>6.7937288284301758</v>
      </c>
      <c r="DC430" s="68">
        <f t="shared" si="56"/>
        <v>9.9592914581298828</v>
      </c>
      <c r="DD430" s="192">
        <f t="shared" si="57"/>
        <v>2717.2246137867269</v>
      </c>
      <c r="DE430" s="192">
        <f t="shared" si="58"/>
        <v>892.23435547910663</v>
      </c>
      <c r="DF430" s="192">
        <f t="shared" si="59"/>
        <v>21147.806301587079</v>
      </c>
      <c r="DG430" s="191">
        <f t="shared" si="60"/>
        <v>276649.36259414878</v>
      </c>
      <c r="DH430" s="191">
        <f t="shared" si="61"/>
        <v>105271.37455516854</v>
      </c>
      <c r="DI430" s="191">
        <f t="shared" si="62"/>
        <v>165821.68259425164</v>
      </c>
    </row>
    <row r="431" spans="1:113" x14ac:dyDescent="0.35">
      <c r="A431" t="s">
        <v>29</v>
      </c>
      <c r="B431" s="1">
        <v>2015</v>
      </c>
      <c r="C431" s="1">
        <v>98</v>
      </c>
      <c r="D431" s="1">
        <v>4061755</v>
      </c>
      <c r="E431" s="1">
        <v>1</v>
      </c>
      <c r="F431" s="14"/>
      <c r="G431" s="11">
        <v>302025.0535684108</v>
      </c>
      <c r="H431" s="197">
        <v>102.09423559853822</v>
      </c>
      <c r="I431" s="11">
        <v>135266</v>
      </c>
      <c r="J431" s="197">
        <v>120.54677055975762</v>
      </c>
      <c r="K431" s="11">
        <v>166759.0535684108</v>
      </c>
      <c r="L431" s="197">
        <v>7.7452069914781845</v>
      </c>
      <c r="M431" s="11">
        <v>516278</v>
      </c>
      <c r="N431" s="13">
        <v>0.52725225861254543</v>
      </c>
      <c r="O431" s="11">
        <v>91.200120187291859</v>
      </c>
      <c r="P431" s="14">
        <v>0</v>
      </c>
      <c r="Q431" s="13">
        <v>1.1777328843071948</v>
      </c>
      <c r="R431" s="11">
        <v>226.93199999999999</v>
      </c>
      <c r="S431" s="13">
        <v>3.1065586921274556E-2</v>
      </c>
      <c r="T431" s="11">
        <v>7078</v>
      </c>
      <c r="U431" s="13">
        <v>5.2981068098332862E-2</v>
      </c>
      <c r="V431" s="11">
        <v>43707840</v>
      </c>
      <c r="W431" s="11">
        <v>17569079</v>
      </c>
      <c r="X431" s="11">
        <v>116219358</v>
      </c>
      <c r="Y431" s="13">
        <v>0.81232217424354514</v>
      </c>
      <c r="Z431" s="14">
        <v>0</v>
      </c>
      <c r="AA431" s="11">
        <v>54942439</v>
      </c>
      <c r="AB431" s="13">
        <v>2.7091450408994536E-2</v>
      </c>
      <c r="AC431" s="13"/>
      <c r="AD431" s="11">
        <v>2958.296875</v>
      </c>
      <c r="AE431" s="11">
        <v>1122.1038818359375</v>
      </c>
      <c r="AF431" s="11">
        <v>21530.61328125</v>
      </c>
      <c r="AG431" s="14">
        <v>7</v>
      </c>
      <c r="AH431" s="11">
        <v>7304.93212890625</v>
      </c>
      <c r="AI431" s="12">
        <v>1.4149222522974014E-2</v>
      </c>
      <c r="AJ431" s="11">
        <v>90.336196899414063</v>
      </c>
      <c r="AK431" s="13">
        <v>0.47274774312973022</v>
      </c>
      <c r="AL431" s="13">
        <v>7.813640683889389E-2</v>
      </c>
      <c r="AM431" s="13">
        <v>8.0072522163391113E-2</v>
      </c>
      <c r="AN431" s="15">
        <v>0.56050765514373779</v>
      </c>
      <c r="AO431" s="14">
        <v>0</v>
      </c>
      <c r="AP431" s="12">
        <v>0</v>
      </c>
      <c r="AQ431" s="12"/>
      <c r="AR431" s="14">
        <v>0</v>
      </c>
      <c r="AS431" s="14">
        <v>0</v>
      </c>
      <c r="AT431" s="14">
        <v>0</v>
      </c>
      <c r="AU431" s="14"/>
      <c r="AV431" s="11">
        <v>686857</v>
      </c>
      <c r="AW431" s="11">
        <v>371.25189208984375</v>
      </c>
      <c r="AX431" s="11">
        <v>9502.8994140625</v>
      </c>
      <c r="AY431" s="11">
        <v>9874.1513671875</v>
      </c>
      <c r="AZ431" s="16">
        <v>2.636338397860527E-2</v>
      </c>
      <c r="BA431" s="16">
        <v>0.6214640736579895</v>
      </c>
      <c r="BB431" s="17">
        <v>1.121766209602356</v>
      </c>
      <c r="BC431" s="17">
        <v>80.504798889160156</v>
      </c>
      <c r="BD431" s="11">
        <v>52498248</v>
      </c>
      <c r="BE431" s="16">
        <v>0.90556889772415161</v>
      </c>
      <c r="BF431" s="16">
        <v>0.37853589653968811</v>
      </c>
      <c r="BG431" s="18">
        <v>0.38416764140129089</v>
      </c>
      <c r="BH431" s="16">
        <v>0.99261140823364258</v>
      </c>
      <c r="BI431" s="16">
        <v>4.793328233063221E-3</v>
      </c>
      <c r="BJ431" s="18">
        <v>0.14435389637947083</v>
      </c>
      <c r="BK431" s="16">
        <v>0.12239868938922882</v>
      </c>
      <c r="BL431" s="16">
        <v>3.932536393404007E-2</v>
      </c>
      <c r="BM431" s="14"/>
      <c r="BN431" s="18">
        <v>0.75165283679962158</v>
      </c>
      <c r="BO431" s="18">
        <v>0.61126154661178589</v>
      </c>
      <c r="BP431" s="18">
        <v>0.74482530355453491</v>
      </c>
      <c r="BQ431" s="18">
        <v>0.73980355262756348</v>
      </c>
      <c r="BR431" s="18">
        <v>1.178361177444458</v>
      </c>
      <c r="BS431" s="18">
        <v>0.8484034538269043</v>
      </c>
      <c r="BT431" s="18">
        <v>1.0498915910720825</v>
      </c>
      <c r="BU431" s="18">
        <v>1.1221219301223755</v>
      </c>
      <c r="BV431" s="18">
        <v>1.0465575456619263</v>
      </c>
      <c r="BW431" s="18">
        <v>0.89702969789505005</v>
      </c>
      <c r="BX431" s="18">
        <v>1.2488847970962524</v>
      </c>
      <c r="BY431" s="18">
        <v>0</v>
      </c>
      <c r="BZ431" s="18">
        <v>0.56467986106872559</v>
      </c>
      <c r="CA431" s="18">
        <v>0</v>
      </c>
      <c r="CB431" s="18">
        <v>0</v>
      </c>
      <c r="CC431" s="18">
        <v>0.63837617635726929</v>
      </c>
      <c r="CD431" s="18">
        <v>0.68890523910522461</v>
      </c>
      <c r="CE431" s="14"/>
      <c r="CF431" s="18">
        <v>-0.28548070788383484</v>
      </c>
      <c r="CG431" s="18">
        <v>-0.49223035573959351</v>
      </c>
      <c r="CH431" s="18">
        <v>-0.29460558295249939</v>
      </c>
      <c r="CI431" s="18">
        <v>-0.30137059092521667</v>
      </c>
      <c r="CJ431" s="18">
        <v>0.16412463784217834</v>
      </c>
      <c r="CK431" s="18">
        <v>-0.16439898312091827</v>
      </c>
      <c r="CL431" s="18">
        <v>4.8686910420656204E-2</v>
      </c>
      <c r="CM431" s="18">
        <v>0.11522147059440613</v>
      </c>
      <c r="CN431" s="18">
        <v>4.5506250113248825E-2</v>
      </c>
      <c r="CO431" s="18">
        <v>-0.1086663082242012</v>
      </c>
      <c r="CP431" s="18">
        <v>0.22225099802017212</v>
      </c>
      <c r="CQ431" s="18">
        <v>4.0749616920948029E-2</v>
      </c>
      <c r="CR431" s="18">
        <v>8.6035490036010742E-2</v>
      </c>
      <c r="CS431" s="18"/>
      <c r="CT431" s="18">
        <v>7.9923691749572754</v>
      </c>
      <c r="CU431" s="18">
        <v>7.0229606628417969</v>
      </c>
      <c r="CV431" s="18">
        <v>9.9772310256958008</v>
      </c>
      <c r="CW431" s="189"/>
      <c r="CX431">
        <v>5.6772708892822266E-2</v>
      </c>
      <c r="CY431">
        <v>0.2630009651184082</v>
      </c>
      <c r="CZ431">
        <v>-0.14397621154785156</v>
      </c>
      <c r="DA431" s="68">
        <f t="shared" si="54"/>
        <v>7.9355964660644531</v>
      </c>
      <c r="DB431" s="68">
        <f t="shared" si="55"/>
        <v>6.7599596977233887</v>
      </c>
      <c r="DC431" s="68">
        <f t="shared" si="56"/>
        <v>10.121207237243652</v>
      </c>
      <c r="DD431" s="192">
        <f t="shared" si="57"/>
        <v>2795.0253800435648</v>
      </c>
      <c r="DE431" s="192">
        <f t="shared" si="58"/>
        <v>862.60743004541985</v>
      </c>
      <c r="DF431" s="192">
        <f t="shared" si="59"/>
        <v>24864.77040000759</v>
      </c>
      <c r="DG431" s="191">
        <f t="shared" si="60"/>
        <v>285355.97965406155</v>
      </c>
      <c r="DH431" s="191">
        <f t="shared" si="61"/>
        <v>103984.5399528274</v>
      </c>
      <c r="DI431" s="191">
        <f t="shared" si="62"/>
        <v>192582.7935436386</v>
      </c>
    </row>
    <row r="432" spans="1:113" x14ac:dyDescent="0.35">
      <c r="A432" t="s">
        <v>29</v>
      </c>
      <c r="B432" s="1">
        <v>2016</v>
      </c>
      <c r="C432" s="1">
        <v>98</v>
      </c>
      <c r="D432" s="1">
        <v>4061755</v>
      </c>
      <c r="E432" s="1">
        <v>1</v>
      </c>
      <c r="F432" s="14"/>
      <c r="G432" s="11">
        <v>318429.98998870043</v>
      </c>
      <c r="H432" s="197">
        <v>107.50555355842128</v>
      </c>
      <c r="I432" s="11">
        <v>132457</v>
      </c>
      <c r="J432" s="197">
        <v>123.04066137324226</v>
      </c>
      <c r="K432" s="11">
        <v>185972.98998870043</v>
      </c>
      <c r="L432" s="197">
        <v>8.351310603094884</v>
      </c>
      <c r="M432" s="11">
        <v>525463</v>
      </c>
      <c r="N432" s="13">
        <v>0.5197451621987037</v>
      </c>
      <c r="O432" s="11">
        <v>85.520501575624863</v>
      </c>
      <c r="P432" s="14">
        <v>0</v>
      </c>
      <c r="Q432" s="13">
        <v>1.1777328843071948</v>
      </c>
      <c r="R432" s="11">
        <v>226.93899999999999</v>
      </c>
      <c r="S432" s="13">
        <v>3.0851125872577243E-2</v>
      </c>
      <c r="T432" s="11">
        <v>7129</v>
      </c>
      <c r="U432" s="13">
        <v>4.5167625192874178E-2</v>
      </c>
      <c r="V432" s="11">
        <v>41712026</v>
      </c>
      <c r="W432" s="11">
        <v>17791436</v>
      </c>
      <c r="X432" s="11">
        <v>114485841</v>
      </c>
      <c r="Y432" s="13">
        <v>0.80735323338173715</v>
      </c>
      <c r="Z432" s="14">
        <v>0</v>
      </c>
      <c r="AA432" s="11">
        <v>54982379</v>
      </c>
      <c r="AB432" s="13">
        <v>3.490489331445322E-2</v>
      </c>
      <c r="AC432" s="13"/>
      <c r="AD432" s="11">
        <v>2961.986328125</v>
      </c>
      <c r="AE432" s="11">
        <v>1076.5302734375</v>
      </c>
      <c r="AF432" s="11">
        <v>22268.71875</v>
      </c>
      <c r="AG432" s="14">
        <v>8</v>
      </c>
      <c r="AH432" s="11">
        <v>7355.93896484375</v>
      </c>
      <c r="AI432" s="12">
        <v>1.3998966664075851E-2</v>
      </c>
      <c r="AJ432" s="11">
        <v>90.336196899414063</v>
      </c>
      <c r="AK432" s="13">
        <v>0.48025482892990112</v>
      </c>
      <c r="AL432" s="13">
        <v>7.5912833213806152E-2</v>
      </c>
      <c r="AM432" s="13">
        <v>8.0072522163391113E-2</v>
      </c>
      <c r="AN432" s="15">
        <v>0.64058017730712891</v>
      </c>
      <c r="AO432" s="14">
        <v>0</v>
      </c>
      <c r="AP432" s="12">
        <v>0</v>
      </c>
      <c r="AQ432" s="12"/>
      <c r="AR432" s="14">
        <v>0</v>
      </c>
      <c r="AS432" s="14">
        <v>0</v>
      </c>
      <c r="AT432" s="14">
        <v>0</v>
      </c>
      <c r="AU432" s="14"/>
      <c r="AV432" s="11">
        <v>686857</v>
      </c>
      <c r="AW432" s="11">
        <v>371.25189208984375</v>
      </c>
      <c r="AX432" s="11">
        <v>9502.8994140625</v>
      </c>
      <c r="AY432" s="11">
        <v>9874.1513671875</v>
      </c>
      <c r="AZ432" s="16">
        <v>2.636338397860527E-2</v>
      </c>
      <c r="BA432" s="16">
        <v>0.6214640736579895</v>
      </c>
      <c r="BB432" s="17">
        <v>1.121766209602356</v>
      </c>
      <c r="BC432" s="17">
        <v>80.504798889160156</v>
      </c>
      <c r="BD432" s="11">
        <v>52498248</v>
      </c>
      <c r="BE432" s="16">
        <v>0.90556889772415161</v>
      </c>
      <c r="BF432" s="16">
        <v>0.37853589653968811</v>
      </c>
      <c r="BG432" s="18">
        <v>0.38416764140129089</v>
      </c>
      <c r="BH432" s="16">
        <v>0.99261140823364258</v>
      </c>
      <c r="BI432" s="16">
        <v>4.793328233063221E-3</v>
      </c>
      <c r="BJ432" s="18">
        <v>0.14435389637947083</v>
      </c>
      <c r="BK432" s="16">
        <v>0.12239868938922882</v>
      </c>
      <c r="BL432" s="16">
        <v>3.932536393404007E-2</v>
      </c>
      <c r="BM432" s="14"/>
      <c r="BN432" s="18">
        <v>0.76502531766891479</v>
      </c>
      <c r="BO432" s="18">
        <v>0.61128038167953491</v>
      </c>
      <c r="BP432" s="18">
        <v>0.75019210577011108</v>
      </c>
      <c r="BQ432" s="18">
        <v>0.74496924877166748</v>
      </c>
      <c r="BR432" s="18">
        <v>1.1702263355255127</v>
      </c>
      <c r="BS432" s="18">
        <v>0.83632373809814453</v>
      </c>
      <c r="BT432" s="18">
        <v>1.0498915910720825</v>
      </c>
      <c r="BU432" s="18">
        <v>1.1221219301223755</v>
      </c>
      <c r="BV432" s="18">
        <v>1.0473183393478394</v>
      </c>
      <c r="BW432" s="18">
        <v>0.89154255390167236</v>
      </c>
      <c r="BX432" s="18">
        <v>1.2687166929244995</v>
      </c>
      <c r="BY432" s="18">
        <v>0</v>
      </c>
      <c r="BZ432" s="18">
        <v>0.64534837007522583</v>
      </c>
      <c r="CA432" s="18">
        <v>0</v>
      </c>
      <c r="CB432" s="18">
        <v>0</v>
      </c>
      <c r="CC432" s="18">
        <v>0.62020951509475708</v>
      </c>
      <c r="CD432" s="18">
        <v>0.8875923752784729</v>
      </c>
      <c r="CE432" s="14"/>
      <c r="CF432" s="18">
        <v>-0.26784634590148926</v>
      </c>
      <c r="CG432" s="18">
        <v>-0.49219954013824463</v>
      </c>
      <c r="CH432" s="18">
        <v>-0.28742596507072449</v>
      </c>
      <c r="CI432" s="18">
        <v>-0.29441234469413757</v>
      </c>
      <c r="CJ432" s="18">
        <v>0.15719717741012573</v>
      </c>
      <c r="CK432" s="18">
        <v>-0.17873948812484741</v>
      </c>
      <c r="CL432" s="18">
        <v>4.8686910420656204E-2</v>
      </c>
      <c r="CM432" s="18">
        <v>0.11522147059440613</v>
      </c>
      <c r="CN432" s="18">
        <v>4.6232935041189194E-2</v>
      </c>
      <c r="CO432" s="18">
        <v>-0.11480210721492767</v>
      </c>
      <c r="CP432" s="18">
        <v>0.23800590634346008</v>
      </c>
      <c r="CQ432" s="18">
        <v>3.5870831459760666E-2</v>
      </c>
      <c r="CR432" s="18">
        <v>7.8857272863388062E-2</v>
      </c>
      <c r="CS432" s="18"/>
      <c r="CT432" s="18">
        <v>7.9936151504516602</v>
      </c>
      <c r="CU432" s="18">
        <v>6.9814982414245605</v>
      </c>
      <c r="CV432" s="18">
        <v>10.01093864440918</v>
      </c>
      <c r="CW432" s="189"/>
      <c r="CX432">
        <v>1.7652988433837891E-2</v>
      </c>
      <c r="CY432">
        <v>0.19914770126342773</v>
      </c>
      <c r="CZ432">
        <v>-0.15803718566894531</v>
      </c>
      <c r="DA432" s="68">
        <f t="shared" si="54"/>
        <v>7.9759621620178223</v>
      </c>
      <c r="DB432" s="68">
        <f t="shared" si="55"/>
        <v>6.7823505401611328</v>
      </c>
      <c r="DC432" s="68">
        <f t="shared" si="56"/>
        <v>10.168975830078125</v>
      </c>
      <c r="DD432" s="192">
        <f t="shared" si="57"/>
        <v>2910.1565676019222</v>
      </c>
      <c r="DE432" s="192">
        <f t="shared" si="58"/>
        <v>882.13979410141155</v>
      </c>
      <c r="DF432" s="192">
        <f t="shared" si="59"/>
        <v>26081.351345107953</v>
      </c>
      <c r="DG432" s="191">
        <f t="shared" si="60"/>
        <v>312857.99274171988</v>
      </c>
      <c r="DH432" s="191">
        <f t="shared" si="61"/>
        <v>108539.06368989343</v>
      </c>
      <c r="DI432" s="191">
        <f t="shared" si="62"/>
        <v>217813.46603144307</v>
      </c>
    </row>
    <row r="433" spans="1:113" x14ac:dyDescent="0.35">
      <c r="A433" t="s">
        <v>29</v>
      </c>
      <c r="B433" s="1">
        <v>2017</v>
      </c>
      <c r="C433" s="1">
        <v>98</v>
      </c>
      <c r="D433" s="1">
        <v>4061755</v>
      </c>
      <c r="E433" s="1">
        <v>1</v>
      </c>
      <c r="F433" s="14"/>
      <c r="G433" s="11">
        <v>344206.2027694789</v>
      </c>
      <c r="H433" s="197">
        <v>110.77258399763831</v>
      </c>
      <c r="I433" s="11">
        <v>140826</v>
      </c>
      <c r="J433" s="197">
        <v>126.0990693209291</v>
      </c>
      <c r="K433" s="11">
        <v>203380.2027694789</v>
      </c>
      <c r="L433" s="197">
        <v>8.6376988029250228</v>
      </c>
      <c r="M433" s="11">
        <v>534425</v>
      </c>
      <c r="N433" s="13">
        <v>0.55708615219288826</v>
      </c>
      <c r="O433" s="11">
        <v>85.763408021126267</v>
      </c>
      <c r="P433" s="14">
        <v>0</v>
      </c>
      <c r="Q433" s="13">
        <v>1.1777328843071948</v>
      </c>
      <c r="R433" s="11">
        <v>227.01599999999999</v>
      </c>
      <c r="S433" s="13">
        <v>3.0545682355904508E-2</v>
      </c>
      <c r="T433" s="11">
        <v>7205</v>
      </c>
      <c r="U433" s="13">
        <v>3.3171408743927829E-2</v>
      </c>
      <c r="V433" s="11">
        <v>42544225</v>
      </c>
      <c r="W433" s="11">
        <v>18166830</v>
      </c>
      <c r="X433" s="11">
        <v>108979652</v>
      </c>
      <c r="Y433" s="13">
        <v>0.81987788838251541</v>
      </c>
      <c r="Z433" s="14">
        <v>0</v>
      </c>
      <c r="AA433" s="11">
        <v>48268597</v>
      </c>
      <c r="AB433" s="13">
        <v>4.6901109763399569E-2</v>
      </c>
      <c r="AC433" s="13"/>
      <c r="AD433" s="11">
        <v>3107.322998046875</v>
      </c>
      <c r="AE433" s="11">
        <v>1116.78857421875</v>
      </c>
      <c r="AF433" s="11">
        <v>23545.646484375</v>
      </c>
      <c r="AG433" s="14">
        <v>9</v>
      </c>
      <c r="AH433" s="11">
        <v>7432.01611328125</v>
      </c>
      <c r="AI433" s="12">
        <v>1.3906565494835377E-2</v>
      </c>
      <c r="AJ433" s="11">
        <v>90.336196899414063</v>
      </c>
      <c r="AK433" s="13">
        <v>0.44291386008262634</v>
      </c>
      <c r="AL433" s="13">
        <v>6.8399257957935333E-2</v>
      </c>
      <c r="AM433" s="13">
        <v>8.0072522163391113E-2</v>
      </c>
      <c r="AN433" s="15">
        <v>0.72065269947052002</v>
      </c>
      <c r="AO433" s="14">
        <v>0</v>
      </c>
      <c r="AP433" s="12">
        <v>0</v>
      </c>
      <c r="AQ433" s="12"/>
      <c r="AR433" s="14">
        <v>0</v>
      </c>
      <c r="AS433" s="14">
        <v>0</v>
      </c>
      <c r="AT433" s="14">
        <v>0</v>
      </c>
      <c r="AU433" s="14"/>
      <c r="AV433" s="11">
        <v>686857</v>
      </c>
      <c r="AW433" s="11">
        <v>371.25189208984375</v>
      </c>
      <c r="AX433" s="11">
        <v>9502.8994140625</v>
      </c>
      <c r="AY433" s="11">
        <v>9874.1513671875</v>
      </c>
      <c r="AZ433" s="16">
        <v>2.636338397860527E-2</v>
      </c>
      <c r="BA433" s="16">
        <v>0.6214640736579895</v>
      </c>
      <c r="BB433" s="17">
        <v>1.121766209602356</v>
      </c>
      <c r="BC433" s="17">
        <v>80.504798889160156</v>
      </c>
      <c r="BD433" s="11">
        <v>52498248</v>
      </c>
      <c r="BE433" s="16">
        <v>0.90556889772415161</v>
      </c>
      <c r="BF433" s="16">
        <v>0.37853589653968811</v>
      </c>
      <c r="BG433" s="18">
        <v>0.38416764140129089</v>
      </c>
      <c r="BH433" s="16">
        <v>0.99261140823364258</v>
      </c>
      <c r="BI433" s="16">
        <v>4.793328233063221E-3</v>
      </c>
      <c r="BJ433" s="18">
        <v>0.14435389637947083</v>
      </c>
      <c r="BK433" s="16">
        <v>0.12239868938922882</v>
      </c>
      <c r="BL433" s="16">
        <v>3.932536393404007E-2</v>
      </c>
      <c r="BM433" s="14"/>
      <c r="BN433" s="18">
        <v>0.77807319164276123</v>
      </c>
      <c r="BO433" s="18">
        <v>0.61148780584335327</v>
      </c>
      <c r="BP433" s="18">
        <v>0.75818967819213867</v>
      </c>
      <c r="BQ433" s="18">
        <v>0.7526739239692688</v>
      </c>
      <c r="BR433" s="18">
        <v>1.1586403846740723</v>
      </c>
      <c r="BS433" s="18">
        <v>0.89640927314758301</v>
      </c>
      <c r="BT433" s="18">
        <v>1.0498915910720825</v>
      </c>
      <c r="BU433" s="18">
        <v>1.1221219301223755</v>
      </c>
      <c r="BV433" s="18">
        <v>0.91943252086639404</v>
      </c>
      <c r="BW433" s="18">
        <v>0.90537327527999878</v>
      </c>
      <c r="BX433" s="18">
        <v>1.170071005821228</v>
      </c>
      <c r="BY433" s="18">
        <v>0</v>
      </c>
      <c r="BZ433" s="18">
        <v>0.72601693868637085</v>
      </c>
      <c r="CA433" s="18">
        <v>0</v>
      </c>
      <c r="CB433" s="18">
        <v>0</v>
      </c>
      <c r="CC433" s="18">
        <v>0.55882346630096436</v>
      </c>
      <c r="CD433" s="18">
        <v>1.1926426887512207</v>
      </c>
      <c r="CE433" s="14"/>
      <c r="CF433" s="18">
        <v>-0.25093469023704529</v>
      </c>
      <c r="CG433" s="18">
        <v>-0.49186027050018311</v>
      </c>
      <c r="CH433" s="18">
        <v>-0.27682170271873474</v>
      </c>
      <c r="CI433" s="18">
        <v>-0.28412318229675293</v>
      </c>
      <c r="CJ433" s="18">
        <v>0.14724723994731903</v>
      </c>
      <c r="CK433" s="18">
        <v>-0.10935819149017334</v>
      </c>
      <c r="CL433" s="18">
        <v>4.8686910420656204E-2</v>
      </c>
      <c r="CM433" s="18">
        <v>0.11522147059440613</v>
      </c>
      <c r="CN433" s="18">
        <v>-8.3998627960681915E-2</v>
      </c>
      <c r="CO433" s="18">
        <v>-9.9407963454723358E-2</v>
      </c>
      <c r="CP433" s="18">
        <v>0.15706443786621094</v>
      </c>
      <c r="CQ433" s="18">
        <v>3.1484108418226242E-2</v>
      </c>
      <c r="CR433" s="18">
        <v>7.1296364068984985E-2</v>
      </c>
      <c r="CS433" s="18"/>
      <c r="CT433" s="18">
        <v>8.0415172576904297</v>
      </c>
      <c r="CU433" s="18">
        <v>7.0182123184204102</v>
      </c>
      <c r="CV433" s="18">
        <v>10.066696166992188</v>
      </c>
      <c r="CW433" s="189"/>
      <c r="CX433">
        <v>3.2963752746582031E-2</v>
      </c>
      <c r="CY433">
        <v>0.21572017669677734</v>
      </c>
      <c r="CZ433">
        <v>-0.13688564300537109</v>
      </c>
      <c r="DA433" s="68">
        <f t="shared" si="54"/>
        <v>8.0085535049438477</v>
      </c>
      <c r="DB433" s="68">
        <f t="shared" si="55"/>
        <v>6.8024921417236328</v>
      </c>
      <c r="DC433" s="68">
        <f t="shared" si="56"/>
        <v>10.203581809997559</v>
      </c>
      <c r="DD433" s="192">
        <f t="shared" si="57"/>
        <v>3006.5649845889911</v>
      </c>
      <c r="DE433" s="192">
        <f t="shared" si="58"/>
        <v>900.08764482667709</v>
      </c>
      <c r="DF433" s="192">
        <f t="shared" si="59"/>
        <v>26999.720956741454</v>
      </c>
      <c r="DG433" s="191">
        <f t="shared" si="60"/>
        <v>333044.97229974216</v>
      </c>
      <c r="DH433" s="191">
        <f t="shared" si="61"/>
        <v>113500.21431991097</v>
      </c>
      <c r="DI433" s="191">
        <f t="shared" si="62"/>
        <v>233215.4573873553</v>
      </c>
    </row>
    <row r="434" spans="1:113" x14ac:dyDescent="0.35">
      <c r="A434" t="s">
        <v>29</v>
      </c>
      <c r="B434" s="1">
        <v>2018</v>
      </c>
      <c r="C434" s="1">
        <v>98</v>
      </c>
      <c r="D434" s="1">
        <v>4061755</v>
      </c>
      <c r="E434" s="1">
        <v>1</v>
      </c>
      <c r="F434" s="14"/>
      <c r="G434" s="11">
        <v>359368.92122697225</v>
      </c>
      <c r="H434" s="197">
        <v>109.52517435773134</v>
      </c>
      <c r="I434" s="11">
        <v>156330</v>
      </c>
      <c r="J434" s="197">
        <v>129.04220432832111</v>
      </c>
      <c r="K434" s="11">
        <v>203038.92122697225</v>
      </c>
      <c r="L434" s="197">
        <v>8.3285619414538896</v>
      </c>
      <c r="M434" s="11">
        <v>543756</v>
      </c>
      <c r="N434" s="13">
        <v>0.62973854147731467</v>
      </c>
      <c r="O434" s="11">
        <v>92.599193610671591</v>
      </c>
      <c r="P434" s="14">
        <v>0</v>
      </c>
      <c r="Q434" s="13">
        <v>1.1777328843071948</v>
      </c>
      <c r="R434" s="11">
        <v>215.65</v>
      </c>
      <c r="S434" s="13">
        <v>2.8804605531178834E-2</v>
      </c>
      <c r="T434" s="11">
        <v>7271</v>
      </c>
      <c r="U434" s="13">
        <v>2.6406271489478751E-2</v>
      </c>
      <c r="V434" s="11">
        <v>46759537</v>
      </c>
      <c r="W434" s="11">
        <v>19419527</v>
      </c>
      <c r="X434" s="11">
        <v>105089747</v>
      </c>
      <c r="Y434" s="13">
        <v>0.82918771216888698</v>
      </c>
      <c r="Z434" s="14">
        <v>0</v>
      </c>
      <c r="AA434" s="11">
        <v>38910683</v>
      </c>
      <c r="AB434" s="13">
        <v>5.3666247017848646E-2</v>
      </c>
      <c r="AC434" s="13"/>
      <c r="AD434" s="11">
        <v>3281.153564453125</v>
      </c>
      <c r="AE434" s="11">
        <v>1211.464111328125</v>
      </c>
      <c r="AF434" s="11">
        <v>24378.62890625</v>
      </c>
      <c r="AG434" s="14">
        <v>10</v>
      </c>
      <c r="AH434" s="11">
        <v>7486.64990234375</v>
      </c>
      <c r="AI434" s="12">
        <v>1.3768400065600872E-2</v>
      </c>
      <c r="AJ434" s="11">
        <v>90.336196899414063</v>
      </c>
      <c r="AK434" s="13">
        <v>0.37026146054267883</v>
      </c>
      <c r="AL434" s="13">
        <v>6.2199603766202927E-2</v>
      </c>
      <c r="AM434" s="13">
        <v>8.0072522163391113E-2</v>
      </c>
      <c r="AN434" s="15">
        <v>0.80072522163391113</v>
      </c>
      <c r="AO434" s="14">
        <v>0</v>
      </c>
      <c r="AP434" s="12">
        <v>0</v>
      </c>
      <c r="AQ434" s="12"/>
      <c r="AR434" s="14">
        <v>0</v>
      </c>
      <c r="AS434" s="14">
        <v>0</v>
      </c>
      <c r="AT434" s="14">
        <v>0</v>
      </c>
      <c r="AU434" s="14"/>
      <c r="AV434" s="11">
        <v>686857</v>
      </c>
      <c r="AW434" s="11">
        <v>371.25189208984375</v>
      </c>
      <c r="AX434" s="11">
        <v>9502.8994140625</v>
      </c>
      <c r="AY434" s="11">
        <v>9874.1513671875</v>
      </c>
      <c r="AZ434" s="16">
        <v>2.636338397860527E-2</v>
      </c>
      <c r="BA434" s="16">
        <v>0.6214640736579895</v>
      </c>
      <c r="BB434" s="17">
        <v>1.121766209602356</v>
      </c>
      <c r="BC434" s="17">
        <v>80.504798889160156</v>
      </c>
      <c r="BD434" s="11">
        <v>52498248</v>
      </c>
      <c r="BE434" s="16">
        <v>0.90556889772415161</v>
      </c>
      <c r="BF434" s="16">
        <v>0.37853589653968811</v>
      </c>
      <c r="BG434" s="18">
        <v>0.38416764140129089</v>
      </c>
      <c r="BH434" s="16">
        <v>0.99261140823364258</v>
      </c>
      <c r="BI434" s="16">
        <v>4.793328233063221E-3</v>
      </c>
      <c r="BJ434" s="18">
        <v>0.14435389637947083</v>
      </c>
      <c r="BK434" s="16">
        <v>0.12239868938922882</v>
      </c>
      <c r="BL434" s="16">
        <v>3.932536393404007E-2</v>
      </c>
      <c r="BM434" s="14"/>
      <c r="BN434" s="18">
        <v>0.79165822267532349</v>
      </c>
      <c r="BO434" s="18">
        <v>0.58087247610092163</v>
      </c>
      <c r="BP434" s="18">
        <v>0.76513487100601196</v>
      </c>
      <c r="BQ434" s="18">
        <v>0.75820690393447876</v>
      </c>
      <c r="BR434" s="18">
        <v>1.0925989151000977</v>
      </c>
      <c r="BS434" s="18">
        <v>1.0133144855499268</v>
      </c>
      <c r="BT434" s="18">
        <v>1.0498915910720825</v>
      </c>
      <c r="BU434" s="18">
        <v>1.1221219301223755</v>
      </c>
      <c r="BV434" s="18">
        <v>0.74118059873580933</v>
      </c>
      <c r="BW434" s="18">
        <v>0.91565394401550293</v>
      </c>
      <c r="BX434" s="18">
        <v>0.97814095020294189</v>
      </c>
      <c r="BY434" s="18">
        <v>0</v>
      </c>
      <c r="BZ434" s="18">
        <v>0.80668550729751587</v>
      </c>
      <c r="CA434" s="18">
        <v>0</v>
      </c>
      <c r="CB434" s="18">
        <v>0</v>
      </c>
      <c r="CC434" s="18">
        <v>0.50817215442657471</v>
      </c>
      <c r="CD434" s="18">
        <v>1.3646726608276367</v>
      </c>
      <c r="CE434" s="14"/>
      <c r="CF434" s="18">
        <v>-0.23362551629543304</v>
      </c>
      <c r="CG434" s="18">
        <v>-0.543224036693573</v>
      </c>
      <c r="CH434" s="18">
        <v>-0.26770314574241638</v>
      </c>
      <c r="CI434" s="18">
        <v>-0.27679896354675293</v>
      </c>
      <c r="CJ434" s="18">
        <v>8.8559180498123169E-2</v>
      </c>
      <c r="CK434" s="18">
        <v>1.3226626440882683E-2</v>
      </c>
      <c r="CL434" s="18">
        <v>4.8686910420656204E-2</v>
      </c>
      <c r="CM434" s="18">
        <v>0.11522147059440613</v>
      </c>
      <c r="CN434" s="18">
        <v>-0.29951095581054688</v>
      </c>
      <c r="CO434" s="18">
        <v>-8.8116772472858429E-2</v>
      </c>
      <c r="CP434" s="18">
        <v>-2.2101499140262604E-2</v>
      </c>
      <c r="CQ434" s="18">
        <v>2.729044109582901E-2</v>
      </c>
      <c r="CR434" s="18">
        <v>6.4667299389839172E-2</v>
      </c>
      <c r="CS434" s="18"/>
      <c r="CT434" s="18">
        <v>8.0959501266479492</v>
      </c>
      <c r="CU434" s="18">
        <v>7.0995850563049316</v>
      </c>
      <c r="CV434" s="18">
        <v>10.101462364196777</v>
      </c>
      <c r="CW434" s="189"/>
      <c r="CX434">
        <v>6.2945365905761719E-2</v>
      </c>
      <c r="CY434">
        <v>0.2756495475769043</v>
      </c>
      <c r="CZ434">
        <v>-0.11835384368896484</v>
      </c>
      <c r="DA434" s="68">
        <f t="shared" si="54"/>
        <v>8.0330047607421875</v>
      </c>
      <c r="DB434" s="68">
        <f t="shared" si="55"/>
        <v>6.8239355087280273</v>
      </c>
      <c r="DC434" s="68">
        <f t="shared" si="56"/>
        <v>10.219816207885742</v>
      </c>
      <c r="DD434" s="192">
        <f t="shared" si="57"/>
        <v>3080.9854027049259</v>
      </c>
      <c r="DE434" s="192">
        <f t="shared" si="58"/>
        <v>919.59697989050449</v>
      </c>
      <c r="DF434" s="192">
        <f t="shared" si="59"/>
        <v>27441.622466664609</v>
      </c>
      <c r="DG434" s="191">
        <f t="shared" si="60"/>
        <v>337445.46342488215</v>
      </c>
      <c r="DH434" s="191">
        <f t="shared" si="61"/>
        <v>118666.82137873747</v>
      </c>
      <c r="DI434" s="191">
        <f t="shared" si="62"/>
        <v>228549.25248760887</v>
      </c>
    </row>
    <row r="435" spans="1:113" x14ac:dyDescent="0.35">
      <c r="A435" t="s">
        <v>29</v>
      </c>
      <c r="B435" s="1">
        <v>2019</v>
      </c>
      <c r="C435" s="1">
        <v>98</v>
      </c>
      <c r="D435" s="1">
        <v>4061755</v>
      </c>
      <c r="E435" s="1">
        <v>1</v>
      </c>
      <c r="F435" s="14"/>
      <c r="G435" s="11">
        <v>340218.63032769517</v>
      </c>
      <c r="H435" s="197">
        <v>112.54255491928188</v>
      </c>
      <c r="I435" s="11">
        <v>126875</v>
      </c>
      <c r="J435" s="197">
        <v>132.49229367907364</v>
      </c>
      <c r="K435" s="11">
        <v>213343.63032769517</v>
      </c>
      <c r="L435" s="197">
        <v>8.5626061264103903</v>
      </c>
      <c r="M435" s="11">
        <v>552101</v>
      </c>
      <c r="N435" s="13">
        <v>0.61588647277048514</v>
      </c>
      <c r="O435" s="11">
        <v>89.121736163243028</v>
      </c>
      <c r="P435" s="14">
        <v>0</v>
      </c>
      <c r="Q435" s="13">
        <v>1.1777328843071948</v>
      </c>
      <c r="R435" s="11">
        <v>221.44499999999999</v>
      </c>
      <c r="S435" s="13">
        <v>2.9278324890311229E-2</v>
      </c>
      <c r="T435" s="11">
        <v>7342</v>
      </c>
      <c r="U435" s="13">
        <v>1.7025333696540454E-2</v>
      </c>
      <c r="V435" s="11">
        <v>45706528</v>
      </c>
      <c r="W435" s="11">
        <v>18898366</v>
      </c>
      <c r="X435" s="11">
        <v>104897407</v>
      </c>
      <c r="Y435" s="13">
        <v>0.83085242159244355</v>
      </c>
      <c r="Z435" s="14">
        <v>0</v>
      </c>
      <c r="AA435" s="11">
        <v>40292513</v>
      </c>
      <c r="AB435" s="13">
        <v>6.3047184810786944E-2</v>
      </c>
      <c r="AC435" s="13"/>
      <c r="AD435" s="11">
        <v>3023.022216796875</v>
      </c>
      <c r="AE435" s="11">
        <v>957.60284423828125</v>
      </c>
      <c r="AF435" s="11">
        <v>24915.736328125</v>
      </c>
      <c r="AG435" s="14">
        <v>11</v>
      </c>
      <c r="AH435" s="11">
        <v>7563.44482421875</v>
      </c>
      <c r="AI435" s="12">
        <v>1.3699386268854141E-2</v>
      </c>
      <c r="AJ435" s="11">
        <v>90.336196899414063</v>
      </c>
      <c r="AK435" s="13">
        <v>0.38411352038383484</v>
      </c>
      <c r="AL435" s="13">
        <v>5.2981067448854446E-2</v>
      </c>
      <c r="AM435" s="13">
        <v>8.0072522163391113E-2</v>
      </c>
      <c r="AN435" s="15">
        <v>0.88079774379730225</v>
      </c>
      <c r="AO435" s="14">
        <v>0</v>
      </c>
      <c r="AP435" s="12">
        <v>0</v>
      </c>
      <c r="AQ435" s="12"/>
      <c r="AR435" s="14">
        <v>0</v>
      </c>
      <c r="AS435" s="14">
        <v>0</v>
      </c>
      <c r="AT435" s="14">
        <v>0</v>
      </c>
      <c r="AU435" s="14"/>
      <c r="AV435" s="11">
        <v>686857</v>
      </c>
      <c r="AW435" s="11">
        <v>371.25189208984375</v>
      </c>
      <c r="AX435" s="11">
        <v>9502.8994140625</v>
      </c>
      <c r="AY435" s="11">
        <v>9874.1513671875</v>
      </c>
      <c r="AZ435" s="16">
        <v>2.636338397860527E-2</v>
      </c>
      <c r="BA435" s="16">
        <v>0.6214640736579895</v>
      </c>
      <c r="BB435" s="17">
        <v>1.121766209602356</v>
      </c>
      <c r="BC435" s="17">
        <v>80.504798889160156</v>
      </c>
      <c r="BD435" s="11">
        <v>52498248</v>
      </c>
      <c r="BE435" s="16">
        <v>0.90556889772415161</v>
      </c>
      <c r="BF435" s="16">
        <v>0.37853589653968811</v>
      </c>
      <c r="BG435" s="18">
        <v>0.38416764140129089</v>
      </c>
      <c r="BH435" s="16">
        <v>0.99261140823364258</v>
      </c>
      <c r="BI435" s="16">
        <v>4.793328233063221E-3</v>
      </c>
      <c r="BJ435" s="18">
        <v>0.14435389637947083</v>
      </c>
      <c r="BK435" s="16">
        <v>0.12239868938922882</v>
      </c>
      <c r="BL435" s="16">
        <v>3.932536393404007E-2</v>
      </c>
      <c r="BM435" s="14"/>
      <c r="BN435" s="18">
        <v>0.80380779504776001</v>
      </c>
      <c r="BO435" s="18">
        <v>0.5964818000793457</v>
      </c>
      <c r="BP435" s="18">
        <v>0.77260631322860718</v>
      </c>
      <c r="BQ435" s="18">
        <v>0.76598429679870605</v>
      </c>
      <c r="BR435" s="18">
        <v>1.1105678081512451</v>
      </c>
      <c r="BS435" s="18">
        <v>0.99102509021759033</v>
      </c>
      <c r="BT435" s="18">
        <v>1.0498915910720825</v>
      </c>
      <c r="BU435" s="18">
        <v>1.1221219301223755</v>
      </c>
      <c r="BV435" s="18">
        <v>0.7675020694732666</v>
      </c>
      <c r="BW435" s="18">
        <v>0.91749221086502075</v>
      </c>
      <c r="BX435" s="18">
        <v>1.0147347450256348</v>
      </c>
      <c r="BY435" s="18">
        <v>0</v>
      </c>
      <c r="BZ435" s="18">
        <v>0.88735401630401611</v>
      </c>
      <c r="CA435" s="18">
        <v>0</v>
      </c>
      <c r="CB435" s="18">
        <v>0</v>
      </c>
      <c r="CC435" s="18">
        <v>0.43285650014877319</v>
      </c>
      <c r="CD435" s="18">
        <v>1.6032193899154663</v>
      </c>
      <c r="CE435" s="14"/>
      <c r="CF435" s="18">
        <v>-0.21839509904384613</v>
      </c>
      <c r="CG435" s="18">
        <v>-0.51670652627944946</v>
      </c>
      <c r="CH435" s="18">
        <v>-0.25798565149307251</v>
      </c>
      <c r="CI435" s="18">
        <v>-0.26659360527992249</v>
      </c>
      <c r="CJ435" s="18">
        <v>0.10487142205238342</v>
      </c>
      <c r="CK435" s="18">
        <v>-9.0154269710183144E-3</v>
      </c>
      <c r="CL435" s="18">
        <v>4.8686910420656204E-2</v>
      </c>
      <c r="CM435" s="18">
        <v>0.11522147059440613</v>
      </c>
      <c r="CN435" s="18">
        <v>-0.26461410522460938</v>
      </c>
      <c r="CO435" s="18">
        <v>-8.6111187934875488E-2</v>
      </c>
      <c r="CP435" s="18">
        <v>1.4627243392169476E-2</v>
      </c>
      <c r="CQ435" s="18">
        <v>2.3848209530115128E-2</v>
      </c>
      <c r="CR435" s="18">
        <v>5.8222737163305283E-2</v>
      </c>
      <c r="CS435" s="18"/>
      <c r="CT435" s="18">
        <v>8.014012336730957</v>
      </c>
      <c r="CU435" s="18">
        <v>6.8644332885742188</v>
      </c>
      <c r="CV435" s="18">
        <v>10.123254776000977</v>
      </c>
      <c r="CW435" s="189"/>
      <c r="CX435">
        <v>-5.047607421875E-2</v>
      </c>
      <c r="CY435">
        <v>2.8171062469482422E-2</v>
      </c>
      <c r="CZ435">
        <v>-0.14124393463134766</v>
      </c>
      <c r="DA435" s="68">
        <f t="shared" si="54"/>
        <v>8.064488410949707</v>
      </c>
      <c r="DB435" s="68">
        <f t="shared" si="55"/>
        <v>6.8362622261047363</v>
      </c>
      <c r="DC435" s="68">
        <f t="shared" si="56"/>
        <v>10.264498710632324</v>
      </c>
      <c r="DD435" s="192">
        <f t="shared" si="57"/>
        <v>3179.5291887141962</v>
      </c>
      <c r="DE435" s="192">
        <f t="shared" si="58"/>
        <v>931.00274536260793</v>
      </c>
      <c r="DF435" s="192">
        <f t="shared" si="59"/>
        <v>28695.589403931754</v>
      </c>
      <c r="DG435" s="191">
        <f t="shared" si="60"/>
        <v>357832.33833832719</v>
      </c>
      <c r="DH435" s="191">
        <f t="shared" si="61"/>
        <v>123350.68915460646</v>
      </c>
      <c r="DI435" s="191">
        <f t="shared" si="62"/>
        <v>245709.02963106311</v>
      </c>
    </row>
    <row r="436" spans="1:113" x14ac:dyDescent="0.35">
      <c r="A436" t="s">
        <v>29</v>
      </c>
      <c r="B436" s="1">
        <v>2020</v>
      </c>
      <c r="C436" s="1">
        <v>98</v>
      </c>
      <c r="D436" s="1">
        <v>4061755</v>
      </c>
      <c r="E436" s="1">
        <v>1</v>
      </c>
      <c r="F436" s="14"/>
      <c r="G436" s="11">
        <v>352745.48262415937</v>
      </c>
      <c r="H436" s="197">
        <v>112.69688670320291</v>
      </c>
      <c r="I436" s="11">
        <v>126829</v>
      </c>
      <c r="J436" s="197">
        <v>134.79696958623768</v>
      </c>
      <c r="K436" s="11">
        <v>225916.48262415937</v>
      </c>
      <c r="L436" s="197">
        <v>8.4960499348463969</v>
      </c>
      <c r="M436" s="11">
        <v>559542</v>
      </c>
      <c r="N436" s="13">
        <v>0.70619014176163064</v>
      </c>
      <c r="O436" s="11">
        <v>82.779332735798619</v>
      </c>
      <c r="P436" s="14">
        <v>0</v>
      </c>
      <c r="Q436" s="13">
        <v>1.1777328843071948</v>
      </c>
      <c r="R436" s="11">
        <v>221.446</v>
      </c>
      <c r="S436" s="13">
        <v>2.8990975389496763E-2</v>
      </c>
      <c r="T436" s="11">
        <v>7417</v>
      </c>
      <c r="U436" s="13">
        <v>1.267358770392342E-2</v>
      </c>
      <c r="V436" s="11">
        <v>43038134</v>
      </c>
      <c r="W436" s="11">
        <v>16972393</v>
      </c>
      <c r="X436" s="11">
        <v>84977860</v>
      </c>
      <c r="Y436" s="13">
        <v>0.83920352503619333</v>
      </c>
      <c r="Z436" s="14">
        <v>0</v>
      </c>
      <c r="AA436" s="11">
        <v>24967333</v>
      </c>
      <c r="AB436" s="13">
        <v>6.7398930803403978E-2</v>
      </c>
      <c r="AC436" s="13"/>
      <c r="AD436" s="11">
        <v>3130.03759765625</v>
      </c>
      <c r="AE436" s="11">
        <v>940.88909912109375</v>
      </c>
      <c r="AF436" s="11">
        <v>26590.767578125</v>
      </c>
      <c r="AG436" s="14">
        <v>12</v>
      </c>
      <c r="AH436" s="11">
        <v>7638.44580078125</v>
      </c>
      <c r="AI436" s="12">
        <v>1.3651246204972267E-2</v>
      </c>
      <c r="AJ436" s="11">
        <v>90.336196899414063</v>
      </c>
      <c r="AK436" s="13">
        <v>0.29380986094474792</v>
      </c>
      <c r="AL436" s="13">
        <v>4.5167624950408936E-2</v>
      </c>
      <c r="AM436" s="13">
        <v>8.0072522163391113E-2</v>
      </c>
      <c r="AN436" s="15">
        <v>0.96087026596069336</v>
      </c>
      <c r="AO436" s="14">
        <v>1</v>
      </c>
      <c r="AP436" s="12">
        <v>2.8990974649786949E-2</v>
      </c>
      <c r="AQ436" s="12"/>
      <c r="AR436" s="14">
        <v>0</v>
      </c>
      <c r="AS436" s="14">
        <v>0</v>
      </c>
      <c r="AT436" s="14">
        <v>0</v>
      </c>
      <c r="AU436" s="14"/>
      <c r="AV436" s="11">
        <v>686857</v>
      </c>
      <c r="AW436" s="11">
        <v>371.25189208984375</v>
      </c>
      <c r="AX436" s="11">
        <v>9502.8994140625</v>
      </c>
      <c r="AY436" s="11">
        <v>9874.1513671875</v>
      </c>
      <c r="AZ436" s="16">
        <v>2.636338397860527E-2</v>
      </c>
      <c r="BA436" s="16">
        <v>0.6214640736579895</v>
      </c>
      <c r="BB436" s="17">
        <v>1.121766209602356</v>
      </c>
      <c r="BC436" s="17">
        <v>80.504798889160156</v>
      </c>
      <c r="BD436" s="11">
        <v>52498248</v>
      </c>
      <c r="BE436" s="16">
        <v>0.90556889772415161</v>
      </c>
      <c r="BF436" s="16">
        <v>0.37853589653968811</v>
      </c>
      <c r="BG436" s="18">
        <v>0.38416764140129089</v>
      </c>
      <c r="BH436" s="16">
        <v>0.99261140823364258</v>
      </c>
      <c r="BI436" s="16">
        <v>4.793328233063221E-3</v>
      </c>
      <c r="BJ436" s="18">
        <v>0.14435389637947083</v>
      </c>
      <c r="BK436" s="16">
        <v>0.12239868938922882</v>
      </c>
      <c r="BL436" s="16">
        <v>3.932536393404007E-2</v>
      </c>
      <c r="BM436" s="14"/>
      <c r="BN436" s="18">
        <v>0.81464117765426636</v>
      </c>
      <c r="BO436" s="18">
        <v>0.5964844822883606</v>
      </c>
      <c r="BP436" s="18">
        <v>0.78049862384796143</v>
      </c>
      <c r="BQ436" s="18">
        <v>0.77357995510101318</v>
      </c>
      <c r="BR436" s="18">
        <v>1.0996682643890381</v>
      </c>
      <c r="BS436" s="18">
        <v>1.1363329887390137</v>
      </c>
      <c r="BT436" s="18">
        <v>1.0498915910720825</v>
      </c>
      <c r="BU436" s="18">
        <v>1.1221219301223755</v>
      </c>
      <c r="BV436" s="18">
        <v>0.47558411955833435</v>
      </c>
      <c r="BW436" s="18">
        <v>0.92671418190002441</v>
      </c>
      <c r="BX436" s="18">
        <v>0.77617436647415161</v>
      </c>
      <c r="BY436" s="18">
        <v>0</v>
      </c>
      <c r="BZ436" s="18">
        <v>0.96802258491516113</v>
      </c>
      <c r="CA436" s="18">
        <v>6.0481929779052734</v>
      </c>
      <c r="CB436" s="18">
        <v>0</v>
      </c>
      <c r="CC436" s="18">
        <v>0.3690204918384552</v>
      </c>
      <c r="CD436" s="18">
        <v>1.7138793468475342</v>
      </c>
      <c r="CE436" s="14"/>
      <c r="CF436" s="18">
        <v>-0.20500753819942474</v>
      </c>
      <c r="CG436" s="18">
        <v>-0.51670205593109131</v>
      </c>
      <c r="CH436" s="18">
        <v>-0.24782229959964752</v>
      </c>
      <c r="CI436" s="18">
        <v>-0.25672623515129089</v>
      </c>
      <c r="CJ436" s="18">
        <v>9.500855952501297E-2</v>
      </c>
      <c r="CK436" s="18">
        <v>0.1278063952922821</v>
      </c>
      <c r="CL436" s="18">
        <v>4.8686910420656204E-2</v>
      </c>
      <c r="CM436" s="18">
        <v>0.11522147059440613</v>
      </c>
      <c r="CN436" s="18">
        <v>-0.74321150779724121</v>
      </c>
      <c r="CO436" s="18">
        <v>-7.6110087335109711E-2</v>
      </c>
      <c r="CP436" s="18">
        <v>-0.25337809324264526</v>
      </c>
      <c r="CQ436" s="18">
        <v>2.1014045923948288E-2</v>
      </c>
      <c r="CR436" s="18">
        <v>5.2630811929702759E-2</v>
      </c>
      <c r="CS436" s="18"/>
      <c r="CT436" s="18">
        <v>8.0488004684448242</v>
      </c>
      <c r="CU436" s="18">
        <v>6.846825122833252</v>
      </c>
      <c r="CV436" s="18">
        <v>10.188319206237793</v>
      </c>
      <c r="CW436" s="189"/>
      <c r="CX436">
        <v>-3.0656814575195313E-2</v>
      </c>
      <c r="CY436">
        <v>-2.6547908782958984E-2</v>
      </c>
      <c r="CZ436">
        <v>-6.0488700866699219E-2</v>
      </c>
      <c r="DA436" s="68">
        <f t="shared" si="54"/>
        <v>8.0794572830200195</v>
      </c>
      <c r="DB436" s="68">
        <f t="shared" si="55"/>
        <v>6.8733730316162109</v>
      </c>
      <c r="DC436" s="68">
        <f t="shared" si="56"/>
        <v>10.248807907104492</v>
      </c>
      <c r="DD436" s="192">
        <f t="shared" si="57"/>
        <v>3227.4811524207712</v>
      </c>
      <c r="DE436" s="192">
        <f t="shared" si="58"/>
        <v>966.20210583123787</v>
      </c>
      <c r="DF436" s="192">
        <f t="shared" si="59"/>
        <v>28248.846591016521</v>
      </c>
      <c r="DG436" s="191">
        <f t="shared" si="60"/>
        <v>363727.07777108642</v>
      </c>
      <c r="DH436" s="191">
        <f t="shared" si="61"/>
        <v>130241.11587389217</v>
      </c>
      <c r="DI436" s="191">
        <f t="shared" si="62"/>
        <v>240003.61123909178</v>
      </c>
    </row>
    <row r="437" spans="1:113" x14ac:dyDescent="0.35">
      <c r="A437" t="s">
        <v>29</v>
      </c>
      <c r="B437" s="1">
        <v>2021</v>
      </c>
      <c r="C437" s="1">
        <v>98</v>
      </c>
      <c r="D437" s="1">
        <v>4061755</v>
      </c>
      <c r="E437" s="1">
        <v>1</v>
      </c>
      <c r="F437" s="14"/>
      <c r="G437" s="11">
        <v>373735.74987330544</v>
      </c>
      <c r="H437" s="197">
        <v>106.61191797750325</v>
      </c>
      <c r="I437" s="11">
        <v>167000</v>
      </c>
      <c r="J437" s="197">
        <v>139.10496856158068</v>
      </c>
      <c r="K437" s="11">
        <v>206735.74987330544</v>
      </c>
      <c r="L437" s="197">
        <v>7.5787030898710883</v>
      </c>
      <c r="M437" s="11">
        <v>568738</v>
      </c>
      <c r="N437" s="13">
        <v>0.73649880197015893</v>
      </c>
      <c r="O437" s="11">
        <v>84.355627642168784</v>
      </c>
      <c r="P437" s="14">
        <v>0</v>
      </c>
      <c r="Q437" s="13">
        <v>1.1777328843071948</v>
      </c>
      <c r="R437" s="11">
        <v>250.77699999999999</v>
      </c>
      <c r="S437" s="13">
        <v>3.2590548108151797E-2</v>
      </c>
      <c r="T437" s="11">
        <v>7444</v>
      </c>
      <c r="U437" s="13">
        <v>0</v>
      </c>
      <c r="V437" s="11">
        <v>44597555</v>
      </c>
      <c r="W437" s="11">
        <v>18227978</v>
      </c>
      <c r="X437" s="11">
        <v>85302967</v>
      </c>
      <c r="Y437" s="13">
        <v>0.7670693811076994</v>
      </c>
      <c r="Z437" s="14">
        <v>0</v>
      </c>
      <c r="AA437" s="11">
        <v>22477434</v>
      </c>
      <c r="AB437" s="13">
        <v>8.0072518507327398E-2</v>
      </c>
      <c r="AC437" s="13"/>
      <c r="AD437" s="11">
        <v>3505.572021484375</v>
      </c>
      <c r="AE437" s="11">
        <v>1200.5322265625</v>
      </c>
      <c r="AF437" s="11">
        <v>27278.513671875</v>
      </c>
      <c r="AG437" s="14">
        <v>13</v>
      </c>
      <c r="AH437" s="11">
        <v>7694.77685546875</v>
      </c>
      <c r="AI437" s="12">
        <v>1.3529563322663307E-2</v>
      </c>
      <c r="AJ437" s="11">
        <v>90.336196899414063</v>
      </c>
      <c r="AK437" s="13">
        <v>0.26350119709968567</v>
      </c>
      <c r="AL437" s="13">
        <v>3.3171407878398895E-2</v>
      </c>
      <c r="AM437" s="13">
        <v>8.0072522163391113E-2</v>
      </c>
      <c r="AN437" s="15">
        <v>1.0409427881240845</v>
      </c>
      <c r="AO437" s="14">
        <v>1</v>
      </c>
      <c r="AP437" s="12">
        <v>3.2590549439191818E-2</v>
      </c>
      <c r="AQ437" s="12"/>
      <c r="AR437" s="14">
        <v>0</v>
      </c>
      <c r="AS437" s="14">
        <v>0</v>
      </c>
      <c r="AT437" s="14">
        <v>0</v>
      </c>
      <c r="AU437" s="14"/>
      <c r="AV437" s="11">
        <v>686857</v>
      </c>
      <c r="AW437" s="11">
        <v>371.25189208984375</v>
      </c>
      <c r="AX437" s="11">
        <v>9502.8994140625</v>
      </c>
      <c r="AY437" s="11">
        <v>9874.1513671875</v>
      </c>
      <c r="AZ437" s="16">
        <v>2.636338397860527E-2</v>
      </c>
      <c r="BA437" s="16">
        <v>0.6214640736579895</v>
      </c>
      <c r="BB437" s="17">
        <v>1.121766209602356</v>
      </c>
      <c r="BC437" s="17">
        <v>80.504798889160156</v>
      </c>
      <c r="BD437" s="11">
        <v>52498248</v>
      </c>
      <c r="BE437" s="16">
        <v>0.90556889772415161</v>
      </c>
      <c r="BF437" s="16">
        <v>0.37853589653968811</v>
      </c>
      <c r="BG437" s="18">
        <v>0.38416764140129089</v>
      </c>
      <c r="BH437" s="16">
        <v>0.99261140823364258</v>
      </c>
      <c r="BI437" s="16">
        <v>4.793328233063221E-3</v>
      </c>
      <c r="BJ437" s="18">
        <v>0.14435389637947083</v>
      </c>
      <c r="BK437" s="16">
        <v>0.12239868938922882</v>
      </c>
      <c r="BL437" s="16">
        <v>3.932536393404007E-2</v>
      </c>
      <c r="BM437" s="14"/>
      <c r="BN437" s="18">
        <v>0.82802969217300415</v>
      </c>
      <c r="BO437" s="18">
        <v>0.67549014091491699</v>
      </c>
      <c r="BP437" s="18">
        <v>0.78333985805511475</v>
      </c>
      <c r="BQ437" s="18">
        <v>0.77928489446640015</v>
      </c>
      <c r="BR437" s="18">
        <v>1.236204981803894</v>
      </c>
      <c r="BS437" s="18">
        <v>1.1851028203964233</v>
      </c>
      <c r="BT437" s="18">
        <v>1.0498915910720825</v>
      </c>
      <c r="BU437" s="18">
        <v>1.1221219301223755</v>
      </c>
      <c r="BV437" s="18">
        <v>0.42815589904785156</v>
      </c>
      <c r="BW437" s="18">
        <v>0.8470579981803894</v>
      </c>
      <c r="BX437" s="18">
        <v>0.69610625505447388</v>
      </c>
      <c r="BY437" s="18">
        <v>0</v>
      </c>
      <c r="BZ437" s="18">
        <v>1.0486911535263062</v>
      </c>
      <c r="CA437" s="18">
        <v>6.7991480827331543</v>
      </c>
      <c r="CB437" s="18">
        <v>0</v>
      </c>
      <c r="CC437" s="18">
        <v>0.27101114392280579</v>
      </c>
      <c r="CD437" s="18">
        <v>2.0361545085906982</v>
      </c>
      <c r="CE437" s="14"/>
      <c r="CF437" s="18">
        <v>-0.18870626389980316</v>
      </c>
      <c r="CG437" s="18">
        <v>-0.39231672883033752</v>
      </c>
      <c r="CH437" s="18">
        <v>-0.24418863654136658</v>
      </c>
      <c r="CI437" s="18">
        <v>-0.24937857687473297</v>
      </c>
      <c r="CJ437" s="18">
        <v>0.21204619109630585</v>
      </c>
      <c r="CK437" s="18">
        <v>0.16982953250408173</v>
      </c>
      <c r="CL437" s="18">
        <v>4.8686910420656204E-2</v>
      </c>
      <c r="CM437" s="18">
        <v>0.11522147059440613</v>
      </c>
      <c r="CN437" s="18">
        <v>-0.84826791286468506</v>
      </c>
      <c r="CO437" s="18">
        <v>-0.16598610579967499</v>
      </c>
      <c r="CP437" s="18">
        <v>-0.36225295066833496</v>
      </c>
      <c r="CQ437" s="18">
        <v>1.7805026844143867E-2</v>
      </c>
      <c r="CR437" s="18">
        <v>4.7059301286935806E-2</v>
      </c>
      <c r="CS437" s="18"/>
      <c r="CT437" s="18">
        <v>8.162109375</v>
      </c>
      <c r="CU437" s="18">
        <v>7.0905203819274902</v>
      </c>
      <c r="CV437" s="18">
        <v>10.213854789733887</v>
      </c>
      <c r="CW437" s="189"/>
      <c r="CX437">
        <v>-7.8325271606445313E-3</v>
      </c>
      <c r="CY437">
        <v>0.14283275604248047</v>
      </c>
      <c r="CZ437">
        <v>-0.11982631683349609</v>
      </c>
      <c r="DA437" s="68">
        <f t="shared" si="54"/>
        <v>8.1699419021606445</v>
      </c>
      <c r="DB437" s="68">
        <f t="shared" si="55"/>
        <v>6.9476876258850098</v>
      </c>
      <c r="DC437" s="68">
        <f t="shared" si="56"/>
        <v>10.333681106567383</v>
      </c>
      <c r="DD437" s="192">
        <f t="shared" si="57"/>
        <v>3533.1386899358022</v>
      </c>
      <c r="DE437" s="192">
        <f t="shared" si="58"/>
        <v>1040.7403625018019</v>
      </c>
      <c r="DF437" s="192">
        <f t="shared" si="59"/>
        <v>30751.10189472327</v>
      </c>
      <c r="DG437" s="191">
        <f t="shared" si="60"/>
        <v>376674.69221457903</v>
      </c>
      <c r="DH437" s="191">
        <f t="shared" si="61"/>
        <v>144772.15540658124</v>
      </c>
      <c r="DI437" s="191">
        <f t="shared" si="62"/>
        <v>233053.47094647991</v>
      </c>
    </row>
    <row r="438" spans="1:113" x14ac:dyDescent="0.35">
      <c r="A438" t="s">
        <v>29</v>
      </c>
      <c r="B438" s="1">
        <v>2022</v>
      </c>
      <c r="C438" s="1">
        <v>98</v>
      </c>
      <c r="D438" s="1">
        <v>4061755</v>
      </c>
      <c r="E438" s="1">
        <v>1</v>
      </c>
      <c r="F438" s="14"/>
      <c r="G438" s="11">
        <v>381909.43198795849</v>
      </c>
      <c r="H438" s="197">
        <v>99.375627047144974</v>
      </c>
      <c r="I438" s="11">
        <v>177606</v>
      </c>
      <c r="J438" s="197">
        <v>145.1079423145286</v>
      </c>
      <c r="K438" s="11">
        <v>204303.43198795849</v>
      </c>
      <c r="L438" s="197">
        <v>6.4285062599732914</v>
      </c>
      <c r="M438" s="11">
        <v>572483</v>
      </c>
      <c r="N438" s="13">
        <v>0.70040150217092489</v>
      </c>
      <c r="O438" s="11">
        <v>87.842808296385357</v>
      </c>
      <c r="P438" s="14">
        <v>0</v>
      </c>
      <c r="Q438" s="13">
        <v>1.1777328843071948</v>
      </c>
      <c r="R438" s="11">
        <v>250.77699999999999</v>
      </c>
      <c r="S438" s="13">
        <v>3.2180697587009095E-2</v>
      </c>
      <c r="T438" s="11">
        <v>7542</v>
      </c>
      <c r="U438" s="13">
        <v>0</v>
      </c>
      <c r="V438" s="11">
        <v>46756970</v>
      </c>
      <c r="W438" s="11">
        <v>19081113</v>
      </c>
      <c r="X438" s="11">
        <v>94000488</v>
      </c>
      <c r="Y438" s="13">
        <v>0.77905373109424414</v>
      </c>
      <c r="Z438" s="14">
        <v>0</v>
      </c>
      <c r="AA438" s="11">
        <v>28162405</v>
      </c>
      <c r="AB438" s="13">
        <v>8.0072518507327398E-2</v>
      </c>
      <c r="AC438" s="13"/>
      <c r="AD438" s="11">
        <v>3843.089599609375</v>
      </c>
      <c r="AE438" s="11">
        <v>1223.957763671875</v>
      </c>
      <c r="AF438" s="11">
        <v>31780.85546875</v>
      </c>
      <c r="AG438" s="14">
        <v>14</v>
      </c>
      <c r="AH438" s="11">
        <v>7792.77685546875</v>
      </c>
      <c r="AI438" s="12">
        <v>1.3612241484224796E-2</v>
      </c>
      <c r="AJ438" s="11">
        <v>90.336196899414063</v>
      </c>
      <c r="AK438" s="13">
        <v>0.29959848523139954</v>
      </c>
      <c r="AL438" s="13">
        <v>2.6406271383166313E-2</v>
      </c>
      <c r="AM438" s="13">
        <v>8.0072522163391113E-2</v>
      </c>
      <c r="AN438" s="15">
        <v>1.1210153102874756</v>
      </c>
      <c r="AO438" s="14">
        <v>1</v>
      </c>
      <c r="AP438" s="12">
        <v>3.2180696725845337E-2</v>
      </c>
      <c r="AQ438" s="12"/>
      <c r="AR438" s="14">
        <v>0</v>
      </c>
      <c r="AS438" s="14">
        <v>0</v>
      </c>
      <c r="AT438" s="14">
        <v>0</v>
      </c>
      <c r="AU438" s="14"/>
      <c r="AV438" s="11">
        <v>686857</v>
      </c>
      <c r="AW438" s="11">
        <v>371.25189208984375</v>
      </c>
      <c r="AX438" s="11">
        <v>9502.8994140625</v>
      </c>
      <c r="AY438" s="11">
        <v>9874.1513671875</v>
      </c>
      <c r="AZ438" s="16">
        <v>2.636338397860527E-2</v>
      </c>
      <c r="BA438" s="16">
        <v>0.6214640736579895</v>
      </c>
      <c r="BB438" s="17">
        <v>1.121766209602356</v>
      </c>
      <c r="BC438" s="17">
        <v>80.504798889160156</v>
      </c>
      <c r="BD438" s="11">
        <v>52498248</v>
      </c>
      <c r="BE438" s="16">
        <v>0.90556889772415161</v>
      </c>
      <c r="BF438" s="16">
        <v>0.37853589653968811</v>
      </c>
      <c r="BG438" s="18">
        <v>0.38416764140129089</v>
      </c>
      <c r="BH438" s="16">
        <v>0.99261140823364258</v>
      </c>
      <c r="BI438" s="16">
        <v>4.793328233063221E-3</v>
      </c>
      <c r="BJ438" s="18">
        <v>0.14435389637947083</v>
      </c>
      <c r="BK438" s="16">
        <v>0.12239868938922882</v>
      </c>
      <c r="BL438" s="16">
        <v>3.932536393404007E-2</v>
      </c>
      <c r="BM438" s="14"/>
      <c r="BN438" s="18">
        <v>0.83348208665847778</v>
      </c>
      <c r="BO438" s="18">
        <v>0.67549014091491699</v>
      </c>
      <c r="BP438" s="18">
        <v>0.79365253448486328</v>
      </c>
      <c r="BQ438" s="18">
        <v>0.78920978307723999</v>
      </c>
      <c r="BR438" s="18">
        <v>1.2206587791442871</v>
      </c>
      <c r="BS438" s="18">
        <v>1.1270184516906738</v>
      </c>
      <c r="BT438" s="18">
        <v>1.0498915910720825</v>
      </c>
      <c r="BU438" s="18">
        <v>1.1221219301223755</v>
      </c>
      <c r="BV438" s="18">
        <v>0.53644466400146484</v>
      </c>
      <c r="BW438" s="18">
        <v>0.86029207706451416</v>
      </c>
      <c r="BX438" s="18">
        <v>0.79146653413772583</v>
      </c>
      <c r="BY438" s="18">
        <v>0</v>
      </c>
      <c r="BZ438" s="18">
        <v>1.1293597221374512</v>
      </c>
      <c r="CA438" s="18">
        <v>6.7136435508728027</v>
      </c>
      <c r="CB438" s="18">
        <v>0</v>
      </c>
      <c r="CC438" s="18">
        <v>0.21573981642723083</v>
      </c>
      <c r="CD438" s="18">
        <v>2.0361545085906982</v>
      </c>
      <c r="CE438" s="14"/>
      <c r="CF438" s="18">
        <v>-0.18214306235313416</v>
      </c>
      <c r="CG438" s="18">
        <v>-0.39231672883033752</v>
      </c>
      <c r="CH438" s="18">
        <v>-0.23110952973365784</v>
      </c>
      <c r="CI438" s="18">
        <v>-0.23672311007976532</v>
      </c>
      <c r="CJ438" s="18">
        <v>0.19939069449901581</v>
      </c>
      <c r="CK438" s="18">
        <v>0.11957560479640961</v>
      </c>
      <c r="CL438" s="18">
        <v>4.8686910420656204E-2</v>
      </c>
      <c r="CM438" s="18">
        <v>0.11522147059440613</v>
      </c>
      <c r="CN438" s="18">
        <v>-0.62279188632965088</v>
      </c>
      <c r="CO438" s="18">
        <v>-0.15048332512378693</v>
      </c>
      <c r="CP438" s="18">
        <v>-0.23386767506599426</v>
      </c>
      <c r="CQ438" s="18">
        <v>1.658804714679718E-2</v>
      </c>
      <c r="CR438" s="18">
        <v>4.3117471039295197E-2</v>
      </c>
      <c r="CS438" s="18"/>
      <c r="CT438" s="18">
        <v>8.2540321350097656</v>
      </c>
      <c r="CU438" s="18">
        <v>7.1098451614379883</v>
      </c>
      <c r="CV438" s="18">
        <v>10.366619110107422</v>
      </c>
      <c r="CW438" s="189"/>
      <c r="CX438">
        <v>8.7156295776367188E-2</v>
      </c>
      <c r="CY438">
        <v>0.17806816101074219</v>
      </c>
      <c r="CZ438">
        <v>1.0690689086914063E-2</v>
      </c>
      <c r="DA438" s="68">
        <f t="shared" si="54"/>
        <v>8.1668758392333984</v>
      </c>
      <c r="DB438" s="68">
        <f t="shared" si="55"/>
        <v>6.9317770004272461</v>
      </c>
      <c r="DC438" s="68">
        <f t="shared" si="56"/>
        <v>10.355928421020508</v>
      </c>
      <c r="DD438" s="192">
        <f t="shared" si="57"/>
        <v>3522.3224544844211</v>
      </c>
      <c r="DE438" s="192">
        <f t="shared" si="58"/>
        <v>1024.31256719818</v>
      </c>
      <c r="DF438" s="192">
        <f t="shared" si="59"/>
        <v>31442.898099131689</v>
      </c>
      <c r="DG438" s="191">
        <f t="shared" si="60"/>
        <v>350033.00257662812</v>
      </c>
      <c r="DH438" s="191">
        <f t="shared" si="61"/>
        <v>148635.88891304019</v>
      </c>
      <c r="DI438" s="191">
        <f t="shared" si="62"/>
        <v>202130.86726197036</v>
      </c>
    </row>
    <row r="439" spans="1:113" x14ac:dyDescent="0.35">
      <c r="A439" t="s">
        <v>30</v>
      </c>
      <c r="B439" s="1">
        <v>2008</v>
      </c>
      <c r="C439" s="1">
        <v>99</v>
      </c>
      <c r="D439" s="1">
        <v>4004389</v>
      </c>
      <c r="E439" s="1">
        <v>1</v>
      </c>
      <c r="F439" s="14"/>
      <c r="G439" s="11">
        <v>96772.277987888607</v>
      </c>
      <c r="H439" s="197">
        <v>61.172708120435509</v>
      </c>
      <c r="I439" s="11">
        <v>48780</v>
      </c>
      <c r="J439" s="197">
        <v>94.430786225626449</v>
      </c>
      <c r="K439" s="11">
        <v>47992.277987888607</v>
      </c>
      <c r="L439" s="197">
        <v>3.5072371626826584</v>
      </c>
      <c r="M439" s="11">
        <v>258822</v>
      </c>
      <c r="N439" s="13">
        <v>0.7528737825214652</v>
      </c>
      <c r="O439" s="11">
        <v>98.441913638426357</v>
      </c>
      <c r="P439" s="14">
        <v>1</v>
      </c>
      <c r="Q439" s="13">
        <v>1.0494355193917055</v>
      </c>
      <c r="R439" s="11">
        <v>72</v>
      </c>
      <c r="S439" s="13">
        <v>1.5167474194227933E-2</v>
      </c>
      <c r="T439" s="11">
        <v>4675</v>
      </c>
      <c r="U439" s="13">
        <v>4.363636363636364E-2</v>
      </c>
      <c r="V439" s="11">
        <v>22560524</v>
      </c>
      <c r="W439" s="11">
        <v>19306644</v>
      </c>
      <c r="X439" s="11">
        <v>55609810</v>
      </c>
      <c r="Y439" s="13">
        <v>0.8855598902205184</v>
      </c>
      <c r="Z439" s="14">
        <v>0</v>
      </c>
      <c r="AA439" s="11">
        <v>13742642</v>
      </c>
      <c r="AB439" s="13">
        <v>6.3614872125510036E-4</v>
      </c>
      <c r="AC439" s="13"/>
      <c r="AD439" s="11">
        <v>1581.9517822265625</v>
      </c>
      <c r="AE439" s="11">
        <v>516.56884765625</v>
      </c>
      <c r="AF439" s="11">
        <v>13683.7841796875</v>
      </c>
      <c r="AG439" s="14">
        <v>0</v>
      </c>
      <c r="AH439" s="11">
        <v>4747</v>
      </c>
      <c r="AI439" s="12">
        <v>1.8340790644288063E-2</v>
      </c>
      <c r="AJ439" s="11">
        <v>95.308204650878906</v>
      </c>
      <c r="AK439" s="13">
        <v>0.24712622165679932</v>
      </c>
      <c r="AL439" s="13">
        <v>6.4579688012599945E-2</v>
      </c>
      <c r="AM439" s="13">
        <v>4.4272512197494507E-2</v>
      </c>
      <c r="AN439" s="15">
        <v>0</v>
      </c>
      <c r="AO439" s="14">
        <v>0</v>
      </c>
      <c r="AP439" s="12">
        <v>0</v>
      </c>
      <c r="AQ439" s="12"/>
      <c r="AR439" s="14">
        <v>0</v>
      </c>
      <c r="AS439" s="14">
        <v>0</v>
      </c>
      <c r="AT439" s="14">
        <v>0</v>
      </c>
      <c r="AU439" s="14"/>
      <c r="AV439" s="11">
        <v>686857</v>
      </c>
      <c r="AW439" s="11">
        <v>371.25189208984375</v>
      </c>
      <c r="AX439" s="11">
        <v>9502.8994140625</v>
      </c>
      <c r="AY439" s="11">
        <v>9874.1513671875</v>
      </c>
      <c r="AZ439" s="16">
        <v>2.636338397860527E-2</v>
      </c>
      <c r="BA439" s="16">
        <v>0.6214640736579895</v>
      </c>
      <c r="BB439" s="17">
        <v>1.121766209602356</v>
      </c>
      <c r="BC439" s="17">
        <v>80.504798889160156</v>
      </c>
      <c r="BD439" s="11">
        <v>52498248</v>
      </c>
      <c r="BE439" s="16">
        <v>0.90556889772415161</v>
      </c>
      <c r="BF439" s="16">
        <v>0.37853589653968811</v>
      </c>
      <c r="BG439" s="18">
        <v>0.38416764140129089</v>
      </c>
      <c r="BH439" s="16">
        <v>0.99261140823364258</v>
      </c>
      <c r="BI439" s="16">
        <v>4.793328233063221E-3</v>
      </c>
      <c r="BJ439" s="18">
        <v>0.14435389637947083</v>
      </c>
      <c r="BK439" s="16">
        <v>0.12239868938922882</v>
      </c>
      <c r="BL439" s="16">
        <v>3.932536393404007E-2</v>
      </c>
      <c r="BM439" s="14"/>
      <c r="BN439" s="18">
        <v>0.37682080268859863</v>
      </c>
      <c r="BO439" s="18">
        <v>0.19393840432167053</v>
      </c>
      <c r="BP439" s="18">
        <v>0.49195513129234314</v>
      </c>
      <c r="BQ439" s="18">
        <v>0.48075017333030701</v>
      </c>
      <c r="BR439" s="18">
        <v>0.57532352209091187</v>
      </c>
      <c r="BS439" s="18">
        <v>1.2114517688751221</v>
      </c>
      <c r="BT439" s="18">
        <v>0.9355207085609436</v>
      </c>
      <c r="BU439" s="18">
        <v>1.1838822364807129</v>
      </c>
      <c r="BV439" s="18">
        <v>0.26177334785461426</v>
      </c>
      <c r="BW439" s="18">
        <v>0.97790449857711792</v>
      </c>
      <c r="BX439" s="18">
        <v>0.6528475284576416</v>
      </c>
      <c r="BY439" s="18">
        <v>2.6030302047729492</v>
      </c>
      <c r="BZ439" s="18">
        <v>0</v>
      </c>
      <c r="CA439" s="18">
        <v>0</v>
      </c>
      <c r="CB439" s="18">
        <v>0</v>
      </c>
      <c r="CC439" s="18">
        <v>0.52761745452880859</v>
      </c>
      <c r="CD439" s="18">
        <v>1.6176549717783928E-2</v>
      </c>
      <c r="CE439" s="14"/>
      <c r="CF439" s="18">
        <v>-0.97598552703857422</v>
      </c>
      <c r="CG439" s="18">
        <v>-1.6402146816253662</v>
      </c>
      <c r="CH439" s="18">
        <v>-0.70936775207519531</v>
      </c>
      <c r="CI439" s="18">
        <v>-0.73240751028060913</v>
      </c>
      <c r="CJ439" s="18">
        <v>-0.5528227686882019</v>
      </c>
      <c r="CK439" s="18">
        <v>0.1918194442987442</v>
      </c>
      <c r="CL439" s="18">
        <v>-6.6651999950408936E-2</v>
      </c>
      <c r="CM439" s="18">
        <v>0.16879907250404358</v>
      </c>
      <c r="CN439" s="18">
        <v>-1.3402762413024902</v>
      </c>
      <c r="CO439" s="18">
        <v>-2.2343263030052185E-2</v>
      </c>
      <c r="CP439" s="18">
        <v>-0.42641165852546692</v>
      </c>
      <c r="CQ439" s="18">
        <v>0.47627386450767517</v>
      </c>
      <c r="CR439" s="18">
        <v>0.71481913328170776</v>
      </c>
      <c r="CS439" s="18"/>
      <c r="CT439" s="18">
        <v>7.3664145469665527</v>
      </c>
      <c r="CU439" s="18">
        <v>6.2472085952758789</v>
      </c>
      <c r="CV439" s="18">
        <v>9.5239667892456055</v>
      </c>
      <c r="CW439" s="189"/>
      <c r="CX439">
        <v>0.27894163131713867</v>
      </c>
      <c r="CY439">
        <v>0.14916467666625977</v>
      </c>
      <c r="CZ439">
        <v>0.46042251586914063</v>
      </c>
      <c r="DA439" s="68">
        <f t="shared" si="54"/>
        <v>7.0874729156494141</v>
      </c>
      <c r="DB439" s="68">
        <f t="shared" si="55"/>
        <v>6.0980439186096191</v>
      </c>
      <c r="DC439" s="68">
        <f t="shared" si="56"/>
        <v>9.0635442733764648</v>
      </c>
      <c r="DD439" s="192">
        <f t="shared" si="57"/>
        <v>1196.8793605591761</v>
      </c>
      <c r="DE439" s="192">
        <f t="shared" si="58"/>
        <v>444.98648842243443</v>
      </c>
      <c r="DF439" s="192">
        <f t="shared" si="59"/>
        <v>8634.7002221445018</v>
      </c>
      <c r="DG439" s="191">
        <f t="shared" si="60"/>
        <v>73216.351778859971</v>
      </c>
      <c r="DH439" s="191">
        <f t="shared" si="61"/>
        <v>42020.423961511107</v>
      </c>
      <c r="DI439" s="191">
        <f t="shared" si="62"/>
        <v>30283.941507729403</v>
      </c>
    </row>
    <row r="440" spans="1:113" x14ac:dyDescent="0.35">
      <c r="A440" t="s">
        <v>30</v>
      </c>
      <c r="B440" s="1">
        <v>2009</v>
      </c>
      <c r="C440" s="1">
        <v>99</v>
      </c>
      <c r="D440" s="1">
        <v>4004389</v>
      </c>
      <c r="E440" s="1">
        <v>1</v>
      </c>
      <c r="F440" s="14"/>
      <c r="G440" s="11">
        <v>123170.59433048022</v>
      </c>
      <c r="H440" s="197">
        <v>68.569768127503536</v>
      </c>
      <c r="I440" s="11">
        <v>64259</v>
      </c>
      <c r="J440" s="197">
        <v>96.544764894456009</v>
      </c>
      <c r="K440" s="11">
        <v>58911.59433048022</v>
      </c>
      <c r="L440" s="197">
        <v>4.331263251821138</v>
      </c>
      <c r="M440" s="11">
        <v>260165</v>
      </c>
      <c r="N440" s="13">
        <v>0.76009316556397999</v>
      </c>
      <c r="O440" s="11">
        <v>97.446996366484626</v>
      </c>
      <c r="P440" s="14">
        <v>1</v>
      </c>
      <c r="Q440" s="13">
        <v>1.0494355193917055</v>
      </c>
      <c r="R440" s="11">
        <v>72</v>
      </c>
      <c r="S440" s="13">
        <v>1.509433962264151E-2</v>
      </c>
      <c r="T440" s="11">
        <v>4698</v>
      </c>
      <c r="U440" s="13">
        <v>4.0442741592166882E-2</v>
      </c>
      <c r="V440" s="11">
        <v>22393807</v>
      </c>
      <c r="W440" s="11">
        <v>19287748</v>
      </c>
      <c r="X440" s="11">
        <v>54837429</v>
      </c>
      <c r="Y440" s="13">
        <v>0.88761439270647768</v>
      </c>
      <c r="Z440" s="14">
        <v>0</v>
      </c>
      <c r="AA440" s="11">
        <v>13155874</v>
      </c>
      <c r="AB440" s="13">
        <v>3.8297707654518579E-3</v>
      </c>
      <c r="AC440" s="13"/>
      <c r="AD440" s="11">
        <v>1796.2813720703125</v>
      </c>
      <c r="AE440" s="11">
        <v>665.587646484375</v>
      </c>
      <c r="AF440" s="11">
        <v>13601.48046875</v>
      </c>
      <c r="AG440" s="14">
        <v>1</v>
      </c>
      <c r="AH440" s="11">
        <v>4770</v>
      </c>
      <c r="AI440" s="12">
        <v>1.8334519118070602E-2</v>
      </c>
      <c r="AJ440" s="11">
        <v>95.308204650878906</v>
      </c>
      <c r="AK440" s="13">
        <v>0.23990683257579803</v>
      </c>
      <c r="AL440" s="13">
        <v>5.9360731393098831E-2</v>
      </c>
      <c r="AM440" s="13">
        <v>4.4272512197494507E-2</v>
      </c>
      <c r="AN440" s="15">
        <v>4.4272512197494507E-2</v>
      </c>
      <c r="AO440" s="14">
        <v>0</v>
      </c>
      <c r="AP440" s="12">
        <v>0</v>
      </c>
      <c r="AQ440" s="12"/>
      <c r="AR440" s="14">
        <v>0</v>
      </c>
      <c r="AS440" s="14">
        <v>0</v>
      </c>
      <c r="AT440" s="14">
        <v>0</v>
      </c>
      <c r="AU440" s="14"/>
      <c r="AV440" s="11">
        <v>686857</v>
      </c>
      <c r="AW440" s="11">
        <v>371.25189208984375</v>
      </c>
      <c r="AX440" s="11">
        <v>9502.8994140625</v>
      </c>
      <c r="AY440" s="11">
        <v>9874.1513671875</v>
      </c>
      <c r="AZ440" s="16">
        <v>2.636338397860527E-2</v>
      </c>
      <c r="BA440" s="16">
        <v>0.6214640736579895</v>
      </c>
      <c r="BB440" s="17">
        <v>1.121766209602356</v>
      </c>
      <c r="BC440" s="17">
        <v>80.504798889160156</v>
      </c>
      <c r="BD440" s="11">
        <v>52498248</v>
      </c>
      <c r="BE440" s="16">
        <v>0.90556889772415161</v>
      </c>
      <c r="BF440" s="16">
        <v>0.37853589653968811</v>
      </c>
      <c r="BG440" s="18">
        <v>0.38416764140129089</v>
      </c>
      <c r="BH440" s="16">
        <v>0.99261140823364258</v>
      </c>
      <c r="BI440" s="16">
        <v>4.793328233063221E-3</v>
      </c>
      <c r="BJ440" s="18">
        <v>0.14435389637947083</v>
      </c>
      <c r="BK440" s="16">
        <v>0.12239868938922882</v>
      </c>
      <c r="BL440" s="16">
        <v>3.932536393404007E-2</v>
      </c>
      <c r="BM440" s="14"/>
      <c r="BN440" s="18">
        <v>0.37877607345581055</v>
      </c>
      <c r="BO440" s="18">
        <v>0.19393840432167053</v>
      </c>
      <c r="BP440" s="18">
        <v>0.49437543749809265</v>
      </c>
      <c r="BQ440" s="18">
        <v>0.48307949304580688</v>
      </c>
      <c r="BR440" s="18">
        <v>0.57254940271377563</v>
      </c>
      <c r="BS440" s="18">
        <v>1.2230685949325562</v>
      </c>
      <c r="BT440" s="18">
        <v>0.9355207085609436</v>
      </c>
      <c r="BU440" s="18">
        <v>1.1838822364807129</v>
      </c>
      <c r="BV440" s="18">
        <v>0.25059643387794495</v>
      </c>
      <c r="BW440" s="18">
        <v>0.98017323017120361</v>
      </c>
      <c r="BX440" s="18">
        <v>0.63377565145492554</v>
      </c>
      <c r="BY440" s="18">
        <v>2.6030302047729492</v>
      </c>
      <c r="BZ440" s="18">
        <v>4.4602058827877045E-2</v>
      </c>
      <c r="CA440" s="18">
        <v>0</v>
      </c>
      <c r="CB440" s="18">
        <v>0</v>
      </c>
      <c r="CC440" s="18">
        <v>0.48497849702835083</v>
      </c>
      <c r="CD440" s="18">
        <v>9.7386784851551056E-2</v>
      </c>
      <c r="CE440" s="14"/>
      <c r="CF440" s="18">
        <v>-0.97081005573272705</v>
      </c>
      <c r="CG440" s="18">
        <v>-1.6402146816253662</v>
      </c>
      <c r="CH440" s="18">
        <v>-0.70446008443832397</v>
      </c>
      <c r="CI440" s="18">
        <v>-0.72757405042648315</v>
      </c>
      <c r="CJ440" s="18">
        <v>-0.55765622854232788</v>
      </c>
      <c r="CK440" s="18">
        <v>0.20136293768882751</v>
      </c>
      <c r="CL440" s="18">
        <v>-6.6651999950408936E-2</v>
      </c>
      <c r="CM440" s="18">
        <v>0.16879907250404358</v>
      </c>
      <c r="CN440" s="18">
        <v>-1.3839114904403687</v>
      </c>
      <c r="CO440" s="18">
        <v>-2.0025957375764847E-2</v>
      </c>
      <c r="CP440" s="18">
        <v>-0.4560602605342865</v>
      </c>
      <c r="CQ440" s="18">
        <v>0.47123607993125916</v>
      </c>
      <c r="CR440" s="18">
        <v>0.70633620023727417</v>
      </c>
      <c r="CS440" s="18"/>
      <c r="CT440" s="18">
        <v>7.493474006652832</v>
      </c>
      <c r="CU440" s="18">
        <v>6.5006704330444336</v>
      </c>
      <c r="CV440" s="18">
        <v>9.5179338455200195</v>
      </c>
      <c r="CW440" s="189"/>
      <c r="CX440">
        <v>0.39415407180786133</v>
      </c>
      <c r="CY440">
        <v>0.4015955924987793</v>
      </c>
      <c r="CZ440">
        <v>0.43905448913574219</v>
      </c>
      <c r="DA440" s="68">
        <f t="shared" si="54"/>
        <v>7.0993199348449707</v>
      </c>
      <c r="DB440" s="68">
        <f t="shared" si="55"/>
        <v>6.0990748405456543</v>
      </c>
      <c r="DC440" s="68">
        <f t="shared" si="56"/>
        <v>9.0788793563842773</v>
      </c>
      <c r="DD440" s="192">
        <f t="shared" si="57"/>
        <v>1211.1431381131374</v>
      </c>
      <c r="DE440" s="192">
        <f t="shared" si="58"/>
        <v>445.44547130169707</v>
      </c>
      <c r="DF440" s="192">
        <f t="shared" si="59"/>
        <v>8768.1345652513392</v>
      </c>
      <c r="DG440" s="191">
        <f t="shared" si="60"/>
        <v>83047.804149634831</v>
      </c>
      <c r="DH440" s="191">
        <f t="shared" si="61"/>
        <v>43005.428300122498</v>
      </c>
      <c r="DI440" s="191">
        <f t="shared" si="62"/>
        <v>37977.099029495839</v>
      </c>
    </row>
    <row r="441" spans="1:113" x14ac:dyDescent="0.35">
      <c r="A441" t="s">
        <v>30</v>
      </c>
      <c r="B441" s="1">
        <v>2010</v>
      </c>
      <c r="C441" s="1">
        <v>99</v>
      </c>
      <c r="D441" s="1">
        <v>4004389</v>
      </c>
      <c r="E441" s="1">
        <v>1</v>
      </c>
      <c r="F441" s="14"/>
      <c r="G441" s="11">
        <v>141815.81538990728</v>
      </c>
      <c r="H441" s="197">
        <v>77.847270169688471</v>
      </c>
      <c r="I441" s="11">
        <v>68242</v>
      </c>
      <c r="J441" s="197">
        <v>98.58344041000511</v>
      </c>
      <c r="K441" s="11">
        <v>73573.815389907279</v>
      </c>
      <c r="L441" s="197">
        <v>5.4705294902998478</v>
      </c>
      <c r="M441" s="11">
        <v>261183</v>
      </c>
      <c r="N441" s="13">
        <v>0.75601498834514413</v>
      </c>
      <c r="O441" s="11">
        <v>90.868673417327471</v>
      </c>
      <c r="P441" s="14">
        <v>1</v>
      </c>
      <c r="Q441" s="13">
        <v>1.0494355193917055</v>
      </c>
      <c r="R441" s="11">
        <v>72</v>
      </c>
      <c r="S441" s="13">
        <v>1.5056713621306922E-2</v>
      </c>
      <c r="T441" s="11">
        <v>4709.92</v>
      </c>
      <c r="U441" s="13">
        <v>4.3913697047932874E-2</v>
      </c>
      <c r="V441" s="11">
        <v>21016652</v>
      </c>
      <c r="W441" s="11">
        <v>18232071</v>
      </c>
      <c r="X441" s="11">
        <v>51915271</v>
      </c>
      <c r="Y441" s="13">
        <v>0.89044340137766098</v>
      </c>
      <c r="Z441" s="14">
        <v>0</v>
      </c>
      <c r="AA441" s="11">
        <v>12666548</v>
      </c>
      <c r="AB441" s="13">
        <v>3.5881530968586567E-4</v>
      </c>
      <c r="AC441" s="13"/>
      <c r="AD441" s="11">
        <v>1821.718505859375</v>
      </c>
      <c r="AE441" s="11">
        <v>692.22576904296875</v>
      </c>
      <c r="AF441" s="11">
        <v>13449.12109375</v>
      </c>
      <c r="AG441" s="14">
        <v>2</v>
      </c>
      <c r="AH441" s="11">
        <v>4781.919921875</v>
      </c>
      <c r="AI441" s="12">
        <v>1.8308695405721664E-2</v>
      </c>
      <c r="AJ441" s="11">
        <v>95.308204650878906</v>
      </c>
      <c r="AK441" s="13">
        <v>0.24398501217365265</v>
      </c>
      <c r="AL441" s="13">
        <v>5.5818963795900345E-2</v>
      </c>
      <c r="AM441" s="13">
        <v>4.4272512197494507E-2</v>
      </c>
      <c r="AN441" s="15">
        <v>8.8545024394989014E-2</v>
      </c>
      <c r="AO441" s="14">
        <v>0</v>
      </c>
      <c r="AP441" s="12">
        <v>0</v>
      </c>
      <c r="AQ441" s="12"/>
      <c r="AR441" s="14">
        <v>0</v>
      </c>
      <c r="AS441" s="14">
        <v>0</v>
      </c>
      <c r="AT441" s="14">
        <v>0</v>
      </c>
      <c r="AU441" s="14"/>
      <c r="AV441" s="11">
        <v>686857</v>
      </c>
      <c r="AW441" s="11">
        <v>371.25189208984375</v>
      </c>
      <c r="AX441" s="11">
        <v>9502.8994140625</v>
      </c>
      <c r="AY441" s="11">
        <v>9874.1513671875</v>
      </c>
      <c r="AZ441" s="16">
        <v>2.636338397860527E-2</v>
      </c>
      <c r="BA441" s="16">
        <v>0.6214640736579895</v>
      </c>
      <c r="BB441" s="17">
        <v>1.121766209602356</v>
      </c>
      <c r="BC441" s="17">
        <v>80.504798889160156</v>
      </c>
      <c r="BD441" s="11">
        <v>52498248</v>
      </c>
      <c r="BE441" s="16">
        <v>0.90556889772415161</v>
      </c>
      <c r="BF441" s="16">
        <v>0.37853589653968811</v>
      </c>
      <c r="BG441" s="18">
        <v>0.38416764140129089</v>
      </c>
      <c r="BH441" s="16">
        <v>0.99261140823364258</v>
      </c>
      <c r="BI441" s="16">
        <v>4.793328233063221E-3</v>
      </c>
      <c r="BJ441" s="18">
        <v>0.14435389637947083</v>
      </c>
      <c r="BK441" s="16">
        <v>0.12239868938922882</v>
      </c>
      <c r="BL441" s="16">
        <v>3.932536393404007E-2</v>
      </c>
      <c r="BM441" s="14"/>
      <c r="BN441" s="18">
        <v>0.38025820255279541</v>
      </c>
      <c r="BO441" s="18">
        <v>0.19393840432167053</v>
      </c>
      <c r="BP441" s="18">
        <v>0.49562978744506836</v>
      </c>
      <c r="BQ441" s="18">
        <v>0.48428666591644287</v>
      </c>
      <c r="BR441" s="18">
        <v>0.57112216949462891</v>
      </c>
      <c r="BS441" s="18">
        <v>1.2165063619613647</v>
      </c>
      <c r="BT441" s="18">
        <v>0.9355207085609436</v>
      </c>
      <c r="BU441" s="18">
        <v>1.1838822364807129</v>
      </c>
      <c r="BV441" s="18">
        <v>0.24127563834190369</v>
      </c>
      <c r="BW441" s="18">
        <v>0.98329722881317139</v>
      </c>
      <c r="BX441" s="18">
        <v>0.64454919099807739</v>
      </c>
      <c r="BY441" s="18">
        <v>2.6030302047729492</v>
      </c>
      <c r="BZ441" s="18">
        <v>8.9204117655754089E-2</v>
      </c>
      <c r="CA441" s="18">
        <v>0</v>
      </c>
      <c r="CB441" s="18">
        <v>0</v>
      </c>
      <c r="CC441" s="18">
        <v>0.45604217052459717</v>
      </c>
      <c r="CD441" s="18">
        <v>9.1242715716362E-3</v>
      </c>
      <c r="CE441" s="14"/>
      <c r="CF441" s="18">
        <v>-0.96690475940704346</v>
      </c>
      <c r="CG441" s="18">
        <v>-1.6402146816253662</v>
      </c>
      <c r="CH441" s="18">
        <v>-0.70192605257034302</v>
      </c>
      <c r="CI441" s="18">
        <v>-0.725078284740448</v>
      </c>
      <c r="CJ441" s="18">
        <v>-0.56015211343765259</v>
      </c>
      <c r="CK441" s="18">
        <v>0.19598311185836792</v>
      </c>
      <c r="CL441" s="18">
        <v>-6.6651999950408936E-2</v>
      </c>
      <c r="CM441" s="18">
        <v>0.16879907250404358</v>
      </c>
      <c r="CN441" s="18">
        <v>-1.4218152761459351</v>
      </c>
      <c r="CO441" s="18">
        <v>-1.6843834891915321E-2</v>
      </c>
      <c r="CP441" s="18">
        <v>-0.43920412659645081</v>
      </c>
      <c r="CQ441" s="18">
        <v>0.46745240688323975</v>
      </c>
      <c r="CR441" s="18">
        <v>0.70108163356781006</v>
      </c>
      <c r="CS441" s="18"/>
      <c r="CT441" s="18">
        <v>7.507535457611084</v>
      </c>
      <c r="CU441" s="18">
        <v>6.539912223815918</v>
      </c>
      <c r="CV441" s="18">
        <v>9.5066690444946289</v>
      </c>
      <c r="CW441" s="189"/>
      <c r="CX441">
        <v>0.41207504272460938</v>
      </c>
      <c r="CY441">
        <v>0.45128870010375977</v>
      </c>
      <c r="CZ441">
        <v>0.43094921112060547</v>
      </c>
      <c r="DA441" s="68">
        <f t="shared" si="54"/>
        <v>7.0954604148864746</v>
      </c>
      <c r="DB441" s="68">
        <f t="shared" si="55"/>
        <v>6.0886235237121582</v>
      </c>
      <c r="DC441" s="68">
        <f t="shared" si="56"/>
        <v>9.0757198333740234</v>
      </c>
      <c r="DD441" s="192">
        <f t="shared" si="57"/>
        <v>1206.4777159353007</v>
      </c>
      <c r="DE441" s="192">
        <f t="shared" si="58"/>
        <v>440.81422302647627</v>
      </c>
      <c r="DF441" s="192">
        <f t="shared" si="59"/>
        <v>8740.4751606074969</v>
      </c>
      <c r="DG441" s="191">
        <f t="shared" si="60"/>
        <v>93920.996706124017</v>
      </c>
      <c r="DH441" s="191">
        <f t="shared" si="61"/>
        <v>43456.982687613323</v>
      </c>
      <c r="DI441" s="191">
        <f t="shared" si="62"/>
        <v>47815.027125336608</v>
      </c>
    </row>
    <row r="442" spans="1:113" x14ac:dyDescent="0.35">
      <c r="A442" t="s">
        <v>30</v>
      </c>
      <c r="B442" s="1">
        <v>2011</v>
      </c>
      <c r="C442" s="1">
        <v>99</v>
      </c>
      <c r="D442" s="1">
        <v>4004389</v>
      </c>
      <c r="E442" s="1">
        <v>1</v>
      </c>
      <c r="F442" s="14"/>
      <c r="G442" s="11">
        <v>162264.16973785247</v>
      </c>
      <c r="H442" s="197">
        <v>79.670822343672228</v>
      </c>
      <c r="I442" s="11">
        <v>88045</v>
      </c>
      <c r="J442" s="197">
        <v>101.05236213175441</v>
      </c>
      <c r="K442" s="11">
        <v>74219.16973785247</v>
      </c>
      <c r="L442" s="197">
        <v>5.5894001607940877</v>
      </c>
      <c r="M442" s="11">
        <v>260899</v>
      </c>
      <c r="N442" s="13">
        <v>0.7640119189506428</v>
      </c>
      <c r="O442" s="11">
        <v>95.46948907510648</v>
      </c>
      <c r="P442" s="14">
        <v>1</v>
      </c>
      <c r="Q442" s="13">
        <v>1.0494355193917055</v>
      </c>
      <c r="R442" s="11">
        <v>15.4</v>
      </c>
      <c r="S442" s="13">
        <v>3.250062785303807E-3</v>
      </c>
      <c r="T442" s="11">
        <v>4722.97</v>
      </c>
      <c r="U442" s="13">
        <v>3.8437677986521188E-2</v>
      </c>
      <c r="V442" s="11">
        <v>22056507</v>
      </c>
      <c r="W442" s="11">
        <v>18873779</v>
      </c>
      <c r="X442" s="11">
        <v>53572837</v>
      </c>
      <c r="Y442" s="13">
        <v>0.968765842087428</v>
      </c>
      <c r="Z442" s="14">
        <v>0</v>
      </c>
      <c r="AA442" s="11">
        <v>12642551</v>
      </c>
      <c r="AB442" s="13">
        <v>5.8348343710975525E-3</v>
      </c>
      <c r="AC442" s="13"/>
      <c r="AD442" s="11">
        <v>2036.6824951171875</v>
      </c>
      <c r="AE442" s="11">
        <v>871.28094482421875</v>
      </c>
      <c r="AF442" s="11">
        <v>13278.5576171875</v>
      </c>
      <c r="AG442" s="14">
        <v>3</v>
      </c>
      <c r="AH442" s="11">
        <v>4738.3701171875</v>
      </c>
      <c r="AI442" s="12">
        <v>1.8161702901124954E-2</v>
      </c>
      <c r="AJ442" s="11">
        <v>95.308204650878906</v>
      </c>
      <c r="AK442" s="13">
        <v>0.2359880805015564</v>
      </c>
      <c r="AL442" s="13">
        <v>4.4272512197494507E-2</v>
      </c>
      <c r="AM442" s="13">
        <v>4.4272512197494507E-2</v>
      </c>
      <c r="AN442" s="15">
        <v>0.13281753659248352</v>
      </c>
      <c r="AO442" s="14">
        <v>0</v>
      </c>
      <c r="AP442" s="12">
        <v>0</v>
      </c>
      <c r="AQ442" s="12"/>
      <c r="AR442" s="14">
        <v>0</v>
      </c>
      <c r="AS442" s="14">
        <v>0</v>
      </c>
      <c r="AT442" s="14">
        <v>0</v>
      </c>
      <c r="AU442" s="14"/>
      <c r="AV442" s="11">
        <v>686857</v>
      </c>
      <c r="AW442" s="11">
        <v>371.25189208984375</v>
      </c>
      <c r="AX442" s="11">
        <v>9502.8994140625</v>
      </c>
      <c r="AY442" s="11">
        <v>9874.1513671875</v>
      </c>
      <c r="AZ442" s="16">
        <v>2.636338397860527E-2</v>
      </c>
      <c r="BA442" s="16">
        <v>0.6214640736579895</v>
      </c>
      <c r="BB442" s="17">
        <v>1.121766209602356</v>
      </c>
      <c r="BC442" s="17">
        <v>80.504798889160156</v>
      </c>
      <c r="BD442" s="11">
        <v>52498248</v>
      </c>
      <c r="BE442" s="16">
        <v>0.90556889772415161</v>
      </c>
      <c r="BF442" s="16">
        <v>0.37853589653968811</v>
      </c>
      <c r="BG442" s="18">
        <v>0.38416764140129089</v>
      </c>
      <c r="BH442" s="16">
        <v>0.99261140823364258</v>
      </c>
      <c r="BI442" s="16">
        <v>4.793328233063221E-3</v>
      </c>
      <c r="BJ442" s="18">
        <v>0.14435389637947083</v>
      </c>
      <c r="BK442" s="16">
        <v>0.12239868938922882</v>
      </c>
      <c r="BL442" s="16">
        <v>3.932536393404007E-2</v>
      </c>
      <c r="BM442" s="14"/>
      <c r="BN442" s="18">
        <v>0.37984472513198853</v>
      </c>
      <c r="BO442" s="18">
        <v>4.1481271386146545E-2</v>
      </c>
      <c r="BP442" s="18">
        <v>0.49700304865837097</v>
      </c>
      <c r="BQ442" s="18">
        <v>0.47987619042396545</v>
      </c>
      <c r="BR442" s="18">
        <v>0.12327942252159119</v>
      </c>
      <c r="BS442" s="18">
        <v>1.2293742895126343</v>
      </c>
      <c r="BT442" s="18">
        <v>0.9355207085609436</v>
      </c>
      <c r="BU442" s="18">
        <v>1.1838822364807129</v>
      </c>
      <c r="BV442" s="18">
        <v>0.24081853032112122</v>
      </c>
      <c r="BW442" s="18">
        <v>1.0697870254516602</v>
      </c>
      <c r="BX442" s="18">
        <v>0.62342327833175659</v>
      </c>
      <c r="BY442" s="18">
        <v>2.6030302047729492</v>
      </c>
      <c r="BZ442" s="18">
        <v>0.13380616903305054</v>
      </c>
      <c r="CA442" s="18">
        <v>0</v>
      </c>
      <c r="CB442" s="18">
        <v>0</v>
      </c>
      <c r="CC442" s="18">
        <v>0.36170738935470581</v>
      </c>
      <c r="CD442" s="18">
        <v>0.1483733057975769</v>
      </c>
      <c r="CE442" s="14"/>
      <c r="CF442" s="18">
        <v>-0.96799272298812866</v>
      </c>
      <c r="CG442" s="18">
        <v>-3.1825132369995117</v>
      </c>
      <c r="CH442" s="18">
        <v>-0.69915914535522461</v>
      </c>
      <c r="CI442" s="18">
        <v>-0.73422712087631226</v>
      </c>
      <c r="CJ442" s="18">
        <v>-2.0933017730712891</v>
      </c>
      <c r="CK442" s="18">
        <v>0.20650532841682434</v>
      </c>
      <c r="CL442" s="18">
        <v>-6.6651999950408936E-2</v>
      </c>
      <c r="CM442" s="18">
        <v>0.16879907250404358</v>
      </c>
      <c r="CN442" s="18">
        <v>-1.4237116575241089</v>
      </c>
      <c r="CO442" s="18">
        <v>6.74595907330513E-2</v>
      </c>
      <c r="CP442" s="18">
        <v>-0.47252956032752991</v>
      </c>
      <c r="CQ442" s="18">
        <v>0.46850496530532837</v>
      </c>
      <c r="CR442" s="18">
        <v>0.71072649955749512</v>
      </c>
      <c r="CS442" s="18"/>
      <c r="CT442" s="18">
        <v>7.6190776824951172</v>
      </c>
      <c r="CU442" s="18">
        <v>6.7699646949768066</v>
      </c>
      <c r="CV442" s="18">
        <v>9.4939060211181641</v>
      </c>
      <c r="CW442" s="189"/>
      <c r="CX442">
        <v>0.56819438934326172</v>
      </c>
      <c r="CY442">
        <v>0.73908853530883789</v>
      </c>
      <c r="CZ442">
        <v>0.44227123260498047</v>
      </c>
      <c r="DA442" s="68">
        <f t="shared" si="54"/>
        <v>7.0508832931518555</v>
      </c>
      <c r="DB442" s="68">
        <f t="shared" si="55"/>
        <v>6.0308761596679688</v>
      </c>
      <c r="DC442" s="68">
        <f t="shared" si="56"/>
        <v>9.0516347885131836</v>
      </c>
      <c r="DD442" s="192">
        <f t="shared" si="57"/>
        <v>1153.8775048825007</v>
      </c>
      <c r="DE442" s="192">
        <f t="shared" si="58"/>
        <v>416.07942173372919</v>
      </c>
      <c r="DF442" s="192">
        <f t="shared" si="59"/>
        <v>8532.4753217617217</v>
      </c>
      <c r="DG442" s="191">
        <f t="shared" si="60"/>
        <v>91930.369697853501</v>
      </c>
      <c r="DH442" s="191">
        <f t="shared" si="61"/>
        <v>42045.80840060777</v>
      </c>
      <c r="DI442" s="191">
        <f t="shared" si="62"/>
        <v>47691.418935426555</v>
      </c>
    </row>
    <row r="443" spans="1:113" x14ac:dyDescent="0.35">
      <c r="A443" t="s">
        <v>30</v>
      </c>
      <c r="B443" s="1">
        <v>2012</v>
      </c>
      <c r="C443" s="1">
        <v>99</v>
      </c>
      <c r="D443" s="1">
        <v>4004389</v>
      </c>
      <c r="E443" s="1">
        <v>1</v>
      </c>
      <c r="F443" s="14"/>
      <c r="G443" s="11">
        <v>166982.97279842582</v>
      </c>
      <c r="H443" s="197">
        <v>82.89235631244361</v>
      </c>
      <c r="I443" s="11">
        <v>88147</v>
      </c>
      <c r="J443" s="197">
        <v>103.1389473160055</v>
      </c>
      <c r="K443" s="11">
        <v>78835.972798425821</v>
      </c>
      <c r="L443" s="197">
        <v>5.9454399236884345</v>
      </c>
      <c r="M443" s="11">
        <v>260130</v>
      </c>
      <c r="N443" s="13">
        <v>0.74322564118477741</v>
      </c>
      <c r="O443" s="11">
        <v>83.361329252675219</v>
      </c>
      <c r="P443" s="14">
        <v>1</v>
      </c>
      <c r="Q443" s="13">
        <v>1.0494355193917055</v>
      </c>
      <c r="R443" s="11">
        <v>15.43</v>
      </c>
      <c r="S443" s="13">
        <v>3.2495430001095111E-3</v>
      </c>
      <c r="T443" s="11">
        <v>4732.93</v>
      </c>
      <c r="U443" s="13">
        <v>2.788547474820037E-2</v>
      </c>
      <c r="V443" s="11">
        <v>19202699</v>
      </c>
      <c r="W443" s="11">
        <v>17250127</v>
      </c>
      <c r="X443" s="11">
        <v>49046782</v>
      </c>
      <c r="Y443" s="13">
        <v>0.96755356356382294</v>
      </c>
      <c r="Z443" s="14">
        <v>0</v>
      </c>
      <c r="AA443" s="11">
        <v>12593956</v>
      </c>
      <c r="AB443" s="13">
        <v>1.638703760941837E-2</v>
      </c>
      <c r="AC443" s="13"/>
      <c r="AD443" s="11">
        <v>2014.45556640625</v>
      </c>
      <c r="AE443" s="11">
        <v>854.6431884765625</v>
      </c>
      <c r="AF443" s="11">
        <v>13259.9052734375</v>
      </c>
      <c r="AG443" s="14">
        <v>4</v>
      </c>
      <c r="AH443" s="11">
        <v>4748.35986328125</v>
      </c>
      <c r="AI443" s="12">
        <v>1.8253795802593231E-2</v>
      </c>
      <c r="AJ443" s="11">
        <v>95.308204650878906</v>
      </c>
      <c r="AK443" s="13">
        <v>0.25677436590194702</v>
      </c>
      <c r="AL443" s="13">
        <v>4.3636362999677658E-2</v>
      </c>
      <c r="AM443" s="13">
        <v>4.4272512197494507E-2</v>
      </c>
      <c r="AN443" s="15">
        <v>0.17709004878997803</v>
      </c>
      <c r="AO443" s="14">
        <v>0</v>
      </c>
      <c r="AP443" s="12">
        <v>0</v>
      </c>
      <c r="AQ443" s="12"/>
      <c r="AR443" s="14">
        <v>0</v>
      </c>
      <c r="AS443" s="14">
        <v>0</v>
      </c>
      <c r="AT443" s="14">
        <v>0</v>
      </c>
      <c r="AU443" s="14"/>
      <c r="AV443" s="11">
        <v>686857</v>
      </c>
      <c r="AW443" s="11">
        <v>371.25189208984375</v>
      </c>
      <c r="AX443" s="11">
        <v>9502.8994140625</v>
      </c>
      <c r="AY443" s="11">
        <v>9874.1513671875</v>
      </c>
      <c r="AZ443" s="16">
        <v>2.636338397860527E-2</v>
      </c>
      <c r="BA443" s="16">
        <v>0.6214640736579895</v>
      </c>
      <c r="BB443" s="17">
        <v>1.121766209602356</v>
      </c>
      <c r="BC443" s="17">
        <v>80.504798889160156</v>
      </c>
      <c r="BD443" s="11">
        <v>52498248</v>
      </c>
      <c r="BE443" s="16">
        <v>0.90556889772415161</v>
      </c>
      <c r="BF443" s="16">
        <v>0.37853589653968811</v>
      </c>
      <c r="BG443" s="18">
        <v>0.38416764140129089</v>
      </c>
      <c r="BH443" s="16">
        <v>0.99261140823364258</v>
      </c>
      <c r="BI443" s="16">
        <v>4.793328233063221E-3</v>
      </c>
      <c r="BJ443" s="18">
        <v>0.14435389637947083</v>
      </c>
      <c r="BK443" s="16">
        <v>0.12239868938922882</v>
      </c>
      <c r="BL443" s="16">
        <v>3.932536393404007E-2</v>
      </c>
      <c r="BM443" s="14"/>
      <c r="BN443" s="18">
        <v>0.37872511148452759</v>
      </c>
      <c r="BO443" s="18">
        <v>4.1562076658010483E-2</v>
      </c>
      <c r="BP443" s="18">
        <v>0.49805116653442383</v>
      </c>
      <c r="BQ443" s="18">
        <v>0.48088788986206055</v>
      </c>
      <c r="BR443" s="18">
        <v>0.12325970828533173</v>
      </c>
      <c r="BS443" s="18">
        <v>1.1959269046783447</v>
      </c>
      <c r="BT443" s="18">
        <v>0.9355207085609436</v>
      </c>
      <c r="BU443" s="18">
        <v>1.1838822364807129</v>
      </c>
      <c r="BV443" s="18">
        <v>0.23989288508892059</v>
      </c>
      <c r="BW443" s="18">
        <v>1.0684483051300049</v>
      </c>
      <c r="BX443" s="18">
        <v>0.67833560705184937</v>
      </c>
      <c r="BY443" s="18">
        <v>2.6030302047729492</v>
      </c>
      <c r="BZ443" s="18">
        <v>0.17840823531150818</v>
      </c>
      <c r="CA443" s="18">
        <v>0</v>
      </c>
      <c r="CB443" s="18">
        <v>0</v>
      </c>
      <c r="CC443" s="18">
        <v>0.35651004314422607</v>
      </c>
      <c r="CD443" s="18">
        <v>0.41670402884483337</v>
      </c>
      <c r="CE443" s="14"/>
      <c r="CF443" s="18">
        <v>-0.97094464302062988</v>
      </c>
      <c r="CG443" s="18">
        <v>-3.1805672645568848</v>
      </c>
      <c r="CH443" s="18">
        <v>-0.6970524787902832</v>
      </c>
      <c r="CI443" s="18">
        <v>-0.73212110996246338</v>
      </c>
      <c r="CJ443" s="18">
        <v>-2.0934617519378662</v>
      </c>
      <c r="CK443" s="18">
        <v>0.17892153561115265</v>
      </c>
      <c r="CL443" s="18">
        <v>-6.6651999950408936E-2</v>
      </c>
      <c r="CM443" s="18">
        <v>0.16879907250404358</v>
      </c>
      <c r="CN443" s="18">
        <v>-1.4275627136230469</v>
      </c>
      <c r="CO443" s="18">
        <v>6.6207416355609894E-2</v>
      </c>
      <c r="CP443" s="18">
        <v>-0.3881131112575531</v>
      </c>
      <c r="CQ443" s="18">
        <v>0.4713667631149292</v>
      </c>
      <c r="CR443" s="18">
        <v>0.71084904670715332</v>
      </c>
      <c r="CS443" s="18"/>
      <c r="CT443" s="18">
        <v>7.6081042289733887</v>
      </c>
      <c r="CU443" s="18">
        <v>6.7506842613220215</v>
      </c>
      <c r="CV443" s="18">
        <v>9.4925003051757813</v>
      </c>
      <c r="CW443" s="189"/>
      <c r="CX443">
        <v>0.52956581115722656</v>
      </c>
      <c r="CY443">
        <v>0.71137142181396484</v>
      </c>
      <c r="CZ443">
        <v>0.40441799163818359</v>
      </c>
      <c r="DA443" s="68">
        <f t="shared" si="54"/>
        <v>7.0785384178161621</v>
      </c>
      <c r="DB443" s="68">
        <f t="shared" si="55"/>
        <v>6.0393128395080566</v>
      </c>
      <c r="DC443" s="68">
        <f t="shared" si="56"/>
        <v>9.0880823135375977</v>
      </c>
      <c r="DD443" s="192">
        <f t="shared" si="57"/>
        <v>1186.2334731520411</v>
      </c>
      <c r="DE443" s="192">
        <f t="shared" si="58"/>
        <v>419.60460009410508</v>
      </c>
      <c r="DF443" s="192">
        <f t="shared" si="59"/>
        <v>8849.1997796705509</v>
      </c>
      <c r="DG443" s="191">
        <f t="shared" si="60"/>
        <v>98329.687726266508</v>
      </c>
      <c r="DH443" s="191">
        <f t="shared" si="61"/>
        <v>43277.576742659461</v>
      </c>
      <c r="DI443" s="191">
        <f t="shared" si="62"/>
        <v>52612.385662748195</v>
      </c>
    </row>
    <row r="444" spans="1:113" x14ac:dyDescent="0.35">
      <c r="A444" t="s">
        <v>30</v>
      </c>
      <c r="B444" s="1">
        <v>2013</v>
      </c>
      <c r="C444" s="1">
        <v>99</v>
      </c>
      <c r="D444" s="1">
        <v>4004389</v>
      </c>
      <c r="E444" s="1">
        <v>1</v>
      </c>
      <c r="F444" s="14"/>
      <c r="G444" s="11">
        <v>183856.89043952923</v>
      </c>
      <c r="H444" s="197">
        <v>91.874622617574218</v>
      </c>
      <c r="I444" s="11">
        <v>88620</v>
      </c>
      <c r="J444" s="197">
        <v>105.39245239108351</v>
      </c>
      <c r="K444" s="11">
        <v>95236.890439529234</v>
      </c>
      <c r="L444" s="197">
        <v>7.1591937327027857</v>
      </c>
      <c r="M444" s="11">
        <v>261605</v>
      </c>
      <c r="N444" s="13">
        <v>0.75686478172609939</v>
      </c>
      <c r="O444" s="11">
        <v>94.692759303965602</v>
      </c>
      <c r="P444" s="14">
        <v>1</v>
      </c>
      <c r="Q444" s="13">
        <v>1.0494355193917055</v>
      </c>
      <c r="R444" s="11">
        <v>15.43</v>
      </c>
      <c r="S444" s="13">
        <v>3.242829731473522E-3</v>
      </c>
      <c r="T444" s="11">
        <v>4742.76</v>
      </c>
      <c r="U444" s="13">
        <v>3.013224367246076E-2</v>
      </c>
      <c r="V444" s="11">
        <v>21887095</v>
      </c>
      <c r="W444" s="11">
        <v>19079252</v>
      </c>
      <c r="X444" s="11">
        <v>54126375</v>
      </c>
      <c r="Y444" s="13">
        <v>0.96159601615340784</v>
      </c>
      <c r="Z444" s="14">
        <v>0</v>
      </c>
      <c r="AA444" s="11">
        <v>13160028</v>
      </c>
      <c r="AB444" s="13">
        <v>1.414026868515798E-2</v>
      </c>
      <c r="AC444" s="13"/>
      <c r="AD444" s="11">
        <v>2001.171630859375</v>
      </c>
      <c r="AE444" s="11">
        <v>840.857177734375</v>
      </c>
      <c r="AF444" s="11">
        <v>13302.7392578125</v>
      </c>
      <c r="AG444" s="14">
        <v>5</v>
      </c>
      <c r="AH444" s="11">
        <v>4758.18994140625</v>
      </c>
      <c r="AI444" s="12">
        <v>1.818845234811306E-2</v>
      </c>
      <c r="AJ444" s="11">
        <v>95.308204650878906</v>
      </c>
      <c r="AK444" s="13">
        <v>0.24313521385192871</v>
      </c>
      <c r="AL444" s="13">
        <v>4.044274240732193E-2</v>
      </c>
      <c r="AM444" s="13">
        <v>4.4272512197494507E-2</v>
      </c>
      <c r="AN444" s="15">
        <v>0.22136256098747253</v>
      </c>
      <c r="AO444" s="14">
        <v>0</v>
      </c>
      <c r="AP444" s="12">
        <v>0</v>
      </c>
      <c r="AQ444" s="12"/>
      <c r="AR444" s="14">
        <v>0</v>
      </c>
      <c r="AS444" s="14">
        <v>0</v>
      </c>
      <c r="AT444" s="14">
        <v>0</v>
      </c>
      <c r="AU444" s="14"/>
      <c r="AV444" s="11">
        <v>686857</v>
      </c>
      <c r="AW444" s="11">
        <v>371.25189208984375</v>
      </c>
      <c r="AX444" s="11">
        <v>9502.8994140625</v>
      </c>
      <c r="AY444" s="11">
        <v>9874.1513671875</v>
      </c>
      <c r="AZ444" s="16">
        <v>2.636338397860527E-2</v>
      </c>
      <c r="BA444" s="16">
        <v>0.6214640736579895</v>
      </c>
      <c r="BB444" s="17">
        <v>1.121766209602356</v>
      </c>
      <c r="BC444" s="17">
        <v>80.504798889160156</v>
      </c>
      <c r="BD444" s="11">
        <v>52498248</v>
      </c>
      <c r="BE444" s="16">
        <v>0.90556889772415161</v>
      </c>
      <c r="BF444" s="16">
        <v>0.37853589653968811</v>
      </c>
      <c r="BG444" s="18">
        <v>0.38416764140129089</v>
      </c>
      <c r="BH444" s="16">
        <v>0.99261140823364258</v>
      </c>
      <c r="BI444" s="16">
        <v>4.793328233063221E-3</v>
      </c>
      <c r="BJ444" s="18">
        <v>0.14435389637947083</v>
      </c>
      <c r="BK444" s="16">
        <v>0.12239868938922882</v>
      </c>
      <c r="BL444" s="16">
        <v>3.932536393404007E-2</v>
      </c>
      <c r="BM444" s="14"/>
      <c r="BN444" s="18">
        <v>0.38087257742881775</v>
      </c>
      <c r="BO444" s="18">
        <v>4.1562076658010483E-2</v>
      </c>
      <c r="BP444" s="18">
        <v>0.49908557534217834</v>
      </c>
      <c r="BQ444" s="18">
        <v>0.48188343644142151</v>
      </c>
      <c r="BR444" s="18">
        <v>0.12300506234169006</v>
      </c>
      <c r="BS444" s="18">
        <v>1.2178736925125122</v>
      </c>
      <c r="BT444" s="18">
        <v>0.9355207085609436</v>
      </c>
      <c r="BU444" s="18">
        <v>1.1838822364807129</v>
      </c>
      <c r="BV444" s="18">
        <v>0.25067555904388428</v>
      </c>
      <c r="BW444" s="18">
        <v>1.0618695020675659</v>
      </c>
      <c r="BX444" s="18">
        <v>0.64230424165725708</v>
      </c>
      <c r="BY444" s="18">
        <v>2.6030302047729492</v>
      </c>
      <c r="BZ444" s="18">
        <v>0.22301028668880463</v>
      </c>
      <c r="CA444" s="18">
        <v>0</v>
      </c>
      <c r="CB444" s="18">
        <v>0</v>
      </c>
      <c r="CC444" s="18">
        <v>0.33041810989379883</v>
      </c>
      <c r="CD444" s="18">
        <v>0.35957121849060059</v>
      </c>
      <c r="CE444" s="14"/>
      <c r="CF444" s="18">
        <v>-0.96529042720794678</v>
      </c>
      <c r="CG444" s="18">
        <v>-3.1805672645568848</v>
      </c>
      <c r="CH444" s="18">
        <v>-0.69497770071029663</v>
      </c>
      <c r="CI444" s="18">
        <v>-0.73005300760269165</v>
      </c>
      <c r="CJ444" s="18">
        <v>-2.0955297946929932</v>
      </c>
      <c r="CK444" s="18">
        <v>0.19710646569728851</v>
      </c>
      <c r="CL444" s="18">
        <v>-6.6651999950408936E-2</v>
      </c>
      <c r="CM444" s="18">
        <v>0.16879907250404358</v>
      </c>
      <c r="CN444" s="18">
        <v>-1.3835958242416382</v>
      </c>
      <c r="CO444" s="18">
        <v>6.0031034052371979E-2</v>
      </c>
      <c r="CP444" s="18">
        <v>-0.44269320368766785</v>
      </c>
      <c r="CQ444" s="18">
        <v>0.46589279174804688</v>
      </c>
      <c r="CR444" s="18">
        <v>0.70471316576004028</v>
      </c>
      <c r="CS444" s="18"/>
      <c r="CT444" s="18">
        <v>7.6014881134033203</v>
      </c>
      <c r="CU444" s="18">
        <v>6.7344217300415039</v>
      </c>
      <c r="CV444" s="18">
        <v>9.4957256317138672</v>
      </c>
      <c r="CW444" s="189"/>
      <c r="CX444">
        <v>0.51577425003051758</v>
      </c>
      <c r="CY444">
        <v>0.69403839111328125</v>
      </c>
      <c r="CZ444">
        <v>0.39361763000488281</v>
      </c>
      <c r="DA444" s="68">
        <f t="shared" si="54"/>
        <v>7.0857138633728027</v>
      </c>
      <c r="DB444" s="68">
        <f t="shared" si="55"/>
        <v>6.0403833389282227</v>
      </c>
      <c r="DC444" s="68">
        <f t="shared" si="56"/>
        <v>9.1021080017089844</v>
      </c>
      <c r="DD444" s="192">
        <f t="shared" si="57"/>
        <v>1194.7758378407734</v>
      </c>
      <c r="DE444" s="192">
        <f t="shared" si="58"/>
        <v>420.05402708795384</v>
      </c>
      <c r="DF444" s="192">
        <f t="shared" si="59"/>
        <v>8974.1903869825419</v>
      </c>
      <c r="DG444" s="191">
        <f t="shared" si="60"/>
        <v>109769.57921421711</v>
      </c>
      <c r="DH444" s="191">
        <f t="shared" si="61"/>
        <v>44270.524051550077</v>
      </c>
      <c r="DI444" s="191">
        <f t="shared" si="62"/>
        <v>64247.967574567003</v>
      </c>
    </row>
    <row r="445" spans="1:113" x14ac:dyDescent="0.35">
      <c r="A445" t="s">
        <v>30</v>
      </c>
      <c r="B445" s="1">
        <v>2014</v>
      </c>
      <c r="C445" s="1">
        <v>99</v>
      </c>
      <c r="D445" s="1">
        <v>4004389</v>
      </c>
      <c r="E445" s="1">
        <v>1</v>
      </c>
      <c r="F445" s="14"/>
      <c r="G445" s="11">
        <v>173928.75606606994</v>
      </c>
      <c r="H445" s="197">
        <v>92.457548467863518</v>
      </c>
      <c r="I445" s="11">
        <v>79147</v>
      </c>
      <c r="J445" s="197">
        <v>107.89840407277312</v>
      </c>
      <c r="K445" s="11">
        <v>94781.756066069938</v>
      </c>
      <c r="L445" s="197">
        <v>7.0963581986137019</v>
      </c>
      <c r="M445" s="11">
        <v>262661</v>
      </c>
      <c r="N445" s="13">
        <v>0.76720707402036514</v>
      </c>
      <c r="O445" s="11">
        <v>103.96848853541054</v>
      </c>
      <c r="P445" s="14">
        <v>1</v>
      </c>
      <c r="Q445" s="13">
        <v>1.0494355193917055</v>
      </c>
      <c r="R445" s="11">
        <v>20.32</v>
      </c>
      <c r="S445" s="13">
        <v>4.2578960712946149E-3</v>
      </c>
      <c r="T445" s="11">
        <v>4751.99</v>
      </c>
      <c r="U445" s="13">
        <v>2.5822865788858985E-2</v>
      </c>
      <c r="V445" s="11">
        <v>24131710</v>
      </c>
      <c r="W445" s="11">
        <v>20707933</v>
      </c>
      <c r="X445" s="11">
        <v>58445294</v>
      </c>
      <c r="Y445" s="13">
        <v>1</v>
      </c>
      <c r="Z445" s="14">
        <v>0</v>
      </c>
      <c r="AA445" s="11">
        <v>13605651</v>
      </c>
      <c r="AB445" s="13">
        <v>1.8449646568759755E-2</v>
      </c>
      <c r="AC445" s="13"/>
      <c r="AD445" s="11">
        <v>1881.1741943359375</v>
      </c>
      <c r="AE445" s="11">
        <v>733.53265380859375</v>
      </c>
      <c r="AF445" s="11">
        <v>13356.3935546875</v>
      </c>
      <c r="AG445" s="14">
        <v>6</v>
      </c>
      <c r="AH445" s="11">
        <v>4772.31005859375</v>
      </c>
      <c r="AI445" s="12">
        <v>1.8169084563851357E-2</v>
      </c>
      <c r="AJ445" s="11">
        <v>95.308204650878906</v>
      </c>
      <c r="AK445" s="13">
        <v>0.232792928814888</v>
      </c>
      <c r="AL445" s="13">
        <v>4.3913695961236954E-2</v>
      </c>
      <c r="AM445" s="13">
        <v>4.4272512197494507E-2</v>
      </c>
      <c r="AN445" s="15">
        <v>0.26563507318496704</v>
      </c>
      <c r="AO445" s="14">
        <v>0</v>
      </c>
      <c r="AP445" s="12">
        <v>0</v>
      </c>
      <c r="AQ445" s="12"/>
      <c r="AR445" s="14">
        <v>0</v>
      </c>
      <c r="AS445" s="14">
        <v>0</v>
      </c>
      <c r="AT445" s="14">
        <v>0</v>
      </c>
      <c r="AU445" s="14"/>
      <c r="AV445" s="11">
        <v>686857</v>
      </c>
      <c r="AW445" s="11">
        <v>371.25189208984375</v>
      </c>
      <c r="AX445" s="11">
        <v>9502.8994140625</v>
      </c>
      <c r="AY445" s="11">
        <v>9874.1513671875</v>
      </c>
      <c r="AZ445" s="16">
        <v>2.636338397860527E-2</v>
      </c>
      <c r="BA445" s="16">
        <v>0.6214640736579895</v>
      </c>
      <c r="BB445" s="17">
        <v>1.121766209602356</v>
      </c>
      <c r="BC445" s="17">
        <v>80.504798889160156</v>
      </c>
      <c r="BD445" s="11">
        <v>52498248</v>
      </c>
      <c r="BE445" s="16">
        <v>0.90556889772415161</v>
      </c>
      <c r="BF445" s="16">
        <v>0.37853589653968811</v>
      </c>
      <c r="BG445" s="18">
        <v>0.38416764140129089</v>
      </c>
      <c r="BH445" s="16">
        <v>0.99261140823364258</v>
      </c>
      <c r="BI445" s="16">
        <v>4.793328233063221E-3</v>
      </c>
      <c r="BJ445" s="18">
        <v>0.14435389637947083</v>
      </c>
      <c r="BK445" s="16">
        <v>0.12239868938922882</v>
      </c>
      <c r="BL445" s="16">
        <v>3.932536393404007E-2</v>
      </c>
      <c r="BM445" s="14"/>
      <c r="BN445" s="18">
        <v>0.38241001963615417</v>
      </c>
      <c r="BO445" s="18">
        <v>5.4733727127313614E-2</v>
      </c>
      <c r="BP445" s="18">
        <v>0.50005686283111572</v>
      </c>
      <c r="BQ445" s="18">
        <v>0.48331344127655029</v>
      </c>
      <c r="BR445" s="18">
        <v>0.16150794923305511</v>
      </c>
      <c r="BS445" s="18">
        <v>1.2345155477523804</v>
      </c>
      <c r="BT445" s="18">
        <v>0.9355207085609436</v>
      </c>
      <c r="BU445" s="18">
        <v>1.1838822364807129</v>
      </c>
      <c r="BV445" s="18">
        <v>0.25916391611099243</v>
      </c>
      <c r="BW445" s="18">
        <v>1.1042782068252563</v>
      </c>
      <c r="BX445" s="18">
        <v>0.61498242616653442</v>
      </c>
      <c r="BY445" s="18">
        <v>2.6030302047729492</v>
      </c>
      <c r="BZ445" s="18">
        <v>0.26761233806610107</v>
      </c>
      <c r="CA445" s="18">
        <v>0</v>
      </c>
      <c r="CB445" s="18">
        <v>0</v>
      </c>
      <c r="CC445" s="18">
        <v>0.35877585411071777</v>
      </c>
      <c r="CD445" s="18">
        <v>0.46915388107299805</v>
      </c>
      <c r="CE445" s="14"/>
      <c r="CF445" s="18">
        <v>-0.96126186847686768</v>
      </c>
      <c r="CG445" s="18">
        <v>-2.9052751064300537</v>
      </c>
      <c r="CH445" s="18">
        <v>-0.69303345680236816</v>
      </c>
      <c r="CI445" s="18">
        <v>-0.72708988189697266</v>
      </c>
      <c r="CJ445" s="18">
        <v>-1.8232009410858154</v>
      </c>
      <c r="CK445" s="18">
        <v>0.21067862212657928</v>
      </c>
      <c r="CL445" s="18">
        <v>-6.6651999950408936E-2</v>
      </c>
      <c r="CM445" s="18">
        <v>0.16879907250404358</v>
      </c>
      <c r="CN445" s="18">
        <v>-1.3502945899963379</v>
      </c>
      <c r="CO445" s="18">
        <v>9.9191911518573761E-2</v>
      </c>
      <c r="CP445" s="18">
        <v>-0.48616158962249756</v>
      </c>
      <c r="CQ445" s="18">
        <v>0.46201220154762268</v>
      </c>
      <c r="CR445" s="18">
        <v>0.69892376661300659</v>
      </c>
      <c r="CS445" s="18"/>
      <c r="CT445" s="18">
        <v>7.5396513938903809</v>
      </c>
      <c r="CU445" s="18">
        <v>6.597872257232666</v>
      </c>
      <c r="CV445" s="18">
        <v>9.4997501373291016</v>
      </c>
      <c r="CW445" s="189"/>
      <c r="CX445">
        <v>0.45659494400024414</v>
      </c>
      <c r="CY445">
        <v>0.57184267044067383</v>
      </c>
      <c r="CZ445">
        <v>0.38683223724365234</v>
      </c>
      <c r="DA445" s="68">
        <f t="shared" si="54"/>
        <v>7.0830564498901367</v>
      </c>
      <c r="DB445" s="68">
        <f t="shared" si="55"/>
        <v>6.0260295867919922</v>
      </c>
      <c r="DC445" s="68">
        <f t="shared" si="56"/>
        <v>9.1129179000854492</v>
      </c>
      <c r="DD445" s="192">
        <f t="shared" si="57"/>
        <v>1191.6050393478388</v>
      </c>
      <c r="DE445" s="192">
        <f t="shared" si="58"/>
        <v>414.06774130973184</v>
      </c>
      <c r="DF445" s="192">
        <f t="shared" si="59"/>
        <v>9071.7267021144235</v>
      </c>
      <c r="DG445" s="191">
        <f t="shared" si="60"/>
        <v>110172.88068005322</v>
      </c>
      <c r="DH445" s="191">
        <f t="shared" si="61"/>
        <v>44677.248465337936</v>
      </c>
      <c r="DI445" s="191">
        <f t="shared" si="62"/>
        <v>64376.222158132528</v>
      </c>
    </row>
    <row r="446" spans="1:113" x14ac:dyDescent="0.35">
      <c r="A446" t="s">
        <v>30</v>
      </c>
      <c r="B446" s="1">
        <v>2015</v>
      </c>
      <c r="C446" s="1">
        <v>99</v>
      </c>
      <c r="D446" s="1">
        <v>4004389</v>
      </c>
      <c r="E446" s="1">
        <v>1</v>
      </c>
      <c r="F446" s="14"/>
      <c r="G446" s="11">
        <v>179263.97855873295</v>
      </c>
      <c r="H446" s="197">
        <v>92.69930194091323</v>
      </c>
      <c r="I446" s="11">
        <v>86019</v>
      </c>
      <c r="J446" s="197">
        <v>110.03433099328963</v>
      </c>
      <c r="K446" s="11">
        <v>93244.978558732953</v>
      </c>
      <c r="L446" s="197">
        <v>7.0095891584976098</v>
      </c>
      <c r="M446" s="11">
        <v>263458</v>
      </c>
      <c r="N446" s="13">
        <v>0.77913827070859198</v>
      </c>
      <c r="O446" s="11">
        <v>99.556714460757973</v>
      </c>
      <c r="P446" s="14">
        <v>1</v>
      </c>
      <c r="Q446" s="13">
        <v>1.0494355193917055</v>
      </c>
      <c r="R446" s="11">
        <v>20.34</v>
      </c>
      <c r="S446" s="13">
        <v>4.2445211453946731E-3</v>
      </c>
      <c r="T446" s="11">
        <v>4771.72</v>
      </c>
      <c r="U446" s="13">
        <v>2.2430067145599489E-2</v>
      </c>
      <c r="V446" s="11">
        <v>23156394</v>
      </c>
      <c r="W446" s="11">
        <v>20854950</v>
      </c>
      <c r="X446" s="11">
        <v>56487206</v>
      </c>
      <c r="Y446" s="13">
        <v>1</v>
      </c>
      <c r="Z446" s="14">
        <v>0</v>
      </c>
      <c r="AA446" s="11">
        <v>12475862</v>
      </c>
      <c r="AB446" s="13">
        <v>2.1842445212019251E-2</v>
      </c>
      <c r="AC446" s="13"/>
      <c r="AD446" s="11">
        <v>1933.822265625</v>
      </c>
      <c r="AE446" s="11">
        <v>781.7469482421875</v>
      </c>
      <c r="AF446" s="11">
        <v>13302.48828125</v>
      </c>
      <c r="AG446" s="14">
        <v>7</v>
      </c>
      <c r="AH446" s="11">
        <v>4792.06005859375</v>
      </c>
      <c r="AI446" s="12">
        <v>1.8189085647463799E-2</v>
      </c>
      <c r="AJ446" s="11">
        <v>95.308204650878906</v>
      </c>
      <c r="AK446" s="13">
        <v>0.22086173295974731</v>
      </c>
      <c r="AL446" s="13">
        <v>3.8437679409980774E-2</v>
      </c>
      <c r="AM446" s="13">
        <v>4.4272512197494507E-2</v>
      </c>
      <c r="AN446" s="15">
        <v>0.30990758538246155</v>
      </c>
      <c r="AO446" s="14">
        <v>0</v>
      </c>
      <c r="AP446" s="12">
        <v>0</v>
      </c>
      <c r="AQ446" s="12"/>
      <c r="AR446" s="14">
        <v>0</v>
      </c>
      <c r="AS446" s="14">
        <v>0</v>
      </c>
      <c r="AT446" s="14">
        <v>0</v>
      </c>
      <c r="AU446" s="14"/>
      <c r="AV446" s="11">
        <v>686857</v>
      </c>
      <c r="AW446" s="11">
        <v>371.25189208984375</v>
      </c>
      <c r="AX446" s="11">
        <v>9502.8994140625</v>
      </c>
      <c r="AY446" s="11">
        <v>9874.1513671875</v>
      </c>
      <c r="AZ446" s="16">
        <v>2.636338397860527E-2</v>
      </c>
      <c r="BA446" s="16">
        <v>0.6214640736579895</v>
      </c>
      <c r="BB446" s="17">
        <v>1.121766209602356</v>
      </c>
      <c r="BC446" s="17">
        <v>80.504798889160156</v>
      </c>
      <c r="BD446" s="11">
        <v>52498248</v>
      </c>
      <c r="BE446" s="16">
        <v>0.90556889772415161</v>
      </c>
      <c r="BF446" s="16">
        <v>0.37853589653968811</v>
      </c>
      <c r="BG446" s="18">
        <v>0.38416764140129089</v>
      </c>
      <c r="BH446" s="16">
        <v>0.99261140823364258</v>
      </c>
      <c r="BI446" s="16">
        <v>4.793328233063221E-3</v>
      </c>
      <c r="BJ446" s="18">
        <v>0.14435389637947083</v>
      </c>
      <c r="BK446" s="16">
        <v>0.12239868938922882</v>
      </c>
      <c r="BL446" s="16">
        <v>3.932536393404007E-2</v>
      </c>
      <c r="BM446" s="14"/>
      <c r="BN446" s="18">
        <v>0.38357037305831909</v>
      </c>
      <c r="BO446" s="18">
        <v>5.4787598550319672E-2</v>
      </c>
      <c r="BP446" s="18">
        <v>0.5021330714225769</v>
      </c>
      <c r="BQ446" s="18">
        <v>0.48531362414360046</v>
      </c>
      <c r="BR446" s="18">
        <v>0.16100062429904938</v>
      </c>
      <c r="BS446" s="18">
        <v>1.2537140846252441</v>
      </c>
      <c r="BT446" s="18">
        <v>0.9355207085609436</v>
      </c>
      <c r="BU446" s="18">
        <v>1.1838822364807129</v>
      </c>
      <c r="BV446" s="18">
        <v>0.23764339089393616</v>
      </c>
      <c r="BW446" s="18">
        <v>1.1042782068252563</v>
      </c>
      <c r="BX446" s="18">
        <v>0.58346313238143921</v>
      </c>
      <c r="BY446" s="18">
        <v>2.6030302047729492</v>
      </c>
      <c r="BZ446" s="18">
        <v>0.31221440434455872</v>
      </c>
      <c r="CA446" s="18">
        <v>0</v>
      </c>
      <c r="CB446" s="18">
        <v>0</v>
      </c>
      <c r="CC446" s="18">
        <v>0.31403669714927673</v>
      </c>
      <c r="CD446" s="18">
        <v>0.55542892217636108</v>
      </c>
      <c r="CE446" s="14"/>
      <c r="CF446" s="18">
        <v>-0.95823216438293457</v>
      </c>
      <c r="CG446" s="18">
        <v>-2.9042913913726807</v>
      </c>
      <c r="CH446" s="18">
        <v>-0.68889009952545166</v>
      </c>
      <c r="CI446" s="18">
        <v>-0.72295993566513062</v>
      </c>
      <c r="CJ446" s="18">
        <v>-1.8263469934463501</v>
      </c>
      <c r="CK446" s="18">
        <v>0.22611041367053986</v>
      </c>
      <c r="CL446" s="18">
        <v>-6.6651999950408936E-2</v>
      </c>
      <c r="CM446" s="18">
        <v>0.16879907250404358</v>
      </c>
      <c r="CN446" s="18">
        <v>-1.4369840621948242</v>
      </c>
      <c r="CO446" s="18">
        <v>9.9191911518573761E-2</v>
      </c>
      <c r="CP446" s="18">
        <v>-0.53877401351928711</v>
      </c>
      <c r="CQ446" s="18">
        <v>0.45910444855690002</v>
      </c>
      <c r="CR446" s="18">
        <v>0.69276344776153564</v>
      </c>
      <c r="CS446" s="18"/>
      <c r="CT446" s="18">
        <v>7.567253589630127</v>
      </c>
      <c r="CU446" s="18">
        <v>6.6615309715270996</v>
      </c>
      <c r="CV446" s="18">
        <v>9.4957065582275391</v>
      </c>
      <c r="CW446" s="189"/>
      <c r="CX446">
        <v>0.47265243530273438</v>
      </c>
      <c r="CY446">
        <v>0.63404512405395508</v>
      </c>
      <c r="CZ446">
        <v>0.37147426605224609</v>
      </c>
      <c r="DA446" s="68">
        <f t="shared" si="54"/>
        <v>7.0946011543273926</v>
      </c>
      <c r="DB446" s="68">
        <f t="shared" si="55"/>
        <v>6.0274858474731445</v>
      </c>
      <c r="DC446" s="68">
        <f t="shared" si="56"/>
        <v>9.124232292175293</v>
      </c>
      <c r="DD446" s="192">
        <f t="shared" si="57"/>
        <v>1205.4414824796122</v>
      </c>
      <c r="DE446" s="192">
        <f t="shared" si="58"/>
        <v>414.67117114966874</v>
      </c>
      <c r="DF446" s="192">
        <f t="shared" si="59"/>
        <v>9174.9506317747073</v>
      </c>
      <c r="DG446" s="191">
        <f t="shared" si="60"/>
        <v>111743.58395647963</v>
      </c>
      <c r="DH446" s="191">
        <f t="shared" si="61"/>
        <v>45628.0648996577</v>
      </c>
      <c r="DI446" s="191">
        <f t="shared" si="62"/>
        <v>64312.634478238782</v>
      </c>
    </row>
    <row r="447" spans="1:113" x14ac:dyDescent="0.35">
      <c r="A447" t="s">
        <v>30</v>
      </c>
      <c r="B447" s="1">
        <v>2016</v>
      </c>
      <c r="C447" s="1">
        <v>99</v>
      </c>
      <c r="D447" s="1">
        <v>4004389</v>
      </c>
      <c r="E447" s="1">
        <v>1</v>
      </c>
      <c r="F447" s="14"/>
      <c r="G447" s="11">
        <v>186051.23720941518</v>
      </c>
      <c r="H447" s="197">
        <v>97.337381265661264</v>
      </c>
      <c r="I447" s="11">
        <v>85863</v>
      </c>
      <c r="J447" s="197">
        <v>112.1444096473975</v>
      </c>
      <c r="K447" s="11">
        <v>100188.23720941518</v>
      </c>
      <c r="L447" s="197">
        <v>7.5581267649927231</v>
      </c>
      <c r="M447" s="11">
        <v>264817</v>
      </c>
      <c r="N447" s="13">
        <v>0.76571753776463358</v>
      </c>
      <c r="O447" s="11">
        <v>85.630489994869166</v>
      </c>
      <c r="P447" s="14">
        <v>1</v>
      </c>
      <c r="Q447" s="13">
        <v>1.0494355193917055</v>
      </c>
      <c r="R447" s="11">
        <v>20.34</v>
      </c>
      <c r="S447" s="13">
        <v>4.2234570054568562E-3</v>
      </c>
      <c r="T447" s="11">
        <v>4795.62</v>
      </c>
      <c r="U447" s="13">
        <v>1.8823426376568617E-2</v>
      </c>
      <c r="V447" s="11">
        <v>20027259</v>
      </c>
      <c r="W447" s="11">
        <v>18743739</v>
      </c>
      <c r="X447" s="11">
        <v>50633551</v>
      </c>
      <c r="Y447" s="13">
        <v>1</v>
      </c>
      <c r="Z447" s="14">
        <v>0</v>
      </c>
      <c r="AA447" s="11">
        <v>11862553</v>
      </c>
      <c r="AB447" s="13">
        <v>2.5449085981050123E-2</v>
      </c>
      <c r="AC447" s="13"/>
      <c r="AD447" s="11">
        <v>1911.40576171875</v>
      </c>
      <c r="AE447" s="11">
        <v>765.646728515625</v>
      </c>
      <c r="AF447" s="11">
        <v>13255.697265625</v>
      </c>
      <c r="AG447" s="14">
        <v>8</v>
      </c>
      <c r="AH447" s="11">
        <v>4815.9599609375</v>
      </c>
      <c r="AI447" s="12">
        <v>1.8185991793870926E-2</v>
      </c>
      <c r="AJ447" s="11">
        <v>95.308204650878906</v>
      </c>
      <c r="AK447" s="13">
        <v>0.23428246378898621</v>
      </c>
      <c r="AL447" s="13">
        <v>2.7885474264621735E-2</v>
      </c>
      <c r="AM447" s="13">
        <v>4.4272512197494507E-2</v>
      </c>
      <c r="AN447" s="15">
        <v>0.35418009757995605</v>
      </c>
      <c r="AO447" s="14">
        <v>0</v>
      </c>
      <c r="AP447" s="12">
        <v>0</v>
      </c>
      <c r="AQ447" s="12"/>
      <c r="AR447" s="14">
        <v>0</v>
      </c>
      <c r="AS447" s="14">
        <v>0</v>
      </c>
      <c r="AT447" s="14">
        <v>0</v>
      </c>
      <c r="AU447" s="14"/>
      <c r="AV447" s="11">
        <v>686857</v>
      </c>
      <c r="AW447" s="11">
        <v>371.25189208984375</v>
      </c>
      <c r="AX447" s="11">
        <v>9502.8994140625</v>
      </c>
      <c r="AY447" s="11">
        <v>9874.1513671875</v>
      </c>
      <c r="AZ447" s="16">
        <v>2.636338397860527E-2</v>
      </c>
      <c r="BA447" s="16">
        <v>0.6214640736579895</v>
      </c>
      <c r="BB447" s="17">
        <v>1.121766209602356</v>
      </c>
      <c r="BC447" s="17">
        <v>80.504798889160156</v>
      </c>
      <c r="BD447" s="11">
        <v>52498248</v>
      </c>
      <c r="BE447" s="16">
        <v>0.90556889772415161</v>
      </c>
      <c r="BF447" s="16">
        <v>0.37853589653968811</v>
      </c>
      <c r="BG447" s="18">
        <v>0.38416764140129089</v>
      </c>
      <c r="BH447" s="16">
        <v>0.99261140823364258</v>
      </c>
      <c r="BI447" s="16">
        <v>4.793328233063221E-3</v>
      </c>
      <c r="BJ447" s="18">
        <v>0.14435389637947083</v>
      </c>
      <c r="BK447" s="16">
        <v>0.12239868938922882</v>
      </c>
      <c r="BL447" s="16">
        <v>3.932536393404007E-2</v>
      </c>
      <c r="BM447" s="14"/>
      <c r="BN447" s="18">
        <v>0.38554894924163818</v>
      </c>
      <c r="BO447" s="18">
        <v>5.4787598550319672E-2</v>
      </c>
      <c r="BP447" s="18">
        <v>0.50464808940887451</v>
      </c>
      <c r="BQ447" s="18">
        <v>0.48773404955863953</v>
      </c>
      <c r="BR447" s="18">
        <v>0.16020162403583527</v>
      </c>
      <c r="BS447" s="18">
        <v>1.2321187257766724</v>
      </c>
      <c r="BT447" s="18">
        <v>0.9355207085609436</v>
      </c>
      <c r="BU447" s="18">
        <v>1.1838822364807129</v>
      </c>
      <c r="BV447" s="18">
        <v>0.22596092522144318</v>
      </c>
      <c r="BW447" s="18">
        <v>1.1042782068252563</v>
      </c>
      <c r="BX447" s="18">
        <v>0.61891740560531616</v>
      </c>
      <c r="BY447" s="18">
        <v>2.6030302047729492</v>
      </c>
      <c r="BZ447" s="18">
        <v>0.35681647062301636</v>
      </c>
      <c r="CA447" s="18">
        <v>0</v>
      </c>
      <c r="CB447" s="18">
        <v>0</v>
      </c>
      <c r="CC447" s="18">
        <v>0.22782494127750397</v>
      </c>
      <c r="CD447" s="18">
        <v>0.64714175462722778</v>
      </c>
      <c r="CE447" s="14"/>
      <c r="CF447" s="18">
        <v>-0.95308709144592285</v>
      </c>
      <c r="CG447" s="18">
        <v>-2.9042913913726807</v>
      </c>
      <c r="CH447" s="18">
        <v>-0.68389391899108887</v>
      </c>
      <c r="CI447" s="18">
        <v>-0.71798497438430786</v>
      </c>
      <c r="CJ447" s="18">
        <v>-1.8313220739364624</v>
      </c>
      <c r="CK447" s="18">
        <v>0.20873522758483887</v>
      </c>
      <c r="CL447" s="18">
        <v>-6.6651999950408936E-2</v>
      </c>
      <c r="CM447" s="18">
        <v>0.16879907250404358</v>
      </c>
      <c r="CN447" s="18">
        <v>-1.4873931407928467</v>
      </c>
      <c r="CO447" s="18">
        <v>9.9191911518573761E-2</v>
      </c>
      <c r="CP447" s="18">
        <v>-0.47978344559669495</v>
      </c>
      <c r="CQ447" s="18">
        <v>0.45418751239776611</v>
      </c>
      <c r="CR447" s="18">
        <v>0.68430221080780029</v>
      </c>
      <c r="CS447" s="18"/>
      <c r="CT447" s="18">
        <v>7.5555944442749023</v>
      </c>
      <c r="CU447" s="18">
        <v>6.6407208442687988</v>
      </c>
      <c r="CV447" s="18">
        <v>9.492182731628418</v>
      </c>
      <c r="CW447" s="189"/>
      <c r="CX447">
        <v>0.45126247406005859</v>
      </c>
      <c r="CY447">
        <v>0.61680078506469727</v>
      </c>
      <c r="CZ447">
        <v>0.35439968109130859</v>
      </c>
      <c r="DA447" s="68">
        <f t="shared" si="54"/>
        <v>7.1043319702148438</v>
      </c>
      <c r="DB447" s="68">
        <f t="shared" si="55"/>
        <v>6.0239200592041016</v>
      </c>
      <c r="DC447" s="68">
        <f t="shared" si="56"/>
        <v>9.1377830505371094</v>
      </c>
      <c r="DD447" s="192">
        <f t="shared" si="57"/>
        <v>1217.2286680657328</v>
      </c>
      <c r="DE447" s="192">
        <f t="shared" si="58"/>
        <v>413.1951746614763</v>
      </c>
      <c r="DF447" s="192">
        <f t="shared" si="59"/>
        <v>9300.1243548119837</v>
      </c>
      <c r="DG447" s="191">
        <f t="shared" si="60"/>
        <v>118481.85095100728</v>
      </c>
      <c r="DH447" s="191">
        <f t="shared" si="61"/>
        <v>46337.528931564557</v>
      </c>
      <c r="DI447" s="191">
        <f t="shared" si="62"/>
        <v>70291.518803865139</v>
      </c>
    </row>
    <row r="448" spans="1:113" x14ac:dyDescent="0.35">
      <c r="A448" t="s">
        <v>30</v>
      </c>
      <c r="B448" s="1">
        <v>2017</v>
      </c>
      <c r="C448" s="1">
        <v>99</v>
      </c>
      <c r="D448" s="1">
        <v>4004389</v>
      </c>
      <c r="E448" s="1">
        <v>1</v>
      </c>
      <c r="F448" s="14"/>
      <c r="G448" s="11">
        <v>180551.62847594175</v>
      </c>
      <c r="H448" s="197">
        <v>100.24835738886914</v>
      </c>
      <c r="I448" s="11">
        <v>75838</v>
      </c>
      <c r="J448" s="197">
        <v>114.87706578157992</v>
      </c>
      <c r="K448" s="11">
        <v>104713.62847594175</v>
      </c>
      <c r="L448" s="197">
        <v>7.8173146243823712</v>
      </c>
      <c r="M448" s="11">
        <v>266345</v>
      </c>
      <c r="N448" s="13">
        <v>0.76611035925637949</v>
      </c>
      <c r="O448" s="11">
        <v>88.083186892482701</v>
      </c>
      <c r="P448" s="14">
        <v>1</v>
      </c>
      <c r="Q448" s="13">
        <v>1.0494355193917055</v>
      </c>
      <c r="R448" s="11">
        <v>20.34</v>
      </c>
      <c r="S448" s="13">
        <v>4.2128722509662264E-3</v>
      </c>
      <c r="T448" s="11">
        <v>4807.72</v>
      </c>
      <c r="U448" s="13">
        <v>1.5504230695631194E-2</v>
      </c>
      <c r="V448" s="11">
        <v>20751518</v>
      </c>
      <c r="W448" s="11">
        <v>19527429</v>
      </c>
      <c r="X448" s="11">
        <v>52575907</v>
      </c>
      <c r="Y448" s="13">
        <v>1</v>
      </c>
      <c r="Z448" s="14">
        <v>0</v>
      </c>
      <c r="AA448" s="11">
        <v>12296960</v>
      </c>
      <c r="AB448" s="13">
        <v>2.8768281661987548E-2</v>
      </c>
      <c r="AC448" s="13"/>
      <c r="AD448" s="11">
        <v>1801.043212890625</v>
      </c>
      <c r="AE448" s="11">
        <v>660.16656494140625</v>
      </c>
      <c r="AF448" s="11">
        <v>13395.08984375</v>
      </c>
      <c r="AG448" s="14">
        <v>9</v>
      </c>
      <c r="AH448" s="11">
        <v>4828.06005859375</v>
      </c>
      <c r="AI448" s="12">
        <v>1.8127091228961945E-2</v>
      </c>
      <c r="AJ448" s="11">
        <v>95.308204650878906</v>
      </c>
      <c r="AK448" s="13">
        <v>0.23388963937759399</v>
      </c>
      <c r="AL448" s="13">
        <v>3.0132243409752846E-2</v>
      </c>
      <c r="AM448" s="13">
        <v>4.4272512197494507E-2</v>
      </c>
      <c r="AN448" s="15">
        <v>0.39845260977745056</v>
      </c>
      <c r="AO448" s="14">
        <v>0</v>
      </c>
      <c r="AP448" s="12">
        <v>0</v>
      </c>
      <c r="AQ448" s="12"/>
      <c r="AR448" s="14">
        <v>0</v>
      </c>
      <c r="AS448" s="14">
        <v>0</v>
      </c>
      <c r="AT448" s="14">
        <v>0</v>
      </c>
      <c r="AU448" s="14"/>
      <c r="AV448" s="11">
        <v>686857</v>
      </c>
      <c r="AW448" s="11">
        <v>371.25189208984375</v>
      </c>
      <c r="AX448" s="11">
        <v>9502.8994140625</v>
      </c>
      <c r="AY448" s="11">
        <v>9874.1513671875</v>
      </c>
      <c r="AZ448" s="16">
        <v>2.636338397860527E-2</v>
      </c>
      <c r="BA448" s="16">
        <v>0.6214640736579895</v>
      </c>
      <c r="BB448" s="17">
        <v>1.121766209602356</v>
      </c>
      <c r="BC448" s="17">
        <v>80.504798889160156</v>
      </c>
      <c r="BD448" s="11">
        <v>52498248</v>
      </c>
      <c r="BE448" s="16">
        <v>0.90556889772415161</v>
      </c>
      <c r="BF448" s="16">
        <v>0.37853589653968811</v>
      </c>
      <c r="BG448" s="18">
        <v>0.38416764140129089</v>
      </c>
      <c r="BH448" s="16">
        <v>0.99261140823364258</v>
      </c>
      <c r="BI448" s="16">
        <v>4.793328233063221E-3</v>
      </c>
      <c r="BJ448" s="18">
        <v>0.14435389637947083</v>
      </c>
      <c r="BK448" s="16">
        <v>0.12239868938922882</v>
      </c>
      <c r="BL448" s="16">
        <v>3.932536393404007E-2</v>
      </c>
      <c r="BM448" s="14"/>
      <c r="BN448" s="18">
        <v>0.38777357339859009</v>
      </c>
      <c r="BO448" s="18">
        <v>5.4787598550319672E-2</v>
      </c>
      <c r="BP448" s="18">
        <v>0.50592136383056641</v>
      </c>
      <c r="BQ448" s="18">
        <v>0.48895949125289917</v>
      </c>
      <c r="BR448" s="18">
        <v>0.15980012714862823</v>
      </c>
      <c r="BS448" s="18">
        <v>1.2327508926391602</v>
      </c>
      <c r="BT448" s="18">
        <v>0.9355207085609436</v>
      </c>
      <c r="BU448" s="18">
        <v>1.1838822364807129</v>
      </c>
      <c r="BV448" s="18">
        <v>0.23423562943935394</v>
      </c>
      <c r="BW448" s="18">
        <v>1.1042782068252563</v>
      </c>
      <c r="BX448" s="18">
        <v>0.61787968873977661</v>
      </c>
      <c r="BY448" s="18">
        <v>2.6030302047729492</v>
      </c>
      <c r="BZ448" s="18">
        <v>0.401418536901474</v>
      </c>
      <c r="CA448" s="18">
        <v>0</v>
      </c>
      <c r="CB448" s="18">
        <v>0</v>
      </c>
      <c r="CC448" s="18">
        <v>0.24618110060691833</v>
      </c>
      <c r="CD448" s="18">
        <v>0.73154520988464355</v>
      </c>
      <c r="CE448" s="14"/>
      <c r="CF448" s="18">
        <v>-0.9473336935043335</v>
      </c>
      <c r="CG448" s="18">
        <v>-2.9042913913726807</v>
      </c>
      <c r="CH448" s="18">
        <v>-0.68137401342391968</v>
      </c>
      <c r="CI448" s="18">
        <v>-0.71547561883926392</v>
      </c>
      <c r="CJ448" s="18">
        <v>-1.8338314294815063</v>
      </c>
      <c r="CK448" s="18">
        <v>0.20924817025661469</v>
      </c>
      <c r="CL448" s="18">
        <v>-6.6651999950408936E-2</v>
      </c>
      <c r="CM448" s="18">
        <v>0.16879907250404358</v>
      </c>
      <c r="CN448" s="18">
        <v>-1.451427698135376</v>
      </c>
      <c r="CO448" s="18">
        <v>9.9191911518573761E-2</v>
      </c>
      <c r="CP448" s="18">
        <v>-0.48146152496337891</v>
      </c>
      <c r="CQ448" s="18">
        <v>0.44872057437896729</v>
      </c>
      <c r="CR448" s="18">
        <v>0.67779415845870972</v>
      </c>
      <c r="CS448" s="18"/>
      <c r="CT448" s="18">
        <v>7.4961214065551758</v>
      </c>
      <c r="CU448" s="18">
        <v>6.4924921989440918</v>
      </c>
      <c r="CV448" s="18">
        <v>9.5026435852050781</v>
      </c>
      <c r="CW448" s="189"/>
      <c r="CX448">
        <v>0.37084293365478516</v>
      </c>
      <c r="CY448">
        <v>0.46021461486816406</v>
      </c>
      <c r="CZ448">
        <v>0.33532619476318359</v>
      </c>
      <c r="DA448" s="68">
        <f t="shared" si="54"/>
        <v>7.1252784729003906</v>
      </c>
      <c r="DB448" s="68">
        <f t="shared" si="55"/>
        <v>6.0322775840759277</v>
      </c>
      <c r="DC448" s="68">
        <f t="shared" si="56"/>
        <v>9.1673173904418945</v>
      </c>
      <c r="DD448" s="192">
        <f t="shared" si="57"/>
        <v>1242.9942590806293</v>
      </c>
      <c r="DE448" s="192">
        <f t="shared" si="58"/>
        <v>416.66293436992055</v>
      </c>
      <c r="DF448" s="192">
        <f t="shared" si="59"/>
        <v>9578.8937604653365</v>
      </c>
      <c r="DG448" s="191">
        <f t="shared" si="60"/>
        <v>124608.13271662752</v>
      </c>
      <c r="DH448" s="191">
        <f t="shared" si="61"/>
        <v>47865.015320359475</v>
      </c>
      <c r="DI448" s="191">
        <f t="shared" si="62"/>
        <v>74881.226279090726</v>
      </c>
    </row>
    <row r="449" spans="1:113" x14ac:dyDescent="0.35">
      <c r="A449" t="s">
        <v>30</v>
      </c>
      <c r="B449" s="1">
        <v>2018</v>
      </c>
      <c r="C449" s="1">
        <v>99</v>
      </c>
      <c r="D449" s="1">
        <v>4004389</v>
      </c>
      <c r="E449" s="1">
        <v>1</v>
      </c>
      <c r="F449" s="14"/>
      <c r="G449" s="11">
        <v>179453.60893378578</v>
      </c>
      <c r="H449" s="197">
        <v>99.128799930525801</v>
      </c>
      <c r="I449" s="11">
        <v>76544</v>
      </c>
      <c r="J449" s="197">
        <v>117.56437210082265</v>
      </c>
      <c r="K449" s="11">
        <v>102909.60893378578</v>
      </c>
      <c r="L449" s="197">
        <v>7.5375387068317847</v>
      </c>
      <c r="M449" s="11">
        <v>267754</v>
      </c>
      <c r="N449" s="13">
        <v>0.78553620475848784</v>
      </c>
      <c r="O449" s="11">
        <v>100.61273821422095</v>
      </c>
      <c r="P449" s="14">
        <v>1</v>
      </c>
      <c r="Q449" s="13">
        <v>1.0494355193917055</v>
      </c>
      <c r="R449" s="11">
        <v>20.34</v>
      </c>
      <c r="S449" s="13">
        <v>4.1988877282654914E-3</v>
      </c>
      <c r="T449" s="11">
        <v>4823.8</v>
      </c>
      <c r="U449" s="13">
        <v>1.2241386458808408E-2</v>
      </c>
      <c r="V449" s="11">
        <v>23858198</v>
      </c>
      <c r="W449" s="11">
        <v>21170500</v>
      </c>
      <c r="X449" s="11">
        <v>57322244</v>
      </c>
      <c r="Y449" s="13">
        <v>1</v>
      </c>
      <c r="Z449" s="14">
        <v>0</v>
      </c>
      <c r="AA449" s="11">
        <v>12293546</v>
      </c>
      <c r="AB449" s="13">
        <v>3.2031125898810332E-2</v>
      </c>
      <c r="AC449" s="13"/>
      <c r="AD449" s="11">
        <v>1810.3074951171875</v>
      </c>
      <c r="AE449" s="11">
        <v>651.08160400390625</v>
      </c>
      <c r="AF449" s="11">
        <v>13652.9462890625</v>
      </c>
      <c r="AG449" s="14">
        <v>10</v>
      </c>
      <c r="AH449" s="11">
        <v>4844.14013671875</v>
      </c>
      <c r="AI449" s="12">
        <v>1.8091756850481033E-2</v>
      </c>
      <c r="AJ449" s="11">
        <v>95.308204650878906</v>
      </c>
      <c r="AK449" s="13">
        <v>0.21446380019187927</v>
      </c>
      <c r="AL449" s="13">
        <v>2.5822866708040237E-2</v>
      </c>
      <c r="AM449" s="13">
        <v>4.4272512197494507E-2</v>
      </c>
      <c r="AN449" s="15">
        <v>0.44272512197494507</v>
      </c>
      <c r="AO449" s="14">
        <v>0</v>
      </c>
      <c r="AP449" s="12">
        <v>0</v>
      </c>
      <c r="AQ449" s="12"/>
      <c r="AR449" s="14">
        <v>0</v>
      </c>
      <c r="AS449" s="14">
        <v>0</v>
      </c>
      <c r="AT449" s="14">
        <v>0</v>
      </c>
      <c r="AU449" s="14"/>
      <c r="AV449" s="11">
        <v>686857</v>
      </c>
      <c r="AW449" s="11">
        <v>371.25189208984375</v>
      </c>
      <c r="AX449" s="11">
        <v>9502.8994140625</v>
      </c>
      <c r="AY449" s="11">
        <v>9874.1513671875</v>
      </c>
      <c r="AZ449" s="16">
        <v>2.636338397860527E-2</v>
      </c>
      <c r="BA449" s="16">
        <v>0.6214640736579895</v>
      </c>
      <c r="BB449" s="17">
        <v>1.121766209602356</v>
      </c>
      <c r="BC449" s="17">
        <v>80.504798889160156</v>
      </c>
      <c r="BD449" s="11">
        <v>52498248</v>
      </c>
      <c r="BE449" s="16">
        <v>0.90556889772415161</v>
      </c>
      <c r="BF449" s="16">
        <v>0.37853589653968811</v>
      </c>
      <c r="BG449" s="18">
        <v>0.38416764140129089</v>
      </c>
      <c r="BH449" s="16">
        <v>0.99261140823364258</v>
      </c>
      <c r="BI449" s="16">
        <v>4.793328233063221E-3</v>
      </c>
      <c r="BJ449" s="18">
        <v>0.14435389637947083</v>
      </c>
      <c r="BK449" s="16">
        <v>0.12239868938922882</v>
      </c>
      <c r="BL449" s="16">
        <v>3.932536393404007E-2</v>
      </c>
      <c r="BM449" s="14"/>
      <c r="BN449" s="18">
        <v>0.38982495665550232</v>
      </c>
      <c r="BO449" s="18">
        <v>5.4787598550319672E-2</v>
      </c>
      <c r="BP449" s="18">
        <v>0.50761348009109497</v>
      </c>
      <c r="BQ449" s="18">
        <v>0.49058800935745239</v>
      </c>
      <c r="BR449" s="18">
        <v>0.15926967561244965</v>
      </c>
      <c r="BS449" s="18">
        <v>1.2640089988708496</v>
      </c>
      <c r="BT449" s="18">
        <v>0.9355207085609436</v>
      </c>
      <c r="BU449" s="18">
        <v>1.1838822364807129</v>
      </c>
      <c r="BV449" s="18">
        <v>0.23417060077190399</v>
      </c>
      <c r="BW449" s="18">
        <v>1.1042782068252563</v>
      </c>
      <c r="BX449" s="18">
        <v>0.56656134128570557</v>
      </c>
      <c r="BY449" s="18">
        <v>2.6030302047729492</v>
      </c>
      <c r="BZ449" s="18">
        <v>0.44602057337760925</v>
      </c>
      <c r="CA449" s="18">
        <v>0</v>
      </c>
      <c r="CB449" s="18">
        <v>0</v>
      </c>
      <c r="CC449" s="18">
        <v>0.21097339689731598</v>
      </c>
      <c r="CD449" s="18">
        <v>0.81451570987701416</v>
      </c>
      <c r="CE449" s="14"/>
      <c r="CF449" s="18">
        <v>-0.94205749034881592</v>
      </c>
      <c r="CG449" s="18">
        <v>-2.9042913913726807</v>
      </c>
      <c r="CH449" s="18">
        <v>-0.67803496122360229</v>
      </c>
      <c r="CI449" s="18">
        <v>-0.71215057373046875</v>
      </c>
      <c r="CJ449" s="18">
        <v>-1.8371564149856567</v>
      </c>
      <c r="CK449" s="18">
        <v>0.23428840935230255</v>
      </c>
      <c r="CL449" s="18">
        <v>-6.6651999950408936E-2</v>
      </c>
      <c r="CM449" s="18">
        <v>0.16879907250404358</v>
      </c>
      <c r="CN449" s="18">
        <v>-1.4517053365707397</v>
      </c>
      <c r="CO449" s="18">
        <v>9.9191911518573761E-2</v>
      </c>
      <c r="CP449" s="18">
        <v>-0.56816995143890381</v>
      </c>
      <c r="CQ449" s="18">
        <v>0.44373616576194763</v>
      </c>
      <c r="CR449" s="18">
        <v>0.67088675498962402</v>
      </c>
      <c r="CS449" s="18"/>
      <c r="CT449" s="18">
        <v>7.5012521743774414</v>
      </c>
      <c r="CU449" s="18">
        <v>6.4786348342895508</v>
      </c>
      <c r="CV449" s="18">
        <v>9.5217103958129883</v>
      </c>
      <c r="CW449" s="189"/>
      <c r="CX449">
        <v>0.36134243011474609</v>
      </c>
      <c r="CY449">
        <v>0.44156837463378906</v>
      </c>
      <c r="CZ449">
        <v>0.33303165435791016</v>
      </c>
      <c r="DA449" s="68">
        <f t="shared" si="54"/>
        <v>7.1399097442626953</v>
      </c>
      <c r="DB449" s="68">
        <f t="shared" si="55"/>
        <v>6.0370664596557617</v>
      </c>
      <c r="DC449" s="68">
        <f t="shared" si="56"/>
        <v>9.1886787414550781</v>
      </c>
      <c r="DD449" s="192">
        <f t="shared" si="57"/>
        <v>1261.3145430866925</v>
      </c>
      <c r="DE449" s="192">
        <f t="shared" si="58"/>
        <v>418.6630666912888</v>
      </c>
      <c r="DF449" s="192">
        <f t="shared" si="59"/>
        <v>9785.7129769736766</v>
      </c>
      <c r="DG449" s="191">
        <f t="shared" si="60"/>
        <v>125032.59699110332</v>
      </c>
      <c r="DH449" s="191">
        <f t="shared" si="61"/>
        <v>49219.860557366206</v>
      </c>
      <c r="DI449" s="191">
        <f t="shared" si="62"/>
        <v>73760.190337885186</v>
      </c>
    </row>
    <row r="450" spans="1:113" x14ac:dyDescent="0.35">
      <c r="A450" t="s">
        <v>30</v>
      </c>
      <c r="B450" s="1">
        <v>2019</v>
      </c>
      <c r="C450" s="1">
        <v>99</v>
      </c>
      <c r="D450" s="1">
        <v>4004389</v>
      </c>
      <c r="E450" s="1">
        <v>1</v>
      </c>
      <c r="F450" s="14"/>
      <c r="G450" s="11">
        <v>183169.74258447776</v>
      </c>
      <c r="H450" s="197">
        <v>101.84337043120246</v>
      </c>
      <c r="I450" s="11">
        <v>77236</v>
      </c>
      <c r="J450" s="197">
        <v>120.66939852976009</v>
      </c>
      <c r="K450" s="11">
        <v>105933.74258447776</v>
      </c>
      <c r="L450" s="197">
        <v>7.7493540376919601</v>
      </c>
      <c r="M450" s="11">
        <v>268800</v>
      </c>
      <c r="N450" s="13">
        <v>0.78485762062365072</v>
      </c>
      <c r="O450" s="11">
        <v>97.033576820267982</v>
      </c>
      <c r="P450" s="14">
        <v>1</v>
      </c>
      <c r="Q450" s="13">
        <v>1.0494355193917055</v>
      </c>
      <c r="R450" s="11">
        <v>20.43</v>
      </c>
      <c r="S450" s="13">
        <v>4.2150392103867803E-3</v>
      </c>
      <c r="T450" s="11">
        <v>4826.5</v>
      </c>
      <c r="U450" s="13">
        <v>1.0579094581995236E-2</v>
      </c>
      <c r="V450" s="11">
        <v>23087393</v>
      </c>
      <c r="W450" s="11">
        <v>20816179</v>
      </c>
      <c r="X450" s="11">
        <v>55938263</v>
      </c>
      <c r="Y450" s="13">
        <v>1</v>
      </c>
      <c r="Z450" s="14">
        <v>0</v>
      </c>
      <c r="AA450" s="11">
        <v>12034691</v>
      </c>
      <c r="AB450" s="13">
        <v>3.3693417775623506E-2</v>
      </c>
      <c r="AC450" s="13"/>
      <c r="AD450" s="11">
        <v>1798.5435791015625</v>
      </c>
      <c r="AE450" s="11">
        <v>640.0628662109375</v>
      </c>
      <c r="AF450" s="11">
        <v>13670.009765625</v>
      </c>
      <c r="AG450" s="14">
        <v>11</v>
      </c>
      <c r="AH450" s="11">
        <v>4846.93017578125</v>
      </c>
      <c r="AI450" s="12">
        <v>1.8031734973192215E-2</v>
      </c>
      <c r="AJ450" s="11">
        <v>95.308204650878906</v>
      </c>
      <c r="AK450" s="13">
        <v>0.2151423841714859</v>
      </c>
      <c r="AL450" s="13">
        <v>2.2430067881941795E-2</v>
      </c>
      <c r="AM450" s="13">
        <v>4.4272512197494507E-2</v>
      </c>
      <c r="AN450" s="15">
        <v>0.48699763417243958</v>
      </c>
      <c r="AO450" s="14">
        <v>0</v>
      </c>
      <c r="AP450" s="12">
        <v>0</v>
      </c>
      <c r="AQ450" s="12"/>
      <c r="AR450" s="14">
        <v>0</v>
      </c>
      <c r="AS450" s="14">
        <v>0</v>
      </c>
      <c r="AT450" s="14">
        <v>0</v>
      </c>
      <c r="AU450" s="14"/>
      <c r="AV450" s="11">
        <v>686857</v>
      </c>
      <c r="AW450" s="11">
        <v>371.25189208984375</v>
      </c>
      <c r="AX450" s="11">
        <v>9502.8994140625</v>
      </c>
      <c r="AY450" s="11">
        <v>9874.1513671875</v>
      </c>
      <c r="AZ450" s="16">
        <v>2.636338397860527E-2</v>
      </c>
      <c r="BA450" s="16">
        <v>0.6214640736579895</v>
      </c>
      <c r="BB450" s="17">
        <v>1.121766209602356</v>
      </c>
      <c r="BC450" s="17">
        <v>80.504798889160156</v>
      </c>
      <c r="BD450" s="11">
        <v>52498248</v>
      </c>
      <c r="BE450" s="16">
        <v>0.90556889772415161</v>
      </c>
      <c r="BF450" s="16">
        <v>0.37853589653968811</v>
      </c>
      <c r="BG450" s="18">
        <v>0.38416764140129089</v>
      </c>
      <c r="BH450" s="16">
        <v>0.99261140823364258</v>
      </c>
      <c r="BI450" s="16">
        <v>4.793328233063221E-3</v>
      </c>
      <c r="BJ450" s="18">
        <v>0.14435389637947083</v>
      </c>
      <c r="BK450" s="16">
        <v>0.12239868938922882</v>
      </c>
      <c r="BL450" s="16">
        <v>3.932536393404007E-2</v>
      </c>
      <c r="BM450" s="14"/>
      <c r="BN450" s="18">
        <v>0.39134782552719116</v>
      </c>
      <c r="BO450" s="18">
        <v>5.5030021816492081E-2</v>
      </c>
      <c r="BP450" s="18">
        <v>0.50789761543273926</v>
      </c>
      <c r="BQ450" s="18">
        <v>0.49087056517601013</v>
      </c>
      <c r="BR450" s="18">
        <v>0.1598823219537735</v>
      </c>
      <c r="BS450" s="18">
        <v>1.262917160987854</v>
      </c>
      <c r="BT450" s="18">
        <v>0.9355207085609436</v>
      </c>
      <c r="BU450" s="18">
        <v>1.1838822364807129</v>
      </c>
      <c r="BV450" s="18">
        <v>0.22923986613750458</v>
      </c>
      <c r="BW450" s="18">
        <v>1.1042782068252563</v>
      </c>
      <c r="BX450" s="18">
        <v>0.56835401058197021</v>
      </c>
      <c r="BY450" s="18">
        <v>2.6030302047729492</v>
      </c>
      <c r="BZ450" s="18">
        <v>0.49062263965606689</v>
      </c>
      <c r="CA450" s="18">
        <v>0</v>
      </c>
      <c r="CB450" s="18">
        <v>0</v>
      </c>
      <c r="CC450" s="18">
        <v>0.18325415253639221</v>
      </c>
      <c r="CD450" s="18">
        <v>0.85678589344024658</v>
      </c>
      <c r="CE450" s="14"/>
      <c r="CF450" s="18">
        <v>-0.93815851211547852</v>
      </c>
      <c r="CG450" s="18">
        <v>-2.8998763561248779</v>
      </c>
      <c r="CH450" s="18">
        <v>-0.67747539281845093</v>
      </c>
      <c r="CI450" s="18">
        <v>-0.71157479286193848</v>
      </c>
      <c r="CJ450" s="18">
        <v>-1.8333172798156738</v>
      </c>
      <c r="CK450" s="18">
        <v>0.23342424631118774</v>
      </c>
      <c r="CL450" s="18">
        <v>-6.6651999950408936E-2</v>
      </c>
      <c r="CM450" s="18">
        <v>0.16879907250404358</v>
      </c>
      <c r="CN450" s="18">
        <v>-1.4729863405227661</v>
      </c>
      <c r="CO450" s="18">
        <v>9.9191911518573761E-2</v>
      </c>
      <c r="CP450" s="18">
        <v>-0.56501078605651855</v>
      </c>
      <c r="CQ450" s="18">
        <v>0.44007068872451782</v>
      </c>
      <c r="CR450" s="18">
        <v>0.66756993532180786</v>
      </c>
      <c r="CS450" s="18"/>
      <c r="CT450" s="18">
        <v>7.4947323799133301</v>
      </c>
      <c r="CU450" s="18">
        <v>6.4615664482116699</v>
      </c>
      <c r="CV450" s="18">
        <v>9.5229597091674805</v>
      </c>
      <c r="CW450" s="189"/>
      <c r="CX450">
        <v>0.34408760070800781</v>
      </c>
      <c r="CY450">
        <v>0.42472267150878906</v>
      </c>
      <c r="CZ450">
        <v>0.31930446624755859</v>
      </c>
      <c r="DA450" s="68">
        <f t="shared" si="54"/>
        <v>7.1506447792053223</v>
      </c>
      <c r="DB450" s="68">
        <f t="shared" si="55"/>
        <v>6.0368437767028809</v>
      </c>
      <c r="DC450" s="68">
        <f t="shared" si="56"/>
        <v>9.2036552429199219</v>
      </c>
      <c r="DD450" s="192">
        <f t="shared" si="57"/>
        <v>1274.927737104206</v>
      </c>
      <c r="DE450" s="192">
        <f t="shared" si="58"/>
        <v>418.56984794283414</v>
      </c>
      <c r="DF450" s="192">
        <f t="shared" si="59"/>
        <v>9933.3716670796894</v>
      </c>
      <c r="DG450" s="191">
        <f t="shared" si="60"/>
        <v>129842.93780291836</v>
      </c>
      <c r="DH450" s="191">
        <f t="shared" si="61"/>
        <v>50508.571793954936</v>
      </c>
      <c r="DI450" s="191">
        <f t="shared" si="62"/>
        <v>76977.213836178911</v>
      </c>
    </row>
    <row r="451" spans="1:113" x14ac:dyDescent="0.35">
      <c r="A451" t="s">
        <v>30</v>
      </c>
      <c r="B451" s="1">
        <v>2020</v>
      </c>
      <c r="C451" s="1">
        <v>99</v>
      </c>
      <c r="D451" s="1">
        <v>4004389</v>
      </c>
      <c r="E451" s="1">
        <v>1</v>
      </c>
      <c r="F451" s="14"/>
      <c r="G451" s="11">
        <v>191313.0087595454</v>
      </c>
      <c r="H451" s="197">
        <v>102.13727255580045</v>
      </c>
      <c r="I451" s="11">
        <v>82923</v>
      </c>
      <c r="J451" s="197">
        <v>122.76134823643686</v>
      </c>
      <c r="K451" s="11">
        <v>108390.0087595454</v>
      </c>
      <c r="L451" s="197">
        <v>7.6891191647787949</v>
      </c>
      <c r="M451" s="11">
        <v>270198</v>
      </c>
      <c r="N451" s="13">
        <v>0.78179907632231516</v>
      </c>
      <c r="O451" s="11">
        <v>89.525427338826546</v>
      </c>
      <c r="P451" s="14">
        <v>1</v>
      </c>
      <c r="Q451" s="13">
        <v>1.0494355193917055</v>
      </c>
      <c r="R451" s="11">
        <v>20.43</v>
      </c>
      <c r="S451" s="13">
        <v>4.2024325975476553E-3</v>
      </c>
      <c r="T451" s="11">
        <v>4841.04</v>
      </c>
      <c r="U451" s="13">
        <v>8.9422933915026519E-3</v>
      </c>
      <c r="V451" s="11">
        <v>21436595</v>
      </c>
      <c r="W451" s="11">
        <v>19344391</v>
      </c>
      <c r="X451" s="11">
        <v>52163001</v>
      </c>
      <c r="Y451" s="13">
        <v>1</v>
      </c>
      <c r="Z451" s="14">
        <v>0</v>
      </c>
      <c r="AA451" s="11">
        <v>11382015</v>
      </c>
      <c r="AB451" s="13">
        <v>3.5330218966116086E-2</v>
      </c>
      <c r="AC451" s="13"/>
      <c r="AD451" s="11">
        <v>1873.096923828125</v>
      </c>
      <c r="AE451" s="11">
        <v>675.4813232421875</v>
      </c>
      <c r="AF451" s="11">
        <v>14096.5439453125</v>
      </c>
      <c r="AG451" s="14">
        <v>12</v>
      </c>
      <c r="AH451" s="11">
        <v>4861.47021484375</v>
      </c>
      <c r="AI451" s="12">
        <v>1.7992250621318817E-2</v>
      </c>
      <c r="AJ451" s="11">
        <v>95.308204650878906</v>
      </c>
      <c r="AK451" s="13">
        <v>0.2182009220123291</v>
      </c>
      <c r="AL451" s="13">
        <v>1.8823426216840744E-2</v>
      </c>
      <c r="AM451" s="13">
        <v>4.4272512197494507E-2</v>
      </c>
      <c r="AN451" s="15">
        <v>0.53127014636993408</v>
      </c>
      <c r="AO451" s="14">
        <v>1</v>
      </c>
      <c r="AP451" s="12">
        <v>4.2024324648082256E-3</v>
      </c>
      <c r="AQ451" s="12"/>
      <c r="AR451" s="14">
        <v>0</v>
      </c>
      <c r="AS451" s="14">
        <v>0</v>
      </c>
      <c r="AT451" s="14">
        <v>0</v>
      </c>
      <c r="AU451" s="14"/>
      <c r="AV451" s="11">
        <v>686857</v>
      </c>
      <c r="AW451" s="11">
        <v>371.25189208984375</v>
      </c>
      <c r="AX451" s="11">
        <v>9502.8994140625</v>
      </c>
      <c r="AY451" s="11">
        <v>9874.1513671875</v>
      </c>
      <c r="AZ451" s="16">
        <v>2.636338397860527E-2</v>
      </c>
      <c r="BA451" s="16">
        <v>0.6214640736579895</v>
      </c>
      <c r="BB451" s="17">
        <v>1.121766209602356</v>
      </c>
      <c r="BC451" s="17">
        <v>80.504798889160156</v>
      </c>
      <c r="BD451" s="11">
        <v>52498248</v>
      </c>
      <c r="BE451" s="16">
        <v>0.90556889772415161</v>
      </c>
      <c r="BF451" s="16">
        <v>0.37853589653968811</v>
      </c>
      <c r="BG451" s="18">
        <v>0.38416764140129089</v>
      </c>
      <c r="BH451" s="16">
        <v>0.99261140823364258</v>
      </c>
      <c r="BI451" s="16">
        <v>4.793328233063221E-3</v>
      </c>
      <c r="BJ451" s="18">
        <v>0.14435389637947083</v>
      </c>
      <c r="BK451" s="16">
        <v>0.12239868938922882</v>
      </c>
      <c r="BL451" s="16">
        <v>3.932536393404007E-2</v>
      </c>
      <c r="BM451" s="14"/>
      <c r="BN451" s="18">
        <v>0.3933832049369812</v>
      </c>
      <c r="BO451" s="18">
        <v>5.5030021816492081E-2</v>
      </c>
      <c r="BP451" s="18">
        <v>0.50942766666412354</v>
      </c>
      <c r="BQ451" s="18">
        <v>0.49234309792518616</v>
      </c>
      <c r="BR451" s="18">
        <v>0.15940414369106293</v>
      </c>
      <c r="BS451" s="18">
        <v>1.25799560546875</v>
      </c>
      <c r="BT451" s="18">
        <v>0.9355207085609436</v>
      </c>
      <c r="BU451" s="18">
        <v>1.1838822364807129</v>
      </c>
      <c r="BV451" s="18">
        <v>0.21680751442909241</v>
      </c>
      <c r="BW451" s="18">
        <v>1.1042782068252563</v>
      </c>
      <c r="BX451" s="18">
        <v>0.57643389701843262</v>
      </c>
      <c r="BY451" s="18">
        <v>2.6030302047729492</v>
      </c>
      <c r="BZ451" s="18">
        <v>0.53522467613220215</v>
      </c>
      <c r="CA451" s="18">
        <v>0.87672537565231323</v>
      </c>
      <c r="CB451" s="18">
        <v>0</v>
      </c>
      <c r="CC451" s="18">
        <v>0.15378780663013458</v>
      </c>
      <c r="CD451" s="18">
        <v>0.89840793609619141</v>
      </c>
      <c r="CE451" s="14"/>
      <c r="CF451" s="18">
        <v>-0.93297106027603149</v>
      </c>
      <c r="CG451" s="18">
        <v>-2.8998763561248779</v>
      </c>
      <c r="CH451" s="18">
        <v>-0.67446738481521606</v>
      </c>
      <c r="CI451" s="18">
        <v>-0.70857948064804077</v>
      </c>
      <c r="CJ451" s="18">
        <v>-1.8363125324249268</v>
      </c>
      <c r="CK451" s="18">
        <v>0.22951966524124146</v>
      </c>
      <c r="CL451" s="18">
        <v>-6.6651999950408936E-2</v>
      </c>
      <c r="CM451" s="18">
        <v>0.16879907250404358</v>
      </c>
      <c r="CN451" s="18">
        <v>-1.5287452936172485</v>
      </c>
      <c r="CO451" s="18">
        <v>9.9191911518573761E-2</v>
      </c>
      <c r="CP451" s="18">
        <v>-0.55089461803436279</v>
      </c>
      <c r="CQ451" s="18">
        <v>0.43521749973297119</v>
      </c>
      <c r="CR451" s="18">
        <v>0.66108417510986328</v>
      </c>
      <c r="CS451" s="18"/>
      <c r="CT451" s="18">
        <v>7.5353484153747559</v>
      </c>
      <c r="CU451" s="18">
        <v>6.5154256820678711</v>
      </c>
      <c r="CV451" s="18">
        <v>9.553685188293457</v>
      </c>
      <c r="CW451" s="189"/>
      <c r="CX451">
        <v>0.37334966659545898</v>
      </c>
      <c r="CY451">
        <v>0.4749445915222168</v>
      </c>
      <c r="CZ451">
        <v>0.33737468719482422</v>
      </c>
      <c r="DA451" s="68">
        <f t="shared" si="54"/>
        <v>7.1619987487792969</v>
      </c>
      <c r="DB451" s="68">
        <f t="shared" si="55"/>
        <v>6.0404810905456543</v>
      </c>
      <c r="DC451" s="68">
        <f t="shared" si="56"/>
        <v>9.2163105010986328</v>
      </c>
      <c r="DD451" s="192">
        <f t="shared" si="57"/>
        <v>1289.4857168780627</v>
      </c>
      <c r="DE451" s="192">
        <f t="shared" si="58"/>
        <v>420.0950900554634</v>
      </c>
      <c r="DF451" s="192">
        <f t="shared" si="59"/>
        <v>10059.87985861312</v>
      </c>
      <c r="DG451" s="191">
        <f t="shared" si="60"/>
        <v>131704.55412158644</v>
      </c>
      <c r="DH451" s="191">
        <f t="shared" si="61"/>
        <v>51571.439642716046</v>
      </c>
      <c r="DI451" s="191">
        <f t="shared" si="62"/>
        <v>77351.615016234326</v>
      </c>
    </row>
    <row r="452" spans="1:113" x14ac:dyDescent="0.35">
      <c r="A452" t="s">
        <v>30</v>
      </c>
      <c r="B452" s="1">
        <v>2021</v>
      </c>
      <c r="C452" s="1">
        <v>99</v>
      </c>
      <c r="D452" s="1">
        <v>4004389</v>
      </c>
      <c r="E452" s="1">
        <v>1</v>
      </c>
      <c r="F452" s="14"/>
      <c r="G452" s="11">
        <v>184762.81418039795</v>
      </c>
      <c r="H452" s="197">
        <v>97.348319895658463</v>
      </c>
      <c r="I452" s="11">
        <v>86789</v>
      </c>
      <c r="J452" s="197">
        <v>126.80609626393448</v>
      </c>
      <c r="K452" s="11">
        <v>97973.814180397952</v>
      </c>
      <c r="L452" s="197">
        <v>6.8588993260842432</v>
      </c>
      <c r="M452" s="11">
        <v>271540</v>
      </c>
      <c r="N452" s="13">
        <v>0.77704079230430123</v>
      </c>
      <c r="O452" s="11">
        <v>87.723992151711414</v>
      </c>
      <c r="P452" s="14">
        <v>1</v>
      </c>
      <c r="Q452" s="13">
        <v>1.0494355193917055</v>
      </c>
      <c r="R452" s="11">
        <v>20.43</v>
      </c>
      <c r="S452" s="13">
        <v>4.192764556671072E-3</v>
      </c>
      <c r="T452" s="11">
        <v>4852.25</v>
      </c>
      <c r="U452" s="13">
        <v>8.066360966561905E-3</v>
      </c>
      <c r="V452" s="11">
        <v>21103059</v>
      </c>
      <c r="W452" s="11">
        <v>19627427</v>
      </c>
      <c r="X452" s="11">
        <v>52417436</v>
      </c>
      <c r="Y452" s="13">
        <v>1</v>
      </c>
      <c r="Z452" s="14">
        <v>0</v>
      </c>
      <c r="AA452" s="11">
        <v>11686950</v>
      </c>
      <c r="AB452" s="13">
        <v>3.6206151391056832E-2</v>
      </c>
      <c r="AC452" s="13"/>
      <c r="AD452" s="11">
        <v>1897.955810546875</v>
      </c>
      <c r="AE452" s="11">
        <v>684.42291259765625</v>
      </c>
      <c r="AF452" s="11">
        <v>14284.189453125</v>
      </c>
      <c r="AG452" s="14">
        <v>13</v>
      </c>
      <c r="AH452" s="11">
        <v>4872.68017578125</v>
      </c>
      <c r="AI452" s="12">
        <v>1.7944613471627235E-2</v>
      </c>
      <c r="AJ452" s="11">
        <v>95.308204650878906</v>
      </c>
      <c r="AK452" s="13">
        <v>0.22295920550823212</v>
      </c>
      <c r="AL452" s="13">
        <v>1.5504230745136738E-2</v>
      </c>
      <c r="AM452" s="13">
        <v>4.4272512197494507E-2</v>
      </c>
      <c r="AN452" s="15">
        <v>0.57554268836975098</v>
      </c>
      <c r="AO452" s="14">
        <v>1</v>
      </c>
      <c r="AP452" s="12">
        <v>4.1927644051611423E-3</v>
      </c>
      <c r="AQ452" s="12"/>
      <c r="AR452" s="14">
        <v>0</v>
      </c>
      <c r="AS452" s="14">
        <v>0</v>
      </c>
      <c r="AT452" s="14">
        <v>0</v>
      </c>
      <c r="AU452" s="14"/>
      <c r="AV452" s="11">
        <v>686857</v>
      </c>
      <c r="AW452" s="11">
        <v>371.25189208984375</v>
      </c>
      <c r="AX452" s="11">
        <v>9502.8994140625</v>
      </c>
      <c r="AY452" s="11">
        <v>9874.1513671875</v>
      </c>
      <c r="AZ452" s="16">
        <v>2.636338397860527E-2</v>
      </c>
      <c r="BA452" s="16">
        <v>0.6214640736579895</v>
      </c>
      <c r="BB452" s="17">
        <v>1.121766209602356</v>
      </c>
      <c r="BC452" s="17">
        <v>80.504798889160156</v>
      </c>
      <c r="BD452" s="11">
        <v>52498248</v>
      </c>
      <c r="BE452" s="16">
        <v>0.90556889772415161</v>
      </c>
      <c r="BF452" s="16">
        <v>0.37853589653968811</v>
      </c>
      <c r="BG452" s="18">
        <v>0.38416764140129089</v>
      </c>
      <c r="BH452" s="16">
        <v>0.99261140823364258</v>
      </c>
      <c r="BI452" s="16">
        <v>4.793328233063221E-3</v>
      </c>
      <c r="BJ452" s="18">
        <v>0.14435389637947083</v>
      </c>
      <c r="BK452" s="16">
        <v>0.12239868938922882</v>
      </c>
      <c r="BL452" s="16">
        <v>3.932536393404007E-2</v>
      </c>
      <c r="BM452" s="14"/>
      <c r="BN452" s="18">
        <v>0.39533701539039612</v>
      </c>
      <c r="BO452" s="18">
        <v>5.5030021816492081E-2</v>
      </c>
      <c r="BP452" s="18">
        <v>0.51060730218887329</v>
      </c>
      <c r="BQ452" s="18">
        <v>0.49347838759422302</v>
      </c>
      <c r="BR452" s="18">
        <v>0.15903742611408234</v>
      </c>
      <c r="BS452" s="18">
        <v>1.2503390312194824</v>
      </c>
      <c r="BT452" s="18">
        <v>0.9355207085609436</v>
      </c>
      <c r="BU452" s="18">
        <v>1.1838822364807129</v>
      </c>
      <c r="BV452" s="18">
        <v>0.22261600196361542</v>
      </c>
      <c r="BW452" s="18">
        <v>1.1042782068252563</v>
      </c>
      <c r="BX452" s="18">
        <v>0.58900409936904907</v>
      </c>
      <c r="BY452" s="18">
        <v>2.6030302047729492</v>
      </c>
      <c r="BZ452" s="18">
        <v>0.57982677221298218</v>
      </c>
      <c r="CA452" s="18">
        <v>0.87470841407775879</v>
      </c>
      <c r="CB452" s="18">
        <v>0</v>
      </c>
      <c r="CC452" s="18">
        <v>0.12666991353034973</v>
      </c>
      <c r="CD452" s="18">
        <v>0.92068189382553101</v>
      </c>
      <c r="CE452" s="14"/>
      <c r="CF452" s="18">
        <v>-0.92801666259765625</v>
      </c>
      <c r="CG452" s="18">
        <v>-2.8998763561248779</v>
      </c>
      <c r="CH452" s="18">
        <v>-0.67215448617935181</v>
      </c>
      <c r="CI452" s="18">
        <v>-0.70627623796463013</v>
      </c>
      <c r="CJ452" s="18">
        <v>-1.8386157751083374</v>
      </c>
      <c r="CK452" s="18">
        <v>0.22341473400592804</v>
      </c>
      <c r="CL452" s="18">
        <v>-6.6651999950408936E-2</v>
      </c>
      <c r="CM452" s="18">
        <v>0.16879907250404358</v>
      </c>
      <c r="CN452" s="18">
        <v>-1.5023069381713867</v>
      </c>
      <c r="CO452" s="18">
        <v>9.9191911518573761E-2</v>
      </c>
      <c r="CP452" s="18">
        <v>-0.52932214736938477</v>
      </c>
      <c r="CQ452" s="18">
        <v>0.43060746788978577</v>
      </c>
      <c r="CR452" s="18">
        <v>0.65543609857559204</v>
      </c>
      <c r="CS452" s="18"/>
      <c r="CT452" s="18">
        <v>7.5485324859619141</v>
      </c>
      <c r="CU452" s="18">
        <v>6.5285758972167969</v>
      </c>
      <c r="CV452" s="18">
        <v>9.5669088363647461</v>
      </c>
      <c r="CW452" s="189"/>
      <c r="CX452">
        <v>0.3768458366394043</v>
      </c>
      <c r="CY452">
        <v>0.48908901214599609</v>
      </c>
      <c r="CZ452">
        <v>0.33325767517089844</v>
      </c>
      <c r="DA452" s="68">
        <f t="shared" si="54"/>
        <v>7.1716866493225098</v>
      </c>
      <c r="DB452" s="68">
        <f t="shared" si="55"/>
        <v>6.0394868850708008</v>
      </c>
      <c r="DC452" s="68">
        <f t="shared" si="56"/>
        <v>9.2336511611938477</v>
      </c>
      <c r="DD452" s="192">
        <f t="shared" si="57"/>
        <v>1302.0388347524522</v>
      </c>
      <c r="DE452" s="192">
        <f t="shared" si="58"/>
        <v>419.67763676852866</v>
      </c>
      <c r="DF452" s="192">
        <f t="shared" si="59"/>
        <v>10235.846091782518</v>
      </c>
      <c r="DG452" s="191">
        <f t="shared" si="60"/>
        <v>126751.2930020521</v>
      </c>
      <c r="DH452" s="191">
        <f t="shared" si="61"/>
        <v>53217.682807890575</v>
      </c>
      <c r="DI452" s="191">
        <f t="shared" si="62"/>
        <v>70206.637860829142</v>
      </c>
    </row>
    <row r="453" spans="1:113" x14ac:dyDescent="0.35">
      <c r="A453" t="s">
        <v>30</v>
      </c>
      <c r="B453" s="1">
        <v>2022</v>
      </c>
      <c r="C453" s="1">
        <v>99</v>
      </c>
      <c r="D453" s="1">
        <v>4004389</v>
      </c>
      <c r="E453" s="1">
        <v>1</v>
      </c>
      <c r="F453" s="14"/>
      <c r="G453" s="11">
        <v>186223.8469201643</v>
      </c>
      <c r="H453" s="197">
        <v>91.79769455740886</v>
      </c>
      <c r="I453" s="11">
        <v>100701</v>
      </c>
      <c r="J453" s="197">
        <v>132.64084226308191</v>
      </c>
      <c r="K453" s="11">
        <v>85522.846920164302</v>
      </c>
      <c r="L453" s="197">
        <v>5.8179449348251424</v>
      </c>
      <c r="M453" s="11">
        <v>271617</v>
      </c>
      <c r="N453" s="13">
        <v>0.78339809901857049</v>
      </c>
      <c r="O453" s="11">
        <v>90.460373284613951</v>
      </c>
      <c r="P453" s="14">
        <v>1</v>
      </c>
      <c r="Q453" s="13">
        <v>1.0494355193917055</v>
      </c>
      <c r="R453" s="11">
        <v>20.43</v>
      </c>
      <c r="S453" s="13">
        <v>4.1808723554907969E-3</v>
      </c>
      <c r="T453" s="11">
        <v>4866.1099999999997</v>
      </c>
      <c r="U453" s="13">
        <v>7.1083473246597384E-3</v>
      </c>
      <c r="V453" s="11">
        <v>21786024</v>
      </c>
      <c r="W453" s="11">
        <v>19963115</v>
      </c>
      <c r="X453" s="11">
        <v>53292367</v>
      </c>
      <c r="Y453" s="13">
        <v>1</v>
      </c>
      <c r="Z453" s="14">
        <v>0</v>
      </c>
      <c r="AA453" s="11">
        <v>11543228</v>
      </c>
      <c r="AB453" s="13">
        <v>3.7164165032959003E-2</v>
      </c>
      <c r="AC453" s="13"/>
      <c r="AD453" s="11">
        <v>2028.6331787109375</v>
      </c>
      <c r="AE453" s="11">
        <v>759.2005615234375</v>
      </c>
      <c r="AF453" s="11">
        <v>14699.837890625</v>
      </c>
      <c r="AG453" s="14">
        <v>14</v>
      </c>
      <c r="AH453" s="11">
        <v>4886.5400390625</v>
      </c>
      <c r="AI453" s="12">
        <v>1.7990553751587868E-2</v>
      </c>
      <c r="AJ453" s="11">
        <v>95.308204650878906</v>
      </c>
      <c r="AK453" s="13">
        <v>0.2166019082069397</v>
      </c>
      <c r="AL453" s="13">
        <v>1.224138680845499E-2</v>
      </c>
      <c r="AM453" s="13">
        <v>4.4272512197494507E-2</v>
      </c>
      <c r="AN453" s="15">
        <v>0.6198151707649231</v>
      </c>
      <c r="AO453" s="14">
        <v>1</v>
      </c>
      <c r="AP453" s="12">
        <v>4.1808723472058773E-3</v>
      </c>
      <c r="AQ453" s="12"/>
      <c r="AR453" s="14">
        <v>0</v>
      </c>
      <c r="AS453" s="14">
        <v>0</v>
      </c>
      <c r="AT453" s="14">
        <v>0</v>
      </c>
      <c r="AU453" s="14"/>
      <c r="AV453" s="11">
        <v>686857</v>
      </c>
      <c r="AW453" s="11">
        <v>371.25189208984375</v>
      </c>
      <c r="AX453" s="11">
        <v>9502.8994140625</v>
      </c>
      <c r="AY453" s="11">
        <v>9874.1513671875</v>
      </c>
      <c r="AZ453" s="16">
        <v>2.636338397860527E-2</v>
      </c>
      <c r="BA453" s="16">
        <v>0.6214640736579895</v>
      </c>
      <c r="BB453" s="17">
        <v>1.121766209602356</v>
      </c>
      <c r="BC453" s="17">
        <v>80.504798889160156</v>
      </c>
      <c r="BD453" s="11">
        <v>52498248</v>
      </c>
      <c r="BE453" s="16">
        <v>0.90556889772415161</v>
      </c>
      <c r="BF453" s="16">
        <v>0.37853589653968811</v>
      </c>
      <c r="BG453" s="18">
        <v>0.38416764140129089</v>
      </c>
      <c r="BH453" s="16">
        <v>0.99261140823364258</v>
      </c>
      <c r="BI453" s="16">
        <v>4.793328233063221E-3</v>
      </c>
      <c r="BJ453" s="18">
        <v>0.14435389637947083</v>
      </c>
      <c r="BK453" s="16">
        <v>0.12239868938922882</v>
      </c>
      <c r="BL453" s="16">
        <v>3.932536393404007E-2</v>
      </c>
      <c r="BM453" s="14"/>
      <c r="BN453" s="18">
        <v>0.39544913172721863</v>
      </c>
      <c r="BO453" s="18">
        <v>5.5030021816492081E-2</v>
      </c>
      <c r="BP453" s="18">
        <v>0.5120658278465271</v>
      </c>
      <c r="BQ453" s="18">
        <v>0.4948820173740387</v>
      </c>
      <c r="BR453" s="18">
        <v>0.15858633816242218</v>
      </c>
      <c r="BS453" s="18">
        <v>1.2605686187744141</v>
      </c>
      <c r="BT453" s="18">
        <v>0.9355207085609436</v>
      </c>
      <c r="BU453" s="18">
        <v>1.1838822364807129</v>
      </c>
      <c r="BV453" s="18">
        <v>0.21987834572792053</v>
      </c>
      <c r="BW453" s="18">
        <v>1.1042782068252563</v>
      </c>
      <c r="BX453" s="18">
        <v>0.57220971584320068</v>
      </c>
      <c r="BY453" s="18">
        <v>2.6030302047729492</v>
      </c>
      <c r="BZ453" s="18">
        <v>0.62442880868911743</v>
      </c>
      <c r="CA453" s="18">
        <v>0.87222743034362793</v>
      </c>
      <c r="CB453" s="18">
        <v>0</v>
      </c>
      <c r="CC453" s="18">
        <v>0.1000123992562294</v>
      </c>
      <c r="CD453" s="18">
        <v>0.94504314661026001</v>
      </c>
      <c r="CE453" s="14"/>
      <c r="CF453" s="18">
        <v>-0.92773312330245972</v>
      </c>
      <c r="CG453" s="18">
        <v>-2.8998763561248779</v>
      </c>
      <c r="CH453" s="18">
        <v>-0.66930210590362549</v>
      </c>
      <c r="CI453" s="18">
        <v>-0.70343589782714844</v>
      </c>
      <c r="CJ453" s="18">
        <v>-1.8414560556411743</v>
      </c>
      <c r="CK453" s="18">
        <v>0.23156289756298065</v>
      </c>
      <c r="CL453" s="18">
        <v>-6.6651999950408936E-2</v>
      </c>
      <c r="CM453" s="18">
        <v>0.16879907250404358</v>
      </c>
      <c r="CN453" s="18">
        <v>-1.5146808624267578</v>
      </c>
      <c r="CO453" s="18">
        <v>9.9191911518573761E-2</v>
      </c>
      <c r="CP453" s="18">
        <v>-0.55824971199035645</v>
      </c>
      <c r="CQ453" s="18">
        <v>0.43034437298774719</v>
      </c>
      <c r="CR453" s="18">
        <v>0.65260076522827148</v>
      </c>
      <c r="CS453" s="18"/>
      <c r="CT453" s="18">
        <v>7.6151175498962402</v>
      </c>
      <c r="CU453" s="18">
        <v>6.6322660446166992</v>
      </c>
      <c r="CV453" s="18">
        <v>9.5955915451049805</v>
      </c>
      <c r="CW453" s="189"/>
      <c r="CX453">
        <v>0.43827342987060547</v>
      </c>
      <c r="CY453">
        <v>0.59596872329711914</v>
      </c>
      <c r="CZ453">
        <v>0.35252952575683594</v>
      </c>
      <c r="DA453" s="68">
        <f t="shared" ref="DA453:DA516" si="63">CT453-CX453</f>
        <v>7.1768441200256348</v>
      </c>
      <c r="DB453" s="68">
        <f t="shared" ref="DB453:DB516" si="64">CU453-CY453</f>
        <v>6.0362973213195801</v>
      </c>
      <c r="DC453" s="68">
        <f t="shared" ref="DC453:DC516" si="65">CV453-CZ453</f>
        <v>9.2430620193481445</v>
      </c>
      <c r="DD453" s="192">
        <f t="shared" ref="DD453:DD516" si="66">EXP(DA453)</f>
        <v>1308.7714084993604</v>
      </c>
      <c r="DE453" s="192">
        <f t="shared" ref="DE453:DE516" si="67">EXP(DB453)</f>
        <v>418.34118068005699</v>
      </c>
      <c r="DF453" s="192">
        <f t="shared" ref="DF453:DF516" si="68">EXP(DC453)</f>
        <v>10332.628877686264</v>
      </c>
      <c r="DG453" s="191">
        <f t="shared" ref="DG453:DG516" si="69">DD453*H453</f>
        <v>120142.19800289406</v>
      </c>
      <c r="DH453" s="191">
        <f t="shared" ref="DH453:DH516" si="70">DE453*J453</f>
        <v>55489.12655873489</v>
      </c>
      <c r="DI453" s="191">
        <f t="shared" ref="DI453:DI516" si="71">DF453*L453</f>
        <v>60114.665842362796</v>
      </c>
    </row>
    <row r="454" spans="1:113" x14ac:dyDescent="0.35">
      <c r="A454" t="s">
        <v>31</v>
      </c>
      <c r="B454" s="1">
        <v>2008</v>
      </c>
      <c r="C454" s="1">
        <v>100</v>
      </c>
      <c r="D454" s="1">
        <v>4057014</v>
      </c>
      <c r="E454" s="1">
        <v>1</v>
      </c>
      <c r="F454" s="14"/>
      <c r="G454" s="11">
        <v>190835.29013646662</v>
      </c>
      <c r="H454" s="197">
        <v>58.671423616365011</v>
      </c>
      <c r="I454" s="11">
        <v>84193</v>
      </c>
      <c r="J454" s="197">
        <v>98.018256844090104</v>
      </c>
      <c r="K454" s="11">
        <v>106642.29013646662</v>
      </c>
      <c r="L454" s="197">
        <v>3.4683071840857762</v>
      </c>
      <c r="M454" s="11">
        <v>575428</v>
      </c>
      <c r="N454" s="13">
        <v>0.64668946198374377</v>
      </c>
      <c r="O454" s="11">
        <v>92.75174507572045</v>
      </c>
      <c r="P454" s="14">
        <v>1</v>
      </c>
      <c r="Q454" s="13">
        <v>1.1061679306533572</v>
      </c>
      <c r="R454" s="11">
        <v>278</v>
      </c>
      <c r="S454" s="13">
        <v>3.1709820919356681E-2</v>
      </c>
      <c r="T454" s="11">
        <v>8489</v>
      </c>
      <c r="U454" s="13">
        <v>9.164801507833667E-2</v>
      </c>
      <c r="V454" s="11">
        <v>49217415</v>
      </c>
      <c r="W454" s="11">
        <v>32439363</v>
      </c>
      <c r="X454" s="11">
        <v>126268917</v>
      </c>
      <c r="Y454" s="13">
        <v>0.92494059597992384</v>
      </c>
      <c r="Z454" s="14">
        <v>0</v>
      </c>
      <c r="AA454" s="11">
        <v>44612139</v>
      </c>
      <c r="AB454" s="13">
        <v>3.5564983208170725E-3</v>
      </c>
      <c r="AC454" s="13"/>
      <c r="AD454" s="11">
        <v>3252.610595703125</v>
      </c>
      <c r="AE454" s="11">
        <v>858.95220947265625</v>
      </c>
      <c r="AF454" s="11">
        <v>30747.6484375</v>
      </c>
      <c r="AG454" s="14">
        <v>0</v>
      </c>
      <c r="AH454" s="11">
        <v>8767</v>
      </c>
      <c r="AI454" s="12">
        <v>1.5235615894198418E-2</v>
      </c>
      <c r="AJ454" s="11">
        <v>90.767448425292969</v>
      </c>
      <c r="AK454" s="13">
        <v>0.35331052541732788</v>
      </c>
      <c r="AL454" s="13">
        <v>0.10223565250635147</v>
      </c>
      <c r="AM454" s="13">
        <v>9.5204509794712067E-2</v>
      </c>
      <c r="AN454" s="15">
        <v>0</v>
      </c>
      <c r="AO454" s="14">
        <v>0</v>
      </c>
      <c r="AP454" s="12">
        <v>0</v>
      </c>
      <c r="AQ454" s="12"/>
      <c r="AR454" s="14">
        <v>0</v>
      </c>
      <c r="AS454" s="14">
        <v>0</v>
      </c>
      <c r="AT454" s="14">
        <v>0</v>
      </c>
      <c r="AU454" s="14"/>
      <c r="AV454" s="11">
        <v>686857</v>
      </c>
      <c r="AW454" s="11">
        <v>371.25189208984375</v>
      </c>
      <c r="AX454" s="11">
        <v>9502.8994140625</v>
      </c>
      <c r="AY454" s="11">
        <v>9874.1513671875</v>
      </c>
      <c r="AZ454" s="16">
        <v>2.636338397860527E-2</v>
      </c>
      <c r="BA454" s="16">
        <v>0.6214640736579895</v>
      </c>
      <c r="BB454" s="17">
        <v>1.121766209602356</v>
      </c>
      <c r="BC454" s="17">
        <v>80.504798889160156</v>
      </c>
      <c r="BD454" s="11">
        <v>52498248</v>
      </c>
      <c r="BE454" s="16">
        <v>0.90556889772415161</v>
      </c>
      <c r="BF454" s="16">
        <v>0.37853589653968811</v>
      </c>
      <c r="BG454" s="18">
        <v>0.38416764140129089</v>
      </c>
      <c r="BH454" s="16">
        <v>0.99261140823364258</v>
      </c>
      <c r="BI454" s="16">
        <v>4.793328233063221E-3</v>
      </c>
      <c r="BJ454" s="18">
        <v>0.14435389637947083</v>
      </c>
      <c r="BK454" s="16">
        <v>0.12239868938922882</v>
      </c>
      <c r="BL454" s="16">
        <v>3.932536393404007E-2</v>
      </c>
      <c r="BM454" s="14"/>
      <c r="BN454" s="18">
        <v>0.83776974678039551</v>
      </c>
      <c r="BO454" s="18">
        <v>0.74881774187088013</v>
      </c>
      <c r="BP454" s="18">
        <v>0.89330631494522095</v>
      </c>
      <c r="BQ454" s="18">
        <v>0.88787376880645752</v>
      </c>
      <c r="BR454" s="18">
        <v>1.2027977705001831</v>
      </c>
      <c r="BS454" s="18">
        <v>1.0405902862548828</v>
      </c>
      <c r="BT454" s="18">
        <v>0.9860948920249939</v>
      </c>
      <c r="BU454" s="18">
        <v>1.1274787187576294</v>
      </c>
      <c r="BV454" s="18">
        <v>0.84978336095809937</v>
      </c>
      <c r="BW454" s="18">
        <v>1.021391749382019</v>
      </c>
      <c r="BX454" s="18">
        <v>0.93336069583892822</v>
      </c>
      <c r="BY454" s="18">
        <v>2.6030302047729492</v>
      </c>
      <c r="BZ454" s="18">
        <v>0</v>
      </c>
      <c r="CA454" s="18">
        <v>0</v>
      </c>
      <c r="CB454" s="18">
        <v>0</v>
      </c>
      <c r="CC454" s="18">
        <v>0.83526754379272461</v>
      </c>
      <c r="CD454" s="18">
        <v>9.0437769889831543E-2</v>
      </c>
      <c r="CE454" s="14"/>
      <c r="CF454" s="18">
        <v>-0.17701198160648346</v>
      </c>
      <c r="CG454" s="18">
        <v>-0.28925967216491699</v>
      </c>
      <c r="CH454" s="18">
        <v>-0.11282573640346527</v>
      </c>
      <c r="CI454" s="18">
        <v>-0.11892569810152054</v>
      </c>
      <c r="CJ454" s="18">
        <v>0.18465031683444977</v>
      </c>
      <c r="CK454" s="18">
        <v>3.9788134396076202E-2</v>
      </c>
      <c r="CL454" s="18">
        <v>-1.4002690091729164E-2</v>
      </c>
      <c r="CM454" s="18">
        <v>0.11998391896486282</v>
      </c>
      <c r="CN454" s="18">
        <v>-0.16277383267879486</v>
      </c>
      <c r="CO454" s="18">
        <v>2.1166156977415085E-2</v>
      </c>
      <c r="CP454" s="18">
        <v>-6.8963557481765747E-2</v>
      </c>
      <c r="CQ454" s="18">
        <v>1.5666620805859566E-2</v>
      </c>
      <c r="CR454" s="18">
        <v>2.1051272749900818E-2</v>
      </c>
      <c r="CS454" s="18"/>
      <c r="CT454" s="18">
        <v>8.0872135162353516</v>
      </c>
      <c r="CU454" s="18">
        <v>6.7557134628295898</v>
      </c>
      <c r="CV454" s="18">
        <v>10.333568572998047</v>
      </c>
      <c r="CW454" s="189"/>
      <c r="CX454">
        <v>0.26650238037109375</v>
      </c>
      <c r="CY454">
        <v>5.1476478576660156E-2</v>
      </c>
      <c r="CZ454">
        <v>0.43658924102783203</v>
      </c>
      <c r="DA454" s="68">
        <f t="shared" si="63"/>
        <v>7.8207111358642578</v>
      </c>
      <c r="DB454" s="68">
        <f t="shared" si="64"/>
        <v>6.7042369842529297</v>
      </c>
      <c r="DC454" s="68">
        <f t="shared" si="65"/>
        <v>9.8969793319702148</v>
      </c>
      <c r="DD454" s="192">
        <f t="shared" si="66"/>
        <v>2491.6766988182844</v>
      </c>
      <c r="DE454" s="192">
        <f t="shared" si="67"/>
        <v>815.85527833475112</v>
      </c>
      <c r="DF454" s="192">
        <f t="shared" si="68"/>
        <v>19870.258240629981</v>
      </c>
      <c r="DG454" s="191">
        <f t="shared" si="69"/>
        <v>146190.2191113935</v>
      </c>
      <c r="DH454" s="191">
        <f t="shared" si="70"/>
        <v>79968.712219422261</v>
      </c>
      <c r="DI454" s="191">
        <f t="shared" si="71"/>
        <v>68916.159405616563</v>
      </c>
    </row>
    <row r="455" spans="1:113" x14ac:dyDescent="0.35">
      <c r="A455" t="s">
        <v>31</v>
      </c>
      <c r="B455" s="1">
        <v>2009</v>
      </c>
      <c r="C455" s="1">
        <v>100</v>
      </c>
      <c r="D455" s="1">
        <v>4057014</v>
      </c>
      <c r="E455" s="1">
        <v>1</v>
      </c>
      <c r="F455" s="14"/>
      <c r="G455" s="11">
        <v>234506.7986038127</v>
      </c>
      <c r="H455" s="197">
        <v>66.626997540924151</v>
      </c>
      <c r="I455" s="11">
        <v>103180</v>
      </c>
      <c r="J455" s="197">
        <v>100.06455038091229</v>
      </c>
      <c r="K455" s="11">
        <v>131326.7986038127</v>
      </c>
      <c r="L455" s="197">
        <v>4.2831866667857881</v>
      </c>
      <c r="M455" s="11">
        <v>579682</v>
      </c>
      <c r="N455" s="13">
        <v>0.61342605046456866</v>
      </c>
      <c r="O455" s="11">
        <v>92.537753522390744</v>
      </c>
      <c r="P455" s="14">
        <v>1</v>
      </c>
      <c r="Q455" s="13">
        <v>1.1061679306533572</v>
      </c>
      <c r="R455" s="11">
        <v>278</v>
      </c>
      <c r="S455" s="13">
        <v>3.1646001903313493E-2</v>
      </c>
      <c r="T455" s="11">
        <v>8506.68</v>
      </c>
      <c r="U455" s="13">
        <v>8.6000648901804214E-2</v>
      </c>
      <c r="V455" s="11">
        <v>49495113</v>
      </c>
      <c r="W455" s="11">
        <v>31959519</v>
      </c>
      <c r="X455" s="11">
        <v>132786392</v>
      </c>
      <c r="Y455" s="13">
        <v>0.9271899239347583</v>
      </c>
      <c r="Z455" s="14">
        <v>0</v>
      </c>
      <c r="AA455" s="11">
        <v>51331760</v>
      </c>
      <c r="AB455" s="13">
        <v>9.2038644973495287E-3</v>
      </c>
      <c r="AC455" s="13"/>
      <c r="AD455" s="11">
        <v>3519.6962890625</v>
      </c>
      <c r="AE455" s="11">
        <v>1031.1343994140625</v>
      </c>
      <c r="AF455" s="11">
        <v>30661.001953125</v>
      </c>
      <c r="AG455" s="14">
        <v>1</v>
      </c>
      <c r="AH455" s="11">
        <v>8784.6796875</v>
      </c>
      <c r="AI455" s="12">
        <v>1.5154308639466763E-2</v>
      </c>
      <c r="AJ455" s="11">
        <v>90.767448425292969</v>
      </c>
      <c r="AK455" s="13">
        <v>0.38657394051551819</v>
      </c>
      <c r="AL455" s="13">
        <v>9.9988028407096863E-2</v>
      </c>
      <c r="AM455" s="13">
        <v>9.5204509794712067E-2</v>
      </c>
      <c r="AN455" s="15">
        <v>9.5204509794712067E-2</v>
      </c>
      <c r="AO455" s="14">
        <v>0</v>
      </c>
      <c r="AP455" s="12">
        <v>0</v>
      </c>
      <c r="AQ455" s="12"/>
      <c r="AR455" s="14">
        <v>0</v>
      </c>
      <c r="AS455" s="14">
        <v>0</v>
      </c>
      <c r="AT455" s="14">
        <v>0</v>
      </c>
      <c r="AU455" s="14"/>
      <c r="AV455" s="11">
        <v>686857</v>
      </c>
      <c r="AW455" s="11">
        <v>371.25189208984375</v>
      </c>
      <c r="AX455" s="11">
        <v>9502.8994140625</v>
      </c>
      <c r="AY455" s="11">
        <v>9874.1513671875</v>
      </c>
      <c r="AZ455" s="16">
        <v>2.636338397860527E-2</v>
      </c>
      <c r="BA455" s="16">
        <v>0.6214640736579895</v>
      </c>
      <c r="BB455" s="17">
        <v>1.121766209602356</v>
      </c>
      <c r="BC455" s="17">
        <v>80.504798889160156</v>
      </c>
      <c r="BD455" s="11">
        <v>52498248</v>
      </c>
      <c r="BE455" s="16">
        <v>0.90556889772415161</v>
      </c>
      <c r="BF455" s="16">
        <v>0.37853589653968811</v>
      </c>
      <c r="BG455" s="18">
        <v>0.38416764140129089</v>
      </c>
      <c r="BH455" s="16">
        <v>0.99261140823364258</v>
      </c>
      <c r="BI455" s="16">
        <v>4.793328233063221E-3</v>
      </c>
      <c r="BJ455" s="18">
        <v>0.14435389637947083</v>
      </c>
      <c r="BK455" s="16">
        <v>0.12239868938922882</v>
      </c>
      <c r="BL455" s="16">
        <v>3.932536393404007E-2</v>
      </c>
      <c r="BM455" s="14"/>
      <c r="BN455" s="18">
        <v>0.8439631462097168</v>
      </c>
      <c r="BO455" s="18">
        <v>0.74881774187088013</v>
      </c>
      <c r="BP455" s="18">
        <v>0.89516681432723999</v>
      </c>
      <c r="BQ455" s="18">
        <v>0.88966429233551025</v>
      </c>
      <c r="BR455" s="18">
        <v>1.2003771066665649</v>
      </c>
      <c r="BS455" s="18">
        <v>0.98706597089767456</v>
      </c>
      <c r="BT455" s="18">
        <v>0.9860948920249939</v>
      </c>
      <c r="BU455" s="18">
        <v>1.1274787187576294</v>
      </c>
      <c r="BV455" s="18">
        <v>0.97778046131134033</v>
      </c>
      <c r="BW455" s="18">
        <v>1.0238755941390991</v>
      </c>
      <c r="BX455" s="18">
        <v>1.0212345123291016</v>
      </c>
      <c r="BY455" s="18">
        <v>2.6030302047729492</v>
      </c>
      <c r="BZ455" s="18">
        <v>9.5913171768188477E-2</v>
      </c>
      <c r="CA455" s="18">
        <v>0</v>
      </c>
      <c r="CB455" s="18">
        <v>0</v>
      </c>
      <c r="CC455" s="18">
        <v>0.81690442562103271</v>
      </c>
      <c r="CD455" s="18">
        <v>0.23404397070407867</v>
      </c>
      <c r="CE455" s="14"/>
      <c r="CF455" s="18">
        <v>-0.16964645683765411</v>
      </c>
      <c r="CG455" s="18">
        <v>-0.28925967216491699</v>
      </c>
      <c r="CH455" s="18">
        <v>-0.11074519157409668</v>
      </c>
      <c r="CI455" s="18">
        <v>-0.11691108345985413</v>
      </c>
      <c r="CJ455" s="18">
        <v>0.18263576924800873</v>
      </c>
      <c r="CK455" s="18">
        <v>-1.3018402270972729E-2</v>
      </c>
      <c r="CL455" s="18">
        <v>-1.4002690091729164E-2</v>
      </c>
      <c r="CM455" s="18">
        <v>0.11998391896486282</v>
      </c>
      <c r="CN455" s="18">
        <v>-2.2470111027359962E-2</v>
      </c>
      <c r="CO455" s="18">
        <v>2.359502948820591E-2</v>
      </c>
      <c r="CP455" s="18">
        <v>2.1012201905250549E-2</v>
      </c>
      <c r="CQ455" s="18">
        <v>1.4389960095286369E-2</v>
      </c>
      <c r="CR455" s="18">
        <v>1.9833551719784737E-2</v>
      </c>
      <c r="CS455" s="18"/>
      <c r="CT455" s="18">
        <v>8.1661300659179688</v>
      </c>
      <c r="CU455" s="18">
        <v>6.9384150505065918</v>
      </c>
      <c r="CV455" s="18">
        <v>10.330746650695801</v>
      </c>
      <c r="CW455" s="189"/>
      <c r="CX455">
        <v>0.32325649261474609</v>
      </c>
      <c r="CY455">
        <v>0.23168182373046875</v>
      </c>
      <c r="CZ455">
        <v>0.39337062835693359</v>
      </c>
      <c r="DA455" s="68">
        <f t="shared" si="63"/>
        <v>7.8428735733032227</v>
      </c>
      <c r="DB455" s="68">
        <f t="shared" si="64"/>
        <v>6.706733226776123</v>
      </c>
      <c r="DC455" s="68">
        <f t="shared" si="65"/>
        <v>9.9373760223388672</v>
      </c>
      <c r="DD455" s="192">
        <f t="shared" si="66"/>
        <v>2547.5147964486287</v>
      </c>
      <c r="DE455" s="192">
        <f t="shared" si="67"/>
        <v>817.89439497929118</v>
      </c>
      <c r="DF455" s="192">
        <f t="shared" si="68"/>
        <v>20689.384514743968</v>
      </c>
      <c r="DG455" s="191">
        <f t="shared" si="69"/>
        <v>169733.26207845067</v>
      </c>
      <c r="DH455" s="191">
        <f t="shared" si="70"/>
        <v>81842.234892671055</v>
      </c>
      <c r="DI455" s="191">
        <f t="shared" si="71"/>
        <v>88616.495897555709</v>
      </c>
    </row>
    <row r="456" spans="1:113" x14ac:dyDescent="0.35">
      <c r="A456" t="s">
        <v>31</v>
      </c>
      <c r="B456" s="1">
        <v>2010</v>
      </c>
      <c r="C456" s="1">
        <v>100</v>
      </c>
      <c r="D456" s="1">
        <v>4057014</v>
      </c>
      <c r="E456" s="1">
        <v>1</v>
      </c>
      <c r="F456" s="14"/>
      <c r="G456" s="11">
        <v>286048.47934133315</v>
      </c>
      <c r="H456" s="197">
        <v>76.772355817426174</v>
      </c>
      <c r="I456" s="11">
        <v>120495</v>
      </c>
      <c r="J456" s="197">
        <v>102.1242923020243</v>
      </c>
      <c r="K456" s="11">
        <v>165553.47934133315</v>
      </c>
      <c r="L456" s="197">
        <v>5.4098071649786608</v>
      </c>
      <c r="M456" s="11">
        <v>582927</v>
      </c>
      <c r="N456" s="13">
        <v>0.56712672234316475</v>
      </c>
      <c r="O456" s="11">
        <v>87.829485430505429</v>
      </c>
      <c r="P456" s="14">
        <v>1</v>
      </c>
      <c r="Q456" s="13">
        <v>1.1061679306533572</v>
      </c>
      <c r="R456" s="11">
        <v>276.60000000000002</v>
      </c>
      <c r="S456" s="13">
        <v>3.1433854238285888E-2</v>
      </c>
      <c r="T456" s="11">
        <v>8522.83</v>
      </c>
      <c r="U456" s="13">
        <v>8.2293088093978173E-2</v>
      </c>
      <c r="V456" s="11">
        <v>47255952</v>
      </c>
      <c r="W456" s="11">
        <v>30917320</v>
      </c>
      <c r="X456" s="11">
        <v>137840925</v>
      </c>
      <c r="Y456" s="13">
        <v>0.92894590180562853</v>
      </c>
      <c r="Z456" s="14">
        <v>0</v>
      </c>
      <c r="AA456" s="11">
        <v>59667653</v>
      </c>
      <c r="AB456" s="13">
        <v>1.291142530517557E-2</v>
      </c>
      <c r="AC456" s="13"/>
      <c r="AD456" s="11">
        <v>3725.9306640625</v>
      </c>
      <c r="AE456" s="11">
        <v>1179.8857421875</v>
      </c>
      <c r="AF456" s="11">
        <v>30602.47265625</v>
      </c>
      <c r="AG456" s="14">
        <v>2</v>
      </c>
      <c r="AH456" s="11">
        <v>8799.4296875</v>
      </c>
      <c r="AI456" s="12">
        <v>1.5095251612365246E-2</v>
      </c>
      <c r="AJ456" s="11">
        <v>90.767448425292969</v>
      </c>
      <c r="AK456" s="13">
        <v>0.43287327885627747</v>
      </c>
      <c r="AL456" s="13">
        <v>9.8032243549823761E-2</v>
      </c>
      <c r="AM456" s="13">
        <v>9.5204509794712067E-2</v>
      </c>
      <c r="AN456" s="15">
        <v>0.19040901958942413</v>
      </c>
      <c r="AO456" s="14">
        <v>0</v>
      </c>
      <c r="AP456" s="12">
        <v>0</v>
      </c>
      <c r="AQ456" s="12"/>
      <c r="AR456" s="14">
        <v>0</v>
      </c>
      <c r="AS456" s="14">
        <v>0</v>
      </c>
      <c r="AT456" s="14">
        <v>0</v>
      </c>
      <c r="AU456" s="14"/>
      <c r="AV456" s="11">
        <v>686857</v>
      </c>
      <c r="AW456" s="11">
        <v>371.25189208984375</v>
      </c>
      <c r="AX456" s="11">
        <v>9502.8994140625</v>
      </c>
      <c r="AY456" s="11">
        <v>9874.1513671875</v>
      </c>
      <c r="AZ456" s="16">
        <v>2.636338397860527E-2</v>
      </c>
      <c r="BA456" s="16">
        <v>0.6214640736579895</v>
      </c>
      <c r="BB456" s="17">
        <v>1.121766209602356</v>
      </c>
      <c r="BC456" s="17">
        <v>80.504798889160156</v>
      </c>
      <c r="BD456" s="11">
        <v>52498248</v>
      </c>
      <c r="BE456" s="16">
        <v>0.90556889772415161</v>
      </c>
      <c r="BF456" s="16">
        <v>0.37853589653968811</v>
      </c>
      <c r="BG456" s="18">
        <v>0.38416764140129089</v>
      </c>
      <c r="BH456" s="16">
        <v>0.99261140823364258</v>
      </c>
      <c r="BI456" s="16">
        <v>4.793328233063221E-3</v>
      </c>
      <c r="BJ456" s="18">
        <v>0.14435389637947083</v>
      </c>
      <c r="BK456" s="16">
        <v>0.12239868938922882</v>
      </c>
      <c r="BL456" s="16">
        <v>3.932536393404007E-2</v>
      </c>
      <c r="BM456" s="14"/>
      <c r="BN456" s="18">
        <v>0.84868758916854858</v>
      </c>
      <c r="BO456" s="18">
        <v>0.74504673480987549</v>
      </c>
      <c r="BP456" s="18">
        <v>0.89686626195907593</v>
      </c>
      <c r="BQ456" s="18">
        <v>0.89115804433822632</v>
      </c>
      <c r="BR456" s="18">
        <v>1.192330002784729</v>
      </c>
      <c r="BS456" s="18">
        <v>0.91256558895111084</v>
      </c>
      <c r="BT456" s="18">
        <v>0.9860948920249939</v>
      </c>
      <c r="BU456" s="18">
        <v>1.1274787187576294</v>
      </c>
      <c r="BV456" s="18">
        <v>1.1365646123886108</v>
      </c>
      <c r="BW456" s="18">
        <v>1.0258147716522217</v>
      </c>
      <c r="BX456" s="18">
        <v>1.1435462236404419</v>
      </c>
      <c r="BY456" s="18">
        <v>2.6030302047729492</v>
      </c>
      <c r="BZ456" s="18">
        <v>0.19182634353637695</v>
      </c>
      <c r="CA456" s="18">
        <v>0</v>
      </c>
      <c r="CB456" s="18">
        <v>0</v>
      </c>
      <c r="CC456" s="18">
        <v>0.800925612449646</v>
      </c>
      <c r="CD456" s="18">
        <v>0.32832309603691101</v>
      </c>
      <c r="CE456" s="14"/>
      <c r="CF456" s="18">
        <v>-0.16406413912773132</v>
      </c>
      <c r="CG456" s="18">
        <v>-0.29430833458900452</v>
      </c>
      <c r="CH456" s="18">
        <v>-0.10884851962327957</v>
      </c>
      <c r="CI456" s="18">
        <v>-0.11523348838090897</v>
      </c>
      <c r="CJ456" s="18">
        <v>0.1759093850851059</v>
      </c>
      <c r="CK456" s="18">
        <v>-9.1495320200920105E-2</v>
      </c>
      <c r="CL456" s="18">
        <v>-1.4002690091729164E-2</v>
      </c>
      <c r="CM456" s="18">
        <v>0.11998391896486282</v>
      </c>
      <c r="CN456" s="18">
        <v>0.12801021337509155</v>
      </c>
      <c r="CO456" s="18">
        <v>2.5487195700407028E-2</v>
      </c>
      <c r="CP456" s="18">
        <v>0.13413415849208832</v>
      </c>
      <c r="CQ456" s="18">
        <v>1.3458521105349064E-2</v>
      </c>
      <c r="CR456" s="18">
        <v>1.8905682489275932E-2</v>
      </c>
      <c r="CS456" s="18"/>
      <c r="CT456" s="18">
        <v>8.2230720520019531</v>
      </c>
      <c r="CU456" s="18">
        <v>7.0731730461120605</v>
      </c>
      <c r="CV456" s="18">
        <v>10.328836441040039</v>
      </c>
      <c r="CW456" s="189"/>
      <c r="CX456">
        <v>0.36337947845458984</v>
      </c>
      <c r="CY456">
        <v>0.37023067474365234</v>
      </c>
      <c r="CZ456">
        <v>0.35664463043212891</v>
      </c>
      <c r="DA456" s="68">
        <f t="shared" si="63"/>
        <v>7.8596925735473633</v>
      </c>
      <c r="DB456" s="68">
        <f t="shared" si="64"/>
        <v>6.7029423713684082</v>
      </c>
      <c r="DC456" s="68">
        <f t="shared" si="65"/>
        <v>9.9721918106079102</v>
      </c>
      <c r="DD456" s="192">
        <f t="shared" si="66"/>
        <v>2590.7237959476975</v>
      </c>
      <c r="DE456" s="192">
        <f t="shared" si="67"/>
        <v>814.79974498047909</v>
      </c>
      <c r="DF456" s="192">
        <f t="shared" si="68"/>
        <v>21422.387747778768</v>
      </c>
      <c r="DG456" s="191">
        <f t="shared" si="69"/>
        <v>198895.96908716962</v>
      </c>
      <c r="DH456" s="191">
        <f t="shared" si="70"/>
        <v>83210.847324001312</v>
      </c>
      <c r="DI456" s="191">
        <f t="shared" si="71"/>
        <v>115890.98672888466</v>
      </c>
    </row>
    <row r="457" spans="1:113" x14ac:dyDescent="0.35">
      <c r="A457" t="s">
        <v>31</v>
      </c>
      <c r="B457" s="1">
        <v>2011</v>
      </c>
      <c r="C457" s="1">
        <v>100</v>
      </c>
      <c r="D457" s="1">
        <v>4057014</v>
      </c>
      <c r="E457" s="1">
        <v>1</v>
      </c>
      <c r="F457" s="14"/>
      <c r="G457" s="11">
        <v>284396.27281628374</v>
      </c>
      <c r="H457" s="197">
        <v>78.545031721718459</v>
      </c>
      <c r="I457" s="11">
        <v>116189</v>
      </c>
      <c r="J457" s="197">
        <v>104.67863718130079</v>
      </c>
      <c r="K457" s="11">
        <v>168207.27281628374</v>
      </c>
      <c r="L457" s="197">
        <v>5.527358383025434</v>
      </c>
      <c r="M457" s="11">
        <v>585749</v>
      </c>
      <c r="N457" s="13">
        <v>0.57637184521747575</v>
      </c>
      <c r="O457" s="11">
        <v>90.927207868939774</v>
      </c>
      <c r="P457" s="14">
        <v>1</v>
      </c>
      <c r="Q457" s="13">
        <v>1.1061679306533572</v>
      </c>
      <c r="R457" s="11">
        <v>276.58</v>
      </c>
      <c r="S457" s="13">
        <v>3.1412197354642776E-2</v>
      </c>
      <c r="T457" s="11">
        <v>8528.2800000000007</v>
      </c>
      <c r="U457" s="13">
        <v>7.858794504870853E-2</v>
      </c>
      <c r="V457" s="11">
        <v>49169706</v>
      </c>
      <c r="W457" s="11">
        <v>31692046</v>
      </c>
      <c r="X457" s="11">
        <v>140294417</v>
      </c>
      <c r="Y457" s="13">
        <v>0.92994130284555887</v>
      </c>
      <c r="Z457" s="14">
        <v>0</v>
      </c>
      <c r="AA457" s="11">
        <v>59432665</v>
      </c>
      <c r="AB457" s="13">
        <v>1.6616568350445213E-2</v>
      </c>
      <c r="AC457" s="13"/>
      <c r="AD457" s="11">
        <v>3620.805419921875</v>
      </c>
      <c r="AE457" s="11">
        <v>1109.958984375</v>
      </c>
      <c r="AF457" s="11">
        <v>30431.765625</v>
      </c>
      <c r="AG457" s="14">
        <v>3</v>
      </c>
      <c r="AH457" s="11">
        <v>8804.8603515625</v>
      </c>
      <c r="AI457" s="12">
        <v>1.5031797811388969E-2</v>
      </c>
      <c r="AJ457" s="11">
        <v>90.767448425292969</v>
      </c>
      <c r="AK457" s="13">
        <v>0.42362815141677856</v>
      </c>
      <c r="AL457" s="13">
        <v>9.5204509794712067E-2</v>
      </c>
      <c r="AM457" s="13">
        <v>9.5204509794712067E-2</v>
      </c>
      <c r="AN457" s="15">
        <v>0.2856135368347168</v>
      </c>
      <c r="AO457" s="14">
        <v>0</v>
      </c>
      <c r="AP457" s="12">
        <v>0</v>
      </c>
      <c r="AQ457" s="12"/>
      <c r="AR457" s="14">
        <v>0</v>
      </c>
      <c r="AS457" s="14">
        <v>0</v>
      </c>
      <c r="AT457" s="14">
        <v>0</v>
      </c>
      <c r="AU457" s="14"/>
      <c r="AV457" s="11">
        <v>686857</v>
      </c>
      <c r="AW457" s="11">
        <v>371.25189208984375</v>
      </c>
      <c r="AX457" s="11">
        <v>9502.8994140625</v>
      </c>
      <c r="AY457" s="11">
        <v>9874.1513671875</v>
      </c>
      <c r="AZ457" s="16">
        <v>2.636338397860527E-2</v>
      </c>
      <c r="BA457" s="16">
        <v>0.6214640736579895</v>
      </c>
      <c r="BB457" s="17">
        <v>1.121766209602356</v>
      </c>
      <c r="BC457" s="17">
        <v>80.504798889160156</v>
      </c>
      <c r="BD457" s="11">
        <v>52498248</v>
      </c>
      <c r="BE457" s="16">
        <v>0.90556889772415161</v>
      </c>
      <c r="BF457" s="16">
        <v>0.37853589653968811</v>
      </c>
      <c r="BG457" s="18">
        <v>0.38416764140129089</v>
      </c>
      <c r="BH457" s="16">
        <v>0.99261140823364258</v>
      </c>
      <c r="BI457" s="16">
        <v>4.793328233063221E-3</v>
      </c>
      <c r="BJ457" s="18">
        <v>0.14435389637947083</v>
      </c>
      <c r="BK457" s="16">
        <v>0.12239868938922882</v>
      </c>
      <c r="BL457" s="16">
        <v>3.932536393404007E-2</v>
      </c>
      <c r="BM457" s="14"/>
      <c r="BN457" s="18">
        <v>0.85279613733291626</v>
      </c>
      <c r="BO457" s="18">
        <v>0.74499285221099854</v>
      </c>
      <c r="BP457" s="18">
        <v>0.89743977785110474</v>
      </c>
      <c r="BQ457" s="18">
        <v>0.89170807600021362</v>
      </c>
      <c r="BR457" s="18">
        <v>1.1915085315704346</v>
      </c>
      <c r="BS457" s="18">
        <v>0.92744195461273193</v>
      </c>
      <c r="BT457" s="18">
        <v>0.9860948920249939</v>
      </c>
      <c r="BU457" s="18">
        <v>1.1274787187576294</v>
      </c>
      <c r="BV457" s="18">
        <v>1.1320885419845581</v>
      </c>
      <c r="BW457" s="18">
        <v>1.0269138813018799</v>
      </c>
      <c r="BX457" s="18">
        <v>1.1191227436065674</v>
      </c>
      <c r="BY457" s="18">
        <v>2.6030302047729492</v>
      </c>
      <c r="BZ457" s="18">
        <v>0.28773951530456543</v>
      </c>
      <c r="CA457" s="18">
        <v>0</v>
      </c>
      <c r="CB457" s="18">
        <v>0</v>
      </c>
      <c r="CC457" s="18">
        <v>0.77782297134399414</v>
      </c>
      <c r="CD457" s="18">
        <v>0.42254075407981873</v>
      </c>
      <c r="CE457" s="14"/>
      <c r="CF457" s="18">
        <v>-0.15923476219177246</v>
      </c>
      <c r="CG457" s="18">
        <v>-0.29438066482543945</v>
      </c>
      <c r="CH457" s="18">
        <v>-0.10820925980806351</v>
      </c>
      <c r="CI457" s="18">
        <v>-0.11461646854877472</v>
      </c>
      <c r="CJ457" s="18">
        <v>0.17522017657756805</v>
      </c>
      <c r="CK457" s="18">
        <v>-7.5325071811676025E-2</v>
      </c>
      <c r="CL457" s="18">
        <v>-1.4002690091729164E-2</v>
      </c>
      <c r="CM457" s="18">
        <v>0.11998391896486282</v>
      </c>
      <c r="CN457" s="18">
        <v>0.12406419217586517</v>
      </c>
      <c r="CO457" s="18">
        <v>2.6558073237538338E-2</v>
      </c>
      <c r="CP457" s="18">
        <v>0.11254511028528214</v>
      </c>
      <c r="CQ457" s="18">
        <v>1.2677854858338833E-2</v>
      </c>
      <c r="CR457" s="18">
        <v>1.8250925466418266E-2</v>
      </c>
      <c r="CS457" s="18"/>
      <c r="CT457" s="18">
        <v>8.1944513320922852</v>
      </c>
      <c r="CU457" s="18">
        <v>7.0120782852172852</v>
      </c>
      <c r="CV457" s="18">
        <v>10.3232421875</v>
      </c>
      <c r="CW457" s="189"/>
      <c r="CX457">
        <v>0.31876134872436523</v>
      </c>
      <c r="CY457">
        <v>0.30335044860839844</v>
      </c>
      <c r="CZ457">
        <v>0.32847785949707031</v>
      </c>
      <c r="DA457" s="68">
        <f t="shared" si="63"/>
        <v>7.8756899833679199</v>
      </c>
      <c r="DB457" s="68">
        <f t="shared" si="64"/>
        <v>6.7087278366088867</v>
      </c>
      <c r="DC457" s="68">
        <f t="shared" si="65"/>
        <v>9.9947643280029297</v>
      </c>
      <c r="DD457" s="192">
        <f t="shared" si="66"/>
        <v>2632.5019463653648</v>
      </c>
      <c r="DE457" s="192">
        <f t="shared" si="67"/>
        <v>819.52740324744764</v>
      </c>
      <c r="DF457" s="192">
        <f t="shared" si="68"/>
        <v>21911.443816077885</v>
      </c>
      <c r="DG457" s="191">
        <f t="shared" si="69"/>
        <v>206769.94888475316</v>
      </c>
      <c r="DH457" s="191">
        <f t="shared" si="70"/>
        <v>85787.011704673161</v>
      </c>
      <c r="DI457" s="191">
        <f t="shared" si="71"/>
        <v>121112.4026609889</v>
      </c>
    </row>
    <row r="458" spans="1:113" x14ac:dyDescent="0.35">
      <c r="A458" t="s">
        <v>31</v>
      </c>
      <c r="B458" s="1">
        <v>2012</v>
      </c>
      <c r="C458" s="1">
        <v>100</v>
      </c>
      <c r="D458" s="1">
        <v>4057014</v>
      </c>
      <c r="E458" s="1">
        <v>1</v>
      </c>
      <c r="F458" s="14"/>
      <c r="G458" s="11">
        <v>301219.33727091469</v>
      </c>
      <c r="H458" s="197">
        <v>82.148729962360548</v>
      </c>
      <c r="I458" s="11">
        <v>123441</v>
      </c>
      <c r="J458" s="197">
        <v>106.8431038651125</v>
      </c>
      <c r="K458" s="11">
        <v>177778.33727091469</v>
      </c>
      <c r="L458" s="197">
        <v>5.8794461404789757</v>
      </c>
      <c r="M458" s="11">
        <v>589226</v>
      </c>
      <c r="N458" s="13">
        <v>0.47989023590869778</v>
      </c>
      <c r="O458" s="11">
        <v>78.461026106246692</v>
      </c>
      <c r="P458" s="14">
        <v>1</v>
      </c>
      <c r="Q458" s="13">
        <v>1.1061679306533572</v>
      </c>
      <c r="R458" s="11">
        <v>277.76600000000002</v>
      </c>
      <c r="S458" s="13">
        <v>3.1457270520114169E-2</v>
      </c>
      <c r="T458" s="11">
        <v>8552.18</v>
      </c>
      <c r="U458" s="13">
        <v>7.5247480759291774E-2</v>
      </c>
      <c r="V458" s="11">
        <v>42725481</v>
      </c>
      <c r="W458" s="11">
        <v>29390554</v>
      </c>
      <c r="X458" s="11">
        <v>150276104</v>
      </c>
      <c r="Y458" s="13">
        <v>0.93123290648308876</v>
      </c>
      <c r="Z458" s="14">
        <v>0</v>
      </c>
      <c r="AA458" s="11">
        <v>78160069</v>
      </c>
      <c r="AB458" s="13">
        <v>1.9957032639861969E-2</v>
      </c>
      <c r="AC458" s="13"/>
      <c r="AD458" s="11">
        <v>3666.755859375</v>
      </c>
      <c r="AE458" s="11">
        <v>1155.3482666015625</v>
      </c>
      <c r="AF458" s="11">
        <v>30237.259765625</v>
      </c>
      <c r="AG458" s="14">
        <v>4</v>
      </c>
      <c r="AH458" s="11">
        <v>8829.9462890625</v>
      </c>
      <c r="AI458" s="12">
        <v>1.4985669404268265E-2</v>
      </c>
      <c r="AJ458" s="11">
        <v>90.767448425292969</v>
      </c>
      <c r="AK458" s="13">
        <v>0.52010977268218994</v>
      </c>
      <c r="AL458" s="13">
        <v>9.1648012399673462E-2</v>
      </c>
      <c r="AM458" s="13">
        <v>9.5204509794712067E-2</v>
      </c>
      <c r="AN458" s="15">
        <v>0.38081803917884827</v>
      </c>
      <c r="AO458" s="14">
        <v>0</v>
      </c>
      <c r="AP458" s="12">
        <v>0</v>
      </c>
      <c r="AQ458" s="12"/>
      <c r="AR458" s="14">
        <v>0</v>
      </c>
      <c r="AS458" s="14">
        <v>0</v>
      </c>
      <c r="AT458" s="14">
        <v>0</v>
      </c>
      <c r="AU458" s="14"/>
      <c r="AV458" s="11">
        <v>686857</v>
      </c>
      <c r="AW458" s="11">
        <v>371.25189208984375</v>
      </c>
      <c r="AX458" s="11">
        <v>9502.8994140625</v>
      </c>
      <c r="AY458" s="11">
        <v>9874.1513671875</v>
      </c>
      <c r="AZ458" s="16">
        <v>2.636338397860527E-2</v>
      </c>
      <c r="BA458" s="16">
        <v>0.6214640736579895</v>
      </c>
      <c r="BB458" s="17">
        <v>1.121766209602356</v>
      </c>
      <c r="BC458" s="17">
        <v>80.504798889160156</v>
      </c>
      <c r="BD458" s="11">
        <v>52498248</v>
      </c>
      <c r="BE458" s="16">
        <v>0.90556889772415161</v>
      </c>
      <c r="BF458" s="16">
        <v>0.37853589653968811</v>
      </c>
      <c r="BG458" s="18">
        <v>0.38416764140129089</v>
      </c>
      <c r="BH458" s="16">
        <v>0.99261140823364258</v>
      </c>
      <c r="BI458" s="16">
        <v>4.793328233063221E-3</v>
      </c>
      <c r="BJ458" s="18">
        <v>0.14435389637947083</v>
      </c>
      <c r="BK458" s="16">
        <v>0.12239868938922882</v>
      </c>
      <c r="BL458" s="16">
        <v>3.932536393404007E-2</v>
      </c>
      <c r="BM458" s="14"/>
      <c r="BN458" s="18">
        <v>0.85785835981369019</v>
      </c>
      <c r="BO458" s="18">
        <v>0.74818742275238037</v>
      </c>
      <c r="BP458" s="18">
        <v>0.89995479583740234</v>
      </c>
      <c r="BQ458" s="18">
        <v>0.8942486047744751</v>
      </c>
      <c r="BR458" s="18">
        <v>1.1932182312011719</v>
      </c>
      <c r="BS458" s="18">
        <v>0.77219307422637939</v>
      </c>
      <c r="BT458" s="18">
        <v>0.9860948920249939</v>
      </c>
      <c r="BU458" s="18">
        <v>1.1274787187576294</v>
      </c>
      <c r="BV458" s="18">
        <v>1.4888129234313965</v>
      </c>
      <c r="BW458" s="18">
        <v>1.028340220451355</v>
      </c>
      <c r="BX458" s="18">
        <v>1.3740038871765137</v>
      </c>
      <c r="BY458" s="18">
        <v>2.6030302047729492</v>
      </c>
      <c r="BZ458" s="18">
        <v>0.38365268707275391</v>
      </c>
      <c r="CA458" s="18">
        <v>0</v>
      </c>
      <c r="CB458" s="18">
        <v>0</v>
      </c>
      <c r="CC458" s="18">
        <v>0.74876630306243896</v>
      </c>
      <c r="CD458" s="18">
        <v>0.507485032081604</v>
      </c>
      <c r="CE458" s="14"/>
      <c r="CF458" s="18">
        <v>-0.15331627428531647</v>
      </c>
      <c r="CG458" s="18">
        <v>-0.29010176658630371</v>
      </c>
      <c r="CH458" s="18">
        <v>-0.10541074723005295</v>
      </c>
      <c r="CI458" s="18">
        <v>-0.11177146434783936</v>
      </c>
      <c r="CJ458" s="18">
        <v>0.17665405571460724</v>
      </c>
      <c r="CK458" s="18">
        <v>-0.25852066278457642</v>
      </c>
      <c r="CL458" s="18">
        <v>-1.4002690091729164E-2</v>
      </c>
      <c r="CM458" s="18">
        <v>0.11998391896486282</v>
      </c>
      <c r="CN458" s="18">
        <v>0.39797911047935486</v>
      </c>
      <c r="CO458" s="18">
        <v>2.7946066111326218E-2</v>
      </c>
      <c r="CP458" s="18">
        <v>0.31772902607917786</v>
      </c>
      <c r="CQ458" s="18">
        <v>1.1752939783036709E-2</v>
      </c>
      <c r="CR458" s="18">
        <v>1.7136383801698685E-2</v>
      </c>
      <c r="CS458" s="18"/>
      <c r="CT458" s="18">
        <v>8.2070627212524414</v>
      </c>
      <c r="CU458" s="18">
        <v>7.052156925201416</v>
      </c>
      <c r="CV458" s="18">
        <v>10.316830635070801</v>
      </c>
      <c r="CW458" s="189"/>
      <c r="CX458">
        <v>0.31613636016845703</v>
      </c>
      <c r="CY458">
        <v>0.35979557037353516</v>
      </c>
      <c r="CZ458">
        <v>0.27957725524902344</v>
      </c>
      <c r="DA458" s="68">
        <f t="shared" si="63"/>
        <v>7.8909263610839844</v>
      </c>
      <c r="DB458" s="68">
        <f t="shared" si="64"/>
        <v>6.6923613548278809</v>
      </c>
      <c r="DC458" s="68">
        <f t="shared" si="65"/>
        <v>10.037253379821777</v>
      </c>
      <c r="DD458" s="192">
        <f t="shared" si="66"/>
        <v>2672.9188621696376</v>
      </c>
      <c r="DE458" s="192">
        <f t="shared" si="67"/>
        <v>806.22378659244998</v>
      </c>
      <c r="DF458" s="192">
        <f t="shared" si="68"/>
        <v>22862.501991841815</v>
      </c>
      <c r="DG458" s="191">
        <f t="shared" si="69"/>
        <v>219576.88981967358</v>
      </c>
      <c r="DH458" s="191">
        <f t="shared" si="70"/>
        <v>86139.45176942143</v>
      </c>
      <c r="DI458" s="191">
        <f t="shared" si="71"/>
        <v>134418.84909762724</v>
      </c>
    </row>
    <row r="459" spans="1:113" x14ac:dyDescent="0.35">
      <c r="A459" t="s">
        <v>31</v>
      </c>
      <c r="B459" s="1">
        <v>2013</v>
      </c>
      <c r="C459" s="1">
        <v>100</v>
      </c>
      <c r="D459" s="1">
        <v>4057014</v>
      </c>
      <c r="E459" s="1">
        <v>1</v>
      </c>
      <c r="F459" s="14"/>
      <c r="G459" s="11">
        <v>331529.82884098741</v>
      </c>
      <c r="H459" s="197">
        <v>92.845780889886171</v>
      </c>
      <c r="I459" s="11">
        <v>120101</v>
      </c>
      <c r="J459" s="197">
        <v>109.17937681856959</v>
      </c>
      <c r="K459" s="11">
        <v>211428.82884098741</v>
      </c>
      <c r="L459" s="197">
        <v>7.0797274046909502</v>
      </c>
      <c r="M459" s="11">
        <v>593901</v>
      </c>
      <c r="N459" s="13">
        <v>0.51138527172936166</v>
      </c>
      <c r="O459" s="11">
        <v>89.76699177607324</v>
      </c>
      <c r="P459" s="14">
        <v>1</v>
      </c>
      <c r="Q459" s="13">
        <v>1.1061679306533572</v>
      </c>
      <c r="R459" s="11">
        <v>277.61399999999998</v>
      </c>
      <c r="S459" s="13">
        <v>3.1291719248982504E-2</v>
      </c>
      <c r="T459" s="11">
        <v>8594.19</v>
      </c>
      <c r="U459" s="13">
        <v>7.0307963868613543E-2</v>
      </c>
      <c r="V459" s="11">
        <v>49304610</v>
      </c>
      <c r="W459" s="11">
        <v>32929075</v>
      </c>
      <c r="X459" s="11">
        <v>160805736</v>
      </c>
      <c r="Y459" s="13">
        <v>0.93276449882977353</v>
      </c>
      <c r="Z459" s="14">
        <v>0</v>
      </c>
      <c r="AA459" s="11">
        <v>78572051</v>
      </c>
      <c r="AB459" s="13">
        <v>2.4896549530540199E-2</v>
      </c>
      <c r="AC459" s="13"/>
      <c r="AD459" s="11">
        <v>3570.758056640625</v>
      </c>
      <c r="AE459" s="11">
        <v>1100.0338134765625</v>
      </c>
      <c r="AF459" s="11">
        <v>29863.978515625</v>
      </c>
      <c r="AG459" s="14">
        <v>5</v>
      </c>
      <c r="AH459" s="11">
        <v>8871.8037109375</v>
      </c>
      <c r="AI459" s="12">
        <v>1.4938185922801495E-2</v>
      </c>
      <c r="AJ459" s="11">
        <v>90.767448425292969</v>
      </c>
      <c r="AK459" s="13">
        <v>0.48861473798751831</v>
      </c>
      <c r="AL459" s="13">
        <v>8.6000651121139526E-2</v>
      </c>
      <c r="AM459" s="13">
        <v>9.5204509794712067E-2</v>
      </c>
      <c r="AN459" s="15">
        <v>0.47602254152297974</v>
      </c>
      <c r="AO459" s="14">
        <v>0</v>
      </c>
      <c r="AP459" s="12">
        <v>0</v>
      </c>
      <c r="AQ459" s="12"/>
      <c r="AR459" s="14">
        <v>0</v>
      </c>
      <c r="AS459" s="14">
        <v>0</v>
      </c>
      <c r="AT459" s="14">
        <v>0</v>
      </c>
      <c r="AU459" s="14"/>
      <c r="AV459" s="11">
        <v>686857</v>
      </c>
      <c r="AW459" s="11">
        <v>371.25189208984375</v>
      </c>
      <c r="AX459" s="11">
        <v>9502.8994140625</v>
      </c>
      <c r="AY459" s="11">
        <v>9874.1513671875</v>
      </c>
      <c r="AZ459" s="16">
        <v>2.636338397860527E-2</v>
      </c>
      <c r="BA459" s="16">
        <v>0.6214640736579895</v>
      </c>
      <c r="BB459" s="17">
        <v>1.121766209602356</v>
      </c>
      <c r="BC459" s="17">
        <v>80.504798889160156</v>
      </c>
      <c r="BD459" s="11">
        <v>52498248</v>
      </c>
      <c r="BE459" s="16">
        <v>0.90556889772415161</v>
      </c>
      <c r="BF459" s="16">
        <v>0.37853589653968811</v>
      </c>
      <c r="BG459" s="18">
        <v>0.38416764140129089</v>
      </c>
      <c r="BH459" s="16">
        <v>0.99261140823364258</v>
      </c>
      <c r="BI459" s="16">
        <v>4.793328233063221E-3</v>
      </c>
      <c r="BJ459" s="18">
        <v>0.14435389637947083</v>
      </c>
      <c r="BK459" s="16">
        <v>0.12239868938922882</v>
      </c>
      <c r="BL459" s="16">
        <v>3.932536393404007E-2</v>
      </c>
      <c r="BM459" s="14"/>
      <c r="BN459" s="18">
        <v>0.86466467380523682</v>
      </c>
      <c r="BO459" s="18">
        <v>0.74777799844741821</v>
      </c>
      <c r="BP459" s="18">
        <v>0.90437555313110352</v>
      </c>
      <c r="BQ459" s="18">
        <v>0.89848768711090088</v>
      </c>
      <c r="BR459" s="18">
        <v>1.1869386434555054</v>
      </c>
      <c r="BS459" s="18">
        <v>0.82287180423736572</v>
      </c>
      <c r="BT459" s="18">
        <v>0.9860948920249939</v>
      </c>
      <c r="BU459" s="18">
        <v>1.1274787187576294</v>
      </c>
      <c r="BV459" s="18">
        <v>1.4966604709625244</v>
      </c>
      <c r="BW459" s="18">
        <v>1.0300315618515015</v>
      </c>
      <c r="BX459" s="18">
        <v>1.2908016443252563</v>
      </c>
      <c r="BY459" s="18">
        <v>2.6030302047729492</v>
      </c>
      <c r="BZ459" s="18">
        <v>0.47956585884094238</v>
      </c>
      <c r="CA459" s="18">
        <v>0</v>
      </c>
      <c r="CB459" s="18">
        <v>0</v>
      </c>
      <c r="CC459" s="18">
        <v>0.70262724161148071</v>
      </c>
      <c r="CD459" s="18">
        <v>0.63309139013290405</v>
      </c>
      <c r="CE459" s="14"/>
      <c r="CF459" s="18">
        <v>-0.14541350305080414</v>
      </c>
      <c r="CG459" s="18">
        <v>-0.29064914584159851</v>
      </c>
      <c r="CH459" s="18">
        <v>-0.10051056742668152</v>
      </c>
      <c r="CI459" s="18">
        <v>-0.10704227536916733</v>
      </c>
      <c r="CJ459" s="18">
        <v>0.17137742042541504</v>
      </c>
      <c r="CK459" s="18">
        <v>-0.19495485723018646</v>
      </c>
      <c r="CL459" s="18">
        <v>-1.4002690091729164E-2</v>
      </c>
      <c r="CM459" s="18">
        <v>0.11998391896486282</v>
      </c>
      <c r="CN459" s="18">
        <v>0.4032362699508667</v>
      </c>
      <c r="CO459" s="18">
        <v>2.9589444398880005E-2</v>
      </c>
      <c r="CP459" s="18">
        <v>0.25526344776153564</v>
      </c>
      <c r="CQ459" s="18">
        <v>1.0572543367743492E-2</v>
      </c>
      <c r="CR459" s="18">
        <v>1.5565392561256886E-2</v>
      </c>
      <c r="CS459" s="18"/>
      <c r="CT459" s="18">
        <v>8.1805334091186523</v>
      </c>
      <c r="CU459" s="18">
        <v>7.0030961036682129</v>
      </c>
      <c r="CV459" s="18">
        <v>10.304408073425293</v>
      </c>
      <c r="CW459" s="189"/>
      <c r="CX459">
        <v>0.27097702026367188</v>
      </c>
      <c r="CY459">
        <v>0.29822778701782227</v>
      </c>
      <c r="CZ459">
        <v>0.24021625518798828</v>
      </c>
      <c r="DA459" s="68">
        <f t="shared" si="63"/>
        <v>7.9095563888549805</v>
      </c>
      <c r="DB459" s="68">
        <f t="shared" si="64"/>
        <v>6.7048683166503906</v>
      </c>
      <c r="DC459" s="68">
        <f t="shared" si="65"/>
        <v>10.064191818237305</v>
      </c>
      <c r="DD459" s="192">
        <f t="shared" si="66"/>
        <v>2723.1821643944477</v>
      </c>
      <c r="DE459" s="192">
        <f t="shared" si="67"/>
        <v>816.3705168298668</v>
      </c>
      <c r="DF459" s="192">
        <f t="shared" si="68"/>
        <v>23486.752510829443</v>
      </c>
      <c r="DG459" s="191">
        <f t="shared" si="69"/>
        <v>252835.97455861288</v>
      </c>
      <c r="DH459" s="191">
        <f t="shared" si="70"/>
        <v>89130.824280538436</v>
      </c>
      <c r="DI459" s="191">
        <f t="shared" si="71"/>
        <v>166279.80539811318</v>
      </c>
    </row>
    <row r="460" spans="1:113" x14ac:dyDescent="0.35">
      <c r="A460" t="s">
        <v>31</v>
      </c>
      <c r="B460" s="1">
        <v>2014</v>
      </c>
      <c r="C460" s="1">
        <v>100</v>
      </c>
      <c r="D460" s="1">
        <v>4057014</v>
      </c>
      <c r="E460" s="1">
        <v>1</v>
      </c>
      <c r="F460" s="14"/>
      <c r="G460" s="11">
        <v>336882.52557444654</v>
      </c>
      <c r="H460" s="197">
        <v>93.153787235988645</v>
      </c>
      <c r="I460" s="11">
        <v>129447</v>
      </c>
      <c r="J460" s="197">
        <v>111.79510285193868</v>
      </c>
      <c r="K460" s="11">
        <v>207435.52557444654</v>
      </c>
      <c r="L460" s="197">
        <v>7.0175893386896373</v>
      </c>
      <c r="M460" s="11">
        <v>597733</v>
      </c>
      <c r="N460" s="13">
        <v>0.50453981099085454</v>
      </c>
      <c r="O460" s="11">
        <v>98.23199155032998</v>
      </c>
      <c r="P460" s="14">
        <v>1</v>
      </c>
      <c r="Q460" s="13">
        <v>1.1061679306533572</v>
      </c>
      <c r="R460" s="11">
        <v>268.28500000000003</v>
      </c>
      <c r="S460" s="13">
        <v>3.0104552684510105E-2</v>
      </c>
      <c r="T460" s="11">
        <v>8643.49</v>
      </c>
      <c r="U460" s="13">
        <v>6.7331598694508818E-2</v>
      </c>
      <c r="V460" s="11">
        <v>54314531</v>
      </c>
      <c r="W460" s="11">
        <v>35925282</v>
      </c>
      <c r="X460" s="11">
        <v>178855684</v>
      </c>
      <c r="Y460" s="13">
        <v>0.93299855607089555</v>
      </c>
      <c r="Z460" s="14">
        <v>0</v>
      </c>
      <c r="AA460" s="11">
        <v>88615871</v>
      </c>
      <c r="AB460" s="13">
        <v>2.7872914704644924E-2</v>
      </c>
      <c r="AC460" s="13"/>
      <c r="AD460" s="11">
        <v>3616.41259765625</v>
      </c>
      <c r="AE460" s="11">
        <v>1157.8951416015625</v>
      </c>
      <c r="AF460" s="11">
        <v>29559.37109375</v>
      </c>
      <c r="AG460" s="14">
        <v>6</v>
      </c>
      <c r="AH460" s="11">
        <v>8911.775390625</v>
      </c>
      <c r="AI460" s="12">
        <v>1.4909291639924049E-2</v>
      </c>
      <c r="AJ460" s="11">
        <v>90.767448425292969</v>
      </c>
      <c r="AK460" s="13">
        <v>0.49546018242835999</v>
      </c>
      <c r="AL460" s="13">
        <v>8.2293085753917694E-2</v>
      </c>
      <c r="AM460" s="13">
        <v>9.5204509794712067E-2</v>
      </c>
      <c r="AN460" s="15">
        <v>0.57122707366943359</v>
      </c>
      <c r="AO460" s="14">
        <v>0</v>
      </c>
      <c r="AP460" s="12">
        <v>0</v>
      </c>
      <c r="AQ460" s="12"/>
      <c r="AR460" s="14">
        <v>0</v>
      </c>
      <c r="AS460" s="14">
        <v>0</v>
      </c>
      <c r="AT460" s="14">
        <v>0</v>
      </c>
      <c r="AU460" s="14"/>
      <c r="AV460" s="11">
        <v>686857</v>
      </c>
      <c r="AW460" s="11">
        <v>371.25189208984375</v>
      </c>
      <c r="AX460" s="11">
        <v>9502.8994140625</v>
      </c>
      <c r="AY460" s="11">
        <v>9874.1513671875</v>
      </c>
      <c r="AZ460" s="16">
        <v>2.636338397860527E-2</v>
      </c>
      <c r="BA460" s="16">
        <v>0.6214640736579895</v>
      </c>
      <c r="BB460" s="17">
        <v>1.121766209602356</v>
      </c>
      <c r="BC460" s="17">
        <v>80.504798889160156</v>
      </c>
      <c r="BD460" s="11">
        <v>52498248</v>
      </c>
      <c r="BE460" s="16">
        <v>0.90556889772415161</v>
      </c>
      <c r="BF460" s="16">
        <v>0.37853589653968811</v>
      </c>
      <c r="BG460" s="18">
        <v>0.38416764140129089</v>
      </c>
      <c r="BH460" s="16">
        <v>0.99261140823364258</v>
      </c>
      <c r="BI460" s="16">
        <v>4.793328233063221E-3</v>
      </c>
      <c r="BJ460" s="18">
        <v>0.14435389637947083</v>
      </c>
      <c r="BK460" s="16">
        <v>0.12239868938922882</v>
      </c>
      <c r="BL460" s="16">
        <v>3.932536393404007E-2</v>
      </c>
      <c r="BM460" s="14"/>
      <c r="BN460" s="18">
        <v>0.87024372816085815</v>
      </c>
      <c r="BO460" s="18">
        <v>0.72264951467514038</v>
      </c>
      <c r="BP460" s="18">
        <v>0.90956348180770874</v>
      </c>
      <c r="BQ460" s="18">
        <v>0.90253585577011108</v>
      </c>
      <c r="BR460" s="18">
        <v>1.141907811164856</v>
      </c>
      <c r="BS460" s="18">
        <v>0.81185674667358398</v>
      </c>
      <c r="BT460" s="18">
        <v>0.9860948920249939</v>
      </c>
      <c r="BU460" s="18">
        <v>1.1274787187576294</v>
      </c>
      <c r="BV460" s="18">
        <v>1.68797767162323</v>
      </c>
      <c r="BW460" s="18">
        <v>1.0302900075912476</v>
      </c>
      <c r="BX460" s="18">
        <v>1.3088855743408203</v>
      </c>
      <c r="BY460" s="18">
        <v>2.6030302047729492</v>
      </c>
      <c r="BZ460" s="18">
        <v>0.57547903060913086</v>
      </c>
      <c r="CA460" s="18">
        <v>0</v>
      </c>
      <c r="CB460" s="18">
        <v>0</v>
      </c>
      <c r="CC460" s="18">
        <v>0.67233633995056152</v>
      </c>
      <c r="CD460" s="18">
        <v>0.70877701044082642</v>
      </c>
      <c r="CE460" s="14"/>
      <c r="CF460" s="18">
        <v>-0.13898195326328278</v>
      </c>
      <c r="CG460" s="18">
        <v>-0.32483094930648804</v>
      </c>
      <c r="CH460" s="18">
        <v>-9.4790488481521606E-2</v>
      </c>
      <c r="CI460" s="18">
        <v>-0.10254686325788498</v>
      </c>
      <c r="CJ460" s="18">
        <v>0.13270038366317749</v>
      </c>
      <c r="CK460" s="18">
        <v>-0.20843137800693512</v>
      </c>
      <c r="CL460" s="18">
        <v>-1.4002690091729164E-2</v>
      </c>
      <c r="CM460" s="18">
        <v>0.11998391896486282</v>
      </c>
      <c r="CN460" s="18">
        <v>0.52353113889694214</v>
      </c>
      <c r="CO460" s="18">
        <v>2.9840324074029922E-2</v>
      </c>
      <c r="CP460" s="18">
        <v>0.26917606592178345</v>
      </c>
      <c r="CQ460" s="18">
        <v>9.6579920500516891E-3</v>
      </c>
      <c r="CR460" s="18">
        <v>1.4252163469791412E-2</v>
      </c>
      <c r="CS460" s="18"/>
      <c r="CT460" s="18">
        <v>8.1932382583618164</v>
      </c>
      <c r="CU460" s="18">
        <v>7.054358959197998</v>
      </c>
      <c r="CV460" s="18">
        <v>10.294156074523926</v>
      </c>
      <c r="CW460" s="189"/>
      <c r="CX460">
        <v>0.26833868026733398</v>
      </c>
      <c r="CY460">
        <v>0.34691333770751953</v>
      </c>
      <c r="CZ460">
        <v>0.19914340972900391</v>
      </c>
      <c r="DA460" s="68">
        <f t="shared" si="63"/>
        <v>7.9248995780944824</v>
      </c>
      <c r="DB460" s="68">
        <f t="shared" si="64"/>
        <v>6.7074456214904785</v>
      </c>
      <c r="DC460" s="68">
        <f t="shared" si="65"/>
        <v>10.095012664794922</v>
      </c>
      <c r="DD460" s="192">
        <f t="shared" si="66"/>
        <v>2765.2866461989097</v>
      </c>
      <c r="DE460" s="192">
        <f t="shared" si="67"/>
        <v>818.47726621571849</v>
      </c>
      <c r="DF460" s="192">
        <f t="shared" si="68"/>
        <v>24221.90492190732</v>
      </c>
      <c r="DG460" s="191">
        <f t="shared" si="69"/>
        <v>257596.92388653386</v>
      </c>
      <c r="DH460" s="191">
        <f t="shared" si="70"/>
        <v>91501.750158559837</v>
      </c>
      <c r="DI460" s="191">
        <f t="shared" si="71"/>
        <v>169979.38174273085</v>
      </c>
    </row>
    <row r="461" spans="1:113" x14ac:dyDescent="0.35">
      <c r="A461" t="s">
        <v>31</v>
      </c>
      <c r="B461" s="1">
        <v>2015</v>
      </c>
      <c r="C461" s="1">
        <v>100</v>
      </c>
      <c r="D461" s="1">
        <v>4057014</v>
      </c>
      <c r="E461" s="1">
        <v>1</v>
      </c>
      <c r="F461" s="14"/>
      <c r="G461" s="11">
        <v>322503.54603992251</v>
      </c>
      <c r="H461" s="197">
        <v>93.157081867009737</v>
      </c>
      <c r="I461" s="11">
        <v>116580</v>
      </c>
      <c r="J461" s="197">
        <v>114.14329865444707</v>
      </c>
      <c r="K461" s="11">
        <v>205923.54603992251</v>
      </c>
      <c r="L461" s="197">
        <v>6.9317834261631255</v>
      </c>
      <c r="M461" s="11">
        <v>602929</v>
      </c>
      <c r="N461" s="13">
        <v>0.50788541578539248</v>
      </c>
      <c r="O461" s="11">
        <v>95.47338010064594</v>
      </c>
      <c r="P461" s="14">
        <v>1</v>
      </c>
      <c r="Q461" s="13">
        <v>1.1061679306533572</v>
      </c>
      <c r="R461" s="11">
        <v>272.33999999999997</v>
      </c>
      <c r="S461" s="13">
        <v>3.0387153355038971E-2</v>
      </c>
      <c r="T461" s="11">
        <v>8690</v>
      </c>
      <c r="U461" s="13">
        <v>6.2945914844649023E-2</v>
      </c>
      <c r="V461" s="11">
        <v>53254765</v>
      </c>
      <c r="W461" s="11">
        <v>35814848</v>
      </c>
      <c r="X461" s="11">
        <v>175373441</v>
      </c>
      <c r="Y461" s="13">
        <v>0.92893998284215262</v>
      </c>
      <c r="Z461" s="14">
        <v>0</v>
      </c>
      <c r="AA461" s="11">
        <v>86303828</v>
      </c>
      <c r="AB461" s="13">
        <v>3.2258598554504719E-2</v>
      </c>
      <c r="AC461" s="13"/>
      <c r="AD461" s="11">
        <v>3461.9326171875</v>
      </c>
      <c r="AE461" s="11">
        <v>1021.3477172851563</v>
      </c>
      <c r="AF461" s="11">
        <v>29707.15234375</v>
      </c>
      <c r="AG461" s="14">
        <v>7</v>
      </c>
      <c r="AH461" s="11">
        <v>8962.33984375</v>
      </c>
      <c r="AI461" s="12">
        <v>1.4864668250083923E-2</v>
      </c>
      <c r="AJ461" s="11">
        <v>90.767448425292969</v>
      </c>
      <c r="AK461" s="13">
        <v>0.49211457371711731</v>
      </c>
      <c r="AL461" s="13">
        <v>7.8587941825389862E-2</v>
      </c>
      <c r="AM461" s="13">
        <v>9.5204509794712067E-2</v>
      </c>
      <c r="AN461" s="15">
        <v>0.66643154621124268</v>
      </c>
      <c r="AO461" s="14">
        <v>0</v>
      </c>
      <c r="AP461" s="12">
        <v>0</v>
      </c>
      <c r="AQ461" s="12"/>
      <c r="AR461" s="14">
        <v>0</v>
      </c>
      <c r="AS461" s="14">
        <v>0</v>
      </c>
      <c r="AT461" s="14">
        <v>0</v>
      </c>
      <c r="AU461" s="14"/>
      <c r="AV461" s="11">
        <v>686857</v>
      </c>
      <c r="AW461" s="11">
        <v>371.25189208984375</v>
      </c>
      <c r="AX461" s="11">
        <v>9502.8994140625</v>
      </c>
      <c r="AY461" s="11">
        <v>9874.1513671875</v>
      </c>
      <c r="AZ461" s="16">
        <v>2.636338397860527E-2</v>
      </c>
      <c r="BA461" s="16">
        <v>0.6214640736579895</v>
      </c>
      <c r="BB461" s="17">
        <v>1.121766209602356</v>
      </c>
      <c r="BC461" s="17">
        <v>80.504798889160156</v>
      </c>
      <c r="BD461" s="11">
        <v>52498248</v>
      </c>
      <c r="BE461" s="16">
        <v>0.90556889772415161</v>
      </c>
      <c r="BF461" s="16">
        <v>0.37853589653968811</v>
      </c>
      <c r="BG461" s="18">
        <v>0.38416764140129089</v>
      </c>
      <c r="BH461" s="16">
        <v>0.99261140823364258</v>
      </c>
      <c r="BI461" s="16">
        <v>4.793328233063221E-3</v>
      </c>
      <c r="BJ461" s="18">
        <v>0.14435389637947083</v>
      </c>
      <c r="BK461" s="16">
        <v>0.12239868938922882</v>
      </c>
      <c r="BL461" s="16">
        <v>3.932536393404007E-2</v>
      </c>
      <c r="BM461" s="14"/>
      <c r="BN461" s="18">
        <v>0.87780863046646118</v>
      </c>
      <c r="BO461" s="18">
        <v>0.73357200622558594</v>
      </c>
      <c r="BP461" s="18">
        <v>0.91445773839950562</v>
      </c>
      <c r="BQ461" s="18">
        <v>0.90765672922134399</v>
      </c>
      <c r="BR461" s="18">
        <v>1.1526272296905518</v>
      </c>
      <c r="BS461" s="18">
        <v>0.81724017858505249</v>
      </c>
      <c r="BT461" s="18">
        <v>0.9860948920249939</v>
      </c>
      <c r="BU461" s="18">
        <v>1.1274787187576294</v>
      </c>
      <c r="BV461" s="18">
        <v>1.643937349319458</v>
      </c>
      <c r="BW461" s="18">
        <v>1.0258082151412964</v>
      </c>
      <c r="BX461" s="18">
        <v>1.3000472784042358</v>
      </c>
      <c r="BY461" s="18">
        <v>2.6030302047729492</v>
      </c>
      <c r="BZ461" s="18">
        <v>0.67139220237731934</v>
      </c>
      <c r="CA461" s="18">
        <v>0</v>
      </c>
      <c r="CB461" s="18">
        <v>0</v>
      </c>
      <c r="CC461" s="18">
        <v>0.64206522703170776</v>
      </c>
      <c r="CD461" s="18">
        <v>0.82030004262924194</v>
      </c>
      <c r="CE461" s="14"/>
      <c r="CF461" s="18">
        <v>-0.13032667338848114</v>
      </c>
      <c r="CG461" s="18">
        <v>-0.30982953310012817</v>
      </c>
      <c r="CH461" s="18">
        <v>-8.9424021542072296E-2</v>
      </c>
      <c r="CI461" s="18">
        <v>-9.6889026463031769E-2</v>
      </c>
      <c r="CJ461" s="18">
        <v>0.14204388856887817</v>
      </c>
      <c r="CK461" s="18">
        <v>-0.20182225108146667</v>
      </c>
      <c r="CL461" s="18">
        <v>-1.4002690091729164E-2</v>
      </c>
      <c r="CM461" s="18">
        <v>0.11998391896486282</v>
      </c>
      <c r="CN461" s="18">
        <v>0.49709418416023254</v>
      </c>
      <c r="CO461" s="18">
        <v>2.5480804964900017E-2</v>
      </c>
      <c r="CP461" s="18">
        <v>0.26240062713623047</v>
      </c>
      <c r="CQ461" s="18">
        <v>8.4925210103392601E-3</v>
      </c>
      <c r="CR461" s="18">
        <v>1.2627224437892437E-2</v>
      </c>
      <c r="CS461" s="18"/>
      <c r="CT461" s="18">
        <v>8.1495819091796875</v>
      </c>
      <c r="CU461" s="18">
        <v>6.9288783073425293</v>
      </c>
      <c r="CV461" s="18">
        <v>10.299142837524414</v>
      </c>
      <c r="CW461" s="189"/>
      <c r="CX461">
        <v>0.20155954360961914</v>
      </c>
      <c r="CY461">
        <v>0.21028995513916016</v>
      </c>
      <c r="CZ461">
        <v>0.17639255523681641</v>
      </c>
      <c r="DA461" s="68">
        <f t="shared" si="63"/>
        <v>7.9480223655700684</v>
      </c>
      <c r="DB461" s="68">
        <f t="shared" si="64"/>
        <v>6.7185883522033691</v>
      </c>
      <c r="DC461" s="68">
        <f t="shared" si="65"/>
        <v>10.122750282287598</v>
      </c>
      <c r="DD461" s="192">
        <f t="shared" si="66"/>
        <v>2829.9727611908697</v>
      </c>
      <c r="DE461" s="192">
        <f t="shared" si="67"/>
        <v>827.64833849197089</v>
      </c>
      <c r="DF461" s="192">
        <f t="shared" si="68"/>
        <v>24903.167477333514</v>
      </c>
      <c r="DG461" s="191">
        <f t="shared" si="69"/>
        <v>263632.00419566547</v>
      </c>
      <c r="DH461" s="191">
        <f t="shared" si="70"/>
        <v>94470.511481345937</v>
      </c>
      <c r="DI461" s="191">
        <f t="shared" si="71"/>
        <v>172623.36357834502</v>
      </c>
    </row>
    <row r="462" spans="1:113" x14ac:dyDescent="0.35">
      <c r="A462" t="s">
        <v>31</v>
      </c>
      <c r="B462" s="1">
        <v>2016</v>
      </c>
      <c r="C462" s="1">
        <v>100</v>
      </c>
      <c r="D462" s="1">
        <v>4057014</v>
      </c>
      <c r="E462" s="1">
        <v>1</v>
      </c>
      <c r="F462" s="14"/>
      <c r="G462" s="11">
        <v>353540.02500999765</v>
      </c>
      <c r="H462" s="197">
        <v>98.456828429597422</v>
      </c>
      <c r="I462" s="11">
        <v>127702</v>
      </c>
      <c r="J462" s="197">
        <v>116.44439077296106</v>
      </c>
      <c r="K462" s="11">
        <v>225838.02500999765</v>
      </c>
      <c r="L462" s="197">
        <v>7.4742323205780679</v>
      </c>
      <c r="M462" s="11">
        <v>608845</v>
      </c>
      <c r="N462" s="13">
        <v>0.52909986482419147</v>
      </c>
      <c r="O462" s="11">
        <v>82.600865348935898</v>
      </c>
      <c r="P462" s="14">
        <v>1</v>
      </c>
      <c r="Q462" s="13">
        <v>1.1061679306533572</v>
      </c>
      <c r="R462" s="11">
        <v>271.95</v>
      </c>
      <c r="S462" s="13">
        <v>3.0159865586478794E-2</v>
      </c>
      <c r="T462" s="11">
        <v>8745</v>
      </c>
      <c r="U462" s="13">
        <v>5.8090337335620357E-2</v>
      </c>
      <c r="V462" s="11">
        <v>46524194</v>
      </c>
      <c r="W462" s="11">
        <v>33042086</v>
      </c>
      <c r="X462" s="11">
        <v>150380458</v>
      </c>
      <c r="Y462" s="13">
        <v>0.92325842550760762</v>
      </c>
      <c r="Z462" s="14">
        <v>0</v>
      </c>
      <c r="AA462" s="11">
        <v>70814178</v>
      </c>
      <c r="AB462" s="13">
        <v>3.7114176063533386E-2</v>
      </c>
      <c r="AC462" s="13"/>
      <c r="AD462" s="11">
        <v>3590.812744140625</v>
      </c>
      <c r="AE462" s="11">
        <v>1096.677978515625</v>
      </c>
      <c r="AF462" s="11">
        <v>30215.548828125</v>
      </c>
      <c r="AG462" s="14">
        <v>8</v>
      </c>
      <c r="AH462" s="11">
        <v>9016.9501953125</v>
      </c>
      <c r="AI462" s="12">
        <v>1.4809926971793175E-2</v>
      </c>
      <c r="AJ462" s="11">
        <v>90.767448425292969</v>
      </c>
      <c r="AK462" s="13">
        <v>0.47090014815330505</v>
      </c>
      <c r="AL462" s="13">
        <v>7.5247481465339661E-2</v>
      </c>
      <c r="AM462" s="13">
        <v>9.5204509794712067E-2</v>
      </c>
      <c r="AN462" s="15">
        <v>0.76163607835769653</v>
      </c>
      <c r="AO462" s="14">
        <v>0</v>
      </c>
      <c r="AP462" s="12">
        <v>0</v>
      </c>
      <c r="AQ462" s="12"/>
      <c r="AR462" s="14">
        <v>0</v>
      </c>
      <c r="AS462" s="14">
        <v>0</v>
      </c>
      <c r="AT462" s="14">
        <v>0</v>
      </c>
      <c r="AU462" s="14"/>
      <c r="AV462" s="11">
        <v>686857</v>
      </c>
      <c r="AW462" s="11">
        <v>371.25189208984375</v>
      </c>
      <c r="AX462" s="11">
        <v>9502.8994140625</v>
      </c>
      <c r="AY462" s="11">
        <v>9874.1513671875</v>
      </c>
      <c r="AZ462" s="16">
        <v>2.636338397860527E-2</v>
      </c>
      <c r="BA462" s="16">
        <v>0.6214640736579895</v>
      </c>
      <c r="BB462" s="17">
        <v>1.121766209602356</v>
      </c>
      <c r="BC462" s="17">
        <v>80.504798889160156</v>
      </c>
      <c r="BD462" s="11">
        <v>52498248</v>
      </c>
      <c r="BE462" s="16">
        <v>0.90556889772415161</v>
      </c>
      <c r="BF462" s="16">
        <v>0.37853589653968811</v>
      </c>
      <c r="BG462" s="18">
        <v>0.38416764140129089</v>
      </c>
      <c r="BH462" s="16">
        <v>0.99261140823364258</v>
      </c>
      <c r="BI462" s="16">
        <v>4.793328233063221E-3</v>
      </c>
      <c r="BJ462" s="18">
        <v>0.14435389637947083</v>
      </c>
      <c r="BK462" s="16">
        <v>0.12239868938922882</v>
      </c>
      <c r="BL462" s="16">
        <v>3.932536393404007E-2</v>
      </c>
      <c r="BM462" s="14"/>
      <c r="BN462" s="18">
        <v>0.886421799659729</v>
      </c>
      <c r="BO462" s="18">
        <v>0.73252153396606445</v>
      </c>
      <c r="BP462" s="18">
        <v>0.9202454686164856</v>
      </c>
      <c r="BQ462" s="18">
        <v>0.91318738460540771</v>
      </c>
      <c r="BR462" s="18">
        <v>1.1440058946609497</v>
      </c>
      <c r="BS462" s="18">
        <v>0.85137641429901123</v>
      </c>
      <c r="BT462" s="18">
        <v>0.9860948920249939</v>
      </c>
      <c r="BU462" s="18">
        <v>1.1274787187576294</v>
      </c>
      <c r="BV462" s="18">
        <v>1.3488864898681641</v>
      </c>
      <c r="BW462" s="18">
        <v>1.0195341110229492</v>
      </c>
      <c r="BX462" s="18">
        <v>1.2440038919448853</v>
      </c>
      <c r="BY462" s="18">
        <v>2.6030302047729492</v>
      </c>
      <c r="BZ462" s="18">
        <v>0.76730537414550781</v>
      </c>
      <c r="CA462" s="18">
        <v>0</v>
      </c>
      <c r="CB462" s="18">
        <v>0</v>
      </c>
      <c r="CC462" s="18">
        <v>0.61477357149124146</v>
      </c>
      <c r="CD462" s="18">
        <v>0.94377195835113525</v>
      </c>
      <c r="CE462" s="14"/>
      <c r="CF462" s="18">
        <v>-0.1205623671412468</v>
      </c>
      <c r="CG462" s="18">
        <v>-0.31126254796981812</v>
      </c>
      <c r="CH462" s="18">
        <v>-8.3114832639694214E-2</v>
      </c>
      <c r="CI462" s="18">
        <v>-9.0814180672168732E-2</v>
      </c>
      <c r="CJ462" s="18">
        <v>0.13453604280948639</v>
      </c>
      <c r="CK462" s="18">
        <v>-0.16090093553066254</v>
      </c>
      <c r="CL462" s="18">
        <v>-1.4002690091729164E-2</v>
      </c>
      <c r="CM462" s="18">
        <v>0.11998391896486282</v>
      </c>
      <c r="CN462" s="18">
        <v>0.29927942156791687</v>
      </c>
      <c r="CO462" s="18">
        <v>1.9345769658684731E-2</v>
      </c>
      <c r="CP462" s="18">
        <v>0.21833512187004089</v>
      </c>
      <c r="CQ462" s="18">
        <v>7.2676423005759716E-3</v>
      </c>
      <c r="CR462" s="18">
        <v>1.0948772542178631E-2</v>
      </c>
      <c r="CS462" s="18"/>
      <c r="CT462" s="18">
        <v>8.1861333847045898</v>
      </c>
      <c r="CU462" s="18">
        <v>7.0000410079956055</v>
      </c>
      <c r="CV462" s="18">
        <v>10.31611156463623</v>
      </c>
      <c r="CW462" s="189"/>
      <c r="CX462">
        <v>0.21166276931762695</v>
      </c>
      <c r="CY462">
        <v>0.26375198364257813</v>
      </c>
      <c r="CZ462">
        <v>0.17516899108886719</v>
      </c>
      <c r="DA462" s="68">
        <f t="shared" si="63"/>
        <v>7.9744706153869629</v>
      </c>
      <c r="DB462" s="68">
        <f t="shared" si="64"/>
        <v>6.7362890243530273</v>
      </c>
      <c r="DC462" s="68">
        <f t="shared" si="65"/>
        <v>10.140942573547363</v>
      </c>
      <c r="DD462" s="192">
        <f t="shared" si="66"/>
        <v>2905.8191688985753</v>
      </c>
      <c r="DE462" s="192">
        <f t="shared" si="67"/>
        <v>842.42869560915369</v>
      </c>
      <c r="DF462" s="192">
        <f t="shared" si="68"/>
        <v>25360.359226847875</v>
      </c>
      <c r="DG462" s="191">
        <f t="shared" si="69"/>
        <v>286097.73935968243</v>
      </c>
      <c r="DH462" s="191">
        <f t="shared" si="70"/>
        <v>98096.096229868155</v>
      </c>
      <c r="DI462" s="191">
        <f t="shared" si="71"/>
        <v>189549.2165947766</v>
      </c>
    </row>
    <row r="463" spans="1:113" x14ac:dyDescent="0.35">
      <c r="A463" t="s">
        <v>31</v>
      </c>
      <c r="B463" s="1">
        <v>2017</v>
      </c>
      <c r="C463" s="1">
        <v>100</v>
      </c>
      <c r="D463" s="1">
        <v>4057014</v>
      </c>
      <c r="E463" s="1">
        <v>1</v>
      </c>
      <c r="F463" s="14"/>
      <c r="G463" s="11">
        <v>368594.70595275983</v>
      </c>
      <c r="H463" s="197">
        <v>101.48813354817915</v>
      </c>
      <c r="I463" s="11">
        <v>133620</v>
      </c>
      <c r="J463" s="197">
        <v>119.31323285268147</v>
      </c>
      <c r="K463" s="11">
        <v>234974.70595275983</v>
      </c>
      <c r="L463" s="197">
        <v>7.7305432208826694</v>
      </c>
      <c r="M463" s="11">
        <v>614718</v>
      </c>
      <c r="N463" s="13">
        <v>0.53800565604332762</v>
      </c>
      <c r="O463" s="11">
        <v>84.720659645915006</v>
      </c>
      <c r="P463" s="14">
        <v>1</v>
      </c>
      <c r="Q463" s="13">
        <v>1.1061679306533572</v>
      </c>
      <c r="R463" s="11">
        <v>271.31</v>
      </c>
      <c r="S463" s="13">
        <v>2.9964735026744172E-2</v>
      </c>
      <c r="T463" s="11">
        <v>8783</v>
      </c>
      <c r="U463" s="13">
        <v>5.2260047819651601E-2</v>
      </c>
      <c r="V463" s="11">
        <v>48188264</v>
      </c>
      <c r="W463" s="11">
        <v>33894828</v>
      </c>
      <c r="X463" s="11">
        <v>152569199</v>
      </c>
      <c r="Y463" s="13">
        <v>0.91950767732849192</v>
      </c>
      <c r="Z463" s="14">
        <v>0</v>
      </c>
      <c r="AA463" s="11">
        <v>70486107</v>
      </c>
      <c r="AB463" s="13">
        <v>4.2944465579502142E-2</v>
      </c>
      <c r="AC463" s="13"/>
      <c r="AD463" s="11">
        <v>3631.899658203125</v>
      </c>
      <c r="AE463" s="11">
        <v>1119.9093017578125</v>
      </c>
      <c r="AF463" s="11">
        <v>30395.626953125</v>
      </c>
      <c r="AG463" s="14">
        <v>9</v>
      </c>
      <c r="AH463" s="11">
        <v>9054.3095703125</v>
      </c>
      <c r="AI463" s="12">
        <v>1.4729208312928677E-2</v>
      </c>
      <c r="AJ463" s="11">
        <v>90.767448425292969</v>
      </c>
      <c r="AK463" s="13">
        <v>0.46199434995651245</v>
      </c>
      <c r="AL463" s="13">
        <v>7.0307962596416473E-2</v>
      </c>
      <c r="AM463" s="13">
        <v>9.5204509794712067E-2</v>
      </c>
      <c r="AN463" s="15">
        <v>0.85684061050415039</v>
      </c>
      <c r="AO463" s="14">
        <v>0</v>
      </c>
      <c r="AP463" s="12">
        <v>0</v>
      </c>
      <c r="AQ463" s="12"/>
      <c r="AR463" s="14">
        <v>0</v>
      </c>
      <c r="AS463" s="14">
        <v>0</v>
      </c>
      <c r="AT463" s="14">
        <v>0</v>
      </c>
      <c r="AU463" s="14"/>
      <c r="AV463" s="11">
        <v>686857</v>
      </c>
      <c r="AW463" s="11">
        <v>371.25189208984375</v>
      </c>
      <c r="AX463" s="11">
        <v>9502.8994140625</v>
      </c>
      <c r="AY463" s="11">
        <v>9874.1513671875</v>
      </c>
      <c r="AZ463" s="16">
        <v>2.636338397860527E-2</v>
      </c>
      <c r="BA463" s="16">
        <v>0.6214640736579895</v>
      </c>
      <c r="BB463" s="17">
        <v>1.121766209602356</v>
      </c>
      <c r="BC463" s="17">
        <v>80.504798889160156</v>
      </c>
      <c r="BD463" s="11">
        <v>52498248</v>
      </c>
      <c r="BE463" s="16">
        <v>0.90556889772415161</v>
      </c>
      <c r="BF463" s="16">
        <v>0.37853589653968811</v>
      </c>
      <c r="BG463" s="18">
        <v>0.38416764140129089</v>
      </c>
      <c r="BH463" s="16">
        <v>0.99261140823364258</v>
      </c>
      <c r="BI463" s="16">
        <v>4.793328233063221E-3</v>
      </c>
      <c r="BJ463" s="18">
        <v>0.14435389637947083</v>
      </c>
      <c r="BK463" s="16">
        <v>0.12239868938922882</v>
      </c>
      <c r="BL463" s="16">
        <v>3.932536393404007E-2</v>
      </c>
      <c r="BM463" s="14"/>
      <c r="BN463" s="18">
        <v>0.89497232437133789</v>
      </c>
      <c r="BO463" s="18">
        <v>0.73079764842987061</v>
      </c>
      <c r="BP463" s="18">
        <v>0.924244225025177</v>
      </c>
      <c r="BQ463" s="18">
        <v>0.91697090864181519</v>
      </c>
      <c r="BR463" s="18">
        <v>1.1366043090820313</v>
      </c>
      <c r="BS463" s="18">
        <v>0.86570674180984497</v>
      </c>
      <c r="BT463" s="18">
        <v>0.9860948920249939</v>
      </c>
      <c r="BU463" s="18">
        <v>1.1274787187576294</v>
      </c>
      <c r="BV463" s="18">
        <v>1.342637300491333</v>
      </c>
      <c r="BW463" s="18">
        <v>1.0153923034667969</v>
      </c>
      <c r="BX463" s="18">
        <v>1.2204769849777222</v>
      </c>
      <c r="BY463" s="18">
        <v>2.6030302047729492</v>
      </c>
      <c r="BZ463" s="18">
        <v>0.86321860551834106</v>
      </c>
      <c r="CA463" s="18">
        <v>0</v>
      </c>
      <c r="CB463" s="18">
        <v>0</v>
      </c>
      <c r="CC463" s="18">
        <v>0.5744175910949707</v>
      </c>
      <c r="CD463" s="18">
        <v>1.0920296907424927</v>
      </c>
      <c r="CE463" s="14"/>
      <c r="CF463" s="18">
        <v>-0.11096248030662537</v>
      </c>
      <c r="CG463" s="18">
        <v>-0.31361865997314453</v>
      </c>
      <c r="CH463" s="18">
        <v>-7.8778930008411407E-2</v>
      </c>
      <c r="CI463" s="18">
        <v>-8.6679533123970032E-2</v>
      </c>
      <c r="CJ463" s="18">
        <v>0.12804514169692993</v>
      </c>
      <c r="CK463" s="18">
        <v>-0.14420905709266663</v>
      </c>
      <c r="CL463" s="18">
        <v>-1.4002690091729164E-2</v>
      </c>
      <c r="CM463" s="18">
        <v>0.11998391896486282</v>
      </c>
      <c r="CN463" s="18">
        <v>0.29463580250740051</v>
      </c>
      <c r="CO463" s="18">
        <v>1.5275043435394764E-2</v>
      </c>
      <c r="CP463" s="18">
        <v>0.1992417573928833</v>
      </c>
      <c r="CQ463" s="18">
        <v>6.1563360504806042E-3</v>
      </c>
      <c r="CR463" s="18">
        <v>9.6181761473417282E-3</v>
      </c>
      <c r="CS463" s="18"/>
      <c r="CT463" s="18">
        <v>8.1975107192993164</v>
      </c>
      <c r="CU463" s="18">
        <v>7.0210027694702148</v>
      </c>
      <c r="CV463" s="18">
        <v>10.322053909301758</v>
      </c>
      <c r="CW463" s="189"/>
      <c r="CX463">
        <v>0.19701004028320313</v>
      </c>
      <c r="CY463">
        <v>0.27086877822875977</v>
      </c>
      <c r="CZ463">
        <v>0.14790725708007813</v>
      </c>
      <c r="DA463" s="68">
        <f t="shared" si="63"/>
        <v>8.0005006790161133</v>
      </c>
      <c r="DB463" s="68">
        <f t="shared" si="64"/>
        <v>6.7501339912414551</v>
      </c>
      <c r="DC463" s="68">
        <f t="shared" si="65"/>
        <v>10.17414665222168</v>
      </c>
      <c r="DD463" s="192">
        <f t="shared" si="66"/>
        <v>2982.4508638486145</v>
      </c>
      <c r="DE463" s="192">
        <f t="shared" si="67"/>
        <v>854.17320658709775</v>
      </c>
      <c r="DF463" s="192">
        <f t="shared" si="68"/>
        <v>26216.562649714582</v>
      </c>
      <c r="DG463" s="191">
        <f t="shared" si="69"/>
        <v>302683.37157115043</v>
      </c>
      <c r="DH463" s="191">
        <f t="shared" si="70"/>
        <v>101914.16669404798</v>
      </c>
      <c r="DI463" s="191">
        <f t="shared" si="71"/>
        <v>202668.27066659686</v>
      </c>
    </row>
    <row r="464" spans="1:113" x14ac:dyDescent="0.35">
      <c r="A464" t="s">
        <v>31</v>
      </c>
      <c r="B464" s="1">
        <v>2018</v>
      </c>
      <c r="C464" s="1">
        <v>100</v>
      </c>
      <c r="D464" s="1">
        <v>4057014</v>
      </c>
      <c r="E464" s="1">
        <v>1</v>
      </c>
      <c r="F464" s="14"/>
      <c r="G464" s="11">
        <v>358961.73871398659</v>
      </c>
      <c r="H464" s="197">
        <v>99.988555790231672</v>
      </c>
      <c r="I464" s="11">
        <v>129907</v>
      </c>
      <c r="J464" s="197">
        <v>122.09863686592004</v>
      </c>
      <c r="K464" s="11">
        <v>229054.73871398659</v>
      </c>
      <c r="L464" s="197">
        <v>7.4538727877852171</v>
      </c>
      <c r="M464" s="11">
        <v>619979</v>
      </c>
      <c r="N464" s="13">
        <v>0.5324204149916546</v>
      </c>
      <c r="O464" s="11">
        <v>95.362856151860527</v>
      </c>
      <c r="P464" s="14">
        <v>1</v>
      </c>
      <c r="Q464" s="13">
        <v>1.1061679306533572</v>
      </c>
      <c r="R464" s="11">
        <v>271.77</v>
      </c>
      <c r="S464" s="13">
        <v>2.9891869239982969E-2</v>
      </c>
      <c r="T464" s="11">
        <v>8820</v>
      </c>
      <c r="U464" s="13">
        <v>4.6485260770975055E-2</v>
      </c>
      <c r="V464" s="11">
        <v>54713199</v>
      </c>
      <c r="W464" s="11">
        <v>37081647</v>
      </c>
      <c r="X464" s="11">
        <v>172410455</v>
      </c>
      <c r="Y464" s="13">
        <v>0.91375134822868631</v>
      </c>
      <c r="Z464" s="14">
        <v>0</v>
      </c>
      <c r="AA464" s="11">
        <v>80615609</v>
      </c>
      <c r="AB464" s="13">
        <v>4.8719252628178687E-2</v>
      </c>
      <c r="AC464" s="13"/>
      <c r="AD464" s="11">
        <v>3590.0283203125</v>
      </c>
      <c r="AE464" s="11">
        <v>1063.9512939453125</v>
      </c>
      <c r="AF464" s="11">
        <v>30729.62890625</v>
      </c>
      <c r="AG464" s="14">
        <v>10</v>
      </c>
      <c r="AH464" s="11">
        <v>9091.76953125</v>
      </c>
      <c r="AI464" s="12">
        <v>1.466464065015316E-2</v>
      </c>
      <c r="AJ464" s="11">
        <v>90.767448425292969</v>
      </c>
      <c r="AK464" s="13">
        <v>0.46757957339286804</v>
      </c>
      <c r="AL464" s="13">
        <v>6.7331597208976746E-2</v>
      </c>
      <c r="AM464" s="13">
        <v>9.5204509794712067E-2</v>
      </c>
      <c r="AN464" s="15">
        <v>0.95204508304595947</v>
      </c>
      <c r="AO464" s="14">
        <v>0</v>
      </c>
      <c r="AP464" s="12">
        <v>0</v>
      </c>
      <c r="AQ464" s="12"/>
      <c r="AR464" s="14">
        <v>0</v>
      </c>
      <c r="AS464" s="14">
        <v>0</v>
      </c>
      <c r="AT464" s="14">
        <v>0</v>
      </c>
      <c r="AU464" s="14"/>
      <c r="AV464" s="11">
        <v>686857</v>
      </c>
      <c r="AW464" s="11">
        <v>371.25189208984375</v>
      </c>
      <c r="AX464" s="11">
        <v>9502.8994140625</v>
      </c>
      <c r="AY464" s="11">
        <v>9874.1513671875</v>
      </c>
      <c r="AZ464" s="16">
        <v>2.636338397860527E-2</v>
      </c>
      <c r="BA464" s="16">
        <v>0.6214640736579895</v>
      </c>
      <c r="BB464" s="17">
        <v>1.121766209602356</v>
      </c>
      <c r="BC464" s="17">
        <v>80.504798889160156</v>
      </c>
      <c r="BD464" s="11">
        <v>52498248</v>
      </c>
      <c r="BE464" s="16">
        <v>0.90556889772415161</v>
      </c>
      <c r="BF464" s="16">
        <v>0.37853589653968811</v>
      </c>
      <c r="BG464" s="18">
        <v>0.38416764140129089</v>
      </c>
      <c r="BH464" s="16">
        <v>0.99261140823364258</v>
      </c>
      <c r="BI464" s="16">
        <v>4.793328233063221E-3</v>
      </c>
      <c r="BJ464" s="18">
        <v>0.14435389637947083</v>
      </c>
      <c r="BK464" s="16">
        <v>0.12239868938922882</v>
      </c>
      <c r="BL464" s="16">
        <v>3.932536393404007E-2</v>
      </c>
      <c r="BM464" s="14"/>
      <c r="BN464" s="18">
        <v>0.90263181924819946</v>
      </c>
      <c r="BO464" s="18">
        <v>0.73203665018081665</v>
      </c>
      <c r="BP464" s="18">
        <v>0.92813777923583984</v>
      </c>
      <c r="BQ464" s="18">
        <v>0.92076462507247925</v>
      </c>
      <c r="BR464" s="18">
        <v>1.1338403224945068</v>
      </c>
      <c r="BS464" s="18">
        <v>0.85671955347061157</v>
      </c>
      <c r="BT464" s="18">
        <v>0.9860948920249939</v>
      </c>
      <c r="BU464" s="18">
        <v>1.1274787187576294</v>
      </c>
      <c r="BV464" s="18">
        <v>1.5355865955352783</v>
      </c>
      <c r="BW464" s="18">
        <v>1.0090357065200806</v>
      </c>
      <c r="BX464" s="18">
        <v>1.2352317571640015</v>
      </c>
      <c r="BY464" s="18">
        <v>2.6030302047729492</v>
      </c>
      <c r="BZ464" s="18">
        <v>0.95913171768188477</v>
      </c>
      <c r="CA464" s="18">
        <v>0</v>
      </c>
      <c r="CB464" s="18">
        <v>0</v>
      </c>
      <c r="CC464" s="18">
        <v>0.55010062456130981</v>
      </c>
      <c r="CD464" s="18">
        <v>1.2388761043548584</v>
      </c>
      <c r="CE464" s="14"/>
      <c r="CF464" s="18">
        <v>-0.10244053602218628</v>
      </c>
      <c r="CG464" s="18">
        <v>-0.31192469596862793</v>
      </c>
      <c r="CH464" s="18">
        <v>-7.4575088918209076E-2</v>
      </c>
      <c r="CI464" s="18">
        <v>-8.2550838589668274E-2</v>
      </c>
      <c r="CJ464" s="18">
        <v>0.12561038136482239</v>
      </c>
      <c r="CK464" s="18">
        <v>-0.15464465320110321</v>
      </c>
      <c r="CL464" s="18">
        <v>-1.4002690091729164E-2</v>
      </c>
      <c r="CM464" s="18">
        <v>0.11998391896486282</v>
      </c>
      <c r="CN464" s="18">
        <v>0.4289124608039856</v>
      </c>
      <c r="CO464" s="18">
        <v>8.99512879550457E-3</v>
      </c>
      <c r="CP464" s="18">
        <v>0.21125860512256622</v>
      </c>
      <c r="CQ464" s="18">
        <v>5.2470318041741848E-3</v>
      </c>
      <c r="CR464" s="18">
        <v>8.4565524011850357E-3</v>
      </c>
      <c r="CS464" s="18"/>
      <c r="CT464" s="18">
        <v>8.1859149932861328</v>
      </c>
      <c r="CU464" s="18">
        <v>6.9697446823120117</v>
      </c>
      <c r="CV464" s="18">
        <v>10.332983016967773</v>
      </c>
      <c r="CW464" s="189"/>
      <c r="CX464">
        <v>0.15751457214355469</v>
      </c>
      <c r="CY464">
        <v>0.20681524276733398</v>
      </c>
      <c r="CZ464">
        <v>0.11400604248046875</v>
      </c>
      <c r="DA464" s="68">
        <f t="shared" si="63"/>
        <v>8.0284004211425781</v>
      </c>
      <c r="DB464" s="68">
        <f t="shared" si="64"/>
        <v>6.7629294395446777</v>
      </c>
      <c r="DC464" s="68">
        <f t="shared" si="65"/>
        <v>10.218976974487305</v>
      </c>
      <c r="DD464" s="192">
        <f t="shared" si="66"/>
        <v>3066.8321079013758</v>
      </c>
      <c r="DE464" s="192">
        <f t="shared" si="67"/>
        <v>865.17295899956684</v>
      </c>
      <c r="DF464" s="192">
        <f t="shared" si="68"/>
        <v>27418.602201622027</v>
      </c>
      <c r="DG464" s="191">
        <f t="shared" si="69"/>
        <v>306648.11332017049</v>
      </c>
      <c r="DH464" s="191">
        <f t="shared" si="70"/>
        <v>105636.43894710165</v>
      </c>
      <c r="DI464" s="191">
        <f t="shared" si="71"/>
        <v>204374.77282977826</v>
      </c>
    </row>
    <row r="465" spans="1:113" x14ac:dyDescent="0.35">
      <c r="A465" t="s">
        <v>31</v>
      </c>
      <c r="B465" s="1">
        <v>2019</v>
      </c>
      <c r="C465" s="1">
        <v>100</v>
      </c>
      <c r="D465" s="1">
        <v>4057014</v>
      </c>
      <c r="E465" s="1">
        <v>1</v>
      </c>
      <c r="F465" s="14"/>
      <c r="G465" s="11">
        <v>371773.19825715898</v>
      </c>
      <c r="H465" s="197">
        <v>102.75064737574472</v>
      </c>
      <c r="I465" s="11">
        <v>133760</v>
      </c>
      <c r="J465" s="197">
        <v>125.36833558567409</v>
      </c>
      <c r="K465" s="11">
        <v>238013.19825715898</v>
      </c>
      <c r="L465" s="197">
        <v>7.6633369898467407</v>
      </c>
      <c r="M465" s="11">
        <v>623875</v>
      </c>
      <c r="N465" s="13">
        <v>0.56830871468287358</v>
      </c>
      <c r="O465" s="11">
        <v>92.99264402775421</v>
      </c>
      <c r="P465" s="14">
        <v>1</v>
      </c>
      <c r="Q465" s="13">
        <v>1.1061679306533572</v>
      </c>
      <c r="R465" s="11">
        <v>275.8</v>
      </c>
      <c r="S465" s="13">
        <v>3.0163009301537133E-2</v>
      </c>
      <c r="T465" s="11">
        <v>8867.85</v>
      </c>
      <c r="U465" s="13">
        <v>4.1533517143388758E-2</v>
      </c>
      <c r="V465" s="11">
        <v>53689675</v>
      </c>
      <c r="W465" s="11">
        <v>37004356</v>
      </c>
      <c r="X465" s="11">
        <v>159585853</v>
      </c>
      <c r="Y465" s="13">
        <v>0.9087143565959741</v>
      </c>
      <c r="Z465" s="14">
        <v>0</v>
      </c>
      <c r="AA465" s="11">
        <v>68891822</v>
      </c>
      <c r="AB465" s="13">
        <v>5.3670996255764984E-2</v>
      </c>
      <c r="AC465" s="13"/>
      <c r="AD465" s="11">
        <v>3618.207763671875</v>
      </c>
      <c r="AE465" s="11">
        <v>1066.93603515625</v>
      </c>
      <c r="AF465" s="11">
        <v>31058.689453125</v>
      </c>
      <c r="AG465" s="14">
        <v>11</v>
      </c>
      <c r="AH465" s="11">
        <v>9143.650390625</v>
      </c>
      <c r="AI465" s="12">
        <v>1.4656221494078636E-2</v>
      </c>
      <c r="AJ465" s="11">
        <v>90.767448425292969</v>
      </c>
      <c r="AK465" s="13">
        <v>0.43169128894805908</v>
      </c>
      <c r="AL465" s="13">
        <v>6.2945917248725891E-2</v>
      </c>
      <c r="AM465" s="13">
        <v>9.5204509794712067E-2</v>
      </c>
      <c r="AN465" s="15">
        <v>1.0472495555877686</v>
      </c>
      <c r="AO465" s="14">
        <v>0</v>
      </c>
      <c r="AP465" s="12">
        <v>0</v>
      </c>
      <c r="AQ465" s="12"/>
      <c r="AR465" s="14">
        <v>0</v>
      </c>
      <c r="AS465" s="14">
        <v>0</v>
      </c>
      <c r="AT465" s="14">
        <v>0</v>
      </c>
      <c r="AU465" s="14"/>
      <c r="AV465" s="11">
        <v>686857</v>
      </c>
      <c r="AW465" s="11">
        <v>371.25189208984375</v>
      </c>
      <c r="AX465" s="11">
        <v>9502.8994140625</v>
      </c>
      <c r="AY465" s="11">
        <v>9874.1513671875</v>
      </c>
      <c r="AZ465" s="16">
        <v>2.636338397860527E-2</v>
      </c>
      <c r="BA465" s="16">
        <v>0.6214640736579895</v>
      </c>
      <c r="BB465" s="17">
        <v>1.121766209602356</v>
      </c>
      <c r="BC465" s="17">
        <v>80.504798889160156</v>
      </c>
      <c r="BD465" s="11">
        <v>52498248</v>
      </c>
      <c r="BE465" s="16">
        <v>0.90556889772415161</v>
      </c>
      <c r="BF465" s="16">
        <v>0.37853589653968811</v>
      </c>
      <c r="BG465" s="18">
        <v>0.38416764140129089</v>
      </c>
      <c r="BH465" s="16">
        <v>0.99261140823364258</v>
      </c>
      <c r="BI465" s="16">
        <v>4.793328233063221E-3</v>
      </c>
      <c r="BJ465" s="18">
        <v>0.14435389637947083</v>
      </c>
      <c r="BK465" s="16">
        <v>0.12239868938922882</v>
      </c>
      <c r="BL465" s="16">
        <v>3.932536393404007E-2</v>
      </c>
      <c r="BM465" s="14"/>
      <c r="BN465" s="18">
        <v>0.90830403566360474</v>
      </c>
      <c r="BO465" s="18">
        <v>0.74289184808731079</v>
      </c>
      <c r="BP465" s="18">
        <v>0.93317306041717529</v>
      </c>
      <c r="BQ465" s="18">
        <v>0.92601883411407471</v>
      </c>
      <c r="BR465" s="18">
        <v>1.1441251039505005</v>
      </c>
      <c r="BS465" s="18">
        <v>0.91446751356124878</v>
      </c>
      <c r="BT465" s="18">
        <v>0.9860948920249939</v>
      </c>
      <c r="BU465" s="18">
        <v>1.1274787187576294</v>
      </c>
      <c r="BV465" s="18">
        <v>1.3122689723968506</v>
      </c>
      <c r="BW465" s="18">
        <v>1.0034735202789307</v>
      </c>
      <c r="BX465" s="18">
        <v>1.1404236555099487</v>
      </c>
      <c r="BY465" s="18">
        <v>2.6030302047729492</v>
      </c>
      <c r="BZ465" s="18">
        <v>1.0550448894500732</v>
      </c>
      <c r="CA465" s="18">
        <v>0</v>
      </c>
      <c r="CB465" s="18">
        <v>0</v>
      </c>
      <c r="CC465" s="18">
        <v>0.51426953077316284</v>
      </c>
      <c r="CD465" s="18">
        <v>1.3647934198379517</v>
      </c>
      <c r="CE465" s="14"/>
      <c r="CF465" s="18">
        <v>-9.6176117658615112E-2</v>
      </c>
      <c r="CG465" s="18">
        <v>-0.29720479249954224</v>
      </c>
      <c r="CH465" s="18">
        <v>-6.916460394859314E-2</v>
      </c>
      <c r="CI465" s="18">
        <v>-7.6860703527927399E-2</v>
      </c>
      <c r="CJ465" s="18">
        <v>0.13464024662971497</v>
      </c>
      <c r="CK465" s="18">
        <v>-8.9413337409496307E-2</v>
      </c>
      <c r="CL465" s="18">
        <v>-1.4002690091729164E-2</v>
      </c>
      <c r="CM465" s="18">
        <v>0.11998391896486282</v>
      </c>
      <c r="CN465" s="18">
        <v>0.27175769209861755</v>
      </c>
      <c r="CO465" s="18">
        <v>3.4675016067922115E-3</v>
      </c>
      <c r="CP465" s="18">
        <v>0.13139982521533966</v>
      </c>
      <c r="CQ465" s="18">
        <v>4.6249227598309517E-3</v>
      </c>
      <c r="CR465" s="18">
        <v>7.3921638540923595E-3</v>
      </c>
      <c r="CS465" s="18"/>
      <c r="CT465" s="18">
        <v>8.1937341690063477</v>
      </c>
      <c r="CU465" s="18">
        <v>6.9725461006164551</v>
      </c>
      <c r="CV465" s="18">
        <v>10.343633651733398</v>
      </c>
      <c r="CW465" s="189"/>
      <c r="CX465">
        <v>0.14277935028076172</v>
      </c>
      <c r="CY465">
        <v>0.19292497634887695</v>
      </c>
      <c r="CZ465">
        <v>0.10691165924072266</v>
      </c>
      <c r="DA465" s="68">
        <f t="shared" si="63"/>
        <v>8.0509548187255859</v>
      </c>
      <c r="DB465" s="68">
        <f t="shared" si="64"/>
        <v>6.7796211242675781</v>
      </c>
      <c r="DC465" s="68">
        <f t="shared" si="65"/>
        <v>10.236721992492676</v>
      </c>
      <c r="DD465" s="192">
        <f t="shared" si="66"/>
        <v>3136.7886063709375</v>
      </c>
      <c r="DE465" s="192">
        <f t="shared" si="67"/>
        <v>879.73535058293203</v>
      </c>
      <c r="DF465" s="192">
        <f t="shared" si="68"/>
        <v>27909.488301698777</v>
      </c>
      <c r="DG465" s="191">
        <f t="shared" si="69"/>
        <v>322307.05998547393</v>
      </c>
      <c r="DH465" s="191">
        <f t="shared" si="70"/>
        <v>110290.95665846167</v>
      </c>
      <c r="DI465" s="191">
        <f t="shared" si="71"/>
        <v>213879.81407010314</v>
      </c>
    </row>
    <row r="466" spans="1:113" x14ac:dyDescent="0.35">
      <c r="A466" t="s">
        <v>31</v>
      </c>
      <c r="B466" s="1">
        <v>2020</v>
      </c>
      <c r="C466" s="1">
        <v>100</v>
      </c>
      <c r="D466" s="1">
        <v>4057014</v>
      </c>
      <c r="E466" s="1">
        <v>1</v>
      </c>
      <c r="F466" s="14"/>
      <c r="G466" s="11">
        <v>381022.08903738874</v>
      </c>
      <c r="H466" s="197">
        <v>102.89363554715312</v>
      </c>
      <c r="I466" s="11">
        <v>142248</v>
      </c>
      <c r="J466" s="197">
        <v>127.55329976189323</v>
      </c>
      <c r="K466" s="11">
        <v>238774.08903738874</v>
      </c>
      <c r="L466" s="197">
        <v>7.6037707179447214</v>
      </c>
      <c r="M466" s="11">
        <v>628891</v>
      </c>
      <c r="N466" s="13">
        <v>0.5478147996586491</v>
      </c>
      <c r="O466" s="11">
        <v>84.326903521910594</v>
      </c>
      <c r="P466" s="14">
        <v>1</v>
      </c>
      <c r="Q466" s="13">
        <v>1.1061679306533572</v>
      </c>
      <c r="R466" s="11">
        <v>275.75</v>
      </c>
      <c r="S466" s="13">
        <v>3.0115915969440889E-2</v>
      </c>
      <c r="T466" s="11">
        <v>8880.5380000000005</v>
      </c>
      <c r="U466" s="13">
        <v>3.7122525684817741E-2</v>
      </c>
      <c r="V466" s="11">
        <v>49093774</v>
      </c>
      <c r="W466" s="11">
        <v>32895753</v>
      </c>
      <c r="X466" s="11">
        <v>149666506</v>
      </c>
      <c r="Y466" s="13">
        <v>0.89272977590525315</v>
      </c>
      <c r="Z466" s="14">
        <v>0</v>
      </c>
      <c r="AA466" s="11">
        <v>67676979</v>
      </c>
      <c r="AB466" s="13">
        <v>5.8081987714336002E-2</v>
      </c>
      <c r="AC466" s="13"/>
      <c r="AD466" s="11">
        <v>3703.067626953125</v>
      </c>
      <c r="AE466" s="11">
        <v>1115.204345703125</v>
      </c>
      <c r="AF466" s="11">
        <v>31402.0625</v>
      </c>
      <c r="AG466" s="14">
        <v>12</v>
      </c>
      <c r="AH466" s="11">
        <v>9156.2880859375</v>
      </c>
      <c r="AI466" s="12">
        <v>1.4559419825673103E-2</v>
      </c>
      <c r="AJ466" s="11">
        <v>90.767448425292969</v>
      </c>
      <c r="AK466" s="13">
        <v>0.45218521356582642</v>
      </c>
      <c r="AL466" s="13">
        <v>5.8090336620807648E-2</v>
      </c>
      <c r="AM466" s="13">
        <v>9.5204509794712067E-2</v>
      </c>
      <c r="AN466" s="15">
        <v>1.1424541473388672</v>
      </c>
      <c r="AO466" s="14">
        <v>1</v>
      </c>
      <c r="AP466" s="12">
        <v>3.0115915462374687E-2</v>
      </c>
      <c r="AQ466" s="12"/>
      <c r="AR466" s="14">
        <v>0</v>
      </c>
      <c r="AS466" s="14">
        <v>0</v>
      </c>
      <c r="AT466" s="14">
        <v>0</v>
      </c>
      <c r="AU466" s="14"/>
      <c r="AV466" s="11">
        <v>686857</v>
      </c>
      <c r="AW466" s="11">
        <v>371.25189208984375</v>
      </c>
      <c r="AX466" s="11">
        <v>9502.8994140625</v>
      </c>
      <c r="AY466" s="11">
        <v>9874.1513671875</v>
      </c>
      <c r="AZ466" s="16">
        <v>2.636338397860527E-2</v>
      </c>
      <c r="BA466" s="16">
        <v>0.6214640736579895</v>
      </c>
      <c r="BB466" s="17">
        <v>1.121766209602356</v>
      </c>
      <c r="BC466" s="17">
        <v>80.504798889160156</v>
      </c>
      <c r="BD466" s="11">
        <v>52498248</v>
      </c>
      <c r="BE466" s="16">
        <v>0.90556889772415161</v>
      </c>
      <c r="BF466" s="16">
        <v>0.37853589653968811</v>
      </c>
      <c r="BG466" s="18">
        <v>0.38416764140129089</v>
      </c>
      <c r="BH466" s="16">
        <v>0.99261140823364258</v>
      </c>
      <c r="BI466" s="16">
        <v>4.793328233063221E-3</v>
      </c>
      <c r="BJ466" s="18">
        <v>0.14435389637947083</v>
      </c>
      <c r="BK466" s="16">
        <v>0.12239868938922882</v>
      </c>
      <c r="BL466" s="16">
        <v>3.932536393404007E-2</v>
      </c>
      <c r="BM466" s="14"/>
      <c r="BN466" s="18">
        <v>0.91560691595077515</v>
      </c>
      <c r="BO466" s="18">
        <v>0.74275714159011841</v>
      </c>
      <c r="BP466" s="18">
        <v>0.93450826406478882</v>
      </c>
      <c r="BQ466" s="18">
        <v>0.92729872465133667</v>
      </c>
      <c r="BR466" s="18">
        <v>1.142338752746582</v>
      </c>
      <c r="BS466" s="18">
        <v>0.88149070739746094</v>
      </c>
      <c r="BT466" s="18">
        <v>0.9860948920249939</v>
      </c>
      <c r="BU466" s="18">
        <v>1.1274787187576294</v>
      </c>
      <c r="BV466" s="18">
        <v>1.289128303527832</v>
      </c>
      <c r="BW466" s="18">
        <v>0.98582202196121216</v>
      </c>
      <c r="BX466" s="18">
        <v>1.194563627243042</v>
      </c>
      <c r="BY466" s="18">
        <v>2.6030302047729492</v>
      </c>
      <c r="BZ466" s="18">
        <v>1.1509580612182617</v>
      </c>
      <c r="CA466" s="18">
        <v>6.2828817367553711</v>
      </c>
      <c r="CB466" s="18">
        <v>0</v>
      </c>
      <c r="CC466" s="18">
        <v>0.47459933161735535</v>
      </c>
      <c r="CD466" s="18">
        <v>1.4769599437713623</v>
      </c>
      <c r="CE466" s="14"/>
      <c r="CF466" s="18">
        <v>-8.8168136775493622E-2</v>
      </c>
      <c r="CG466" s="18">
        <v>-0.29738613963127136</v>
      </c>
      <c r="CH466" s="18">
        <v>-6.7734807729721069E-2</v>
      </c>
      <c r="CI466" s="18">
        <v>-7.5479514896869659E-2</v>
      </c>
      <c r="CJ466" s="18">
        <v>0.13307769596576691</v>
      </c>
      <c r="CK466" s="18">
        <v>-0.12614081799983978</v>
      </c>
      <c r="CL466" s="18">
        <v>-1.4002690091729164E-2</v>
      </c>
      <c r="CM466" s="18">
        <v>0.11998391896486282</v>
      </c>
      <c r="CN466" s="18">
        <v>0.25396624207496643</v>
      </c>
      <c r="CO466" s="18">
        <v>-1.4279445633292198E-2</v>
      </c>
      <c r="CP466" s="18">
        <v>0.17778095602989197</v>
      </c>
      <c r="CQ466" s="18">
        <v>3.8868102710694075E-3</v>
      </c>
      <c r="CR466" s="18">
        <v>6.654888391494751E-3</v>
      </c>
      <c r="CS466" s="18"/>
      <c r="CT466" s="18">
        <v>8.2169170379638672</v>
      </c>
      <c r="CU466" s="18">
        <v>7.0167927742004395</v>
      </c>
      <c r="CV466" s="18">
        <v>10.354628562927246</v>
      </c>
      <c r="CW466" s="189"/>
      <c r="CX466">
        <v>0.13619041442871094</v>
      </c>
      <c r="CY466">
        <v>0.20478582382202148</v>
      </c>
      <c r="CZ466">
        <v>8.4077835083007813E-2</v>
      </c>
      <c r="DA466" s="68">
        <f t="shared" si="63"/>
        <v>8.0807266235351563</v>
      </c>
      <c r="DB466" s="68">
        <f t="shared" si="64"/>
        <v>6.812006950378418</v>
      </c>
      <c r="DC466" s="68">
        <f t="shared" si="65"/>
        <v>10.270550727844238</v>
      </c>
      <c r="DD466" s="192">
        <f t="shared" si="66"/>
        <v>3231.5805262095796</v>
      </c>
      <c r="DE466" s="192">
        <f t="shared" si="67"/>
        <v>908.69267924888516</v>
      </c>
      <c r="DF466" s="192">
        <f t="shared" si="68"/>
        <v>28869.782182077823</v>
      </c>
      <c r="DG466" s="191">
        <f t="shared" si="69"/>
        <v>332509.06890508579</v>
      </c>
      <c r="DH466" s="191">
        <f t="shared" si="70"/>
        <v>115906.74970767094</v>
      </c>
      <c r="DI466" s="191">
        <f t="shared" si="71"/>
        <v>219519.20438952561</v>
      </c>
    </row>
    <row r="467" spans="1:113" x14ac:dyDescent="0.35">
      <c r="A467" t="s">
        <v>31</v>
      </c>
      <c r="B467" s="1">
        <v>2021</v>
      </c>
      <c r="C467" s="1">
        <v>100</v>
      </c>
      <c r="D467" s="1">
        <v>4057014</v>
      </c>
      <c r="E467" s="1">
        <v>1</v>
      </c>
      <c r="F467" s="14"/>
      <c r="G467" s="11">
        <v>382722.33585027175</v>
      </c>
      <c r="H467" s="197">
        <v>97.036852227855974</v>
      </c>
      <c r="I467" s="11">
        <v>165770</v>
      </c>
      <c r="J467" s="197">
        <v>130.62036573667669</v>
      </c>
      <c r="K467" s="11">
        <v>216952.33585027175</v>
      </c>
      <c r="L467" s="197">
        <v>6.7827662356837148</v>
      </c>
      <c r="M467" s="11">
        <v>633701</v>
      </c>
      <c r="N467" s="13">
        <v>0.56725559576001927</v>
      </c>
      <c r="O467" s="11">
        <v>83.890351437917516</v>
      </c>
      <c r="P467" s="14">
        <v>1</v>
      </c>
      <c r="Q467" s="13">
        <v>1.1061679306533572</v>
      </c>
      <c r="R467" s="11">
        <v>275.58</v>
      </c>
      <c r="S467" s="13">
        <v>3.0028636060514924E-2</v>
      </c>
      <c r="T467" s="11">
        <v>8901.66</v>
      </c>
      <c r="U467" s="13">
        <v>3.2604031158233411E-2</v>
      </c>
      <c r="V467" s="11">
        <v>49214023</v>
      </c>
      <c r="W467" s="11">
        <v>34287610</v>
      </c>
      <c r="X467" s="11">
        <v>147202837</v>
      </c>
      <c r="Y467" s="13">
        <v>0.88891525724027309</v>
      </c>
      <c r="Z467" s="14">
        <v>0</v>
      </c>
      <c r="AA467" s="11">
        <v>63701204</v>
      </c>
      <c r="AB467" s="13">
        <v>6.2600482240920324E-2</v>
      </c>
      <c r="AC467" s="13"/>
      <c r="AD467" s="11">
        <v>3944.0927734375</v>
      </c>
      <c r="AE467" s="11">
        <v>1269.09765625</v>
      </c>
      <c r="AF467" s="11">
        <v>31985.8203125</v>
      </c>
      <c r="AG467" s="14">
        <v>13</v>
      </c>
      <c r="AH467" s="11">
        <v>9177.240234375</v>
      </c>
      <c r="AI467" s="12">
        <v>1.4481971971690655E-2</v>
      </c>
      <c r="AJ467" s="11">
        <v>90.767448425292969</v>
      </c>
      <c r="AK467" s="13">
        <v>0.43274441361427307</v>
      </c>
      <c r="AL467" s="13">
        <v>5.2260048687458038E-2</v>
      </c>
      <c r="AM467" s="13">
        <v>9.5204509794712067E-2</v>
      </c>
      <c r="AN467" s="15">
        <v>1.2376586198806763</v>
      </c>
      <c r="AO467" s="14">
        <v>1</v>
      </c>
      <c r="AP467" s="12">
        <v>3.0028635635972023E-2</v>
      </c>
      <c r="AQ467" s="12"/>
      <c r="AR467" s="14">
        <v>0</v>
      </c>
      <c r="AS467" s="14">
        <v>0</v>
      </c>
      <c r="AT467" s="14">
        <v>0</v>
      </c>
      <c r="AU467" s="14"/>
      <c r="AV467" s="11">
        <v>686857</v>
      </c>
      <c r="AW467" s="11">
        <v>371.25189208984375</v>
      </c>
      <c r="AX467" s="11">
        <v>9502.8994140625</v>
      </c>
      <c r="AY467" s="11">
        <v>9874.1513671875</v>
      </c>
      <c r="AZ467" s="16">
        <v>2.636338397860527E-2</v>
      </c>
      <c r="BA467" s="16">
        <v>0.6214640736579895</v>
      </c>
      <c r="BB467" s="17">
        <v>1.121766209602356</v>
      </c>
      <c r="BC467" s="17">
        <v>80.504798889160156</v>
      </c>
      <c r="BD467" s="11">
        <v>52498248</v>
      </c>
      <c r="BE467" s="16">
        <v>0.90556889772415161</v>
      </c>
      <c r="BF467" s="16">
        <v>0.37853589653968811</v>
      </c>
      <c r="BG467" s="18">
        <v>0.38416764140129089</v>
      </c>
      <c r="BH467" s="16">
        <v>0.99261140823364258</v>
      </c>
      <c r="BI467" s="16">
        <v>4.793328233063221E-3</v>
      </c>
      <c r="BJ467" s="18">
        <v>0.14435389637947083</v>
      </c>
      <c r="BK467" s="16">
        <v>0.12239868938922882</v>
      </c>
      <c r="BL467" s="16">
        <v>3.932536393404007E-2</v>
      </c>
      <c r="BM467" s="14"/>
      <c r="BN467" s="18">
        <v>0.92260980606079102</v>
      </c>
      <c r="BO467" s="18">
        <v>0.74229925870895386</v>
      </c>
      <c r="BP467" s="18">
        <v>0.93673092126846313</v>
      </c>
      <c r="BQ467" s="18">
        <v>0.92942065000534058</v>
      </c>
      <c r="BR467" s="18">
        <v>1.1390281915664673</v>
      </c>
      <c r="BS467" s="18">
        <v>0.91277295351028442</v>
      </c>
      <c r="BT467" s="18">
        <v>0.9860948920249939</v>
      </c>
      <c r="BU467" s="18">
        <v>1.1274787187576294</v>
      </c>
      <c r="BV467" s="18">
        <v>1.2133967876434326</v>
      </c>
      <c r="BW467" s="18">
        <v>0.9816097617149353</v>
      </c>
      <c r="BX467" s="18">
        <v>1.1432057619094849</v>
      </c>
      <c r="BY467" s="18">
        <v>2.6030302047729492</v>
      </c>
      <c r="BZ467" s="18">
        <v>1.2468712329864502</v>
      </c>
      <c r="CA467" s="18">
        <v>6.2646732330322266</v>
      </c>
      <c r="CB467" s="18">
        <v>0</v>
      </c>
      <c r="CC467" s="18">
        <v>0.42696574330329895</v>
      </c>
      <c r="CD467" s="18">
        <v>1.5918601751327515</v>
      </c>
      <c r="CE467" s="14"/>
      <c r="CF467" s="18">
        <v>-8.0548882484436035E-2</v>
      </c>
      <c r="CG467" s="18">
        <v>-0.29800280928611755</v>
      </c>
      <c r="CH467" s="18">
        <v>-6.5359205007553101E-2</v>
      </c>
      <c r="CI467" s="18">
        <v>-7.3193840682506561E-2</v>
      </c>
      <c r="CJ467" s="18">
        <v>0.13017544150352478</v>
      </c>
      <c r="CK467" s="18">
        <v>-9.1268114745616913E-2</v>
      </c>
      <c r="CL467" s="18">
        <v>-1.4002690091729164E-2</v>
      </c>
      <c r="CM467" s="18">
        <v>0.11998391896486282</v>
      </c>
      <c r="CN467" s="18">
        <v>0.19342368841171265</v>
      </c>
      <c r="CO467" s="18">
        <v>-1.8561441451311111E-2</v>
      </c>
      <c r="CP467" s="18">
        <v>0.13383638858795166</v>
      </c>
      <c r="CQ467" s="18">
        <v>3.2440612558275461E-3</v>
      </c>
      <c r="CR467" s="18">
        <v>5.8956821449100971E-3</v>
      </c>
      <c r="CS467" s="18"/>
      <c r="CT467" s="18">
        <v>8.2799739837646484</v>
      </c>
      <c r="CU467" s="18">
        <v>7.1460614204406738</v>
      </c>
      <c r="CV467" s="18">
        <v>10.373047828674316</v>
      </c>
      <c r="CW467" s="189"/>
      <c r="CX467">
        <v>0.17843151092529297</v>
      </c>
      <c r="CY467">
        <v>0.32214164733886719</v>
      </c>
      <c r="CZ467">
        <v>7.9105377197265625E-2</v>
      </c>
      <c r="DA467" s="68">
        <f t="shared" si="63"/>
        <v>8.1015424728393555</v>
      </c>
      <c r="DB467" s="68">
        <f t="shared" si="64"/>
        <v>6.8239197731018066</v>
      </c>
      <c r="DC467" s="68">
        <f t="shared" si="65"/>
        <v>10.293942451477051</v>
      </c>
      <c r="DD467" s="192">
        <f t="shared" si="66"/>
        <v>3299.553623962141</v>
      </c>
      <c r="DE467" s="192">
        <f t="shared" si="67"/>
        <v>919.5825095700053</v>
      </c>
      <c r="DF467" s="192">
        <f t="shared" si="68"/>
        <v>29553.056474455709</v>
      </c>
      <c r="DG467" s="191">
        <f t="shared" si="69"/>
        <v>320178.29742630094</v>
      </c>
      <c r="DH467" s="191">
        <f t="shared" si="70"/>
        <v>120116.20372508508</v>
      </c>
      <c r="DI467" s="191">
        <f t="shared" si="71"/>
        <v>200451.47361619218</v>
      </c>
    </row>
    <row r="468" spans="1:113" x14ac:dyDescent="0.35">
      <c r="A468" t="s">
        <v>31</v>
      </c>
      <c r="B468" s="1">
        <v>2022</v>
      </c>
      <c r="C468" s="1">
        <v>100</v>
      </c>
      <c r="D468" s="1">
        <v>4057014</v>
      </c>
      <c r="E468" s="1">
        <v>1</v>
      </c>
      <c r="F468" s="14"/>
      <c r="G468" s="11">
        <v>353212.21733363724</v>
      </c>
      <c r="H468" s="197">
        <v>89.741414157945314</v>
      </c>
      <c r="I468" s="11">
        <v>167388</v>
      </c>
      <c r="J468" s="197">
        <v>134.06130991426812</v>
      </c>
      <c r="K468" s="11">
        <v>185824.21733363724</v>
      </c>
      <c r="L468" s="197">
        <v>5.7533663331267828</v>
      </c>
      <c r="M468" s="11">
        <v>636520</v>
      </c>
      <c r="N468" s="13">
        <v>0.56907298093053771</v>
      </c>
      <c r="O468" s="11">
        <v>85.32017572885222</v>
      </c>
      <c r="P468" s="14">
        <v>1</v>
      </c>
      <c r="Q468" s="13">
        <v>1.1061679306533572</v>
      </c>
      <c r="R468" s="11">
        <v>275.11</v>
      </c>
      <c r="S468" s="13">
        <v>2.9917536737638938E-2</v>
      </c>
      <c r="T468" s="11">
        <v>8920.5</v>
      </c>
      <c r="U468" s="13">
        <v>2.8256263662350765E-2</v>
      </c>
      <c r="V468" s="11">
        <v>50280630</v>
      </c>
      <c r="W468" s="11">
        <v>34701133</v>
      </c>
      <c r="X468" s="11">
        <v>149333681</v>
      </c>
      <c r="Y468" s="13">
        <v>0.88455381275963929</v>
      </c>
      <c r="Z468" s="14">
        <v>0</v>
      </c>
      <c r="AA468" s="11">
        <v>64351918</v>
      </c>
      <c r="AB468" s="13">
        <v>6.6948249736802981E-2</v>
      </c>
      <c r="AC468" s="13"/>
      <c r="AD468" s="11">
        <v>3935.888671875</v>
      </c>
      <c r="AE468" s="11">
        <v>1248.5928955078125</v>
      </c>
      <c r="AF468" s="11">
        <v>32298.345703125</v>
      </c>
      <c r="AG468" s="14">
        <v>14</v>
      </c>
      <c r="AH468" s="11">
        <v>9195.6103515625</v>
      </c>
      <c r="AI468" s="12">
        <v>1.444669533520937E-2</v>
      </c>
      <c r="AJ468" s="11">
        <v>90.767448425292969</v>
      </c>
      <c r="AK468" s="13">
        <v>0.43092700839042664</v>
      </c>
      <c r="AL468" s="13">
        <v>4.6485260128974915E-2</v>
      </c>
      <c r="AM468" s="13">
        <v>9.5204509794712067E-2</v>
      </c>
      <c r="AN468" s="15">
        <v>1.3328630924224854</v>
      </c>
      <c r="AO468" s="14">
        <v>1</v>
      </c>
      <c r="AP468" s="12">
        <v>2.9917536303400993E-2</v>
      </c>
      <c r="AQ468" s="12"/>
      <c r="AR468" s="14">
        <v>0</v>
      </c>
      <c r="AS468" s="14">
        <v>0</v>
      </c>
      <c r="AT468" s="14">
        <v>0</v>
      </c>
      <c r="AU468" s="14"/>
      <c r="AV468" s="11">
        <v>686857</v>
      </c>
      <c r="AW468" s="11">
        <v>371.25189208984375</v>
      </c>
      <c r="AX468" s="11">
        <v>9502.8994140625</v>
      </c>
      <c r="AY468" s="11">
        <v>9874.1513671875</v>
      </c>
      <c r="AZ468" s="16">
        <v>2.636338397860527E-2</v>
      </c>
      <c r="BA468" s="16">
        <v>0.6214640736579895</v>
      </c>
      <c r="BB468" s="17">
        <v>1.121766209602356</v>
      </c>
      <c r="BC468" s="17">
        <v>80.504798889160156</v>
      </c>
      <c r="BD468" s="11">
        <v>52498248</v>
      </c>
      <c r="BE468" s="16">
        <v>0.90556889772415161</v>
      </c>
      <c r="BF468" s="16">
        <v>0.37853589653968811</v>
      </c>
      <c r="BG468" s="18">
        <v>0.38416764140129089</v>
      </c>
      <c r="BH468" s="16">
        <v>0.99261140823364258</v>
      </c>
      <c r="BI468" s="16">
        <v>4.793328233063221E-3</v>
      </c>
      <c r="BJ468" s="18">
        <v>0.14435389637947083</v>
      </c>
      <c r="BK468" s="16">
        <v>0.12239868938922882</v>
      </c>
      <c r="BL468" s="16">
        <v>3.932536393404007E-2</v>
      </c>
      <c r="BM468" s="14"/>
      <c r="BN468" s="18">
        <v>0.92671400308609009</v>
      </c>
      <c r="BO468" s="18">
        <v>0.74103325605392456</v>
      </c>
      <c r="BP468" s="18">
        <v>0.93871349096298218</v>
      </c>
      <c r="BQ468" s="18">
        <v>0.93128108978271484</v>
      </c>
      <c r="BR468" s="18">
        <v>1.1348140239715576</v>
      </c>
      <c r="BS468" s="18">
        <v>0.91569733619689941</v>
      </c>
      <c r="BT468" s="18">
        <v>0.9860948920249939</v>
      </c>
      <c r="BU468" s="18">
        <v>1.1274787187576294</v>
      </c>
      <c r="BV468" s="18">
        <v>1.2257916927337646</v>
      </c>
      <c r="BW468" s="18">
        <v>0.97679352760314941</v>
      </c>
      <c r="BX468" s="18">
        <v>1.1384046077728271</v>
      </c>
      <c r="BY468" s="18">
        <v>2.6030302047729492</v>
      </c>
      <c r="BZ468" s="18">
        <v>1.3427844047546387</v>
      </c>
      <c r="CA468" s="18">
        <v>6.2414956092834473</v>
      </c>
      <c r="CB468" s="18">
        <v>0</v>
      </c>
      <c r="CC468" s="18">
        <v>0.37978559732437134</v>
      </c>
      <c r="CD468" s="18">
        <v>1.7024190425872803</v>
      </c>
      <c r="CE468" s="14"/>
      <c r="CF468" s="18">
        <v>-7.6110281050205231E-2</v>
      </c>
      <c r="CG468" s="18">
        <v>-0.29970976710319519</v>
      </c>
      <c r="CH468" s="18">
        <v>-6.324496865272522E-2</v>
      </c>
      <c r="CI468" s="18">
        <v>-7.1194127202033997E-2</v>
      </c>
      <c r="CJ468" s="18">
        <v>0.12646877765655518</v>
      </c>
      <c r="CK468" s="18">
        <v>-8.8069386780261993E-2</v>
      </c>
      <c r="CL468" s="18">
        <v>-1.4002690091729164E-2</v>
      </c>
      <c r="CM468" s="18">
        <v>0.11998391896486282</v>
      </c>
      <c r="CN468" s="18">
        <v>0.20358692109584808</v>
      </c>
      <c r="CO468" s="18">
        <v>-2.347998321056366E-2</v>
      </c>
      <c r="CP468" s="18">
        <v>0.12962780892848969</v>
      </c>
      <c r="CQ468" s="18">
        <v>2.8963873628526926E-3</v>
      </c>
      <c r="CR468" s="18">
        <v>5.4186051711440086E-3</v>
      </c>
      <c r="CS468" s="18"/>
      <c r="CT468" s="18">
        <v>8.2778921127319336</v>
      </c>
      <c r="CU468" s="18">
        <v>7.1297726631164551</v>
      </c>
      <c r="CV468" s="18">
        <v>10.382771492004395</v>
      </c>
      <c r="CW468" s="189"/>
      <c r="CX468">
        <v>0.15810298919677734</v>
      </c>
      <c r="CY468">
        <v>0.29961633682250977</v>
      </c>
      <c r="CZ468">
        <v>6.2781333923339844E-2</v>
      </c>
      <c r="DA468" s="68">
        <f t="shared" si="63"/>
        <v>8.1197891235351563</v>
      </c>
      <c r="DB468" s="68">
        <f t="shared" si="64"/>
        <v>6.8301563262939453</v>
      </c>
      <c r="DC468" s="68">
        <f t="shared" si="65"/>
        <v>10.319990158081055</v>
      </c>
      <c r="DD468" s="192">
        <f t="shared" si="66"/>
        <v>3360.3120596321201</v>
      </c>
      <c r="DE468" s="192">
        <f t="shared" si="67"/>
        <v>925.3354554354197</v>
      </c>
      <c r="DF468" s="192">
        <f t="shared" si="68"/>
        <v>30332.959060231082</v>
      </c>
      <c r="DG468" s="191">
        <f t="shared" si="69"/>
        <v>301559.15624338429</v>
      </c>
      <c r="DH468" s="191">
        <f t="shared" si="70"/>
        <v>124051.68326578823</v>
      </c>
      <c r="DI468" s="191">
        <f t="shared" si="71"/>
        <v>174516.62544124652</v>
      </c>
    </row>
    <row r="469" spans="1:113" x14ac:dyDescent="0.35">
      <c r="A469" t="s">
        <v>32</v>
      </c>
      <c r="B469" s="1">
        <v>2008</v>
      </c>
      <c r="C469" s="1">
        <v>102</v>
      </c>
      <c r="D469" s="1">
        <v>4057130</v>
      </c>
      <c r="E469" s="1">
        <v>1</v>
      </c>
      <c r="F469" s="14"/>
      <c r="G469" s="11">
        <v>62132.336847036669</v>
      </c>
      <c r="H469" s="197">
        <v>74.850575281402996</v>
      </c>
      <c r="I469" s="11">
        <v>39044</v>
      </c>
      <c r="J469" s="197">
        <v>102.20324891621451</v>
      </c>
      <c r="K469" s="11">
        <v>23088.336847036669</v>
      </c>
      <c r="L469" s="197">
        <v>4.511475429768363</v>
      </c>
      <c r="M469" s="11">
        <v>158253</v>
      </c>
      <c r="N469" s="13">
        <v>0.85089905773444885</v>
      </c>
      <c r="O469" s="11">
        <v>146.34473096085895</v>
      </c>
      <c r="P469" s="14">
        <v>0</v>
      </c>
      <c r="Q469" s="13">
        <v>1.031222156925935</v>
      </c>
      <c r="R469" s="11">
        <v>94.5</v>
      </c>
      <c r="S469" s="13">
        <v>3.973660308810173E-2</v>
      </c>
      <c r="T469" s="11">
        <v>2283.66</v>
      </c>
      <c r="U469" s="13">
        <v>0</v>
      </c>
      <c r="V469" s="11">
        <v>21412722</v>
      </c>
      <c r="W469" s="11">
        <v>10957933</v>
      </c>
      <c r="X469" s="11">
        <v>38042885</v>
      </c>
      <c r="Y469" s="13">
        <v>0.8970504510245334</v>
      </c>
      <c r="Z469" s="14">
        <v>0</v>
      </c>
      <c r="AA469" s="11">
        <v>5672230</v>
      </c>
      <c r="AB469" s="13">
        <v>0</v>
      </c>
      <c r="AC469" s="13"/>
      <c r="AD469" s="11">
        <v>830.0849609375</v>
      </c>
      <c r="AE469" s="11">
        <v>382.0230712890625</v>
      </c>
      <c r="AF469" s="11">
        <v>5117.69091796875</v>
      </c>
      <c r="AG469" s="14">
        <v>0</v>
      </c>
      <c r="AH469" s="11">
        <v>2378.159912109375</v>
      </c>
      <c r="AI469" s="12">
        <v>1.5027581714093685E-2</v>
      </c>
      <c r="AJ469" s="11">
        <v>132.56126403808594</v>
      </c>
      <c r="AK469" s="13">
        <v>0.14910094439983368</v>
      </c>
      <c r="AL469" s="13">
        <v>4.4923630775883794E-4</v>
      </c>
      <c r="AM469" s="13">
        <v>0</v>
      </c>
      <c r="AN469" s="15">
        <v>0</v>
      </c>
      <c r="AO469" s="14">
        <v>0</v>
      </c>
      <c r="AP469" s="12">
        <v>0</v>
      </c>
      <c r="AQ469" s="12"/>
      <c r="AR469" s="14">
        <v>0</v>
      </c>
      <c r="AS469" s="14">
        <v>0</v>
      </c>
      <c r="AT469" s="14">
        <v>0</v>
      </c>
      <c r="AU469" s="14"/>
      <c r="AV469" s="11">
        <v>686857</v>
      </c>
      <c r="AW469" s="11">
        <v>371.25189208984375</v>
      </c>
      <c r="AX469" s="11">
        <v>9502.8994140625</v>
      </c>
      <c r="AY469" s="11">
        <v>9874.1513671875</v>
      </c>
      <c r="AZ469" s="16">
        <v>2.636338397860527E-2</v>
      </c>
      <c r="BA469" s="16">
        <v>0.6214640736579895</v>
      </c>
      <c r="BB469" s="17">
        <v>1.121766209602356</v>
      </c>
      <c r="BC469" s="17">
        <v>80.504798889160156</v>
      </c>
      <c r="BD469" s="11">
        <v>52498248</v>
      </c>
      <c r="BE469" s="16">
        <v>0.90556889772415161</v>
      </c>
      <c r="BF469" s="16">
        <v>0.37853589653968811</v>
      </c>
      <c r="BG469" s="18">
        <v>0.38416764140129089</v>
      </c>
      <c r="BH469" s="16">
        <v>0.99261140823364258</v>
      </c>
      <c r="BI469" s="16">
        <v>4.793328233063221E-3</v>
      </c>
      <c r="BJ469" s="18">
        <v>0.14435389637947083</v>
      </c>
      <c r="BK469" s="16">
        <v>0.12239868938922882</v>
      </c>
      <c r="BL469" s="16">
        <v>3.932536393404007E-2</v>
      </c>
      <c r="BM469" s="14"/>
      <c r="BN469" s="18">
        <v>0.2304016649723053</v>
      </c>
      <c r="BO469" s="18">
        <v>0.25454416871070862</v>
      </c>
      <c r="BP469" s="18">
        <v>0.24031192064285278</v>
      </c>
      <c r="BQ469" s="18">
        <v>0.24084702134132385</v>
      </c>
      <c r="BR469" s="18">
        <v>1.5072648525238037</v>
      </c>
      <c r="BS469" s="18">
        <v>1.3691846132278442</v>
      </c>
      <c r="BT469" s="18">
        <v>0.9192844033241272</v>
      </c>
      <c r="BU469" s="18">
        <v>1.6466256380081177</v>
      </c>
      <c r="BV469" s="18">
        <v>0.10804608464241028</v>
      </c>
      <c r="BW469" s="18">
        <v>0.99059325456619263</v>
      </c>
      <c r="BX469" s="18">
        <v>0.39388853311538696</v>
      </c>
      <c r="BY469" s="18">
        <v>0</v>
      </c>
      <c r="BZ469" s="18">
        <v>0</v>
      </c>
      <c r="CA469" s="18">
        <v>0</v>
      </c>
      <c r="CB469" s="18">
        <v>0</v>
      </c>
      <c r="CC469" s="18">
        <v>3.6702705547213554E-3</v>
      </c>
      <c r="CD469" s="18">
        <v>0</v>
      </c>
      <c r="CE469" s="14"/>
      <c r="CF469" s="18">
        <v>-1.4679311513900757</v>
      </c>
      <c r="CG469" s="18">
        <v>-1.3682808876037598</v>
      </c>
      <c r="CH469" s="18">
        <v>-1.4258174896240234</v>
      </c>
      <c r="CI469" s="18">
        <v>-1.423593282699585</v>
      </c>
      <c r="CJ469" s="18">
        <v>0.41029664874076843</v>
      </c>
      <c r="CK469" s="18">
        <v>0.31421539187431335</v>
      </c>
      <c r="CL469" s="18">
        <v>-8.4159731864929199E-2</v>
      </c>
      <c r="CM469" s="18">
        <v>0.49872812628746033</v>
      </c>
      <c r="CN469" s="18">
        <v>-2.2251973152160645</v>
      </c>
      <c r="CO469" s="18">
        <v>-9.4512682408094406E-3</v>
      </c>
      <c r="CP469" s="18">
        <v>-0.93168729543685913</v>
      </c>
      <c r="CQ469" s="18">
        <v>1.0774109363555908</v>
      </c>
      <c r="CR469" s="18">
        <v>2.0897369384765625</v>
      </c>
      <c r="CS469" s="18"/>
      <c r="CT469" s="18">
        <v>6.7215280532836914</v>
      </c>
      <c r="CU469" s="18">
        <v>5.9454808235168457</v>
      </c>
      <c r="CV469" s="18">
        <v>8.5404586791992188</v>
      </c>
      <c r="CW469" s="189"/>
      <c r="CX469">
        <v>3.1525135040283203E-2</v>
      </c>
      <c r="CY469">
        <v>0.13749980926513672</v>
      </c>
      <c r="CZ469">
        <v>-0.20935153961181641</v>
      </c>
      <c r="DA469" s="68">
        <f t="shared" si="63"/>
        <v>6.6900029182434082</v>
      </c>
      <c r="DB469" s="68">
        <f t="shared" si="64"/>
        <v>5.807981014251709</v>
      </c>
      <c r="DC469" s="68">
        <f t="shared" si="65"/>
        <v>8.7498102188110352</v>
      </c>
      <c r="DD469" s="192">
        <f t="shared" si="66"/>
        <v>804.32459935551697</v>
      </c>
      <c r="DE469" s="192">
        <f t="shared" si="67"/>
        <v>332.94623292348706</v>
      </c>
      <c r="DF469" s="192">
        <f t="shared" si="68"/>
        <v>6309.4905718352056</v>
      </c>
      <c r="DG469" s="191">
        <f t="shared" si="69"/>
        <v>60204.158974744423</v>
      </c>
      <c r="DH469" s="191">
        <f t="shared" si="70"/>
        <v>34028.186719195081</v>
      </c>
      <c r="DI469" s="191">
        <f t="shared" si="71"/>
        <v>28465.111689189667</v>
      </c>
    </row>
    <row r="470" spans="1:113" x14ac:dyDescent="0.35">
      <c r="A470" t="s">
        <v>32</v>
      </c>
      <c r="B470" s="1">
        <v>2009</v>
      </c>
      <c r="C470" s="1">
        <v>102</v>
      </c>
      <c r="D470" s="1">
        <v>4057130</v>
      </c>
      <c r="E470" s="1">
        <v>1</v>
      </c>
      <c r="F470" s="14"/>
      <c r="G470" s="11">
        <v>68491.805569219316</v>
      </c>
      <c r="H470" s="197">
        <v>81.959996506884309</v>
      </c>
      <c r="I470" s="11">
        <v>40424</v>
      </c>
      <c r="J470" s="197">
        <v>104.08517120922889</v>
      </c>
      <c r="K470" s="11">
        <v>28067.805569219316</v>
      </c>
      <c r="L470" s="197">
        <v>5.5312474343597833</v>
      </c>
      <c r="M470" s="11">
        <v>158009</v>
      </c>
      <c r="N470" s="13">
        <v>0.85571627515610393</v>
      </c>
      <c r="O470" s="11">
        <v>140.42714066650237</v>
      </c>
      <c r="P470" s="14">
        <v>0</v>
      </c>
      <c r="Q470" s="13">
        <v>1.031222156925935</v>
      </c>
      <c r="R470" s="11">
        <v>95.41</v>
      </c>
      <c r="S470" s="13">
        <v>3.9883622257243304E-2</v>
      </c>
      <c r="T470" s="11">
        <v>2296.8000000000002</v>
      </c>
      <c r="U470" s="13">
        <v>0</v>
      </c>
      <c r="V470" s="11">
        <v>20513035</v>
      </c>
      <c r="W470" s="11">
        <v>10497410</v>
      </c>
      <c r="X470" s="11">
        <v>36239167</v>
      </c>
      <c r="Y470" s="13">
        <v>0.89687253952888024</v>
      </c>
      <c r="Z470" s="14">
        <v>0</v>
      </c>
      <c r="AA470" s="11">
        <v>5228722</v>
      </c>
      <c r="AB470" s="13">
        <v>0</v>
      </c>
      <c r="AC470" s="13"/>
      <c r="AD470" s="11">
        <v>835.673583984375</v>
      </c>
      <c r="AE470" s="11">
        <v>388.37423706054688</v>
      </c>
      <c r="AF470" s="11">
        <v>5074.40771484375</v>
      </c>
      <c r="AG470" s="14">
        <v>1</v>
      </c>
      <c r="AH470" s="11">
        <v>2392.2099609375</v>
      </c>
      <c r="AI470" s="12">
        <v>1.5139707364141941E-2</v>
      </c>
      <c r="AJ470" s="11">
        <v>132.56126403808594</v>
      </c>
      <c r="AK470" s="13">
        <v>0.144283726811409</v>
      </c>
      <c r="AL470" s="13">
        <v>4.4150109170004725E-4</v>
      </c>
      <c r="AM470" s="13">
        <v>0</v>
      </c>
      <c r="AN470" s="15">
        <v>0</v>
      </c>
      <c r="AO470" s="14">
        <v>0</v>
      </c>
      <c r="AP470" s="12">
        <v>0</v>
      </c>
      <c r="AQ470" s="12"/>
      <c r="AR470" s="14">
        <v>0</v>
      </c>
      <c r="AS470" s="14">
        <v>0</v>
      </c>
      <c r="AT470" s="14">
        <v>0</v>
      </c>
      <c r="AU470" s="14"/>
      <c r="AV470" s="11">
        <v>686857</v>
      </c>
      <c r="AW470" s="11">
        <v>371.25189208984375</v>
      </c>
      <c r="AX470" s="11">
        <v>9502.8994140625</v>
      </c>
      <c r="AY470" s="11">
        <v>9874.1513671875</v>
      </c>
      <c r="AZ470" s="16">
        <v>2.636338397860527E-2</v>
      </c>
      <c r="BA470" s="16">
        <v>0.6214640736579895</v>
      </c>
      <c r="BB470" s="17">
        <v>1.121766209602356</v>
      </c>
      <c r="BC470" s="17">
        <v>80.504798889160156</v>
      </c>
      <c r="BD470" s="11">
        <v>52498248</v>
      </c>
      <c r="BE470" s="16">
        <v>0.90556889772415161</v>
      </c>
      <c r="BF470" s="16">
        <v>0.37853589653968811</v>
      </c>
      <c r="BG470" s="18">
        <v>0.38416764140129089</v>
      </c>
      <c r="BH470" s="16">
        <v>0.99261140823364258</v>
      </c>
      <c r="BI470" s="16">
        <v>4.793328233063221E-3</v>
      </c>
      <c r="BJ470" s="18">
        <v>0.14435389637947083</v>
      </c>
      <c r="BK470" s="16">
        <v>0.12239868938922882</v>
      </c>
      <c r="BL470" s="16">
        <v>3.932536393404007E-2</v>
      </c>
      <c r="BM470" s="14"/>
      <c r="BN470" s="18">
        <v>0.23004643619060516</v>
      </c>
      <c r="BO470" s="18">
        <v>0.25699532032012939</v>
      </c>
      <c r="BP470" s="18">
        <v>0.24169465899467468</v>
      </c>
      <c r="BQ470" s="18">
        <v>0.24226993322372437</v>
      </c>
      <c r="BR470" s="18">
        <v>1.5128415822982788</v>
      </c>
      <c r="BS470" s="18">
        <v>1.3769360780715942</v>
      </c>
      <c r="BT470" s="18">
        <v>0.9192844033241272</v>
      </c>
      <c r="BU470" s="18">
        <v>1.6466256380081177</v>
      </c>
      <c r="BV470" s="18">
        <v>9.9598027765750885E-2</v>
      </c>
      <c r="BW470" s="18">
        <v>0.99039679765701294</v>
      </c>
      <c r="BX470" s="18">
        <v>0.3811626136302948</v>
      </c>
      <c r="BY470" s="18">
        <v>0</v>
      </c>
      <c r="BZ470" s="18">
        <v>0</v>
      </c>
      <c r="CA470" s="18">
        <v>0</v>
      </c>
      <c r="CB470" s="18">
        <v>0</v>
      </c>
      <c r="CC470" s="18">
        <v>3.6070737987756729E-3</v>
      </c>
      <c r="CD470" s="18">
        <v>0</v>
      </c>
      <c r="CE470" s="14"/>
      <c r="CF470" s="18">
        <v>-1.4694740772247314</v>
      </c>
      <c r="CG470" s="18">
        <v>-1.3586974143981934</v>
      </c>
      <c r="CH470" s="18">
        <v>-1.4200800657272339</v>
      </c>
      <c r="CI470" s="18">
        <v>-1.4177027940750122</v>
      </c>
      <c r="CJ470" s="18">
        <v>0.41398972272872925</v>
      </c>
      <c r="CK470" s="18">
        <v>0.3198607861995697</v>
      </c>
      <c r="CL470" s="18">
        <v>-8.4159731864929199E-2</v>
      </c>
      <c r="CM470" s="18">
        <v>0.49872812628746033</v>
      </c>
      <c r="CN470" s="18">
        <v>-2.3066129684448242</v>
      </c>
      <c r="CO470" s="18">
        <v>-9.6496101468801498E-3</v>
      </c>
      <c r="CP470" s="18">
        <v>-0.96452921628952026</v>
      </c>
      <c r="CQ470" s="18">
        <v>1.0796769857406616</v>
      </c>
      <c r="CR470" s="18">
        <v>2.0832774639129639</v>
      </c>
      <c r="CS470" s="18"/>
      <c r="CT470" s="18">
        <v>6.7282381057739258</v>
      </c>
      <c r="CU470" s="18">
        <v>5.9619693756103516</v>
      </c>
      <c r="CV470" s="18">
        <v>8.5319652557373047</v>
      </c>
      <c r="CW470" s="189"/>
      <c r="CX470">
        <v>3.4945011138916016E-2</v>
      </c>
      <c r="CY470">
        <v>0.15617847442626953</v>
      </c>
      <c r="CZ470">
        <v>-0.21803379058837891</v>
      </c>
      <c r="DA470" s="68">
        <f t="shared" si="63"/>
        <v>6.6932930946350098</v>
      </c>
      <c r="DB470" s="68">
        <f t="shared" si="64"/>
        <v>5.805790901184082</v>
      </c>
      <c r="DC470" s="68">
        <f t="shared" si="65"/>
        <v>8.7499990463256836</v>
      </c>
      <c r="DD470" s="192">
        <f t="shared" si="66"/>
        <v>806.97532745377089</v>
      </c>
      <c r="DE470" s="192">
        <f t="shared" si="67"/>
        <v>332.21784094948458</v>
      </c>
      <c r="DF470" s="192">
        <f t="shared" si="68"/>
        <v>6310.6820897507259</v>
      </c>
      <c r="DG470" s="191">
        <f t="shared" si="69"/>
        <v>66139.695019252889</v>
      </c>
      <c r="DH470" s="191">
        <f t="shared" si="70"/>
        <v>34578.950853987473</v>
      </c>
      <c r="DI470" s="191">
        <f t="shared" si="71"/>
        <v>34905.944117993939</v>
      </c>
    </row>
    <row r="471" spans="1:113" x14ac:dyDescent="0.35">
      <c r="A471" t="s">
        <v>32</v>
      </c>
      <c r="B471" s="1">
        <v>2010</v>
      </c>
      <c r="C471" s="1">
        <v>102</v>
      </c>
      <c r="D471" s="1">
        <v>4057130</v>
      </c>
      <c r="E471" s="1">
        <v>1</v>
      </c>
      <c r="F471" s="14"/>
      <c r="G471" s="11">
        <v>79860.076871741127</v>
      </c>
      <c r="H471" s="197">
        <v>91.448374623769936</v>
      </c>
      <c r="I471" s="11">
        <v>44949</v>
      </c>
      <c r="J471" s="197">
        <v>106.21399285017401</v>
      </c>
      <c r="K471" s="11">
        <v>34911.076871741127</v>
      </c>
      <c r="L471" s="197">
        <v>6.9693824615330602</v>
      </c>
      <c r="M471" s="11">
        <v>157852</v>
      </c>
      <c r="N471" s="13">
        <v>0.84858943660452535</v>
      </c>
      <c r="O471" s="11">
        <v>130.77372532894736</v>
      </c>
      <c r="P471" s="14">
        <v>0</v>
      </c>
      <c r="Q471" s="13">
        <v>1.031222156925935</v>
      </c>
      <c r="R471" s="11">
        <v>96.5</v>
      </c>
      <c r="S471" s="13">
        <v>3.9114781820584345E-2</v>
      </c>
      <c r="T471" s="11">
        <v>2370.598</v>
      </c>
      <c r="U471" s="13">
        <v>3.459042823793828E-5</v>
      </c>
      <c r="V471" s="11">
        <v>19082502</v>
      </c>
      <c r="W471" s="11">
        <v>9906519</v>
      </c>
      <c r="X471" s="11">
        <v>34161421</v>
      </c>
      <c r="Y471" s="13">
        <v>0.89865922634077366</v>
      </c>
      <c r="Z471" s="14">
        <v>0</v>
      </c>
      <c r="AA471" s="11">
        <v>5172400</v>
      </c>
      <c r="AB471" s="13">
        <v>-3.459042823793828E-5</v>
      </c>
      <c r="AC471" s="13"/>
      <c r="AD471" s="11">
        <v>873.28045654296875</v>
      </c>
      <c r="AE471" s="11">
        <v>423.19284057617188</v>
      </c>
      <c r="AF471" s="11">
        <v>5009.20654296875</v>
      </c>
      <c r="AG471" s="14">
        <v>2</v>
      </c>
      <c r="AH471" s="11">
        <v>2467.097900390625</v>
      </c>
      <c r="AI471" s="12">
        <v>1.5629183501005173E-2</v>
      </c>
      <c r="AJ471" s="11">
        <v>132.56126403808594</v>
      </c>
      <c r="AK471" s="13">
        <v>0.15141056478023529</v>
      </c>
      <c r="AL471" s="13">
        <v>0</v>
      </c>
      <c r="AM471" s="13">
        <v>0</v>
      </c>
      <c r="AN471" s="15">
        <v>0</v>
      </c>
      <c r="AO471" s="14">
        <v>0</v>
      </c>
      <c r="AP471" s="12">
        <v>0</v>
      </c>
      <c r="AQ471" s="12"/>
      <c r="AR471" s="14">
        <v>0</v>
      </c>
      <c r="AS471" s="14">
        <v>0</v>
      </c>
      <c r="AT471" s="14">
        <v>0</v>
      </c>
      <c r="AU471" s="14"/>
      <c r="AV471" s="11">
        <v>686857</v>
      </c>
      <c r="AW471" s="11">
        <v>371.25189208984375</v>
      </c>
      <c r="AX471" s="11">
        <v>9502.8994140625</v>
      </c>
      <c r="AY471" s="11">
        <v>9874.1513671875</v>
      </c>
      <c r="AZ471" s="16">
        <v>2.636338397860527E-2</v>
      </c>
      <c r="BA471" s="16">
        <v>0.6214640736579895</v>
      </c>
      <c r="BB471" s="17">
        <v>1.121766209602356</v>
      </c>
      <c r="BC471" s="17">
        <v>80.504798889160156</v>
      </c>
      <c r="BD471" s="11">
        <v>52498248</v>
      </c>
      <c r="BE471" s="16">
        <v>0.90556889772415161</v>
      </c>
      <c r="BF471" s="16">
        <v>0.37853589653968811</v>
      </c>
      <c r="BG471" s="18">
        <v>0.38416764140129089</v>
      </c>
      <c r="BH471" s="16">
        <v>0.99261140823364258</v>
      </c>
      <c r="BI471" s="16">
        <v>4.793328233063221E-3</v>
      </c>
      <c r="BJ471" s="18">
        <v>0.14435389637947083</v>
      </c>
      <c r="BK471" s="16">
        <v>0.12239868938922882</v>
      </c>
      <c r="BL471" s="16">
        <v>3.932536393404007E-2</v>
      </c>
      <c r="BM471" s="14"/>
      <c r="BN471" s="18">
        <v>0.22981785237789154</v>
      </c>
      <c r="BO471" s="18">
        <v>0.25993132591247559</v>
      </c>
      <c r="BP471" s="18">
        <v>0.24946048855781555</v>
      </c>
      <c r="BQ471" s="18">
        <v>0.24985417723655701</v>
      </c>
      <c r="BR471" s="18">
        <v>1.4836783409118652</v>
      </c>
      <c r="BS471" s="18">
        <v>1.3654682636260986</v>
      </c>
      <c r="BT471" s="18">
        <v>0.9192844033241272</v>
      </c>
      <c r="BU471" s="18">
        <v>1.6466256380081177</v>
      </c>
      <c r="BV471" s="18">
        <v>9.8525196313858032E-2</v>
      </c>
      <c r="BW471" s="18">
        <v>0.99236977100372314</v>
      </c>
      <c r="BX471" s="18">
        <v>0.39998999238014221</v>
      </c>
      <c r="BY471" s="18">
        <v>0</v>
      </c>
      <c r="BZ471" s="18">
        <v>0</v>
      </c>
      <c r="CA471" s="18">
        <v>0</v>
      </c>
      <c r="CB471" s="18">
        <v>0</v>
      </c>
      <c r="CC471" s="18">
        <v>0</v>
      </c>
      <c r="CD471" s="18">
        <v>-8.795958710834384E-4</v>
      </c>
      <c r="CE471" s="14"/>
      <c r="CF471" s="18">
        <v>-1.470468282699585</v>
      </c>
      <c r="CG471" s="18">
        <v>-1.3473378419876099</v>
      </c>
      <c r="CH471" s="18">
        <v>-1.388454794883728</v>
      </c>
      <c r="CI471" s="18">
        <v>-1.3868777751922607</v>
      </c>
      <c r="CJ471" s="18">
        <v>0.39452436566352844</v>
      </c>
      <c r="CK471" s="18">
        <v>0.31149742007255554</v>
      </c>
      <c r="CL471" s="18">
        <v>-8.4159731864929199E-2</v>
      </c>
      <c r="CM471" s="18">
        <v>0.49872812628746033</v>
      </c>
      <c r="CN471" s="18">
        <v>-2.3174428939819336</v>
      </c>
      <c r="CO471" s="18">
        <v>-7.6594878919422626E-3</v>
      </c>
      <c r="CP471" s="18">
        <v>-0.91631573438644409</v>
      </c>
      <c r="CQ471" s="18">
        <v>1.0811384916305542</v>
      </c>
      <c r="CR471" s="18">
        <v>2.0393598079681396</v>
      </c>
      <c r="CS471" s="18"/>
      <c r="CT471" s="18">
        <v>6.7722568511962891</v>
      </c>
      <c r="CU471" s="18">
        <v>6.047828197479248</v>
      </c>
      <c r="CV471" s="18">
        <v>8.5190324783325195</v>
      </c>
      <c r="CW471" s="189"/>
      <c r="CX471">
        <v>8.3509922027587891E-2</v>
      </c>
      <c r="CY471">
        <v>0.24682855606079102</v>
      </c>
      <c r="CZ471">
        <v>-0.22644329071044922</v>
      </c>
      <c r="DA471" s="68">
        <f t="shared" si="63"/>
        <v>6.6887469291687012</v>
      </c>
      <c r="DB471" s="68">
        <f t="shared" si="64"/>
        <v>5.800999641418457</v>
      </c>
      <c r="DC471" s="68">
        <f t="shared" si="65"/>
        <v>8.7454757690429688</v>
      </c>
      <c r="DD471" s="192">
        <f t="shared" si="66"/>
        <v>803.31501059515438</v>
      </c>
      <c r="DE471" s="192">
        <f t="shared" si="67"/>
        <v>330.62990611659882</v>
      </c>
      <c r="DF471" s="192">
        <f t="shared" si="68"/>
        <v>6282.2015859828989</v>
      </c>
      <c r="DG471" s="191">
        <f t="shared" si="69"/>
        <v>73461.852029803398</v>
      </c>
      <c r="DH471" s="191">
        <f t="shared" si="70"/>
        <v>35117.522484322129</v>
      </c>
      <c r="DI471" s="191">
        <f t="shared" si="71"/>
        <v>43783.065553164393</v>
      </c>
    </row>
    <row r="472" spans="1:113" x14ac:dyDescent="0.35">
      <c r="A472" t="s">
        <v>32</v>
      </c>
      <c r="B472" s="1">
        <v>2011</v>
      </c>
      <c r="C472" s="1">
        <v>102</v>
      </c>
      <c r="D472" s="1">
        <v>4057130</v>
      </c>
      <c r="E472" s="1">
        <v>1</v>
      </c>
      <c r="F472" s="14"/>
      <c r="G472" s="11">
        <v>78272.795590942405</v>
      </c>
      <c r="H472" s="197">
        <v>94.187115809061908</v>
      </c>
      <c r="I472" s="11">
        <v>42452</v>
      </c>
      <c r="J472" s="197">
        <v>108.86839348777575</v>
      </c>
      <c r="K472" s="11">
        <v>35820.795590942405</v>
      </c>
      <c r="L472" s="197">
        <v>7.2210105456153579</v>
      </c>
      <c r="M472" s="11">
        <v>158243</v>
      </c>
      <c r="N472" s="13">
        <v>0.83821260344384618</v>
      </c>
      <c r="O472" s="11">
        <v>132.90969016896767</v>
      </c>
      <c r="P472" s="14">
        <v>0</v>
      </c>
      <c r="Q472" s="13">
        <v>1.031222156925935</v>
      </c>
      <c r="R472" s="11">
        <v>96.6</v>
      </c>
      <c r="S472" s="13">
        <v>4.025390798356674E-2</v>
      </c>
      <c r="T472" s="11">
        <v>2303.1669999999999</v>
      </c>
      <c r="U472" s="13">
        <v>3.5603149923561776E-5</v>
      </c>
      <c r="V472" s="11">
        <v>19436846</v>
      </c>
      <c r="W472" s="11">
        <v>9909937</v>
      </c>
      <c r="X472" s="11">
        <v>35011145</v>
      </c>
      <c r="Y472" s="13">
        <v>0.89723093350897287</v>
      </c>
      <c r="Z472" s="14">
        <v>0</v>
      </c>
      <c r="AA472" s="11">
        <v>5664362</v>
      </c>
      <c r="AB472" s="13">
        <v>-3.5603149923561776E-5</v>
      </c>
      <c r="AC472" s="13"/>
      <c r="AD472" s="11">
        <v>831.0350341796875</v>
      </c>
      <c r="AE472" s="11">
        <v>389.93869018554688</v>
      </c>
      <c r="AF472" s="11">
        <v>4960.634765625</v>
      </c>
      <c r="AG472" s="14">
        <v>3</v>
      </c>
      <c r="AH472" s="11">
        <v>2399.76708984375</v>
      </c>
      <c r="AI472" s="12">
        <v>1.5165075659751892E-2</v>
      </c>
      <c r="AJ472" s="11">
        <v>132.56126403808594</v>
      </c>
      <c r="AK472" s="13">
        <v>0.16178739070892334</v>
      </c>
      <c r="AL472" s="13">
        <v>0</v>
      </c>
      <c r="AM472" s="13">
        <v>0</v>
      </c>
      <c r="AN472" s="15">
        <v>0</v>
      </c>
      <c r="AO472" s="14">
        <v>0</v>
      </c>
      <c r="AP472" s="12">
        <v>0</v>
      </c>
      <c r="AQ472" s="12"/>
      <c r="AR472" s="14">
        <v>0</v>
      </c>
      <c r="AS472" s="14">
        <v>0</v>
      </c>
      <c r="AT472" s="14">
        <v>0</v>
      </c>
      <c r="AU472" s="14"/>
      <c r="AV472" s="11">
        <v>686857</v>
      </c>
      <c r="AW472" s="11">
        <v>371.25189208984375</v>
      </c>
      <c r="AX472" s="11">
        <v>9502.8994140625</v>
      </c>
      <c r="AY472" s="11">
        <v>9874.1513671875</v>
      </c>
      <c r="AZ472" s="16">
        <v>2.636338397860527E-2</v>
      </c>
      <c r="BA472" s="16">
        <v>0.6214640736579895</v>
      </c>
      <c r="BB472" s="17">
        <v>1.121766209602356</v>
      </c>
      <c r="BC472" s="17">
        <v>80.504798889160156</v>
      </c>
      <c r="BD472" s="11">
        <v>52498248</v>
      </c>
      <c r="BE472" s="16">
        <v>0.90556889772415161</v>
      </c>
      <c r="BF472" s="16">
        <v>0.37853589653968811</v>
      </c>
      <c r="BG472" s="18">
        <v>0.38416764140129089</v>
      </c>
      <c r="BH472" s="16">
        <v>0.99261140823364258</v>
      </c>
      <c r="BI472" s="16">
        <v>4.793328233063221E-3</v>
      </c>
      <c r="BJ472" s="18">
        <v>0.14435389637947083</v>
      </c>
      <c r="BK472" s="16">
        <v>0.12239868938922882</v>
      </c>
      <c r="BL472" s="16">
        <v>3.932536393404007E-2</v>
      </c>
      <c r="BM472" s="14"/>
      <c r="BN472" s="18">
        <v>0.23038710653781891</v>
      </c>
      <c r="BO472" s="18">
        <v>0.26020067930221558</v>
      </c>
      <c r="BP472" s="18">
        <v>0.24236465990543365</v>
      </c>
      <c r="BQ472" s="18">
        <v>0.24303527176380157</v>
      </c>
      <c r="BR472" s="18">
        <v>1.5268869400024414</v>
      </c>
      <c r="BS472" s="18">
        <v>1.3487708568572998</v>
      </c>
      <c r="BT472" s="18">
        <v>0.9192844033241272</v>
      </c>
      <c r="BU472" s="18">
        <v>1.6466256380081177</v>
      </c>
      <c r="BV472" s="18">
        <v>0.10789620876312256</v>
      </c>
      <c r="BW472" s="18">
        <v>0.99079257249832153</v>
      </c>
      <c r="BX472" s="18">
        <v>0.4274030327796936</v>
      </c>
      <c r="BY472" s="18">
        <v>0</v>
      </c>
      <c r="BZ472" s="18">
        <v>0</v>
      </c>
      <c r="CA472" s="18">
        <v>0</v>
      </c>
      <c r="CB472" s="18">
        <v>0</v>
      </c>
      <c r="CC472" s="18">
        <v>0</v>
      </c>
      <c r="CD472" s="18">
        <v>-9.0534827904775739E-4</v>
      </c>
      <c r="CE472" s="14"/>
      <c r="CF472" s="18">
        <v>-1.4679943323135376</v>
      </c>
      <c r="CG472" s="18">
        <v>-1.3463021516799927</v>
      </c>
      <c r="CH472" s="18">
        <v>-1.4173117876052856</v>
      </c>
      <c r="CI472" s="18">
        <v>-1.4145486354827881</v>
      </c>
      <c r="CJ472" s="18">
        <v>0.42323097586631775</v>
      </c>
      <c r="CK472" s="18">
        <v>0.29919371008872986</v>
      </c>
      <c r="CL472" s="18">
        <v>-8.4159731864929199E-2</v>
      </c>
      <c r="CM472" s="18">
        <v>0.49872812628746033</v>
      </c>
      <c r="CN472" s="18">
        <v>-2.2265856266021729</v>
      </c>
      <c r="CO472" s="18">
        <v>-9.2500774189829826E-3</v>
      </c>
      <c r="CP472" s="18">
        <v>-0.85002785921096802</v>
      </c>
      <c r="CQ472" s="18">
        <v>1.0775036811828613</v>
      </c>
      <c r="CR472" s="18">
        <v>2.0765492916107178</v>
      </c>
      <c r="CS472" s="18"/>
      <c r="CT472" s="18">
        <v>6.7226719856262207</v>
      </c>
      <c r="CU472" s="18">
        <v>5.9659895896911621</v>
      </c>
      <c r="CV472" s="18">
        <v>8.5092887878417969</v>
      </c>
      <c r="CW472" s="189"/>
      <c r="CX472">
        <v>1.6565799713134766E-2</v>
      </c>
      <c r="CY472">
        <v>0.16500329971313477</v>
      </c>
      <c r="CZ472">
        <v>-0.26772785186767578</v>
      </c>
      <c r="DA472" s="68">
        <f t="shared" si="63"/>
        <v>6.7061061859130859</v>
      </c>
      <c r="DB472" s="68">
        <f t="shared" si="64"/>
        <v>5.8009862899780273</v>
      </c>
      <c r="DC472" s="68">
        <f t="shared" si="65"/>
        <v>8.7770166397094727</v>
      </c>
      <c r="DD472" s="192">
        <f t="shared" si="66"/>
        <v>817.38170252834698</v>
      </c>
      <c r="DE472" s="192">
        <f t="shared" si="67"/>
        <v>330.62549176057206</v>
      </c>
      <c r="DF472" s="192">
        <f t="shared" si="68"/>
        <v>6483.5056582860489</v>
      </c>
      <c r="DG472" s="191">
        <f t="shared" si="69"/>
        <v>76986.825076245601</v>
      </c>
      <c r="DH472" s="191">
        <f t="shared" si="70"/>
        <v>35994.666134079314</v>
      </c>
      <c r="DI472" s="191">
        <f t="shared" si="71"/>
        <v>46817.462731040403</v>
      </c>
    </row>
    <row r="473" spans="1:113" x14ac:dyDescent="0.35">
      <c r="A473" t="s">
        <v>32</v>
      </c>
      <c r="B473" s="1">
        <v>2012</v>
      </c>
      <c r="C473" s="1">
        <v>102</v>
      </c>
      <c r="D473" s="1">
        <v>4057130</v>
      </c>
      <c r="E473" s="1">
        <v>1</v>
      </c>
      <c r="F473" s="14"/>
      <c r="G473" s="11">
        <v>74904.784028797294</v>
      </c>
      <c r="H473" s="197">
        <v>96.772869375402436</v>
      </c>
      <c r="I473" s="11">
        <v>38386</v>
      </c>
      <c r="J473" s="197">
        <v>111.3090349540345</v>
      </c>
      <c r="K473" s="11">
        <v>36518.784028797294</v>
      </c>
      <c r="L473" s="197">
        <v>7.4600393654532873</v>
      </c>
      <c r="M473" s="11">
        <v>158148</v>
      </c>
      <c r="N473" s="13">
        <v>0.82355581403718059</v>
      </c>
      <c r="O473" s="11">
        <v>115.78260275002906</v>
      </c>
      <c r="P473" s="14">
        <v>0</v>
      </c>
      <c r="Q473" s="13">
        <v>1.031222156925935</v>
      </c>
      <c r="R473" s="11">
        <v>97.6</v>
      </c>
      <c r="S473" s="13">
        <v>4.1203235804936449E-2</v>
      </c>
      <c r="T473" s="11">
        <v>2271.1460000000002</v>
      </c>
      <c r="U473" s="13">
        <v>3.6105120498638134E-5</v>
      </c>
      <c r="V473" s="11">
        <v>16933553</v>
      </c>
      <c r="W473" s="11">
        <v>8422370</v>
      </c>
      <c r="X473" s="11">
        <v>30788348</v>
      </c>
      <c r="Y473" s="13">
        <v>0.89838124941205411</v>
      </c>
      <c r="Z473" s="14">
        <v>0</v>
      </c>
      <c r="AA473" s="11">
        <v>5432425</v>
      </c>
      <c r="AB473" s="13">
        <v>-3.6105120498638134E-5</v>
      </c>
      <c r="AC473" s="13"/>
      <c r="AD473" s="11">
        <v>774.02667236328125</v>
      </c>
      <c r="AE473" s="11">
        <v>344.85971069335938</v>
      </c>
      <c r="AF473" s="11">
        <v>4895.25341796875</v>
      </c>
      <c r="AG473" s="14">
        <v>4</v>
      </c>
      <c r="AH473" s="11">
        <v>2368.74609375</v>
      </c>
      <c r="AI473" s="12">
        <v>1.4978033490478992E-2</v>
      </c>
      <c r="AJ473" s="11">
        <v>132.56126403808594</v>
      </c>
      <c r="AK473" s="13">
        <v>0.17644418776035309</v>
      </c>
      <c r="AL473" s="13">
        <v>0</v>
      </c>
      <c r="AM473" s="13">
        <v>0</v>
      </c>
      <c r="AN473" s="15">
        <v>0</v>
      </c>
      <c r="AO473" s="14">
        <v>0</v>
      </c>
      <c r="AP473" s="12">
        <v>0</v>
      </c>
      <c r="AQ473" s="12"/>
      <c r="AR473" s="14">
        <v>0</v>
      </c>
      <c r="AS473" s="14">
        <v>0</v>
      </c>
      <c r="AT473" s="14">
        <v>0</v>
      </c>
      <c r="AU473" s="14"/>
      <c r="AV473" s="11">
        <v>686857</v>
      </c>
      <c r="AW473" s="11">
        <v>371.25189208984375</v>
      </c>
      <c r="AX473" s="11">
        <v>9502.8994140625</v>
      </c>
      <c r="AY473" s="11">
        <v>9874.1513671875</v>
      </c>
      <c r="AZ473" s="16">
        <v>2.636338397860527E-2</v>
      </c>
      <c r="BA473" s="16">
        <v>0.6214640736579895</v>
      </c>
      <c r="BB473" s="17">
        <v>1.121766209602356</v>
      </c>
      <c r="BC473" s="17">
        <v>80.504798889160156</v>
      </c>
      <c r="BD473" s="11">
        <v>52498248</v>
      </c>
      <c r="BE473" s="16">
        <v>0.90556889772415161</v>
      </c>
      <c r="BF473" s="16">
        <v>0.37853589653968811</v>
      </c>
      <c r="BG473" s="18">
        <v>0.38416764140129089</v>
      </c>
      <c r="BH473" s="16">
        <v>0.99261140823364258</v>
      </c>
      <c r="BI473" s="16">
        <v>4.793328233063221E-3</v>
      </c>
      <c r="BJ473" s="18">
        <v>0.14435389637947083</v>
      </c>
      <c r="BK473" s="16">
        <v>0.12239868938922882</v>
      </c>
      <c r="BL473" s="16">
        <v>3.932536393404007E-2</v>
      </c>
      <c r="BM473" s="14"/>
      <c r="BN473" s="18">
        <v>0.23024879395961761</v>
      </c>
      <c r="BO473" s="18">
        <v>0.26289427280426025</v>
      </c>
      <c r="BP473" s="18">
        <v>0.23899506032466888</v>
      </c>
      <c r="BQ473" s="18">
        <v>0.23989364504814148</v>
      </c>
      <c r="BR473" s="18">
        <v>1.5628963708877563</v>
      </c>
      <c r="BS473" s="18">
        <v>1.3251864910125732</v>
      </c>
      <c r="BT473" s="18">
        <v>0.9192844033241272</v>
      </c>
      <c r="BU473" s="18">
        <v>1.6466256380081177</v>
      </c>
      <c r="BV473" s="18">
        <v>0.10347821563482285</v>
      </c>
      <c r="BW473" s="18">
        <v>0.99206280708312988</v>
      </c>
      <c r="BX473" s="18">
        <v>0.46612274646759033</v>
      </c>
      <c r="BY473" s="18">
        <v>0</v>
      </c>
      <c r="BZ473" s="18">
        <v>0</v>
      </c>
      <c r="CA473" s="18">
        <v>0</v>
      </c>
      <c r="CB473" s="18">
        <v>0</v>
      </c>
      <c r="CC473" s="18">
        <v>0</v>
      </c>
      <c r="CD473" s="18">
        <v>-9.181128116324544E-4</v>
      </c>
      <c r="CE473" s="14"/>
      <c r="CF473" s="18">
        <v>-1.4685947895050049</v>
      </c>
      <c r="CG473" s="18">
        <v>-1.336003303527832</v>
      </c>
      <c r="CH473" s="18">
        <v>-1.4313124418258667</v>
      </c>
      <c r="CI473" s="18">
        <v>-1.4275596141815186</v>
      </c>
      <c r="CJ473" s="18">
        <v>0.44654074311256409</v>
      </c>
      <c r="CK473" s="18">
        <v>0.28155320882797241</v>
      </c>
      <c r="CL473" s="18">
        <v>-8.4159731864929199E-2</v>
      </c>
      <c r="CM473" s="18">
        <v>0.49872812628746033</v>
      </c>
      <c r="CN473" s="18">
        <v>-2.2683942317962646</v>
      </c>
      <c r="CO473" s="18">
        <v>-7.9688597470521927E-3</v>
      </c>
      <c r="CP473" s="18">
        <v>-0.76330626010894775</v>
      </c>
      <c r="CQ473" s="18">
        <v>1.0783853530883789</v>
      </c>
      <c r="CR473" s="18">
        <v>2.0965065956115723</v>
      </c>
      <c r="CS473" s="18"/>
      <c r="CT473" s="18">
        <v>6.651606559753418</v>
      </c>
      <c r="CU473" s="18">
        <v>5.8431377410888672</v>
      </c>
      <c r="CV473" s="18">
        <v>8.4960212707519531</v>
      </c>
      <c r="CW473" s="189"/>
      <c r="CX473">
        <v>-6.3001632690429688E-2</v>
      </c>
      <c r="CY473">
        <v>4.6761035919189453E-2</v>
      </c>
      <c r="CZ473">
        <v>-0.29180526733398438</v>
      </c>
      <c r="DA473" s="68">
        <f t="shared" si="63"/>
        <v>6.7146081924438477</v>
      </c>
      <c r="DB473" s="68">
        <f t="shared" si="64"/>
        <v>5.7963767051696777</v>
      </c>
      <c r="DC473" s="68">
        <f t="shared" si="65"/>
        <v>8.7878265380859375</v>
      </c>
      <c r="DD473" s="192">
        <f t="shared" si="66"/>
        <v>824.36071285781975</v>
      </c>
      <c r="DE473" s="192">
        <f t="shared" si="67"/>
        <v>329.10495273569552</v>
      </c>
      <c r="DF473" s="192">
        <f t="shared" si="68"/>
        <v>6553.9718757136652</v>
      </c>
      <c r="DG473" s="191">
        <f t="shared" si="69"/>
        <v>79775.751583603429</v>
      </c>
      <c r="DH473" s="191">
        <f t="shared" si="70"/>
        <v>36632.354687603402</v>
      </c>
      <c r="DI473" s="191">
        <f t="shared" si="71"/>
        <v>48892.888192897663</v>
      </c>
    </row>
    <row r="474" spans="1:113" x14ac:dyDescent="0.35">
      <c r="A474" t="s">
        <v>32</v>
      </c>
      <c r="B474" s="1">
        <v>2013</v>
      </c>
      <c r="C474" s="1">
        <v>102</v>
      </c>
      <c r="D474" s="1">
        <v>4057130</v>
      </c>
      <c r="E474" s="1">
        <v>1</v>
      </c>
      <c r="F474" s="14"/>
      <c r="G474" s="11">
        <v>86819.79458266712</v>
      </c>
      <c r="H474" s="197">
        <v>105.29882346669363</v>
      </c>
      <c r="I474" s="11">
        <v>44175</v>
      </c>
      <c r="J474" s="197">
        <v>113.79389433961876</v>
      </c>
      <c r="K474" s="11">
        <v>42644.79458266712</v>
      </c>
      <c r="L474" s="197">
        <v>8.6630300334661392</v>
      </c>
      <c r="M474" s="11">
        <v>158279</v>
      </c>
      <c r="N474" s="13">
        <v>0.84195169142599302</v>
      </c>
      <c r="O474" s="11">
        <v>142.3516313180285</v>
      </c>
      <c r="P474" s="14">
        <v>0</v>
      </c>
      <c r="Q474" s="13">
        <v>1.031222156925935</v>
      </c>
      <c r="R474" s="11">
        <v>97.6</v>
      </c>
      <c r="S474" s="13">
        <v>4.1493264359284056E-2</v>
      </c>
      <c r="T474" s="11">
        <v>2254.5889999999999</v>
      </c>
      <c r="U474" s="13">
        <v>0</v>
      </c>
      <c r="V474" s="11">
        <v>20846827</v>
      </c>
      <c r="W474" s="11">
        <v>10038497</v>
      </c>
      <c r="X474" s="11">
        <v>36683012</v>
      </c>
      <c r="Y474" s="13">
        <v>0.90064672133952295</v>
      </c>
      <c r="Z474" s="14">
        <v>0</v>
      </c>
      <c r="AA474" s="11">
        <v>5797688</v>
      </c>
      <c r="AB474" s="13">
        <v>0</v>
      </c>
      <c r="AC474" s="13"/>
      <c r="AD474" s="11">
        <v>824.5086669921875</v>
      </c>
      <c r="AE474" s="11">
        <v>388.20184326171875</v>
      </c>
      <c r="AF474" s="11">
        <v>4922.61865234375</v>
      </c>
      <c r="AG474" s="14">
        <v>5</v>
      </c>
      <c r="AH474" s="11">
        <v>2352.18896484375</v>
      </c>
      <c r="AI474" s="12">
        <v>1.4861029572784901E-2</v>
      </c>
      <c r="AJ474" s="11">
        <v>132.56126403808594</v>
      </c>
      <c r="AK474" s="13">
        <v>0.15804830193519592</v>
      </c>
      <c r="AL474" s="13">
        <v>0</v>
      </c>
      <c r="AM474" s="13">
        <v>0</v>
      </c>
      <c r="AN474" s="15">
        <v>0</v>
      </c>
      <c r="AO474" s="14">
        <v>0</v>
      </c>
      <c r="AP474" s="12">
        <v>0</v>
      </c>
      <c r="AQ474" s="12"/>
      <c r="AR474" s="14">
        <v>0</v>
      </c>
      <c r="AS474" s="14">
        <v>0</v>
      </c>
      <c r="AT474" s="14">
        <v>0</v>
      </c>
      <c r="AU474" s="14"/>
      <c r="AV474" s="11">
        <v>686857</v>
      </c>
      <c r="AW474" s="11">
        <v>371.25189208984375</v>
      </c>
      <c r="AX474" s="11">
        <v>9502.8994140625</v>
      </c>
      <c r="AY474" s="11">
        <v>9874.1513671875</v>
      </c>
      <c r="AZ474" s="16">
        <v>2.636338397860527E-2</v>
      </c>
      <c r="BA474" s="16">
        <v>0.6214640736579895</v>
      </c>
      <c r="BB474" s="17">
        <v>1.121766209602356</v>
      </c>
      <c r="BC474" s="17">
        <v>80.504798889160156</v>
      </c>
      <c r="BD474" s="11">
        <v>52498248</v>
      </c>
      <c r="BE474" s="16">
        <v>0.90556889772415161</v>
      </c>
      <c r="BF474" s="16">
        <v>0.37853589653968811</v>
      </c>
      <c r="BG474" s="18">
        <v>0.38416764140129089</v>
      </c>
      <c r="BH474" s="16">
        <v>0.99261140823364258</v>
      </c>
      <c r="BI474" s="16">
        <v>4.793328233063221E-3</v>
      </c>
      <c r="BJ474" s="18">
        <v>0.14435389637947083</v>
      </c>
      <c r="BK474" s="16">
        <v>0.12239868938922882</v>
      </c>
      <c r="BL474" s="16">
        <v>3.932536393404007E-2</v>
      </c>
      <c r="BM474" s="14"/>
      <c r="BN474" s="18">
        <v>0.23043952882289886</v>
      </c>
      <c r="BO474" s="18">
        <v>0.26289427280426025</v>
      </c>
      <c r="BP474" s="18">
        <v>0.23725274205207825</v>
      </c>
      <c r="BQ474" s="18">
        <v>0.2382168173789978</v>
      </c>
      <c r="BR474" s="18">
        <v>1.5738974809646606</v>
      </c>
      <c r="BS474" s="18">
        <v>1.3547873497009277</v>
      </c>
      <c r="BT474" s="18">
        <v>0.9192844033241272</v>
      </c>
      <c r="BU474" s="18">
        <v>1.6466256380081177</v>
      </c>
      <c r="BV474" s="18">
        <v>0.11043583601713181</v>
      </c>
      <c r="BW474" s="18">
        <v>0.99456453323364258</v>
      </c>
      <c r="BX474" s="18">
        <v>0.41752526164054871</v>
      </c>
      <c r="BY474" s="18">
        <v>0</v>
      </c>
      <c r="BZ474" s="18">
        <v>0</v>
      </c>
      <c r="CA474" s="18">
        <v>0</v>
      </c>
      <c r="CB474" s="18">
        <v>0</v>
      </c>
      <c r="CC474" s="18">
        <v>0</v>
      </c>
      <c r="CD474" s="18">
        <v>0</v>
      </c>
      <c r="CE474" s="14"/>
      <c r="CF474" s="18">
        <v>-1.4677667617797852</v>
      </c>
      <c r="CG474" s="18">
        <v>-1.336003303527832</v>
      </c>
      <c r="CH474" s="18">
        <v>-1.4386292695999146</v>
      </c>
      <c r="CI474" s="18">
        <v>-1.4345740079879761</v>
      </c>
      <c r="CJ474" s="18">
        <v>0.45355501770973206</v>
      </c>
      <c r="CK474" s="18">
        <v>0.30364450812339783</v>
      </c>
      <c r="CL474" s="18">
        <v>-8.4159731864929199E-2</v>
      </c>
      <c r="CM474" s="18">
        <v>0.49872812628746033</v>
      </c>
      <c r="CN474" s="18">
        <v>-2.2033205032348633</v>
      </c>
      <c r="CO474" s="18">
        <v>-5.4502924904227257E-3</v>
      </c>
      <c r="CP474" s="18">
        <v>-0.87341022491455078</v>
      </c>
      <c r="CQ474" s="18">
        <v>1.07716965675354</v>
      </c>
      <c r="CR474" s="18">
        <v>2.1056201457977295</v>
      </c>
      <c r="CS474" s="18"/>
      <c r="CT474" s="18">
        <v>6.714787483215332</v>
      </c>
      <c r="CU474" s="18">
        <v>5.9615254402160645</v>
      </c>
      <c r="CV474" s="18">
        <v>8.5015954971313477</v>
      </c>
      <c r="CW474" s="189"/>
      <c r="CX474">
        <v>-7.5702667236328125E-3</v>
      </c>
      <c r="CY474">
        <v>0.1653437614440918</v>
      </c>
      <c r="CZ474">
        <v>-0.30422115325927734</v>
      </c>
      <c r="DA474" s="68">
        <f t="shared" si="63"/>
        <v>6.7223577499389648</v>
      </c>
      <c r="DB474" s="68">
        <f t="shared" si="64"/>
        <v>5.7961816787719727</v>
      </c>
      <c r="DC474" s="68">
        <f t="shared" si="65"/>
        <v>8.805816650390625</v>
      </c>
      <c r="DD474" s="192">
        <f t="shared" si="66"/>
        <v>830.77396142211944</v>
      </c>
      <c r="DE474" s="192">
        <f t="shared" si="67"/>
        <v>329.04077484069182</v>
      </c>
      <c r="DF474" s="192">
        <f t="shared" si="68"/>
        <v>6672.9455317731736</v>
      </c>
      <c r="DG474" s="191">
        <f t="shared" si="69"/>
        <v>87479.520704513503</v>
      </c>
      <c r="DH474" s="191">
        <f t="shared" si="70"/>
        <v>37442.831165647971</v>
      </c>
      <c r="DI474" s="191">
        <f t="shared" si="71"/>
        <v>57807.927553434682</v>
      </c>
    </row>
    <row r="475" spans="1:113" x14ac:dyDescent="0.35">
      <c r="A475" t="s">
        <v>32</v>
      </c>
      <c r="B475" s="1">
        <v>2014</v>
      </c>
      <c r="C475" s="1">
        <v>102</v>
      </c>
      <c r="D475" s="1">
        <v>4057130</v>
      </c>
      <c r="E475" s="1">
        <v>1</v>
      </c>
      <c r="F475" s="14"/>
      <c r="G475" s="11">
        <v>105714.20291143307</v>
      </c>
      <c r="H475" s="197">
        <v>105.64281257585309</v>
      </c>
      <c r="I475" s="11">
        <v>62985</v>
      </c>
      <c r="J475" s="197">
        <v>116.39038637413084</v>
      </c>
      <c r="K475" s="11">
        <v>42729.202911433065</v>
      </c>
      <c r="L475" s="197">
        <v>8.4868376620287798</v>
      </c>
      <c r="M475" s="11">
        <v>161057</v>
      </c>
      <c r="N475" s="13">
        <v>0.84649790366303268</v>
      </c>
      <c r="O475" s="11">
        <v>150.01922676430084</v>
      </c>
      <c r="P475" s="14">
        <v>0</v>
      </c>
      <c r="Q475" s="13">
        <v>1.031222156925935</v>
      </c>
      <c r="R475" s="11">
        <v>97.6</v>
      </c>
      <c r="S475" s="13">
        <v>4.0719992890689762E-2</v>
      </c>
      <c r="T475" s="11">
        <v>2299.2570000000001</v>
      </c>
      <c r="U475" s="13">
        <v>0</v>
      </c>
      <c r="V475" s="11">
        <v>22331112</v>
      </c>
      <c r="W475" s="11">
        <v>10800562</v>
      </c>
      <c r="X475" s="11">
        <v>39139700</v>
      </c>
      <c r="Y475" s="13">
        <v>0.90203158241692383</v>
      </c>
      <c r="Z475" s="14">
        <v>0</v>
      </c>
      <c r="AA475" s="11">
        <v>6008026</v>
      </c>
      <c r="AB475" s="13">
        <v>0</v>
      </c>
      <c r="AC475" s="13"/>
      <c r="AD475" s="11">
        <v>1000.67578125</v>
      </c>
      <c r="AE475" s="11">
        <v>541.1529541015625</v>
      </c>
      <c r="AF475" s="11">
        <v>5034.76123046875</v>
      </c>
      <c r="AG475" s="14">
        <v>6</v>
      </c>
      <c r="AH475" s="11">
        <v>2396.85693359375</v>
      </c>
      <c r="AI475" s="12">
        <v>1.48820411413908E-2</v>
      </c>
      <c r="AJ475" s="11">
        <v>132.56126403808594</v>
      </c>
      <c r="AK475" s="13">
        <v>0.15350209176540375</v>
      </c>
      <c r="AL475" s="13">
        <v>3.4590430004755035E-5</v>
      </c>
      <c r="AM475" s="13">
        <v>0</v>
      </c>
      <c r="AN475" s="15">
        <v>0</v>
      </c>
      <c r="AO475" s="14">
        <v>0</v>
      </c>
      <c r="AP475" s="12">
        <v>0</v>
      </c>
      <c r="AQ475" s="12"/>
      <c r="AR475" s="14">
        <v>0</v>
      </c>
      <c r="AS475" s="14">
        <v>0</v>
      </c>
      <c r="AT475" s="14">
        <v>0</v>
      </c>
      <c r="AU475" s="14"/>
      <c r="AV475" s="11">
        <v>686857</v>
      </c>
      <c r="AW475" s="11">
        <v>371.25189208984375</v>
      </c>
      <c r="AX475" s="11">
        <v>9502.8994140625</v>
      </c>
      <c r="AY475" s="11">
        <v>9874.1513671875</v>
      </c>
      <c r="AZ475" s="16">
        <v>2.636338397860527E-2</v>
      </c>
      <c r="BA475" s="16">
        <v>0.6214640736579895</v>
      </c>
      <c r="BB475" s="17">
        <v>1.121766209602356</v>
      </c>
      <c r="BC475" s="17">
        <v>80.504798889160156</v>
      </c>
      <c r="BD475" s="11">
        <v>52498248</v>
      </c>
      <c r="BE475" s="16">
        <v>0.90556889772415161</v>
      </c>
      <c r="BF475" s="16">
        <v>0.37853589653968811</v>
      </c>
      <c r="BG475" s="18">
        <v>0.38416764140129089</v>
      </c>
      <c r="BH475" s="16">
        <v>0.99261140823364258</v>
      </c>
      <c r="BI475" s="16">
        <v>4.793328233063221E-3</v>
      </c>
      <c r="BJ475" s="18">
        <v>0.14435389637947083</v>
      </c>
      <c r="BK475" s="16">
        <v>0.12239868938922882</v>
      </c>
      <c r="BL475" s="16">
        <v>3.932536393404007E-2</v>
      </c>
      <c r="BM475" s="14"/>
      <c r="BN475" s="18">
        <v>0.23448403179645538</v>
      </c>
      <c r="BO475" s="18">
        <v>0.26289427280426025</v>
      </c>
      <c r="BP475" s="18">
        <v>0.24195320904254913</v>
      </c>
      <c r="BQ475" s="18">
        <v>0.24274055659770966</v>
      </c>
      <c r="BR475" s="18">
        <v>1.54456627368927</v>
      </c>
      <c r="BS475" s="18">
        <v>1.362102746963501</v>
      </c>
      <c r="BT475" s="18">
        <v>0.9192844033241272</v>
      </c>
      <c r="BU475" s="18">
        <v>1.6466256380081177</v>
      </c>
      <c r="BV475" s="18">
        <v>0.11444240808486938</v>
      </c>
      <c r="BW475" s="18">
        <v>0.99609380960464478</v>
      </c>
      <c r="BX475" s="18">
        <v>0.40551528334617615</v>
      </c>
      <c r="BY475" s="18">
        <v>0</v>
      </c>
      <c r="BZ475" s="18">
        <v>0</v>
      </c>
      <c r="CA475" s="18">
        <v>0</v>
      </c>
      <c r="CB475" s="18">
        <v>0</v>
      </c>
      <c r="CC475" s="18">
        <v>2.8260456747375429E-4</v>
      </c>
      <c r="CD475" s="18">
        <v>0</v>
      </c>
      <c r="CE475" s="14"/>
      <c r="CF475" s="18">
        <v>-1.45036780834198</v>
      </c>
      <c r="CG475" s="18">
        <v>-1.336003303527832</v>
      </c>
      <c r="CH475" s="18">
        <v>-1.4190108776092529</v>
      </c>
      <c r="CI475" s="18">
        <v>-1.4157620668411255</v>
      </c>
      <c r="CJ475" s="18">
        <v>0.43474313616752625</v>
      </c>
      <c r="CK475" s="18">
        <v>0.30902963876724243</v>
      </c>
      <c r="CL475" s="18">
        <v>-8.4159731864929199E-2</v>
      </c>
      <c r="CM475" s="18">
        <v>0.49872812628746033</v>
      </c>
      <c r="CN475" s="18">
        <v>-2.1676836013793945</v>
      </c>
      <c r="CO475" s="18">
        <v>-3.9138393476605415E-3</v>
      </c>
      <c r="CP475" s="18">
        <v>-0.90259671211242676</v>
      </c>
      <c r="CQ475" s="18">
        <v>1.0517834424972534</v>
      </c>
      <c r="CR475" s="18">
        <v>2.0533757209777832</v>
      </c>
      <c r="CS475" s="18"/>
      <c r="CT475" s="18">
        <v>6.9084310531616211</v>
      </c>
      <c r="CU475" s="18">
        <v>6.2937021255493164</v>
      </c>
      <c r="CV475" s="18">
        <v>8.5241212844848633</v>
      </c>
      <c r="CW475" s="189"/>
      <c r="CX475">
        <v>0.16738414764404297</v>
      </c>
      <c r="CY475">
        <v>0.48581647872924805</v>
      </c>
      <c r="CZ475">
        <v>-0.30628871917724609</v>
      </c>
      <c r="DA475" s="68">
        <f t="shared" si="63"/>
        <v>6.7410469055175781</v>
      </c>
      <c r="DB475" s="68">
        <f t="shared" si="64"/>
        <v>5.8078856468200684</v>
      </c>
      <c r="DC475" s="68">
        <f t="shared" si="65"/>
        <v>8.8304100036621094</v>
      </c>
      <c r="DD475" s="192">
        <f t="shared" si="66"/>
        <v>846.44642158459362</v>
      </c>
      <c r="DE475" s="192">
        <f t="shared" si="67"/>
        <v>332.91448221039479</v>
      </c>
      <c r="DF475" s="192">
        <f t="shared" si="68"/>
        <v>6839.0902929313352</v>
      </c>
      <c r="DG475" s="191">
        <f t="shared" si="69"/>
        <v>89420.980670962745</v>
      </c>
      <c r="DH475" s="191">
        <f t="shared" si="70"/>
        <v>38748.045214011559</v>
      </c>
      <c r="DI475" s="191">
        <f t="shared" si="71"/>
        <v>58042.249072065097</v>
      </c>
    </row>
    <row r="476" spans="1:113" x14ac:dyDescent="0.35">
      <c r="A476" t="s">
        <v>32</v>
      </c>
      <c r="B476" s="1">
        <v>2015</v>
      </c>
      <c r="C476" s="1">
        <v>102</v>
      </c>
      <c r="D476" s="1">
        <v>4057130</v>
      </c>
      <c r="E476" s="1">
        <v>1</v>
      </c>
      <c r="F476" s="14"/>
      <c r="G476" s="11">
        <v>97212.086648480879</v>
      </c>
      <c r="H476" s="197">
        <v>106.70384426692718</v>
      </c>
      <c r="I476" s="11">
        <v>52899</v>
      </c>
      <c r="J476" s="197">
        <v>118.49292745231394</v>
      </c>
      <c r="K476" s="11">
        <v>44313.086648480879</v>
      </c>
      <c r="L476" s="197">
        <v>8.4826721259042461</v>
      </c>
      <c r="M476" s="11">
        <v>158718</v>
      </c>
      <c r="N476" s="13">
        <v>0.83832039684883797</v>
      </c>
      <c r="O476" s="11">
        <v>126.77993816839218</v>
      </c>
      <c r="P476" s="14">
        <v>0</v>
      </c>
      <c r="Q476" s="13">
        <v>1.031222156925935</v>
      </c>
      <c r="R476" s="11">
        <v>97.6</v>
      </c>
      <c r="S476" s="13">
        <v>4.0732517570071618E-2</v>
      </c>
      <c r="T476" s="11">
        <v>2298.52</v>
      </c>
      <c r="U476" s="13">
        <v>0</v>
      </c>
      <c r="V476" s="11">
        <v>18576684</v>
      </c>
      <c r="W476" s="11">
        <v>9142281</v>
      </c>
      <c r="X476" s="11">
        <v>33064882</v>
      </c>
      <c r="Y476" s="13">
        <v>0.90692744362193811</v>
      </c>
      <c r="Z476" s="14">
        <v>0</v>
      </c>
      <c r="AA476" s="11">
        <v>5345917</v>
      </c>
      <c r="AB476" s="13">
        <v>0</v>
      </c>
      <c r="AC476" s="13"/>
      <c r="AD476" s="11">
        <v>911.0457763671875</v>
      </c>
      <c r="AE476" s="11">
        <v>446.43170166015625</v>
      </c>
      <c r="AF476" s="11">
        <v>5223.95361328125</v>
      </c>
      <c r="AG476" s="14">
        <v>7</v>
      </c>
      <c r="AH476" s="11">
        <v>2396.1201171875</v>
      </c>
      <c r="AI476" s="12">
        <v>1.5096712857484818E-2</v>
      </c>
      <c r="AJ476" s="11">
        <v>132.56126403808594</v>
      </c>
      <c r="AK476" s="13">
        <v>0.16167959570884705</v>
      </c>
      <c r="AL476" s="13">
        <v>3.5603148717200384E-5</v>
      </c>
      <c r="AM476" s="13">
        <v>0</v>
      </c>
      <c r="AN476" s="15">
        <v>0</v>
      </c>
      <c r="AO476" s="14">
        <v>0</v>
      </c>
      <c r="AP476" s="12">
        <v>0</v>
      </c>
      <c r="AQ476" s="12"/>
      <c r="AR476" s="14">
        <v>0</v>
      </c>
      <c r="AS476" s="14">
        <v>0</v>
      </c>
      <c r="AT476" s="14">
        <v>0</v>
      </c>
      <c r="AU476" s="14"/>
      <c r="AV476" s="11">
        <v>686857</v>
      </c>
      <c r="AW476" s="11">
        <v>371.25189208984375</v>
      </c>
      <c r="AX476" s="11">
        <v>9502.8994140625</v>
      </c>
      <c r="AY476" s="11">
        <v>9874.1513671875</v>
      </c>
      <c r="AZ476" s="16">
        <v>2.636338397860527E-2</v>
      </c>
      <c r="BA476" s="16">
        <v>0.6214640736579895</v>
      </c>
      <c r="BB476" s="17">
        <v>1.121766209602356</v>
      </c>
      <c r="BC476" s="17">
        <v>80.504798889160156</v>
      </c>
      <c r="BD476" s="11">
        <v>52498248</v>
      </c>
      <c r="BE476" s="16">
        <v>0.90556889772415161</v>
      </c>
      <c r="BF476" s="16">
        <v>0.37853589653968811</v>
      </c>
      <c r="BG476" s="18">
        <v>0.38416764140129089</v>
      </c>
      <c r="BH476" s="16">
        <v>0.99261140823364258</v>
      </c>
      <c r="BI476" s="16">
        <v>4.793328233063221E-3</v>
      </c>
      <c r="BJ476" s="18">
        <v>0.14435389637947083</v>
      </c>
      <c r="BK476" s="16">
        <v>0.12239868938922882</v>
      </c>
      <c r="BL476" s="16">
        <v>3.932536393404007E-2</v>
      </c>
      <c r="BM476" s="14"/>
      <c r="BN476" s="18">
        <v>0.23107866942882538</v>
      </c>
      <c r="BO476" s="18">
        <v>0.26289427280426025</v>
      </c>
      <c r="BP476" s="18">
        <v>0.24187564849853516</v>
      </c>
      <c r="BQ476" s="18">
        <v>0.24266593158245087</v>
      </c>
      <c r="BR476" s="18">
        <v>1.5450413227081299</v>
      </c>
      <c r="BS476" s="18">
        <v>1.3489443063735962</v>
      </c>
      <c r="BT476" s="18">
        <v>0.9192844033241272</v>
      </c>
      <c r="BU476" s="18">
        <v>1.6466256380081177</v>
      </c>
      <c r="BV476" s="18">
        <v>0.1018303856253624</v>
      </c>
      <c r="BW476" s="18">
        <v>1.0015002489089966</v>
      </c>
      <c r="BX476" s="18">
        <v>0.42711827158927917</v>
      </c>
      <c r="BY476" s="18">
        <v>0</v>
      </c>
      <c r="BZ476" s="18">
        <v>0</v>
      </c>
      <c r="CA476" s="18">
        <v>0</v>
      </c>
      <c r="CB476" s="18">
        <v>0</v>
      </c>
      <c r="CC476" s="18">
        <v>2.9087852453812957E-4</v>
      </c>
      <c r="CD476" s="18">
        <v>0</v>
      </c>
      <c r="CE476" s="14"/>
      <c r="CF476" s="18">
        <v>-1.4649970531463623</v>
      </c>
      <c r="CG476" s="18">
        <v>-1.336003303527832</v>
      </c>
      <c r="CH476" s="18">
        <v>-1.4193315505981445</v>
      </c>
      <c r="CI476" s="18">
        <v>-1.416069507598877</v>
      </c>
      <c r="CJ476" s="18">
        <v>0.43505066633224487</v>
      </c>
      <c r="CK476" s="18">
        <v>0.29932227730751038</v>
      </c>
      <c r="CL476" s="18">
        <v>-8.4159731864929199E-2</v>
      </c>
      <c r="CM476" s="18">
        <v>0.49872812628746033</v>
      </c>
      <c r="CN476" s="18">
        <v>-2.2844467163085938</v>
      </c>
      <c r="CO476" s="18">
        <v>1.4991246862336993E-3</v>
      </c>
      <c r="CP476" s="18">
        <v>-0.85069429874420166</v>
      </c>
      <c r="CQ476" s="18">
        <v>1.0731081962585449</v>
      </c>
      <c r="CR476" s="18">
        <v>2.0745377540588379</v>
      </c>
      <c r="CS476" s="18"/>
      <c r="CT476" s="18">
        <v>6.8145933151245117</v>
      </c>
      <c r="CU476" s="18">
        <v>6.1012864112854004</v>
      </c>
      <c r="CV476" s="18">
        <v>8.561009407043457</v>
      </c>
      <c r="CW476" s="189"/>
      <c r="CX476">
        <v>8.55560302734375E-2</v>
      </c>
      <c r="CY476">
        <v>0.31061506271362305</v>
      </c>
      <c r="CZ476">
        <v>-0.25207138061523438</v>
      </c>
      <c r="DA476" s="68">
        <f t="shared" si="63"/>
        <v>6.7290372848510742</v>
      </c>
      <c r="DB476" s="68">
        <f t="shared" si="64"/>
        <v>5.7906713485717773</v>
      </c>
      <c r="DC476" s="68">
        <f t="shared" si="65"/>
        <v>8.8130807876586914</v>
      </c>
      <c r="DD476" s="192">
        <f t="shared" si="66"/>
        <v>836.34171941747047</v>
      </c>
      <c r="DE476" s="192">
        <f t="shared" si="67"/>
        <v>327.23263781317365</v>
      </c>
      <c r="DF476" s="192">
        <f t="shared" si="68"/>
        <v>6721.5952091381132</v>
      </c>
      <c r="DG476" s="191">
        <f t="shared" si="69"/>
        <v>89240.876582655881</v>
      </c>
      <c r="DH476" s="191">
        <f t="shared" si="70"/>
        <v>38774.753212425705</v>
      </c>
      <c r="DI476" s="191">
        <f t="shared" si="71"/>
        <v>57017.088322167394</v>
      </c>
    </row>
    <row r="477" spans="1:113" x14ac:dyDescent="0.35">
      <c r="A477" t="s">
        <v>32</v>
      </c>
      <c r="B477" s="1">
        <v>2016</v>
      </c>
      <c r="C477" s="1">
        <v>102</v>
      </c>
      <c r="D477" s="1">
        <v>4057130</v>
      </c>
      <c r="E477" s="1">
        <v>1</v>
      </c>
      <c r="F477" s="14"/>
      <c r="G477" s="11">
        <v>92290.957470881258</v>
      </c>
      <c r="H477" s="197">
        <v>111.76345430694754</v>
      </c>
      <c r="I477" s="11">
        <v>43194</v>
      </c>
      <c r="J477" s="197">
        <v>120.93704823962162</v>
      </c>
      <c r="K477" s="11">
        <v>49096.957470881258</v>
      </c>
      <c r="L477" s="197">
        <v>9.1239470750240095</v>
      </c>
      <c r="M477" s="11">
        <v>159642</v>
      </c>
      <c r="N477" s="13">
        <v>0.8305320661648885</v>
      </c>
      <c r="O477" s="11">
        <v>121.72081883010701</v>
      </c>
      <c r="P477" s="14">
        <v>0</v>
      </c>
      <c r="Q477" s="13">
        <v>1.031222156925935</v>
      </c>
      <c r="R477" s="11">
        <v>97.6</v>
      </c>
      <c r="S477" s="13">
        <v>4.0702858291497522E-2</v>
      </c>
      <c r="T477" s="11">
        <v>2300.2660000000001</v>
      </c>
      <c r="U477" s="13">
        <v>0</v>
      </c>
      <c r="V477" s="11">
        <v>17939336</v>
      </c>
      <c r="W477" s="11">
        <v>8817938</v>
      </c>
      <c r="X477" s="11">
        <v>32217027</v>
      </c>
      <c r="Y477" s="13">
        <v>0.90370759678855361</v>
      </c>
      <c r="Z477" s="14">
        <v>0</v>
      </c>
      <c r="AA477" s="11">
        <v>5459753</v>
      </c>
      <c r="AB477" s="13">
        <v>0</v>
      </c>
      <c r="AC477" s="13"/>
      <c r="AD477" s="11">
        <v>825.77044677734375</v>
      </c>
      <c r="AE477" s="11">
        <v>357.1610107421875</v>
      </c>
      <c r="AF477" s="11">
        <v>5381.109375</v>
      </c>
      <c r="AG477" s="14">
        <v>8</v>
      </c>
      <c r="AH477" s="11">
        <v>2397.865966796875</v>
      </c>
      <c r="AI477" s="12">
        <v>1.5020269900560379E-2</v>
      </c>
      <c r="AJ477" s="11">
        <v>132.56126403808594</v>
      </c>
      <c r="AK477" s="13">
        <v>0.16946794092655182</v>
      </c>
      <c r="AL477" s="13">
        <v>3.6105120670981705E-5</v>
      </c>
      <c r="AM477" s="13">
        <v>0</v>
      </c>
      <c r="AN477" s="15">
        <v>0</v>
      </c>
      <c r="AO477" s="14">
        <v>0</v>
      </c>
      <c r="AP477" s="12">
        <v>0</v>
      </c>
      <c r="AQ477" s="12"/>
      <c r="AR477" s="14">
        <v>0</v>
      </c>
      <c r="AS477" s="14">
        <v>0</v>
      </c>
      <c r="AT477" s="14">
        <v>0</v>
      </c>
      <c r="AU477" s="14"/>
      <c r="AV477" s="11">
        <v>686857</v>
      </c>
      <c r="AW477" s="11">
        <v>371.25189208984375</v>
      </c>
      <c r="AX477" s="11">
        <v>9502.8994140625</v>
      </c>
      <c r="AY477" s="11">
        <v>9874.1513671875</v>
      </c>
      <c r="AZ477" s="16">
        <v>2.636338397860527E-2</v>
      </c>
      <c r="BA477" s="16">
        <v>0.6214640736579895</v>
      </c>
      <c r="BB477" s="17">
        <v>1.121766209602356</v>
      </c>
      <c r="BC477" s="17">
        <v>80.504798889160156</v>
      </c>
      <c r="BD477" s="11">
        <v>52498248</v>
      </c>
      <c r="BE477" s="16">
        <v>0.90556889772415161</v>
      </c>
      <c r="BF477" s="16">
        <v>0.37853589653968811</v>
      </c>
      <c r="BG477" s="18">
        <v>0.38416764140129089</v>
      </c>
      <c r="BH477" s="16">
        <v>0.99261140823364258</v>
      </c>
      <c r="BI477" s="16">
        <v>4.793328233063221E-3</v>
      </c>
      <c r="BJ477" s="18">
        <v>0.14435389637947083</v>
      </c>
      <c r="BK477" s="16">
        <v>0.12239868938922882</v>
      </c>
      <c r="BL477" s="16">
        <v>3.932536393404007E-2</v>
      </c>
      <c r="BM477" s="14"/>
      <c r="BN477" s="18">
        <v>0.23242393136024475</v>
      </c>
      <c r="BO477" s="18">
        <v>0.26289427280426025</v>
      </c>
      <c r="BP477" s="18">
        <v>0.2420593798160553</v>
      </c>
      <c r="BQ477" s="18">
        <v>0.24284273386001587</v>
      </c>
      <c r="BR477" s="18">
        <v>1.5439163446426392</v>
      </c>
      <c r="BS477" s="18">
        <v>1.3364120721817017</v>
      </c>
      <c r="BT477" s="18">
        <v>0.9192844033241272</v>
      </c>
      <c r="BU477" s="18">
        <v>1.6466256380081177</v>
      </c>
      <c r="BV477" s="18">
        <v>0.10399876534938812</v>
      </c>
      <c r="BW477" s="18">
        <v>0.99794459342956543</v>
      </c>
      <c r="BX477" s="18">
        <v>0.44769319891929626</v>
      </c>
      <c r="BY477" s="18">
        <v>0</v>
      </c>
      <c r="BZ477" s="18">
        <v>0</v>
      </c>
      <c r="CA477" s="18">
        <v>0</v>
      </c>
      <c r="CB477" s="18">
        <v>0</v>
      </c>
      <c r="CC477" s="18">
        <v>2.9497963259927928E-4</v>
      </c>
      <c r="CD477" s="18">
        <v>0</v>
      </c>
      <c r="CE477" s="14"/>
      <c r="CF477" s="18">
        <v>-1.4591922760009766</v>
      </c>
      <c r="CG477" s="18">
        <v>-1.336003303527832</v>
      </c>
      <c r="CH477" s="18">
        <v>-1.4185721874237061</v>
      </c>
      <c r="CI477" s="18">
        <v>-1.4153412580490112</v>
      </c>
      <c r="CJ477" s="18">
        <v>0.43432226777076721</v>
      </c>
      <c r="CK477" s="18">
        <v>0.28998845815658569</v>
      </c>
      <c r="CL477" s="18">
        <v>-8.4159731864929199E-2</v>
      </c>
      <c r="CM477" s="18">
        <v>0.49872812628746033</v>
      </c>
      <c r="CN477" s="18">
        <v>-2.2633762359619141</v>
      </c>
      <c r="CO477" s="18">
        <v>-2.0575218368321657E-3</v>
      </c>
      <c r="CP477" s="18">
        <v>-0.80364710092544556</v>
      </c>
      <c r="CQ477" s="18">
        <v>1.0646210908889771</v>
      </c>
      <c r="CR477" s="18">
        <v>2.0652549266815186</v>
      </c>
      <c r="CS477" s="18"/>
      <c r="CT477" s="18">
        <v>6.7163166999816895</v>
      </c>
      <c r="CU477" s="18">
        <v>5.8781867027282715</v>
      </c>
      <c r="CV477" s="18">
        <v>8.5906496047973633</v>
      </c>
      <c r="CW477" s="189"/>
      <c r="CX477">
        <v>-2.7072429656982422E-2</v>
      </c>
      <c r="CY477">
        <v>8.3485603332519531E-2</v>
      </c>
      <c r="CZ477">
        <v>-0.24233150482177734</v>
      </c>
      <c r="DA477" s="68">
        <f t="shared" si="63"/>
        <v>6.7433891296386719</v>
      </c>
      <c r="DB477" s="68">
        <f t="shared" si="64"/>
        <v>5.794701099395752</v>
      </c>
      <c r="DC477" s="68">
        <f t="shared" si="65"/>
        <v>8.8329811096191406</v>
      </c>
      <c r="DD477" s="192">
        <f t="shared" si="66"/>
        <v>848.43131243262542</v>
      </c>
      <c r="DE477" s="192">
        <f t="shared" si="67"/>
        <v>328.55396432526038</v>
      </c>
      <c r="DF477" s="192">
        <f t="shared" si="68"/>
        <v>6856.6969433068089</v>
      </c>
      <c r="DG477" s="191">
        <f t="shared" si="69"/>
        <v>94823.614219647265</v>
      </c>
      <c r="DH477" s="191">
        <f t="shared" si="70"/>
        <v>39734.346632922934</v>
      </c>
      <c r="DI477" s="191">
        <f t="shared" si="71"/>
        <v>62560.140020210223</v>
      </c>
    </row>
    <row r="478" spans="1:113" x14ac:dyDescent="0.35">
      <c r="A478" t="s">
        <v>32</v>
      </c>
      <c r="B478" s="1">
        <v>2017</v>
      </c>
      <c r="C478" s="1">
        <v>102</v>
      </c>
      <c r="D478" s="1">
        <v>4057130</v>
      </c>
      <c r="E478" s="1">
        <v>1</v>
      </c>
      <c r="F478" s="14"/>
      <c r="G478" s="11">
        <v>90656.141051700717</v>
      </c>
      <c r="H478" s="197">
        <v>115.64463424044315</v>
      </c>
      <c r="I478" s="11">
        <v>38991</v>
      </c>
      <c r="J478" s="197">
        <v>123.82764159638259</v>
      </c>
      <c r="K478" s="11">
        <v>51665.141051700717</v>
      </c>
      <c r="L478" s="197">
        <v>9.5220669826735431</v>
      </c>
      <c r="M478" s="11">
        <v>160128</v>
      </c>
      <c r="N478" s="13">
        <v>0.82444418904739425</v>
      </c>
      <c r="O478" s="11">
        <v>117.14515387527719</v>
      </c>
      <c r="P478" s="14">
        <v>0</v>
      </c>
      <c r="Q478" s="13">
        <v>1.031222156925935</v>
      </c>
      <c r="R478" s="11">
        <v>97.6</v>
      </c>
      <c r="S478" s="13">
        <v>4.0614020742279489E-2</v>
      </c>
      <c r="T478" s="11">
        <v>2305.511</v>
      </c>
      <c r="U478" s="13">
        <v>0</v>
      </c>
      <c r="V478" s="11">
        <v>17327174</v>
      </c>
      <c r="W478" s="11">
        <v>9078587</v>
      </c>
      <c r="X478" s="11">
        <v>32028561</v>
      </c>
      <c r="Y478" s="13">
        <v>0.90771785131314042</v>
      </c>
      <c r="Z478" s="14">
        <v>0</v>
      </c>
      <c r="AA478" s="11">
        <v>5622800</v>
      </c>
      <c r="AB478" s="13">
        <v>0</v>
      </c>
      <c r="AC478" s="13"/>
      <c r="AD478" s="11">
        <v>783.91998291015625</v>
      </c>
      <c r="AE478" s="11">
        <v>314.8812255859375</v>
      </c>
      <c r="AF478" s="11">
        <v>5425.83251953125</v>
      </c>
      <c r="AG478" s="14">
        <v>9</v>
      </c>
      <c r="AH478" s="11">
        <v>2403.111083984375</v>
      </c>
      <c r="AI478" s="12">
        <v>1.5007438138127327E-2</v>
      </c>
      <c r="AJ478" s="11">
        <v>132.56126403808594</v>
      </c>
      <c r="AK478" s="13">
        <v>0.17555581033229828</v>
      </c>
      <c r="AL478" s="13">
        <v>0</v>
      </c>
      <c r="AM478" s="13">
        <v>0</v>
      </c>
      <c r="AN478" s="15">
        <v>0</v>
      </c>
      <c r="AO478" s="14">
        <v>0</v>
      </c>
      <c r="AP478" s="12">
        <v>0</v>
      </c>
      <c r="AQ478" s="12"/>
      <c r="AR478" s="14">
        <v>0</v>
      </c>
      <c r="AS478" s="14">
        <v>0</v>
      </c>
      <c r="AT478" s="14">
        <v>0</v>
      </c>
      <c r="AU478" s="14"/>
      <c r="AV478" s="11">
        <v>686857</v>
      </c>
      <c r="AW478" s="11">
        <v>371.25189208984375</v>
      </c>
      <c r="AX478" s="11">
        <v>9502.8994140625</v>
      </c>
      <c r="AY478" s="11">
        <v>9874.1513671875</v>
      </c>
      <c r="AZ478" s="16">
        <v>2.636338397860527E-2</v>
      </c>
      <c r="BA478" s="16">
        <v>0.6214640736579895</v>
      </c>
      <c r="BB478" s="17">
        <v>1.121766209602356</v>
      </c>
      <c r="BC478" s="17">
        <v>80.504798889160156</v>
      </c>
      <c r="BD478" s="11">
        <v>52498248</v>
      </c>
      <c r="BE478" s="16">
        <v>0.90556889772415161</v>
      </c>
      <c r="BF478" s="16">
        <v>0.37853589653968811</v>
      </c>
      <c r="BG478" s="18">
        <v>0.38416764140129089</v>
      </c>
      <c r="BH478" s="16">
        <v>0.99261140823364258</v>
      </c>
      <c r="BI478" s="16">
        <v>4.793328233063221E-3</v>
      </c>
      <c r="BJ478" s="18">
        <v>0.14435389637947083</v>
      </c>
      <c r="BK478" s="16">
        <v>0.12239868938922882</v>
      </c>
      <c r="BL478" s="16">
        <v>3.932536393404007E-2</v>
      </c>
      <c r="BM478" s="14"/>
      <c r="BN478" s="18">
        <v>0.23313149809837341</v>
      </c>
      <c r="BO478" s="18">
        <v>0.26289427280426025</v>
      </c>
      <c r="BP478" s="18">
        <v>0.24261131882667542</v>
      </c>
      <c r="BQ478" s="18">
        <v>0.24337393045425415</v>
      </c>
      <c r="BR478" s="18">
        <v>1.5405465364456177</v>
      </c>
      <c r="BS478" s="18">
        <v>1.3266160488128662</v>
      </c>
      <c r="BT478" s="18">
        <v>0.9192844033241272</v>
      </c>
      <c r="BU478" s="18">
        <v>1.6466256380081177</v>
      </c>
      <c r="BV478" s="18">
        <v>0.10710452497005463</v>
      </c>
      <c r="BW478" s="18">
        <v>1.0023730993270874</v>
      </c>
      <c r="BX478" s="18">
        <v>0.4637758731842041</v>
      </c>
      <c r="BY478" s="18">
        <v>0</v>
      </c>
      <c r="BZ478" s="18">
        <v>0</v>
      </c>
      <c r="CA478" s="18">
        <v>0</v>
      </c>
      <c r="CB478" s="18">
        <v>0</v>
      </c>
      <c r="CC478" s="18">
        <v>0</v>
      </c>
      <c r="CD478" s="18">
        <v>0</v>
      </c>
      <c r="CE478" s="14"/>
      <c r="CF478" s="18">
        <v>-1.4561525583267212</v>
      </c>
      <c r="CG478" s="18">
        <v>-1.336003303527832</v>
      </c>
      <c r="CH478" s="18">
        <v>-1.4162945747375488</v>
      </c>
      <c r="CI478" s="18">
        <v>-1.4131561517715454</v>
      </c>
      <c r="CJ478" s="18">
        <v>0.43213725090026855</v>
      </c>
      <c r="CK478" s="18">
        <v>0.28263136744499207</v>
      </c>
      <c r="CL478" s="18">
        <v>-8.4159731864929199E-2</v>
      </c>
      <c r="CM478" s="18">
        <v>0.49872812628746033</v>
      </c>
      <c r="CN478" s="18">
        <v>-2.233950138092041</v>
      </c>
      <c r="CO478" s="18">
        <v>2.3702878970652819E-3</v>
      </c>
      <c r="CP478" s="18">
        <v>-0.76835387945175171</v>
      </c>
      <c r="CQ478" s="18">
        <v>1.0601900815963745</v>
      </c>
      <c r="CR478" s="18">
        <v>2.0577709674835205</v>
      </c>
      <c r="CS478" s="18"/>
      <c r="CT478" s="18">
        <v>6.6643071174621582</v>
      </c>
      <c r="CU478" s="18">
        <v>5.7521953582763672</v>
      </c>
      <c r="CV478" s="18">
        <v>8.5989265441894531</v>
      </c>
      <c r="CW478" s="189"/>
      <c r="CX478">
        <v>-8.5455894470214844E-2</v>
      </c>
      <c r="CY478">
        <v>-3.9945125579833984E-2</v>
      </c>
      <c r="CZ478">
        <v>-0.24719333648681641</v>
      </c>
      <c r="DA478" s="68">
        <f t="shared" si="63"/>
        <v>6.749763011932373</v>
      </c>
      <c r="DB478" s="68">
        <f t="shared" si="64"/>
        <v>5.7921404838562012</v>
      </c>
      <c r="DC478" s="68">
        <f t="shared" si="65"/>
        <v>8.8461198806762695</v>
      </c>
      <c r="DD478" s="192">
        <f t="shared" si="66"/>
        <v>853.85638477188422</v>
      </c>
      <c r="DE478" s="192">
        <f t="shared" si="67"/>
        <v>327.71374014327176</v>
      </c>
      <c r="DF478" s="192">
        <f t="shared" si="68"/>
        <v>6947.3799417040091</v>
      </c>
      <c r="DG478" s="191">
        <f t="shared" si="69"/>
        <v>98743.90931081165</v>
      </c>
      <c r="DH478" s="191">
        <f t="shared" si="70"/>
        <v>40580.019560671113</v>
      </c>
      <c r="DI478" s="191">
        <f t="shared" si="71"/>
        <v>66153.417158988188</v>
      </c>
    </row>
    <row r="479" spans="1:113" x14ac:dyDescent="0.35">
      <c r="A479" t="s">
        <v>32</v>
      </c>
      <c r="B479" s="1">
        <v>2018</v>
      </c>
      <c r="C479" s="1">
        <v>102</v>
      </c>
      <c r="D479" s="1">
        <v>4057130</v>
      </c>
      <c r="E479" s="1">
        <v>1</v>
      </c>
      <c r="F479" s="14"/>
      <c r="G479" s="11">
        <v>93603.947449770872</v>
      </c>
      <c r="H479" s="197">
        <v>115.24891927192556</v>
      </c>
      <c r="I479" s="11">
        <v>41853</v>
      </c>
      <c r="J479" s="197">
        <v>126.67484138756637</v>
      </c>
      <c r="K479" s="11">
        <v>51750.947449770872</v>
      </c>
      <c r="L479" s="197">
        <v>9.2974942398943874</v>
      </c>
      <c r="M479" s="11">
        <v>162040</v>
      </c>
      <c r="N479" s="13">
        <v>0.84381795401759629</v>
      </c>
      <c r="O479" s="11">
        <v>138.49825667606237</v>
      </c>
      <c r="P479" s="14">
        <v>0</v>
      </c>
      <c r="Q479" s="13">
        <v>1.031222156925935</v>
      </c>
      <c r="R479" s="11">
        <v>97.59</v>
      </c>
      <c r="S479" s="13">
        <v>4.0531549319407209E-2</v>
      </c>
      <c r="T479" s="11">
        <v>2310.1640000000002</v>
      </c>
      <c r="U479" s="13">
        <v>0</v>
      </c>
      <c r="V479" s="11">
        <v>20735128</v>
      </c>
      <c r="W479" s="11">
        <v>9940327</v>
      </c>
      <c r="X479" s="11">
        <v>36353167</v>
      </c>
      <c r="Y479" s="13">
        <v>0.9010665457354966</v>
      </c>
      <c r="Z479" s="14">
        <v>0</v>
      </c>
      <c r="AA479" s="11">
        <v>5677712</v>
      </c>
      <c r="AB479" s="13">
        <v>0</v>
      </c>
      <c r="AC479" s="13"/>
      <c r="AD479" s="11">
        <v>812.18939208984375</v>
      </c>
      <c r="AE479" s="11">
        <v>330.3970947265625</v>
      </c>
      <c r="AF479" s="11">
        <v>5566.11767578125</v>
      </c>
      <c r="AG479" s="14">
        <v>10</v>
      </c>
      <c r="AH479" s="11">
        <v>2407.75390625</v>
      </c>
      <c r="AI479" s="12">
        <v>1.485900953412056E-2</v>
      </c>
      <c r="AJ479" s="11">
        <v>132.56126403808594</v>
      </c>
      <c r="AK479" s="13">
        <v>0.15618205070495605</v>
      </c>
      <c r="AL479" s="13">
        <v>0</v>
      </c>
      <c r="AM479" s="13">
        <v>0</v>
      </c>
      <c r="AN479" s="15">
        <v>0</v>
      </c>
      <c r="AO479" s="14">
        <v>0</v>
      </c>
      <c r="AP479" s="12">
        <v>0</v>
      </c>
      <c r="AQ479" s="12"/>
      <c r="AR479" s="14">
        <v>0</v>
      </c>
      <c r="AS479" s="14">
        <v>0</v>
      </c>
      <c r="AT479" s="14">
        <v>0</v>
      </c>
      <c r="AU479" s="14"/>
      <c r="AV479" s="11">
        <v>686857</v>
      </c>
      <c r="AW479" s="11">
        <v>371.25189208984375</v>
      </c>
      <c r="AX479" s="11">
        <v>9502.8994140625</v>
      </c>
      <c r="AY479" s="11">
        <v>9874.1513671875</v>
      </c>
      <c r="AZ479" s="16">
        <v>2.636338397860527E-2</v>
      </c>
      <c r="BA479" s="16">
        <v>0.6214640736579895</v>
      </c>
      <c r="BB479" s="17">
        <v>1.121766209602356</v>
      </c>
      <c r="BC479" s="17">
        <v>80.504798889160156</v>
      </c>
      <c r="BD479" s="11">
        <v>52498248</v>
      </c>
      <c r="BE479" s="16">
        <v>0.90556889772415161</v>
      </c>
      <c r="BF479" s="16">
        <v>0.37853589653968811</v>
      </c>
      <c r="BG479" s="18">
        <v>0.38416764140129089</v>
      </c>
      <c r="BH479" s="16">
        <v>0.99261140823364258</v>
      </c>
      <c r="BI479" s="16">
        <v>4.793328233063221E-3</v>
      </c>
      <c r="BJ479" s="18">
        <v>0.14435389637947083</v>
      </c>
      <c r="BK479" s="16">
        <v>0.12239868938922882</v>
      </c>
      <c r="BL479" s="16">
        <v>3.932536393404007E-2</v>
      </c>
      <c r="BM479" s="14"/>
      <c r="BN479" s="18">
        <v>0.23591518402099609</v>
      </c>
      <c r="BO479" s="18">
        <v>0.26286736130714417</v>
      </c>
      <c r="BP479" s="18">
        <v>0.24310095608234406</v>
      </c>
      <c r="BQ479" s="18">
        <v>0.24384413659572601</v>
      </c>
      <c r="BR479" s="18">
        <v>1.5374183654785156</v>
      </c>
      <c r="BS479" s="18">
        <v>1.3577903509140015</v>
      </c>
      <c r="BT479" s="18">
        <v>0.9192844033241272</v>
      </c>
      <c r="BU479" s="18">
        <v>1.6466256380081177</v>
      </c>
      <c r="BV479" s="18">
        <v>0.10815050452947617</v>
      </c>
      <c r="BW479" s="18">
        <v>0.99502813816070557</v>
      </c>
      <c r="BX479" s="18">
        <v>0.41259509325027466</v>
      </c>
      <c r="BY479" s="18">
        <v>0</v>
      </c>
      <c r="BZ479" s="18">
        <v>0</v>
      </c>
      <c r="CA479" s="18">
        <v>0</v>
      </c>
      <c r="CB479" s="18">
        <v>0</v>
      </c>
      <c r="CC479" s="18">
        <v>0</v>
      </c>
      <c r="CD479" s="18">
        <v>0</v>
      </c>
      <c r="CE479" s="14"/>
      <c r="CF479" s="18">
        <v>-1.4442828893661499</v>
      </c>
      <c r="CG479" s="18">
        <v>-1.3361057043075562</v>
      </c>
      <c r="CH479" s="18">
        <v>-1.414278507232666</v>
      </c>
      <c r="CI479" s="18">
        <v>-1.4112260341644287</v>
      </c>
      <c r="CJ479" s="18">
        <v>0.43010461330413818</v>
      </c>
      <c r="CK479" s="18">
        <v>0.30585864186286926</v>
      </c>
      <c r="CL479" s="18">
        <v>-8.4159731864929199E-2</v>
      </c>
      <c r="CM479" s="18">
        <v>0.49872812628746033</v>
      </c>
      <c r="CN479" s="18">
        <v>-2.224231481552124</v>
      </c>
      <c r="CO479" s="18">
        <v>-4.984262865036726E-3</v>
      </c>
      <c r="CP479" s="18">
        <v>-0.88528859615325928</v>
      </c>
      <c r="CQ479" s="18">
        <v>1.0429764986038208</v>
      </c>
      <c r="CR479" s="18">
        <v>2.0382096767425537</v>
      </c>
      <c r="CS479" s="18"/>
      <c r="CT479" s="18">
        <v>6.6997337341308594</v>
      </c>
      <c r="CU479" s="18">
        <v>5.800295352935791</v>
      </c>
      <c r="CV479" s="18">
        <v>8.6244535446166992</v>
      </c>
      <c r="CW479" s="189"/>
      <c r="CX479">
        <v>-7.2598934173583984E-2</v>
      </c>
      <c r="CY479">
        <v>-6.0558319091796875E-3</v>
      </c>
      <c r="CZ479">
        <v>-0.24868392944335938</v>
      </c>
      <c r="DA479" s="68">
        <f t="shared" si="63"/>
        <v>6.7723326683044434</v>
      </c>
      <c r="DB479" s="68">
        <f t="shared" si="64"/>
        <v>5.8063511848449707</v>
      </c>
      <c r="DC479" s="68">
        <f t="shared" si="65"/>
        <v>8.8731374740600586</v>
      </c>
      <c r="DD479" s="192">
        <f t="shared" si="66"/>
        <v>873.34674802623124</v>
      </c>
      <c r="DE479" s="192">
        <f t="shared" si="67"/>
        <v>332.40402933190791</v>
      </c>
      <c r="DF479" s="192">
        <f t="shared" si="68"/>
        <v>7137.6400398075148</v>
      </c>
      <c r="DG479" s="191">
        <f t="shared" si="69"/>
        <v>100652.26885967383</v>
      </c>
      <c r="DH479" s="191">
        <f t="shared" si="70"/>
        <v>42107.227692207394</v>
      </c>
      <c r="DI479" s="191">
        <f t="shared" si="71"/>
        <v>66362.167156549913</v>
      </c>
    </row>
    <row r="480" spans="1:113" x14ac:dyDescent="0.35">
      <c r="A480" t="s">
        <v>32</v>
      </c>
      <c r="B480" s="1">
        <v>2019</v>
      </c>
      <c r="C480" s="1">
        <v>102</v>
      </c>
      <c r="D480" s="1">
        <v>4057130</v>
      </c>
      <c r="E480" s="1">
        <v>1</v>
      </c>
      <c r="F480" s="14"/>
      <c r="G480" s="11">
        <v>94090.112327475508</v>
      </c>
      <c r="H480" s="197">
        <v>116.83494095144933</v>
      </c>
      <c r="I480" s="11">
        <v>37893</v>
      </c>
      <c r="J480" s="197">
        <v>129.68553717280884</v>
      </c>
      <c r="K480" s="11">
        <v>56197.112327475508</v>
      </c>
      <c r="L480" s="197">
        <v>9.357290166682585</v>
      </c>
      <c r="M480" s="11">
        <v>163030</v>
      </c>
      <c r="N480" s="13">
        <v>0.84541314436492965</v>
      </c>
      <c r="O480" s="11">
        <v>136.55761629876642</v>
      </c>
      <c r="P480" s="14">
        <v>0</v>
      </c>
      <c r="Q480" s="13">
        <v>1.031222156925935</v>
      </c>
      <c r="R480" s="11">
        <v>97.26</v>
      </c>
      <c r="S480" s="13">
        <v>4.0432577865761841E-2</v>
      </c>
      <c r="T480" s="11">
        <v>2308.2260000000001</v>
      </c>
      <c r="U480" s="13">
        <v>0</v>
      </c>
      <c r="V480" s="11">
        <v>20557247</v>
      </c>
      <c r="W480" s="11">
        <v>10111656</v>
      </c>
      <c r="X480" s="11">
        <v>36276823</v>
      </c>
      <c r="Y480" s="13">
        <v>0.90175271042252525</v>
      </c>
      <c r="Z480" s="14">
        <v>0</v>
      </c>
      <c r="AA480" s="11">
        <v>5607920</v>
      </c>
      <c r="AB480" s="13">
        <v>0</v>
      </c>
      <c r="AC480" s="13"/>
      <c r="AD480" s="11">
        <v>805.32513427734375</v>
      </c>
      <c r="AE480" s="11">
        <v>292.19140625</v>
      </c>
      <c r="AF480" s="11">
        <v>6005.70361328125</v>
      </c>
      <c r="AG480" s="14">
        <v>11</v>
      </c>
      <c r="AH480" s="11">
        <v>2405.486083984375</v>
      </c>
      <c r="AI480" s="12">
        <v>1.4754868112504482E-2</v>
      </c>
      <c r="AJ480" s="11">
        <v>132.56126403808594</v>
      </c>
      <c r="AK480" s="13">
        <v>0.15458685159683228</v>
      </c>
      <c r="AL480" s="13">
        <v>0</v>
      </c>
      <c r="AM480" s="13">
        <v>0</v>
      </c>
      <c r="AN480" s="15">
        <v>0</v>
      </c>
      <c r="AO480" s="14">
        <v>0</v>
      </c>
      <c r="AP480" s="12">
        <v>0</v>
      </c>
      <c r="AQ480" s="12"/>
      <c r="AR480" s="14">
        <v>0</v>
      </c>
      <c r="AS480" s="14">
        <v>0</v>
      </c>
      <c r="AT480" s="14">
        <v>0</v>
      </c>
      <c r="AU480" s="14"/>
      <c r="AV480" s="11">
        <v>686857</v>
      </c>
      <c r="AW480" s="11">
        <v>371.25189208984375</v>
      </c>
      <c r="AX480" s="11">
        <v>9502.8994140625</v>
      </c>
      <c r="AY480" s="11">
        <v>9874.1513671875</v>
      </c>
      <c r="AZ480" s="16">
        <v>2.636338397860527E-2</v>
      </c>
      <c r="BA480" s="16">
        <v>0.6214640736579895</v>
      </c>
      <c r="BB480" s="17">
        <v>1.121766209602356</v>
      </c>
      <c r="BC480" s="17">
        <v>80.504798889160156</v>
      </c>
      <c r="BD480" s="11">
        <v>52498248</v>
      </c>
      <c r="BE480" s="16">
        <v>0.90556889772415161</v>
      </c>
      <c r="BF480" s="16">
        <v>0.37853589653968811</v>
      </c>
      <c r="BG480" s="18">
        <v>0.38416764140129089</v>
      </c>
      <c r="BH480" s="16">
        <v>0.99261140823364258</v>
      </c>
      <c r="BI480" s="16">
        <v>4.793328233063221E-3</v>
      </c>
      <c r="BJ480" s="18">
        <v>0.14435389637947083</v>
      </c>
      <c r="BK480" s="16">
        <v>0.12239868938922882</v>
      </c>
      <c r="BL480" s="16">
        <v>3.932536393404007E-2</v>
      </c>
      <c r="BM480" s="14"/>
      <c r="BN480" s="18">
        <v>0.23735654354095459</v>
      </c>
      <c r="BO480" s="18">
        <v>0.26197847723960876</v>
      </c>
      <c r="BP480" s="18">
        <v>0.24289701879024506</v>
      </c>
      <c r="BQ480" s="18">
        <v>0.24361446499824524</v>
      </c>
      <c r="BR480" s="18">
        <v>1.5336642265319824</v>
      </c>
      <c r="BS480" s="18">
        <v>1.3603572845458984</v>
      </c>
      <c r="BT480" s="18">
        <v>0.9192844033241272</v>
      </c>
      <c r="BU480" s="18">
        <v>1.6466256380081177</v>
      </c>
      <c r="BV480" s="18">
        <v>0.10682108998298645</v>
      </c>
      <c r="BW480" s="18">
        <v>0.99578589200973511</v>
      </c>
      <c r="BX480" s="18">
        <v>0.40838095545768738</v>
      </c>
      <c r="BY480" s="18">
        <v>0</v>
      </c>
      <c r="BZ480" s="18">
        <v>0</v>
      </c>
      <c r="CA480" s="18">
        <v>0</v>
      </c>
      <c r="CB480" s="18">
        <v>0</v>
      </c>
      <c r="CC480" s="18">
        <v>0</v>
      </c>
      <c r="CD480" s="18">
        <v>0</v>
      </c>
      <c r="CE480" s="14"/>
      <c r="CF480" s="18">
        <v>-1.4381918907165527</v>
      </c>
      <c r="CG480" s="18">
        <v>-1.3394929170608521</v>
      </c>
      <c r="CH480" s="18">
        <v>-1.4151177406311035</v>
      </c>
      <c r="CI480" s="18">
        <v>-1.4121683835983276</v>
      </c>
      <c r="CJ480" s="18">
        <v>0.4276597797870636</v>
      </c>
      <c r="CK480" s="18">
        <v>0.30774736404418945</v>
      </c>
      <c r="CL480" s="18">
        <v>-8.4159731864929199E-2</v>
      </c>
      <c r="CM480" s="18">
        <v>0.49872812628746033</v>
      </c>
      <c r="CN480" s="18">
        <v>-2.2365999221801758</v>
      </c>
      <c r="CO480" s="18">
        <v>-4.2230123654007912E-3</v>
      </c>
      <c r="CP480" s="18">
        <v>-0.89555484056472778</v>
      </c>
      <c r="CQ480" s="18">
        <v>1.0341979265213013</v>
      </c>
      <c r="CR480" s="18">
        <v>2.0309691429138184</v>
      </c>
      <c r="CS480" s="18"/>
      <c r="CT480" s="18">
        <v>6.6912460327148438</v>
      </c>
      <c r="CU480" s="18">
        <v>5.6774091720581055</v>
      </c>
      <c r="CV480" s="18">
        <v>8.700465202331543</v>
      </c>
      <c r="CW480" s="189"/>
      <c r="CX480">
        <v>-9.3624114990234375E-2</v>
      </c>
      <c r="CY480">
        <v>-0.13182973861694336</v>
      </c>
      <c r="CZ480">
        <v>-0.18879795074462891</v>
      </c>
      <c r="DA480" s="68">
        <f t="shared" si="63"/>
        <v>6.7848701477050781</v>
      </c>
      <c r="DB480" s="68">
        <f t="shared" si="64"/>
        <v>5.8092389106750488</v>
      </c>
      <c r="DC480" s="68">
        <f t="shared" si="65"/>
        <v>8.8892631530761719</v>
      </c>
      <c r="DD480" s="192">
        <f t="shared" si="66"/>
        <v>884.36524263255728</v>
      </c>
      <c r="DE480" s="192">
        <f t="shared" si="67"/>
        <v>333.3653083205088</v>
      </c>
      <c r="DF480" s="192">
        <f t="shared" si="68"/>
        <v>7253.6723676736356</v>
      </c>
      <c r="DG480" s="191">
        <f t="shared" si="69"/>
        <v>103324.76090248898</v>
      </c>
      <c r="DH480" s="191">
        <f t="shared" si="70"/>
        <v>43232.659084324223</v>
      </c>
      <c r="DI480" s="191">
        <f t="shared" si="71"/>
        <v>67874.717118369692</v>
      </c>
    </row>
    <row r="481" spans="1:113" x14ac:dyDescent="0.35">
      <c r="A481" t="s">
        <v>32</v>
      </c>
      <c r="B481" s="1">
        <v>2020</v>
      </c>
      <c r="C481" s="1">
        <v>102</v>
      </c>
      <c r="D481" s="1">
        <v>4057130</v>
      </c>
      <c r="E481" s="1">
        <v>1</v>
      </c>
      <c r="F481" s="14"/>
      <c r="G481" s="11">
        <v>91729.405876983743</v>
      </c>
      <c r="H481" s="197">
        <v>116.40549075597342</v>
      </c>
      <c r="I481" s="11">
        <v>35623</v>
      </c>
      <c r="J481" s="197">
        <v>132.16517038392976</v>
      </c>
      <c r="K481" s="11">
        <v>56106.405876983743</v>
      </c>
      <c r="L481" s="197">
        <v>9.1859020190736587</v>
      </c>
      <c r="M481" s="11">
        <v>163391</v>
      </c>
      <c r="N481" s="13">
        <v>0.83950239195850718</v>
      </c>
      <c r="O481" s="11">
        <v>122.40408871694314</v>
      </c>
      <c r="P481" s="14">
        <v>0</v>
      </c>
      <c r="Q481" s="13">
        <v>1.031222156925935</v>
      </c>
      <c r="R481" s="11">
        <v>97.12</v>
      </c>
      <c r="S481" s="13">
        <v>4.0376223925074506E-2</v>
      </c>
      <c r="T481" s="11">
        <v>2308.2559999999999</v>
      </c>
      <c r="U481" s="13">
        <v>0</v>
      </c>
      <c r="V481" s="11">
        <v>18477142</v>
      </c>
      <c r="W481" s="11">
        <v>8745915</v>
      </c>
      <c r="X481" s="11">
        <v>32427611</v>
      </c>
      <c r="Y481" s="13">
        <v>0.87782244887102046</v>
      </c>
      <c r="Z481" s="14">
        <v>0</v>
      </c>
      <c r="AA481" s="11">
        <v>5204554</v>
      </c>
      <c r="AB481" s="13">
        <v>0</v>
      </c>
      <c r="AC481" s="13"/>
      <c r="AD481" s="11">
        <v>788.01611328125</v>
      </c>
      <c r="AE481" s="11">
        <v>269.533935546875</v>
      </c>
      <c r="AF481" s="11">
        <v>6107.8818359375</v>
      </c>
      <c r="AG481" s="14">
        <v>12</v>
      </c>
      <c r="AH481" s="11">
        <v>2405.3759765625</v>
      </c>
      <c r="AI481" s="12">
        <v>1.472159381955862E-2</v>
      </c>
      <c r="AJ481" s="11">
        <v>132.56126403808594</v>
      </c>
      <c r="AK481" s="13">
        <v>0.16049760580062866</v>
      </c>
      <c r="AL481" s="13">
        <v>0</v>
      </c>
      <c r="AM481" s="13">
        <v>0</v>
      </c>
      <c r="AN481" s="15">
        <v>0</v>
      </c>
      <c r="AO481" s="14">
        <v>1</v>
      </c>
      <c r="AP481" s="12">
        <v>4.0376223623752594E-2</v>
      </c>
      <c r="AQ481" s="12"/>
      <c r="AR481" s="14">
        <v>0</v>
      </c>
      <c r="AS481" s="14">
        <v>0</v>
      </c>
      <c r="AT481" s="14">
        <v>0</v>
      </c>
      <c r="AU481" s="14"/>
      <c r="AV481" s="11">
        <v>686857</v>
      </c>
      <c r="AW481" s="11">
        <v>371.25189208984375</v>
      </c>
      <c r="AX481" s="11">
        <v>9502.8994140625</v>
      </c>
      <c r="AY481" s="11">
        <v>9874.1513671875</v>
      </c>
      <c r="AZ481" s="16">
        <v>2.636338397860527E-2</v>
      </c>
      <c r="BA481" s="16">
        <v>0.6214640736579895</v>
      </c>
      <c r="BB481" s="17">
        <v>1.121766209602356</v>
      </c>
      <c r="BC481" s="17">
        <v>80.504798889160156</v>
      </c>
      <c r="BD481" s="11">
        <v>52498248</v>
      </c>
      <c r="BE481" s="16">
        <v>0.90556889772415161</v>
      </c>
      <c r="BF481" s="16">
        <v>0.37853589653968811</v>
      </c>
      <c r="BG481" s="18">
        <v>0.38416764140129089</v>
      </c>
      <c r="BH481" s="16">
        <v>0.99261140823364258</v>
      </c>
      <c r="BI481" s="16">
        <v>4.793328233063221E-3</v>
      </c>
      <c r="BJ481" s="18">
        <v>0.14435389637947083</v>
      </c>
      <c r="BK481" s="16">
        <v>0.12239868938922882</v>
      </c>
      <c r="BL481" s="16">
        <v>3.932536393404007E-2</v>
      </c>
      <c r="BM481" s="14"/>
      <c r="BN481" s="18">
        <v>0.23788212239742279</v>
      </c>
      <c r="BO481" s="18">
        <v>0.26160135865211487</v>
      </c>
      <c r="BP481" s="18">
        <v>0.24290017783641815</v>
      </c>
      <c r="BQ481" s="18">
        <v>0.24360331892967224</v>
      </c>
      <c r="BR481" s="18">
        <v>1.5315265655517578</v>
      </c>
      <c r="BS481" s="18">
        <v>1.3508461713790894</v>
      </c>
      <c r="BT481" s="18">
        <v>0.9192844033241272</v>
      </c>
      <c r="BU481" s="18">
        <v>1.6466256380081177</v>
      </c>
      <c r="BV481" s="18">
        <v>9.9137671291828156E-2</v>
      </c>
      <c r="BW481" s="18">
        <v>0.96936017274856567</v>
      </c>
      <c r="BX481" s="18">
        <v>0.4239957332611084</v>
      </c>
      <c r="BY481" s="18">
        <v>0</v>
      </c>
      <c r="BZ481" s="18">
        <v>0</v>
      </c>
      <c r="CA481" s="18">
        <v>8.4234218597412109</v>
      </c>
      <c r="CB481" s="18">
        <v>0</v>
      </c>
      <c r="CC481" s="18">
        <v>0</v>
      </c>
      <c r="CD481" s="18">
        <v>0</v>
      </c>
      <c r="CE481" s="14"/>
      <c r="CF481" s="18">
        <v>-1.435979962348938</v>
      </c>
      <c r="CG481" s="18">
        <v>-1.3409334421157837</v>
      </c>
      <c r="CH481" s="18">
        <v>-1.4151047468185425</v>
      </c>
      <c r="CI481" s="18">
        <v>-1.4122141599655151</v>
      </c>
      <c r="CJ481" s="18">
        <v>0.42626500129699707</v>
      </c>
      <c r="CK481" s="18">
        <v>0.30073118209838867</v>
      </c>
      <c r="CL481" s="18">
        <v>-8.4159731864929199E-2</v>
      </c>
      <c r="CM481" s="18">
        <v>0.49872812628746033</v>
      </c>
      <c r="CN481" s="18">
        <v>-2.3112456798553467</v>
      </c>
      <c r="CO481" s="18">
        <v>-3.111904114484787E-2</v>
      </c>
      <c r="CP481" s="18">
        <v>-0.85803186893463135</v>
      </c>
      <c r="CQ481" s="18">
        <v>1.0310192108154297</v>
      </c>
      <c r="CR481" s="18">
        <v>2.0279111862182617</v>
      </c>
      <c r="CS481" s="18"/>
      <c r="CT481" s="18">
        <v>6.6695184707641602</v>
      </c>
      <c r="CU481" s="18">
        <v>5.5966944694519043</v>
      </c>
      <c r="CV481" s="18">
        <v>8.7173357009887695</v>
      </c>
      <c r="CW481" s="189"/>
      <c r="CX481">
        <v>-0.13974094390869141</v>
      </c>
      <c r="CY481">
        <v>-0.25709104537963867</v>
      </c>
      <c r="CZ481">
        <v>-0.191680908203125</v>
      </c>
      <c r="DA481" s="68">
        <f t="shared" si="63"/>
        <v>6.8092594146728516</v>
      </c>
      <c r="DB481" s="68">
        <f t="shared" si="64"/>
        <v>5.853785514831543</v>
      </c>
      <c r="DC481" s="68">
        <f t="shared" si="65"/>
        <v>8.9090166091918945</v>
      </c>
      <c r="DD481" s="192">
        <f t="shared" si="66"/>
        <v>906.19944036713207</v>
      </c>
      <c r="DE481" s="192">
        <f t="shared" si="67"/>
        <v>348.55133247404052</v>
      </c>
      <c r="DF481" s="192">
        <f t="shared" si="68"/>
        <v>7398.3820189056978</v>
      </c>
      <c r="DG481" s="191">
        <f t="shared" si="69"/>
        <v>105486.59057872447</v>
      </c>
      <c r="DH481" s="191">
        <f t="shared" si="70"/>
        <v>46066.346243977314</v>
      </c>
      <c r="DI481" s="191">
        <f t="shared" si="71"/>
        <v>67960.812325344101</v>
      </c>
    </row>
    <row r="482" spans="1:113" x14ac:dyDescent="0.35">
      <c r="A482" t="s">
        <v>32</v>
      </c>
      <c r="B482" s="1">
        <v>2021</v>
      </c>
      <c r="C482" s="1">
        <v>102</v>
      </c>
      <c r="D482" s="1">
        <v>4057130</v>
      </c>
      <c r="E482" s="1">
        <v>1</v>
      </c>
      <c r="F482" s="14"/>
      <c r="G482" s="11">
        <v>88621.566745833785</v>
      </c>
      <c r="H482" s="197">
        <v>109.40807167536539</v>
      </c>
      <c r="I482" s="11">
        <v>37751</v>
      </c>
      <c r="J482" s="197">
        <v>136.19955918022265</v>
      </c>
      <c r="K482" s="11">
        <v>50870.566745833785</v>
      </c>
      <c r="L482" s="197">
        <v>8.1047049932572186</v>
      </c>
      <c r="M482" s="11">
        <v>163669</v>
      </c>
      <c r="N482" s="13">
        <v>0.83494597154130001</v>
      </c>
      <c r="O482" s="11">
        <v>122.43040603094829</v>
      </c>
      <c r="P482" s="14">
        <v>0</v>
      </c>
      <c r="Q482" s="13">
        <v>1.031222156925935</v>
      </c>
      <c r="R482" s="11">
        <v>58.05</v>
      </c>
      <c r="S482" s="13">
        <v>2.40381529588461E-2</v>
      </c>
      <c r="T482" s="11">
        <v>2356.8609999999999</v>
      </c>
      <c r="U482" s="13">
        <v>0</v>
      </c>
      <c r="V482" s="11">
        <v>18513926</v>
      </c>
      <c r="W482" s="11">
        <v>8982048</v>
      </c>
      <c r="X482" s="11">
        <v>32931441</v>
      </c>
      <c r="Y482" s="13">
        <v>0.88333373995932785</v>
      </c>
      <c r="Z482" s="14">
        <v>0</v>
      </c>
      <c r="AA482" s="11">
        <v>5435467</v>
      </c>
      <c r="AB482" s="13">
        <v>0</v>
      </c>
      <c r="AC482" s="13"/>
      <c r="AD482" s="11">
        <v>810.0093994140625</v>
      </c>
      <c r="AE482" s="11">
        <v>277.17416381835938</v>
      </c>
      <c r="AF482" s="11">
        <v>6276.6708984375</v>
      </c>
      <c r="AG482" s="14">
        <v>13</v>
      </c>
      <c r="AH482" s="11">
        <v>2414.910888671875</v>
      </c>
      <c r="AI482" s="12">
        <v>1.4754845760762691E-2</v>
      </c>
      <c r="AJ482" s="11">
        <v>132.56126403808594</v>
      </c>
      <c r="AK482" s="13">
        <v>0.16505402326583862</v>
      </c>
      <c r="AL482" s="13">
        <v>0</v>
      </c>
      <c r="AM482" s="13">
        <v>0</v>
      </c>
      <c r="AN482" s="15">
        <v>0</v>
      </c>
      <c r="AO482" s="14">
        <v>1</v>
      </c>
      <c r="AP482" s="12">
        <v>2.4038152769207954E-2</v>
      </c>
      <c r="AQ482" s="12"/>
      <c r="AR482" s="14">
        <v>0</v>
      </c>
      <c r="AS482" s="14">
        <v>0</v>
      </c>
      <c r="AT482" s="14">
        <v>0</v>
      </c>
      <c r="AU482" s="14"/>
      <c r="AV482" s="11">
        <v>686857</v>
      </c>
      <c r="AW482" s="11">
        <v>371.25189208984375</v>
      </c>
      <c r="AX482" s="11">
        <v>9502.8994140625</v>
      </c>
      <c r="AY482" s="11">
        <v>9874.1513671875</v>
      </c>
      <c r="AZ482" s="16">
        <v>2.636338397860527E-2</v>
      </c>
      <c r="BA482" s="16">
        <v>0.6214640736579895</v>
      </c>
      <c r="BB482" s="17">
        <v>1.121766209602356</v>
      </c>
      <c r="BC482" s="17">
        <v>80.504798889160156</v>
      </c>
      <c r="BD482" s="11">
        <v>52498248</v>
      </c>
      <c r="BE482" s="16">
        <v>0.90556889772415161</v>
      </c>
      <c r="BF482" s="16">
        <v>0.37853589653968811</v>
      </c>
      <c r="BG482" s="18">
        <v>0.38416764140129089</v>
      </c>
      <c r="BH482" s="16">
        <v>0.99261140823364258</v>
      </c>
      <c r="BI482" s="16">
        <v>4.793328233063221E-3</v>
      </c>
      <c r="BJ482" s="18">
        <v>0.14435389637947083</v>
      </c>
      <c r="BK482" s="16">
        <v>0.12239868938922882</v>
      </c>
      <c r="BL482" s="16">
        <v>3.932536393404007E-2</v>
      </c>
      <c r="BM482" s="14"/>
      <c r="BN482" s="18">
        <v>0.23828686773777008</v>
      </c>
      <c r="BO482" s="18">
        <v>0.15636284649372101</v>
      </c>
      <c r="BP482" s="18">
        <v>0.24801494181156158</v>
      </c>
      <c r="BQ482" s="18">
        <v>0.24456895887851715</v>
      </c>
      <c r="BR482" s="18">
        <v>0.91180074214935303</v>
      </c>
      <c r="BS482" s="18">
        <v>1.3435144424438477</v>
      </c>
      <c r="BT482" s="18">
        <v>0.9192844033241272</v>
      </c>
      <c r="BU482" s="18">
        <v>1.6466256380081177</v>
      </c>
      <c r="BV482" s="18">
        <v>0.10353615880012512</v>
      </c>
      <c r="BW482" s="18">
        <v>0.97544622421264648</v>
      </c>
      <c r="BX482" s="18">
        <v>0.43603268265724182</v>
      </c>
      <c r="BY482" s="18">
        <v>0</v>
      </c>
      <c r="BZ482" s="18">
        <v>0</v>
      </c>
      <c r="CA482" s="18">
        <v>5.0149188041687012</v>
      </c>
      <c r="CB482" s="18">
        <v>0</v>
      </c>
      <c r="CC482" s="18">
        <v>0</v>
      </c>
      <c r="CD482" s="18">
        <v>0</v>
      </c>
      <c r="CE482" s="14"/>
      <c r="CF482" s="18">
        <v>-1.4342800378799438</v>
      </c>
      <c r="CG482" s="18">
        <v>-1.8555760383605957</v>
      </c>
      <c r="CH482" s="18">
        <v>-1.3942662477493286</v>
      </c>
      <c r="CI482" s="18">
        <v>-1.4082579612731934</v>
      </c>
      <c r="CJ482" s="18">
        <v>-9.2333793640136719E-2</v>
      </c>
      <c r="CK482" s="18">
        <v>0.29528889060020447</v>
      </c>
      <c r="CL482" s="18">
        <v>-8.4159731864929199E-2</v>
      </c>
      <c r="CM482" s="18">
        <v>0.49872812628746033</v>
      </c>
      <c r="CN482" s="18">
        <v>-2.2678344249725342</v>
      </c>
      <c r="CO482" s="18">
        <v>-2.4860246106982231E-2</v>
      </c>
      <c r="CP482" s="18">
        <v>-0.83003807067871094</v>
      </c>
      <c r="CQ482" s="18">
        <v>1.0285795927047729</v>
      </c>
      <c r="CR482" s="18">
        <v>2.0198361873626709</v>
      </c>
      <c r="CS482" s="18"/>
      <c r="CT482" s="18">
        <v>6.6970458030700684</v>
      </c>
      <c r="CU482" s="18">
        <v>5.6246461868286133</v>
      </c>
      <c r="CV482" s="18">
        <v>8.7445945739746094</v>
      </c>
      <c r="CW482" s="189"/>
      <c r="CX482">
        <v>-0.11567592620849609</v>
      </c>
      <c r="CY482">
        <v>-0.21267080307006836</v>
      </c>
      <c r="CZ482">
        <v>-0.17566585540771484</v>
      </c>
      <c r="DA482" s="68">
        <f t="shared" si="63"/>
        <v>6.8127217292785645</v>
      </c>
      <c r="DB482" s="68">
        <f t="shared" si="64"/>
        <v>5.8373169898986816</v>
      </c>
      <c r="DC482" s="68">
        <f t="shared" si="65"/>
        <v>8.9202604293823242</v>
      </c>
      <c r="DD482" s="192">
        <f t="shared" si="66"/>
        <v>909.34242578762451</v>
      </c>
      <c r="DE482" s="192">
        <f t="shared" si="67"/>
        <v>342.85821347068571</v>
      </c>
      <c r="DF482" s="192">
        <f t="shared" si="68"/>
        <v>7482.037518390277</v>
      </c>
      <c r="DG482" s="191">
        <f t="shared" si="69"/>
        <v>99489.401298023062</v>
      </c>
      <c r="DH482" s="191">
        <f t="shared" si="70"/>
        <v>46697.137536026072</v>
      </c>
      <c r="DI482" s="191">
        <f t="shared" si="71"/>
        <v>60639.706835035526</v>
      </c>
    </row>
    <row r="483" spans="1:113" x14ac:dyDescent="0.35">
      <c r="A483" t="s">
        <v>32</v>
      </c>
      <c r="B483" s="1">
        <v>2022</v>
      </c>
      <c r="C483" s="1">
        <v>102</v>
      </c>
      <c r="D483" s="1">
        <v>4057130</v>
      </c>
      <c r="E483" s="1">
        <v>1</v>
      </c>
      <c r="F483" s="14"/>
      <c r="G483" s="11">
        <v>95295.161013638353</v>
      </c>
      <c r="H483" s="197">
        <v>108.55975447592463</v>
      </c>
      <c r="I483" s="11">
        <v>45717</v>
      </c>
      <c r="J483" s="197">
        <v>142.82820808764328</v>
      </c>
      <c r="K483" s="11">
        <v>49578.161013638353</v>
      </c>
      <c r="L483" s="197">
        <v>7.6820414898543046</v>
      </c>
      <c r="M483" s="11">
        <v>163194</v>
      </c>
      <c r="N483" s="13">
        <v>0.84836783431964025</v>
      </c>
      <c r="O483" s="11">
        <v>129.57086559321698</v>
      </c>
      <c r="P483" s="14">
        <v>0</v>
      </c>
      <c r="Q483" s="13">
        <v>1.031222156925935</v>
      </c>
      <c r="R483" s="11">
        <v>58.05</v>
      </c>
      <c r="S483" s="13">
        <v>2.4003652028505008E-2</v>
      </c>
      <c r="T483" s="11">
        <v>2360.3319999999999</v>
      </c>
      <c r="U483" s="13">
        <v>0</v>
      </c>
      <c r="V483" s="11">
        <v>19530087</v>
      </c>
      <c r="W483" s="11">
        <v>9636744</v>
      </c>
      <c r="X483" s="11">
        <v>34379935</v>
      </c>
      <c r="Y483" s="13">
        <v>0.88088524735177687</v>
      </c>
      <c r="Z483" s="14">
        <v>0</v>
      </c>
      <c r="AA483" s="11">
        <v>5213104</v>
      </c>
      <c r="AB483" s="13">
        <v>0</v>
      </c>
      <c r="AC483" s="13"/>
      <c r="AD483" s="11">
        <v>877.81298828125</v>
      </c>
      <c r="AE483" s="11">
        <v>320.08383178710938</v>
      </c>
      <c r="AF483" s="11">
        <v>6453.7744140625</v>
      </c>
      <c r="AG483" s="14">
        <v>14</v>
      </c>
      <c r="AH483" s="11">
        <v>2418.382080078125</v>
      </c>
      <c r="AI483" s="12">
        <v>1.4819062314927578E-2</v>
      </c>
      <c r="AJ483" s="11">
        <v>132.56126403808594</v>
      </c>
      <c r="AK483" s="13">
        <v>0.151632159948349</v>
      </c>
      <c r="AL483" s="13">
        <v>0</v>
      </c>
      <c r="AM483" s="13">
        <v>0</v>
      </c>
      <c r="AN483" s="15">
        <v>0</v>
      </c>
      <c r="AO483" s="14">
        <v>1</v>
      </c>
      <c r="AP483" s="12">
        <v>2.4003652855753899E-2</v>
      </c>
      <c r="AQ483" s="12"/>
      <c r="AR483" s="14">
        <v>0</v>
      </c>
      <c r="AS483" s="14">
        <v>0</v>
      </c>
      <c r="AT483" s="14">
        <v>0</v>
      </c>
      <c r="AU483" s="14"/>
      <c r="AV483" s="11">
        <v>686857</v>
      </c>
      <c r="AW483" s="11">
        <v>371.25189208984375</v>
      </c>
      <c r="AX483" s="11">
        <v>9502.8994140625</v>
      </c>
      <c r="AY483" s="11">
        <v>9874.1513671875</v>
      </c>
      <c r="AZ483" s="16">
        <v>2.636338397860527E-2</v>
      </c>
      <c r="BA483" s="16">
        <v>0.6214640736579895</v>
      </c>
      <c r="BB483" s="17">
        <v>1.121766209602356</v>
      </c>
      <c r="BC483" s="17">
        <v>80.504798889160156</v>
      </c>
      <c r="BD483" s="11">
        <v>52498248</v>
      </c>
      <c r="BE483" s="16">
        <v>0.90556889772415161</v>
      </c>
      <c r="BF483" s="16">
        <v>0.37853589653968811</v>
      </c>
      <c r="BG483" s="18">
        <v>0.38416764140129089</v>
      </c>
      <c r="BH483" s="16">
        <v>0.99261140823364258</v>
      </c>
      <c r="BI483" s="16">
        <v>4.793328233063221E-3</v>
      </c>
      <c r="BJ483" s="18">
        <v>0.14435389637947083</v>
      </c>
      <c r="BK483" s="16">
        <v>0.12239868938922882</v>
      </c>
      <c r="BL483" s="16">
        <v>3.932536393404007E-2</v>
      </c>
      <c r="BM483" s="14"/>
      <c r="BN483" s="18">
        <v>0.23759530484676361</v>
      </c>
      <c r="BO483" s="18">
        <v>0.15636284649372101</v>
      </c>
      <c r="BP483" s="18">
        <v>0.24838019907474518</v>
      </c>
      <c r="BQ483" s="18">
        <v>0.24492049217224121</v>
      </c>
      <c r="BR483" s="18">
        <v>0.91049206256866455</v>
      </c>
      <c r="BS483" s="18">
        <v>1.3651115894317627</v>
      </c>
      <c r="BT483" s="18">
        <v>0.9192844033241272</v>
      </c>
      <c r="BU483" s="18">
        <v>1.6466256380081177</v>
      </c>
      <c r="BV483" s="18">
        <v>9.9300533533096313E-2</v>
      </c>
      <c r="BW483" s="18">
        <v>0.97274237871170044</v>
      </c>
      <c r="BX483" s="18">
        <v>0.40057536959648132</v>
      </c>
      <c r="BY483" s="18">
        <v>0</v>
      </c>
      <c r="BZ483" s="18">
        <v>0</v>
      </c>
      <c r="CA483" s="18">
        <v>5.0077214241027832</v>
      </c>
      <c r="CB483" s="18">
        <v>0</v>
      </c>
      <c r="CC483" s="18">
        <v>0</v>
      </c>
      <c r="CD483" s="18">
        <v>0</v>
      </c>
      <c r="CE483" s="14"/>
      <c r="CF483" s="18">
        <v>-1.4371864795684814</v>
      </c>
      <c r="CG483" s="18">
        <v>-1.8555760383605957</v>
      </c>
      <c r="CH483" s="18">
        <v>-1.3927946090698242</v>
      </c>
      <c r="CI483" s="18">
        <v>-1.406821608543396</v>
      </c>
      <c r="CJ483" s="18">
        <v>-9.3770094215869904E-2</v>
      </c>
      <c r="CK483" s="18">
        <v>0.311236172914505</v>
      </c>
      <c r="CL483" s="18">
        <v>-8.4159731864929199E-2</v>
      </c>
      <c r="CM483" s="18">
        <v>0.49872812628746033</v>
      </c>
      <c r="CN483" s="18">
        <v>-2.3096044063568115</v>
      </c>
      <c r="CO483" s="18">
        <v>-2.7636002749204636E-2</v>
      </c>
      <c r="CP483" s="18">
        <v>-0.91485333442687988</v>
      </c>
      <c r="CQ483" s="18">
        <v>1.032752513885498</v>
      </c>
      <c r="CR483" s="18">
        <v>2.0218648910522461</v>
      </c>
      <c r="CS483" s="18"/>
      <c r="CT483" s="18">
        <v>6.7774333953857422</v>
      </c>
      <c r="CU483" s="18">
        <v>5.768582820892334</v>
      </c>
      <c r="CV483" s="18">
        <v>8.7724208831787109</v>
      </c>
      <c r="CW483" s="189"/>
      <c r="CX483">
        <v>-3.9888381958007813E-2</v>
      </c>
      <c r="CY483">
        <v>-6.7959308624267578E-2</v>
      </c>
      <c r="CZ483">
        <v>-0.15258312225341797</v>
      </c>
      <c r="DA483" s="68">
        <f t="shared" si="63"/>
        <v>6.81732177734375</v>
      </c>
      <c r="DB483" s="68">
        <f t="shared" si="64"/>
        <v>5.8365421295166016</v>
      </c>
      <c r="DC483" s="68">
        <f t="shared" si="65"/>
        <v>8.9250040054321289</v>
      </c>
      <c r="DD483" s="192">
        <f t="shared" si="66"/>
        <v>913.53508046728393</v>
      </c>
      <c r="DE483" s="192">
        <f t="shared" si="67"/>
        <v>342.59264912532882</v>
      </c>
      <c r="DF483" s="192">
        <f t="shared" si="68"/>
        <v>7517.6134442117682</v>
      </c>
      <c r="DG483" s="191">
        <f t="shared" si="69"/>
        <v>99173.1440406724</v>
      </c>
      <c r="DH483" s="191">
        <f t="shared" si="70"/>
        <v>48931.894178569426</v>
      </c>
      <c r="DI483" s="191">
        <f t="shared" si="71"/>
        <v>57750.61838312132</v>
      </c>
    </row>
    <row r="484" spans="1:113" x14ac:dyDescent="0.35">
      <c r="A484" t="s">
        <v>33</v>
      </c>
      <c r="B484" s="1">
        <v>2008</v>
      </c>
      <c r="C484" s="1">
        <v>103</v>
      </c>
      <c r="D484" s="1">
        <v>4057131</v>
      </c>
      <c r="E484" s="1">
        <v>1</v>
      </c>
      <c r="F484" s="14"/>
      <c r="G484" s="11">
        <v>430506.93348083162</v>
      </c>
      <c r="H484" s="197">
        <v>69.342667985184747</v>
      </c>
      <c r="I484" s="11">
        <v>193883</v>
      </c>
      <c r="J484" s="197">
        <v>104.13087238270556</v>
      </c>
      <c r="K484" s="11">
        <v>236623.93348083162</v>
      </c>
      <c r="L484" s="197">
        <v>4.4459800563216811</v>
      </c>
      <c r="M484" s="11">
        <v>2173440</v>
      </c>
      <c r="N484" s="13">
        <v>0.7620726992091349</v>
      </c>
      <c r="O484" s="11">
        <v>126.26279743524584</v>
      </c>
      <c r="P484" s="14">
        <v>0</v>
      </c>
      <c r="Q484" s="13">
        <v>1.0391775250294464</v>
      </c>
      <c r="R484" s="11">
        <v>1175</v>
      </c>
      <c r="S484" s="13">
        <v>3.440904298934052E-2</v>
      </c>
      <c r="T484" s="11">
        <v>32973</v>
      </c>
      <c r="U484" s="13">
        <v>1.5770478876656658E-2</v>
      </c>
      <c r="V484" s="11">
        <v>252904257</v>
      </c>
      <c r="W484" s="11">
        <v>113702906</v>
      </c>
      <c r="X484" s="11">
        <v>481065866</v>
      </c>
      <c r="Y484" s="13">
        <v>0.78020328225247226</v>
      </c>
      <c r="Z484" s="14">
        <v>0</v>
      </c>
      <c r="AA484" s="11">
        <v>114458703</v>
      </c>
      <c r="AB484" s="13">
        <v>1.3899697943991832E-3</v>
      </c>
      <c r="AC484" s="13"/>
      <c r="AD484" s="11">
        <v>6208.39892578125</v>
      </c>
      <c r="AE484" s="11">
        <v>1861.9166259765625</v>
      </c>
      <c r="AF484" s="11">
        <v>53221.99609375</v>
      </c>
      <c r="AG484" s="14">
        <v>0</v>
      </c>
      <c r="AH484" s="11">
        <v>34148</v>
      </c>
      <c r="AI484" s="12">
        <v>1.5711499378085136E-2</v>
      </c>
      <c r="AJ484" s="11">
        <v>113.76993560791016</v>
      </c>
      <c r="AK484" s="13">
        <v>0.23792730271816254</v>
      </c>
      <c r="AL484" s="13">
        <v>2.1768057718873024E-2</v>
      </c>
      <c r="AM484" s="13">
        <v>1.7160449177026749E-2</v>
      </c>
      <c r="AN484" s="15">
        <v>0</v>
      </c>
      <c r="AO484" s="14">
        <v>0</v>
      </c>
      <c r="AP484" s="12">
        <v>0</v>
      </c>
      <c r="AQ484" s="12"/>
      <c r="AR484" s="14">
        <v>0</v>
      </c>
      <c r="AS484" s="14">
        <v>0</v>
      </c>
      <c r="AT484" s="14">
        <v>0</v>
      </c>
      <c r="AU484" s="14"/>
      <c r="AV484" s="11">
        <v>686857</v>
      </c>
      <c r="AW484" s="11">
        <v>371.25189208984375</v>
      </c>
      <c r="AX484" s="11">
        <v>9502.8994140625</v>
      </c>
      <c r="AY484" s="11">
        <v>9874.1513671875</v>
      </c>
      <c r="AZ484" s="16">
        <v>2.636338397860527E-2</v>
      </c>
      <c r="BA484" s="16">
        <v>0.6214640736579895</v>
      </c>
      <c r="BB484" s="17">
        <v>1.121766209602356</v>
      </c>
      <c r="BC484" s="17">
        <v>80.504798889160156</v>
      </c>
      <c r="BD484" s="11">
        <v>52498248</v>
      </c>
      <c r="BE484" s="16">
        <v>0.90556889772415161</v>
      </c>
      <c r="BF484" s="16">
        <v>0.37853589653968811</v>
      </c>
      <c r="BG484" s="18">
        <v>0.38416764140129089</v>
      </c>
      <c r="BH484" s="16">
        <v>0.99261140823364258</v>
      </c>
      <c r="BI484" s="16">
        <v>4.793328233063221E-3</v>
      </c>
      <c r="BJ484" s="18">
        <v>0.14435389637947083</v>
      </c>
      <c r="BK484" s="16">
        <v>0.12239868938922882</v>
      </c>
      <c r="BL484" s="16">
        <v>3.932536393404007E-2</v>
      </c>
      <c r="BM484" s="14"/>
      <c r="BN484" s="18">
        <v>3.1643266677856445</v>
      </c>
      <c r="BO484" s="18">
        <v>3.1649670600891113</v>
      </c>
      <c r="BP484" s="18">
        <v>3.4697830677032471</v>
      </c>
      <c r="BQ484" s="18">
        <v>3.4583225250244141</v>
      </c>
      <c r="BR484" s="18">
        <v>1.3051830530166626</v>
      </c>
      <c r="BS484" s="18">
        <v>1.226253867149353</v>
      </c>
      <c r="BT484" s="18">
        <v>0.92637622356414795</v>
      </c>
      <c r="BU484" s="18">
        <v>1.413206934928894</v>
      </c>
      <c r="BV484" s="18">
        <v>2.1802384853363037</v>
      </c>
      <c r="BW484" s="18">
        <v>0.86156147718429565</v>
      </c>
      <c r="BX484" s="18">
        <v>0.62854623794555664</v>
      </c>
      <c r="BY484" s="18">
        <v>0</v>
      </c>
      <c r="BZ484" s="18">
        <v>0</v>
      </c>
      <c r="CA484" s="18">
        <v>0</v>
      </c>
      <c r="CB484" s="18">
        <v>0</v>
      </c>
      <c r="CC484" s="18">
        <v>0.17784550786018372</v>
      </c>
      <c r="CD484" s="18">
        <v>3.5345375537872314E-2</v>
      </c>
      <c r="CE484" s="14"/>
      <c r="CF484" s="18">
        <v>1.1519403457641602</v>
      </c>
      <c r="CG484" s="18">
        <v>1.1521426439285278</v>
      </c>
      <c r="CH484" s="18">
        <v>1.2440921068191528</v>
      </c>
      <c r="CI484" s="18">
        <v>1.24078369140625</v>
      </c>
      <c r="CJ484" s="18">
        <v>0.26634329557418823</v>
      </c>
      <c r="CK484" s="18">
        <v>0.20396389067173004</v>
      </c>
      <c r="CL484" s="18">
        <v>-7.6474837958812714E-2</v>
      </c>
      <c r="CM484" s="18">
        <v>0.34586155414581299</v>
      </c>
      <c r="CN484" s="18">
        <v>0.77943426370620728</v>
      </c>
      <c r="CO484" s="18">
        <v>-0.14900887012481689</v>
      </c>
      <c r="CP484" s="18">
        <v>-0.46434569358825684</v>
      </c>
      <c r="CQ484" s="18">
        <v>0.66348326206207275</v>
      </c>
      <c r="CR484" s="18">
        <v>1.4293087720870972</v>
      </c>
      <c r="CS484" s="18"/>
      <c r="CT484" s="18">
        <v>8.7336587905883789</v>
      </c>
      <c r="CU484" s="18">
        <v>7.5293617248535156</v>
      </c>
      <c r="CV484" s="18">
        <v>10.882226943969727</v>
      </c>
      <c r="CW484" s="189"/>
      <c r="CX484">
        <v>-0.23581981658935547</v>
      </c>
      <c r="CY484">
        <v>-0.42272615432739258</v>
      </c>
      <c r="CZ484">
        <v>-0.20208454132080078</v>
      </c>
      <c r="DA484" s="68">
        <f t="shared" si="63"/>
        <v>8.9694786071777344</v>
      </c>
      <c r="DB484" s="68">
        <f t="shared" si="64"/>
        <v>7.9520878791809082</v>
      </c>
      <c r="DC484" s="68">
        <f t="shared" si="65"/>
        <v>11.084311485290527</v>
      </c>
      <c r="DD484" s="192">
        <f t="shared" si="66"/>
        <v>7859.5026487261539</v>
      </c>
      <c r="DE484" s="192">
        <f t="shared" si="67"/>
        <v>2841.5014731582464</v>
      </c>
      <c r="DF484" s="192">
        <f t="shared" si="68"/>
        <v>65141.133866692406</v>
      </c>
      <c r="DG484" s="191">
        <f t="shared" si="69"/>
        <v>544998.88269929774</v>
      </c>
      <c r="DH484" s="191">
        <f t="shared" si="70"/>
        <v>295888.02727671119</v>
      </c>
      <c r="DI484" s="191">
        <f t="shared" si="71"/>
        <v>289616.18201749527</v>
      </c>
    </row>
    <row r="485" spans="1:113" x14ac:dyDescent="0.35">
      <c r="A485" t="s">
        <v>33</v>
      </c>
      <c r="B485" s="1">
        <v>2009</v>
      </c>
      <c r="C485" s="1">
        <v>103</v>
      </c>
      <c r="D485" s="1">
        <v>4057131</v>
      </c>
      <c r="E485" s="1">
        <v>1</v>
      </c>
      <c r="F485" s="14"/>
      <c r="G485" s="11">
        <v>486789.27220265957</v>
      </c>
      <c r="H485" s="197">
        <v>78.564152058058113</v>
      </c>
      <c r="I485" s="11">
        <v>194951</v>
      </c>
      <c r="J485" s="197">
        <v>106.04828902264723</v>
      </c>
      <c r="K485" s="11">
        <v>291838.27220265957</v>
      </c>
      <c r="L485" s="197">
        <v>5.4509475143050334</v>
      </c>
      <c r="M485" s="11">
        <v>2172724</v>
      </c>
      <c r="N485" s="13">
        <v>0.76050455956167284</v>
      </c>
      <c r="O485" s="11">
        <v>119.01261721833421</v>
      </c>
      <c r="P485" s="14">
        <v>0</v>
      </c>
      <c r="Q485" s="13">
        <v>1.0391775250294464</v>
      </c>
      <c r="R485" s="11">
        <v>1175</v>
      </c>
      <c r="S485" s="13">
        <v>3.4535461305587399E-2</v>
      </c>
      <c r="T485" s="11">
        <v>32848</v>
      </c>
      <c r="U485" s="13">
        <v>1.4795421334632245E-2</v>
      </c>
      <c r="V485" s="11">
        <v>238521041</v>
      </c>
      <c r="W485" s="11">
        <v>112187744</v>
      </c>
      <c r="X485" s="11">
        <v>461152771</v>
      </c>
      <c r="Y485" s="13">
        <v>0.77567507848014494</v>
      </c>
      <c r="Z485" s="14">
        <v>0</v>
      </c>
      <c r="AA485" s="11">
        <v>110443986</v>
      </c>
      <c r="AB485" s="13">
        <v>2.365027336423596E-3</v>
      </c>
      <c r="AC485" s="13"/>
      <c r="AD485" s="11">
        <v>6196.07373046875</v>
      </c>
      <c r="AE485" s="11">
        <v>1838.3228759765625</v>
      </c>
      <c r="AF485" s="11">
        <v>53539</v>
      </c>
      <c r="AG485" s="14">
        <v>1</v>
      </c>
      <c r="AH485" s="11">
        <v>34023</v>
      </c>
      <c r="AI485" s="12">
        <v>1.5659144148230553E-2</v>
      </c>
      <c r="AJ485" s="11">
        <v>113.76993560791016</v>
      </c>
      <c r="AK485" s="13">
        <v>0.23949544131755829</v>
      </c>
      <c r="AL485" s="13">
        <v>1.9935501739382744E-2</v>
      </c>
      <c r="AM485" s="13">
        <v>1.7160449177026749E-2</v>
      </c>
      <c r="AN485" s="15">
        <v>1.7160449177026749E-2</v>
      </c>
      <c r="AO485" s="14">
        <v>0</v>
      </c>
      <c r="AP485" s="12">
        <v>0</v>
      </c>
      <c r="AQ485" s="12"/>
      <c r="AR485" s="14">
        <v>0</v>
      </c>
      <c r="AS485" s="14">
        <v>0</v>
      </c>
      <c r="AT485" s="14">
        <v>0</v>
      </c>
      <c r="AU485" s="14"/>
      <c r="AV485" s="11">
        <v>686857</v>
      </c>
      <c r="AW485" s="11">
        <v>371.25189208984375</v>
      </c>
      <c r="AX485" s="11">
        <v>9502.8994140625</v>
      </c>
      <c r="AY485" s="11">
        <v>9874.1513671875</v>
      </c>
      <c r="AZ485" s="16">
        <v>2.636338397860527E-2</v>
      </c>
      <c r="BA485" s="16">
        <v>0.6214640736579895</v>
      </c>
      <c r="BB485" s="17">
        <v>1.121766209602356</v>
      </c>
      <c r="BC485" s="17">
        <v>80.504798889160156</v>
      </c>
      <c r="BD485" s="11">
        <v>52498248</v>
      </c>
      <c r="BE485" s="16">
        <v>0.90556889772415161</v>
      </c>
      <c r="BF485" s="16">
        <v>0.37853589653968811</v>
      </c>
      <c r="BG485" s="18">
        <v>0.38416764140129089</v>
      </c>
      <c r="BH485" s="16">
        <v>0.99261140823364258</v>
      </c>
      <c r="BI485" s="16">
        <v>4.793328233063221E-3</v>
      </c>
      <c r="BJ485" s="18">
        <v>0.14435389637947083</v>
      </c>
      <c r="BK485" s="16">
        <v>0.12239868938922882</v>
      </c>
      <c r="BL485" s="16">
        <v>3.932536393404007E-2</v>
      </c>
      <c r="BM485" s="14"/>
      <c r="BN485" s="18">
        <v>3.1632843017578125</v>
      </c>
      <c r="BO485" s="18">
        <v>3.1649670600891113</v>
      </c>
      <c r="BP485" s="18">
        <v>3.4566292762756348</v>
      </c>
      <c r="BQ485" s="18">
        <v>3.4456632137298584</v>
      </c>
      <c r="BR485" s="18">
        <v>1.3099783658981323</v>
      </c>
      <c r="BS485" s="18">
        <v>1.2237305641174316</v>
      </c>
      <c r="BT485" s="18">
        <v>0.92637622356414795</v>
      </c>
      <c r="BU485" s="18">
        <v>1.413206934928894</v>
      </c>
      <c r="BV485" s="18">
        <v>2.1037652492523193</v>
      </c>
      <c r="BW485" s="18">
        <v>0.85656106472015381</v>
      </c>
      <c r="BX485" s="18">
        <v>0.63268887996673584</v>
      </c>
      <c r="BY485" s="18">
        <v>0</v>
      </c>
      <c r="BZ485" s="18">
        <v>1.728818379342556E-2</v>
      </c>
      <c r="CA485" s="18">
        <v>0</v>
      </c>
      <c r="CB485" s="18">
        <v>0</v>
      </c>
      <c r="CC485" s="18">
        <v>0.16287349164485931</v>
      </c>
      <c r="CD485" s="18">
        <v>6.013999879360199E-2</v>
      </c>
      <c r="CE485" s="14"/>
      <c r="CF485" s="18">
        <v>1.1516108512878418</v>
      </c>
      <c r="CG485" s="18">
        <v>1.1521426439285278</v>
      </c>
      <c r="CH485" s="18">
        <v>1.2402938604354858</v>
      </c>
      <c r="CI485" s="18">
        <v>1.2371164560317993</v>
      </c>
      <c r="CJ485" s="18">
        <v>0.27001062035560608</v>
      </c>
      <c r="CK485" s="18">
        <v>0.20190402865409851</v>
      </c>
      <c r="CL485" s="18">
        <v>-7.6474837958812714E-2</v>
      </c>
      <c r="CM485" s="18">
        <v>0.34586155414581299</v>
      </c>
      <c r="CN485" s="18">
        <v>0.74372869729995728</v>
      </c>
      <c r="CO485" s="18">
        <v>-0.15482966601848602</v>
      </c>
      <c r="CP485" s="18">
        <v>-0.45777648687362671</v>
      </c>
      <c r="CQ485" s="18">
        <v>0.66310375928878784</v>
      </c>
      <c r="CR485" s="18">
        <v>1.424676775932312</v>
      </c>
      <c r="CS485" s="18"/>
      <c r="CT485" s="18">
        <v>8.7316713333129883</v>
      </c>
      <c r="CU485" s="18">
        <v>7.5166091918945313</v>
      </c>
      <c r="CV485" s="18">
        <v>10.888165473937988</v>
      </c>
      <c r="CW485" s="189"/>
      <c r="CX485">
        <v>-0.24637699127197266</v>
      </c>
      <c r="CY485">
        <v>-0.43563652038574219</v>
      </c>
      <c r="CZ485">
        <v>-0.20604705810546875</v>
      </c>
      <c r="DA485" s="68">
        <f t="shared" si="63"/>
        <v>8.9780483245849609</v>
      </c>
      <c r="DB485" s="68">
        <f t="shared" si="64"/>
        <v>7.9522457122802734</v>
      </c>
      <c r="DC485" s="68">
        <f t="shared" si="65"/>
        <v>11.094212532043457</v>
      </c>
      <c r="DD485" s="192">
        <f t="shared" si="66"/>
        <v>7927.1457927255378</v>
      </c>
      <c r="DE485" s="192">
        <f t="shared" si="67"/>
        <v>2841.9499915371975</v>
      </c>
      <c r="DF485" s="192">
        <f t="shared" si="68"/>
        <v>65789.302758867678</v>
      </c>
      <c r="DG485" s="191">
        <f t="shared" si="69"/>
        <v>622789.48744608473</v>
      </c>
      <c r="DH485" s="191">
        <f t="shared" si="70"/>
        <v>301383.93409044656</v>
      </c>
      <c r="DI485" s="191">
        <f t="shared" si="71"/>
        <v>358614.03634131106</v>
      </c>
    </row>
    <row r="486" spans="1:113" x14ac:dyDescent="0.35">
      <c r="A486" t="s">
        <v>33</v>
      </c>
      <c r="B486" s="1">
        <v>2010</v>
      </c>
      <c r="C486" s="1">
        <v>103</v>
      </c>
      <c r="D486" s="1">
        <v>4057131</v>
      </c>
      <c r="E486" s="1">
        <v>1</v>
      </c>
      <c r="F486" s="14"/>
      <c r="G486" s="11">
        <v>589515.27550813556</v>
      </c>
      <c r="H486" s="197">
        <v>91.285974465026626</v>
      </c>
      <c r="I486" s="11">
        <v>216985</v>
      </c>
      <c r="J486" s="197">
        <v>108.21726170178903</v>
      </c>
      <c r="K486" s="11">
        <v>372530.27550813556</v>
      </c>
      <c r="L486" s="197">
        <v>6.868204407010376</v>
      </c>
      <c r="M486" s="11">
        <v>2177015</v>
      </c>
      <c r="N486" s="13">
        <v>0.74470326797406949</v>
      </c>
      <c r="O486" s="11">
        <v>111.2577754467016</v>
      </c>
      <c r="P486" s="14">
        <v>0</v>
      </c>
      <c r="Q486" s="13">
        <v>1.0391775250294464</v>
      </c>
      <c r="R486" s="11">
        <v>1172.5</v>
      </c>
      <c r="S486" s="13">
        <v>3.4448312840626973E-2</v>
      </c>
      <c r="T486" s="11">
        <v>32864</v>
      </c>
      <c r="U486" s="13">
        <v>1.3540652385589094E-2</v>
      </c>
      <c r="V486" s="11">
        <v>223579509</v>
      </c>
      <c r="W486" s="11">
        <v>104981440</v>
      </c>
      <c r="X486" s="11">
        <v>441197136</v>
      </c>
      <c r="Y486" s="13">
        <v>0.77676645894312413</v>
      </c>
      <c r="Z486" s="14">
        <v>0</v>
      </c>
      <c r="AA486" s="11">
        <v>112636187</v>
      </c>
      <c r="AB486" s="13">
        <v>3.6197962854667472E-3</v>
      </c>
      <c r="AC486" s="13"/>
      <c r="AD486" s="11">
        <v>6457.8955078125</v>
      </c>
      <c r="AE486" s="11">
        <v>2005.0867919921875</v>
      </c>
      <c r="AF486" s="11">
        <v>54239.8359375</v>
      </c>
      <c r="AG486" s="14">
        <v>2</v>
      </c>
      <c r="AH486" s="11">
        <v>34036.5</v>
      </c>
      <c r="AI486" s="12">
        <v>1.5634480863809586E-2</v>
      </c>
      <c r="AJ486" s="11">
        <v>113.76993560791016</v>
      </c>
      <c r="AK486" s="13">
        <v>0.2552967369556427</v>
      </c>
      <c r="AL486" s="13">
        <v>1.8517952412366867E-2</v>
      </c>
      <c r="AM486" s="13">
        <v>1.7160449177026749E-2</v>
      </c>
      <c r="AN486" s="15">
        <v>3.4320898354053497E-2</v>
      </c>
      <c r="AO486" s="14">
        <v>0</v>
      </c>
      <c r="AP486" s="12">
        <v>0</v>
      </c>
      <c r="AQ486" s="12"/>
      <c r="AR486" s="14">
        <v>0</v>
      </c>
      <c r="AS486" s="14">
        <v>0</v>
      </c>
      <c r="AT486" s="14">
        <v>0</v>
      </c>
      <c r="AU486" s="14"/>
      <c r="AV486" s="11">
        <v>686857</v>
      </c>
      <c r="AW486" s="11">
        <v>371.25189208984375</v>
      </c>
      <c r="AX486" s="11">
        <v>9502.8994140625</v>
      </c>
      <c r="AY486" s="11">
        <v>9874.1513671875</v>
      </c>
      <c r="AZ486" s="16">
        <v>2.636338397860527E-2</v>
      </c>
      <c r="BA486" s="16">
        <v>0.6214640736579895</v>
      </c>
      <c r="BB486" s="17">
        <v>1.121766209602356</v>
      </c>
      <c r="BC486" s="17">
        <v>80.504798889160156</v>
      </c>
      <c r="BD486" s="11">
        <v>52498248</v>
      </c>
      <c r="BE486" s="16">
        <v>0.90556889772415161</v>
      </c>
      <c r="BF486" s="16">
        <v>0.37853589653968811</v>
      </c>
      <c r="BG486" s="18">
        <v>0.38416764140129089</v>
      </c>
      <c r="BH486" s="16">
        <v>0.99261140823364258</v>
      </c>
      <c r="BI486" s="16">
        <v>4.793328233063221E-3</v>
      </c>
      <c r="BJ486" s="18">
        <v>0.14435389637947083</v>
      </c>
      <c r="BK486" s="16">
        <v>0.12239868938922882</v>
      </c>
      <c r="BL486" s="16">
        <v>3.932536393404007E-2</v>
      </c>
      <c r="BM486" s="14"/>
      <c r="BN486" s="18">
        <v>3.1695315837860107</v>
      </c>
      <c r="BO486" s="18">
        <v>3.1582331657409668</v>
      </c>
      <c r="BP486" s="18">
        <v>3.45831298828125</v>
      </c>
      <c r="BQ486" s="18">
        <v>3.4470303058624268</v>
      </c>
      <c r="BR486" s="18">
        <v>1.3066726922988892</v>
      </c>
      <c r="BS486" s="18">
        <v>1.1983046531677246</v>
      </c>
      <c r="BT486" s="18">
        <v>0.92637622356414795</v>
      </c>
      <c r="BU486" s="18">
        <v>1.413206934928894</v>
      </c>
      <c r="BV486" s="18">
        <v>2.1455228328704834</v>
      </c>
      <c r="BW486" s="18">
        <v>0.85776627063751221</v>
      </c>
      <c r="BX486" s="18">
        <v>0.67443203926086426</v>
      </c>
      <c r="BY486" s="18">
        <v>0</v>
      </c>
      <c r="BZ486" s="18">
        <v>3.457636758685112E-2</v>
      </c>
      <c r="CA486" s="18">
        <v>0</v>
      </c>
      <c r="CB486" s="18">
        <v>0</v>
      </c>
      <c r="CC486" s="18">
        <v>0.15129208564758301</v>
      </c>
      <c r="CD486" s="18">
        <v>9.2047370970249176E-2</v>
      </c>
      <c r="CE486" s="14"/>
      <c r="CF486" s="18">
        <v>1.1535837650299072</v>
      </c>
      <c r="CG486" s="18">
        <v>1.150012731552124</v>
      </c>
      <c r="CH486" s="18">
        <v>1.2407809495925903</v>
      </c>
      <c r="CI486" s="18">
        <v>1.2375130653381348</v>
      </c>
      <c r="CJ486" s="18">
        <v>0.26748397946357727</v>
      </c>
      <c r="CK486" s="18">
        <v>0.18090777099132538</v>
      </c>
      <c r="CL486" s="18">
        <v>-7.6474837958812714E-2</v>
      </c>
      <c r="CM486" s="18">
        <v>0.34586155414581299</v>
      </c>
      <c r="CN486" s="18">
        <v>0.76338326930999756</v>
      </c>
      <c r="CO486" s="18">
        <v>-0.15342362225055695</v>
      </c>
      <c r="CP486" s="18">
        <v>-0.39388436079025269</v>
      </c>
      <c r="CQ486" s="18">
        <v>0.66537773609161377</v>
      </c>
      <c r="CR486" s="18">
        <v>1.4275749921798706</v>
      </c>
      <c r="CS486" s="18"/>
      <c r="CT486" s="18">
        <v>8.7730588912963867</v>
      </c>
      <c r="CU486" s="18">
        <v>7.6034426689147949</v>
      </c>
      <c r="CV486" s="18">
        <v>10.90117073059082</v>
      </c>
      <c r="CW486" s="189"/>
      <c r="CX486">
        <v>-0.21261024475097656</v>
      </c>
      <c r="CY486">
        <v>-0.34479665756225586</v>
      </c>
      <c r="CZ486">
        <v>-0.2073974609375</v>
      </c>
      <c r="DA486" s="68">
        <f t="shared" si="63"/>
        <v>8.9856691360473633</v>
      </c>
      <c r="DB486" s="68">
        <f t="shared" si="64"/>
        <v>7.9482393264770508</v>
      </c>
      <c r="DC486" s="68">
        <f t="shared" si="65"/>
        <v>11.10856819152832</v>
      </c>
      <c r="DD486" s="192">
        <f t="shared" si="66"/>
        <v>7987.7878536122762</v>
      </c>
      <c r="DE486" s="192">
        <f t="shared" si="67"/>
        <v>2830.5868212589789</v>
      </c>
      <c r="DF486" s="192">
        <f t="shared" si="68"/>
        <v>66740.563236116664</v>
      </c>
      <c r="DG486" s="191">
        <f t="shared" si="69"/>
        <v>729172.99803690007</v>
      </c>
      <c r="DH486" s="191">
        <f t="shared" si="70"/>
        <v>306318.35480581806</v>
      </c>
      <c r="DI486" s="191">
        <f t="shared" si="71"/>
        <v>458387.83054465114</v>
      </c>
    </row>
    <row r="487" spans="1:113" x14ac:dyDescent="0.35">
      <c r="A487" t="s">
        <v>33</v>
      </c>
      <c r="B487" s="1">
        <v>2011</v>
      </c>
      <c r="C487" s="1">
        <v>103</v>
      </c>
      <c r="D487" s="1">
        <v>4057131</v>
      </c>
      <c r="E487" s="1">
        <v>1</v>
      </c>
      <c r="F487" s="14"/>
      <c r="G487" s="11">
        <v>606156.27371543075</v>
      </c>
      <c r="H487" s="197">
        <v>94.209916498303329</v>
      </c>
      <c r="I487" s="11">
        <v>219799</v>
      </c>
      <c r="J487" s="197">
        <v>110.92172615842556</v>
      </c>
      <c r="K487" s="11">
        <v>386357.27371543075</v>
      </c>
      <c r="L487" s="197">
        <v>7.1161794787703858</v>
      </c>
      <c r="M487" s="11">
        <v>2184884</v>
      </c>
      <c r="N487" s="13">
        <v>0.74565287320007168</v>
      </c>
      <c r="O487" s="11">
        <v>112.81875739357467</v>
      </c>
      <c r="P487" s="14">
        <v>0</v>
      </c>
      <c r="Q487" s="13">
        <v>1.0391775250294464</v>
      </c>
      <c r="R487" s="11">
        <v>1172.2</v>
      </c>
      <c r="S487" s="13">
        <v>3.4450936364811967E-2</v>
      </c>
      <c r="T487" s="11">
        <v>32853</v>
      </c>
      <c r="U487" s="13">
        <v>1.2997290962773567E-2</v>
      </c>
      <c r="V487" s="11">
        <v>227550244</v>
      </c>
      <c r="W487" s="11">
        <v>107672696</v>
      </c>
      <c r="X487" s="11">
        <v>449569702</v>
      </c>
      <c r="Y487" s="13">
        <v>0.77525795251870355</v>
      </c>
      <c r="Z487" s="14">
        <v>0</v>
      </c>
      <c r="AA487" s="11">
        <v>114346762</v>
      </c>
      <c r="AB487" s="13">
        <v>4.1631577082822738E-3</v>
      </c>
      <c r="AC487" s="13"/>
      <c r="AD487" s="11">
        <v>6434.1025390625</v>
      </c>
      <c r="AE487" s="11">
        <v>1981.5684814453125</v>
      </c>
      <c r="AF487" s="11">
        <v>54292.796875</v>
      </c>
      <c r="AG487" s="14">
        <v>3</v>
      </c>
      <c r="AH487" s="11">
        <v>34025.19921875</v>
      </c>
      <c r="AI487" s="12">
        <v>1.5573000535368919E-2</v>
      </c>
      <c r="AJ487" s="11">
        <v>113.76993560791016</v>
      </c>
      <c r="AK487" s="13">
        <v>0.25434711575508118</v>
      </c>
      <c r="AL487" s="13">
        <v>1.7160449177026749E-2</v>
      </c>
      <c r="AM487" s="13">
        <v>1.7160449177026749E-2</v>
      </c>
      <c r="AN487" s="15">
        <v>5.1481347531080246E-2</v>
      </c>
      <c r="AO487" s="14">
        <v>0</v>
      </c>
      <c r="AP487" s="12">
        <v>0</v>
      </c>
      <c r="AQ487" s="12"/>
      <c r="AR487" s="14">
        <v>0</v>
      </c>
      <c r="AS487" s="14">
        <v>0</v>
      </c>
      <c r="AT487" s="14">
        <v>0</v>
      </c>
      <c r="AU487" s="14"/>
      <c r="AV487" s="11">
        <v>686857</v>
      </c>
      <c r="AW487" s="11">
        <v>371.25189208984375</v>
      </c>
      <c r="AX487" s="11">
        <v>9502.8994140625</v>
      </c>
      <c r="AY487" s="11">
        <v>9874.1513671875</v>
      </c>
      <c r="AZ487" s="16">
        <v>2.636338397860527E-2</v>
      </c>
      <c r="BA487" s="16">
        <v>0.6214640736579895</v>
      </c>
      <c r="BB487" s="17">
        <v>1.121766209602356</v>
      </c>
      <c r="BC487" s="17">
        <v>80.504798889160156</v>
      </c>
      <c r="BD487" s="11">
        <v>52498248</v>
      </c>
      <c r="BE487" s="16">
        <v>0.90556889772415161</v>
      </c>
      <c r="BF487" s="16">
        <v>0.37853589653968811</v>
      </c>
      <c r="BG487" s="18">
        <v>0.38416764140129089</v>
      </c>
      <c r="BH487" s="16">
        <v>0.99261140823364258</v>
      </c>
      <c r="BI487" s="16">
        <v>4.793328233063221E-3</v>
      </c>
      <c r="BJ487" s="18">
        <v>0.14435389637947083</v>
      </c>
      <c r="BK487" s="16">
        <v>0.12239868938922882</v>
      </c>
      <c r="BL487" s="16">
        <v>3.932536393404007E-2</v>
      </c>
      <c r="BM487" s="14"/>
      <c r="BN487" s="18">
        <v>3.180988073348999</v>
      </c>
      <c r="BO487" s="18">
        <v>3.1574249267578125</v>
      </c>
      <c r="BP487" s="18">
        <v>3.4571554660797119</v>
      </c>
      <c r="BQ487" s="18">
        <v>3.4458858966827393</v>
      </c>
      <c r="BR487" s="18">
        <v>1.3067721128463745</v>
      </c>
      <c r="BS487" s="18">
        <v>1.1998326778411865</v>
      </c>
      <c r="BT487" s="18">
        <v>0.92637622356414795</v>
      </c>
      <c r="BU487" s="18">
        <v>1.413206934928894</v>
      </c>
      <c r="BV487" s="18">
        <v>2.1781063079833984</v>
      </c>
      <c r="BW487" s="18">
        <v>0.85610044002532959</v>
      </c>
      <c r="BX487" s="18">
        <v>0.67192339897155762</v>
      </c>
      <c r="BY487" s="18">
        <v>0</v>
      </c>
      <c r="BZ487" s="18">
        <v>5.1864553242921829E-2</v>
      </c>
      <c r="CA487" s="18">
        <v>0</v>
      </c>
      <c r="CB487" s="18">
        <v>0</v>
      </c>
      <c r="CC487" s="18">
        <v>0.14020125567913055</v>
      </c>
      <c r="CD487" s="18">
        <v>0.10586444288492203</v>
      </c>
      <c r="CE487" s="14"/>
      <c r="CF487" s="18">
        <v>1.1571918725967407</v>
      </c>
      <c r="CG487" s="18">
        <v>1.1497567892074585</v>
      </c>
      <c r="CH487" s="18">
        <v>1.2404460906982422</v>
      </c>
      <c r="CI487" s="18">
        <v>1.2371810674667358</v>
      </c>
      <c r="CJ487" s="18">
        <v>0.26756006479263306</v>
      </c>
      <c r="CK487" s="18">
        <v>0.18218211829662323</v>
      </c>
      <c r="CL487" s="18">
        <v>-7.6474837958812714E-2</v>
      </c>
      <c r="CM487" s="18">
        <v>0.34586155414581299</v>
      </c>
      <c r="CN487" s="18">
        <v>0.77845585346221924</v>
      </c>
      <c r="CO487" s="18">
        <v>-0.15536756813526154</v>
      </c>
      <c r="CP487" s="18">
        <v>-0.39761093258857727</v>
      </c>
      <c r="CQ487" s="18">
        <v>0.66954654455184937</v>
      </c>
      <c r="CR487" s="18">
        <v>1.4316558837890625</v>
      </c>
      <c r="CS487" s="18"/>
      <c r="CT487" s="18">
        <v>8.7693672180175781</v>
      </c>
      <c r="CU487" s="18">
        <v>7.5916438102722168</v>
      </c>
      <c r="CV487" s="18">
        <v>10.90214729309082</v>
      </c>
      <c r="CW487" s="189"/>
      <c r="CX487">
        <v>-0.22519397735595703</v>
      </c>
      <c r="CY487">
        <v>-0.35744571685791016</v>
      </c>
      <c r="CZ487">
        <v>-0.22070121765136719</v>
      </c>
      <c r="DA487" s="68">
        <f t="shared" si="63"/>
        <v>8.9945611953735352</v>
      </c>
      <c r="DB487" s="68">
        <f t="shared" si="64"/>
        <v>7.949089527130127</v>
      </c>
      <c r="DC487" s="68">
        <f t="shared" si="65"/>
        <v>11.122848510742188</v>
      </c>
      <c r="DD487" s="192">
        <f t="shared" si="66"/>
        <v>8059.1324672667652</v>
      </c>
      <c r="DE487" s="192">
        <f t="shared" si="67"/>
        <v>2832.9944113453084</v>
      </c>
      <c r="DF487" s="192">
        <f t="shared" si="68"/>
        <v>67700.47741137461</v>
      </c>
      <c r="DG487" s="191">
        <f t="shared" si="69"/>
        <v>759250.19678996725</v>
      </c>
      <c r="DH487" s="191">
        <f t="shared" si="70"/>
        <v>314240.63030359428</v>
      </c>
      <c r="DI487" s="191">
        <f t="shared" si="71"/>
        <v>481768.74805778207</v>
      </c>
    </row>
    <row r="488" spans="1:113" x14ac:dyDescent="0.35">
      <c r="A488" t="s">
        <v>33</v>
      </c>
      <c r="B488" s="1">
        <v>2012</v>
      </c>
      <c r="C488" s="1">
        <v>103</v>
      </c>
      <c r="D488" s="1">
        <v>4057131</v>
      </c>
      <c r="E488" s="1">
        <v>1</v>
      </c>
      <c r="F488" s="14"/>
      <c r="G488" s="11">
        <v>631138.83476719167</v>
      </c>
      <c r="H488" s="197">
        <v>96.961060032184335</v>
      </c>
      <c r="I488" s="11">
        <v>230363</v>
      </c>
      <c r="J488" s="197">
        <v>113.40839979894042</v>
      </c>
      <c r="K488" s="11">
        <v>400775.83476719167</v>
      </c>
      <c r="L488" s="197">
        <v>7.3517381961853898</v>
      </c>
      <c r="M488" s="11">
        <v>2187877</v>
      </c>
      <c r="N488" s="13">
        <v>0.70662486546604875</v>
      </c>
      <c r="O488" s="11">
        <v>97.139959510400715</v>
      </c>
      <c r="P488" s="14">
        <v>0</v>
      </c>
      <c r="Q488" s="13">
        <v>1.0391775250294464</v>
      </c>
      <c r="R488" s="11">
        <v>1164.26</v>
      </c>
      <c r="S488" s="13">
        <v>3.4276057897115297E-2</v>
      </c>
      <c r="T488" s="11">
        <v>32802.89</v>
      </c>
      <c r="U488" s="13">
        <v>1.2311720095394035E-2</v>
      </c>
      <c r="V488" s="11">
        <v>196153166</v>
      </c>
      <c r="W488" s="11">
        <v>95145075</v>
      </c>
      <c r="X488" s="11">
        <v>412238877</v>
      </c>
      <c r="Y488" s="13">
        <v>0.77382442543528696</v>
      </c>
      <c r="Z488" s="14">
        <v>0</v>
      </c>
      <c r="AA488" s="11">
        <v>120940636</v>
      </c>
      <c r="AB488" s="13">
        <v>4.8487285756618065E-3</v>
      </c>
      <c r="AC488" s="13"/>
      <c r="AD488" s="11">
        <v>6509.19921875</v>
      </c>
      <c r="AE488" s="11">
        <v>2031.269287109375</v>
      </c>
      <c r="AF488" s="11">
        <v>54514.43359375</v>
      </c>
      <c r="AG488" s="14">
        <v>4</v>
      </c>
      <c r="AH488" s="11">
        <v>33967.1484375</v>
      </c>
      <c r="AI488" s="12">
        <v>1.552516408264637E-2</v>
      </c>
      <c r="AJ488" s="11">
        <v>113.76993560791016</v>
      </c>
      <c r="AK488" s="13">
        <v>0.29337513446807861</v>
      </c>
      <c r="AL488" s="13">
        <v>1.5770478174090385E-2</v>
      </c>
      <c r="AM488" s="13">
        <v>1.7160449177026749E-2</v>
      </c>
      <c r="AN488" s="15">
        <v>6.8641796708106995E-2</v>
      </c>
      <c r="AO488" s="14">
        <v>0</v>
      </c>
      <c r="AP488" s="12">
        <v>0</v>
      </c>
      <c r="AQ488" s="12"/>
      <c r="AR488" s="14">
        <v>0</v>
      </c>
      <c r="AS488" s="14">
        <v>0</v>
      </c>
      <c r="AT488" s="14">
        <v>0</v>
      </c>
      <c r="AU488" s="14"/>
      <c r="AV488" s="11">
        <v>686857</v>
      </c>
      <c r="AW488" s="11">
        <v>371.25189208984375</v>
      </c>
      <c r="AX488" s="11">
        <v>9502.8994140625</v>
      </c>
      <c r="AY488" s="11">
        <v>9874.1513671875</v>
      </c>
      <c r="AZ488" s="16">
        <v>2.636338397860527E-2</v>
      </c>
      <c r="BA488" s="16">
        <v>0.6214640736579895</v>
      </c>
      <c r="BB488" s="17">
        <v>1.121766209602356</v>
      </c>
      <c r="BC488" s="17">
        <v>80.504798889160156</v>
      </c>
      <c r="BD488" s="11">
        <v>52498248</v>
      </c>
      <c r="BE488" s="16">
        <v>0.90556889772415161</v>
      </c>
      <c r="BF488" s="16">
        <v>0.37853589653968811</v>
      </c>
      <c r="BG488" s="18">
        <v>0.38416764140129089</v>
      </c>
      <c r="BH488" s="16">
        <v>0.99261140823364258</v>
      </c>
      <c r="BI488" s="16">
        <v>4.793328233063221E-3</v>
      </c>
      <c r="BJ488" s="18">
        <v>0.14435389637947083</v>
      </c>
      <c r="BK488" s="16">
        <v>0.12239868938922882</v>
      </c>
      <c r="BL488" s="16">
        <v>3.932536393404007E-2</v>
      </c>
      <c r="BM488" s="14"/>
      <c r="BN488" s="18">
        <v>3.1853456497192383</v>
      </c>
      <c r="BO488" s="18">
        <v>3.1360378265380859</v>
      </c>
      <c r="BP488" s="18">
        <v>3.4518823623657227</v>
      </c>
      <c r="BQ488" s="18">
        <v>3.4400069713592529</v>
      </c>
      <c r="BR488" s="18">
        <v>1.3001388311386108</v>
      </c>
      <c r="BS488" s="18">
        <v>1.1370325088500977</v>
      </c>
      <c r="BT488" s="18">
        <v>0.92637622356414795</v>
      </c>
      <c r="BU488" s="18">
        <v>1.413206934928894</v>
      </c>
      <c r="BV488" s="18">
        <v>2.3037080764770508</v>
      </c>
      <c r="BW488" s="18">
        <v>0.85451745986938477</v>
      </c>
      <c r="BX488" s="18">
        <v>0.77502590417861938</v>
      </c>
      <c r="BY488" s="18">
        <v>0</v>
      </c>
      <c r="BZ488" s="18">
        <v>6.915273517370224E-2</v>
      </c>
      <c r="CA488" s="18">
        <v>0</v>
      </c>
      <c r="CB488" s="18">
        <v>0</v>
      </c>
      <c r="CC488" s="18">
        <v>0.12884515523910522</v>
      </c>
      <c r="CD488" s="18">
        <v>0.12329774349927902</v>
      </c>
      <c r="CE488" s="14"/>
      <c r="CF488" s="18">
        <v>1.1585607528686523</v>
      </c>
      <c r="CG488" s="18">
        <v>1.1429601907730103</v>
      </c>
      <c r="CH488" s="18">
        <v>1.238919734954834</v>
      </c>
      <c r="CI488" s="18">
        <v>1.2354735136032104</v>
      </c>
      <c r="CJ488" s="18">
        <v>0.26247105002403259</v>
      </c>
      <c r="CK488" s="18">
        <v>0.12842181324958801</v>
      </c>
      <c r="CL488" s="18">
        <v>-7.6474837958812714E-2</v>
      </c>
      <c r="CM488" s="18">
        <v>0.34586155414581299</v>
      </c>
      <c r="CN488" s="18">
        <v>0.83452004194259644</v>
      </c>
      <c r="CO488" s="18">
        <v>-0.157218337059021</v>
      </c>
      <c r="CP488" s="18">
        <v>-0.25485882163047791</v>
      </c>
      <c r="CQ488" s="18">
        <v>0.67113149166107178</v>
      </c>
      <c r="CR488" s="18">
        <v>1.4313710927963257</v>
      </c>
      <c r="CS488" s="18"/>
      <c r="CT488" s="18">
        <v>8.7809715270996094</v>
      </c>
      <c r="CU488" s="18">
        <v>7.6164159774780273</v>
      </c>
      <c r="CV488" s="18">
        <v>10.906220436096191</v>
      </c>
      <c r="CW488" s="189"/>
      <c r="CX488">
        <v>-0.220977783203125</v>
      </c>
      <c r="CY488">
        <v>-0.32556295394897461</v>
      </c>
      <c r="CZ488">
        <v>-0.23293304443359375</v>
      </c>
      <c r="DA488" s="68">
        <f t="shared" si="63"/>
        <v>9.0019493103027344</v>
      </c>
      <c r="DB488" s="68">
        <f t="shared" si="64"/>
        <v>7.941978931427002</v>
      </c>
      <c r="DC488" s="68">
        <f t="shared" si="65"/>
        <v>11.139153480529785</v>
      </c>
      <c r="DD488" s="192">
        <f t="shared" si="66"/>
        <v>8118.8947576598039</v>
      </c>
      <c r="DE488" s="192">
        <f t="shared" si="67"/>
        <v>2812.9215829152131</v>
      </c>
      <c r="DF488" s="192">
        <f t="shared" si="68"/>
        <v>68813.379915518817</v>
      </c>
      <c r="DG488" s="191">
        <f t="shared" si="69"/>
        <v>787216.64199243893</v>
      </c>
      <c r="DH488" s="191">
        <f t="shared" si="70"/>
        <v>319008.93547831685</v>
      </c>
      <c r="DI488" s="191">
        <f t="shared" si="71"/>
        <v>505897.95353353623</v>
      </c>
    </row>
    <row r="489" spans="1:113" x14ac:dyDescent="0.35">
      <c r="A489" t="s">
        <v>33</v>
      </c>
      <c r="B489" s="1">
        <v>2013</v>
      </c>
      <c r="C489" s="1">
        <v>103</v>
      </c>
      <c r="D489" s="1">
        <v>4057131</v>
      </c>
      <c r="E489" s="1">
        <v>1</v>
      </c>
      <c r="F489" s="14"/>
      <c r="G489" s="11">
        <v>728725.84528290178</v>
      </c>
      <c r="H489" s="197">
        <v>107.52625274753633</v>
      </c>
      <c r="I489" s="11">
        <v>261047</v>
      </c>
      <c r="J489" s="197">
        <v>115.94012533910758</v>
      </c>
      <c r="K489" s="11">
        <v>467678.84528290178</v>
      </c>
      <c r="L489" s="197">
        <v>8.5372644394704729</v>
      </c>
      <c r="M489" s="11">
        <v>2195333</v>
      </c>
      <c r="N489" s="13">
        <v>0.75387055616822984</v>
      </c>
      <c r="O489" s="11">
        <v>121.84622221652258</v>
      </c>
      <c r="P489" s="14">
        <v>0</v>
      </c>
      <c r="Q489" s="13">
        <v>1.0391775250294464</v>
      </c>
      <c r="R489" s="11">
        <v>1163.6099999999999</v>
      </c>
      <c r="S489" s="13">
        <v>3.41850034416799E-2</v>
      </c>
      <c r="T489" s="11">
        <v>32875</v>
      </c>
      <c r="U489" s="13">
        <v>1.1041825095057035E-2</v>
      </c>
      <c r="V489" s="11">
        <v>247033346</v>
      </c>
      <c r="W489" s="11">
        <v>118452618</v>
      </c>
      <c r="X489" s="11">
        <v>484812626</v>
      </c>
      <c r="Y489" s="13">
        <v>0.76731577515564853</v>
      </c>
      <c r="Z489" s="14">
        <v>0</v>
      </c>
      <c r="AA489" s="11">
        <v>119326662</v>
      </c>
      <c r="AB489" s="13">
        <v>6.1186235759988061E-3</v>
      </c>
      <c r="AC489" s="13"/>
      <c r="AD489" s="11">
        <v>6777.18994140625</v>
      </c>
      <c r="AE489" s="11">
        <v>2251.5673828125</v>
      </c>
      <c r="AF489" s="11">
        <v>54780.87890625</v>
      </c>
      <c r="AG489" s="14">
        <v>5</v>
      </c>
      <c r="AH489" s="11">
        <v>34038.609375</v>
      </c>
      <c r="AI489" s="12">
        <v>1.5504986979067326E-2</v>
      </c>
      <c r="AJ489" s="11">
        <v>113.76993560791016</v>
      </c>
      <c r="AK489" s="13">
        <v>0.24612943828105927</v>
      </c>
      <c r="AL489" s="13">
        <v>1.4795421622693539E-2</v>
      </c>
      <c r="AM489" s="13">
        <v>1.7160449177026749E-2</v>
      </c>
      <c r="AN489" s="15">
        <v>8.5802242159843445E-2</v>
      </c>
      <c r="AO489" s="14">
        <v>0</v>
      </c>
      <c r="AP489" s="12">
        <v>0</v>
      </c>
      <c r="AQ489" s="12"/>
      <c r="AR489" s="14">
        <v>0</v>
      </c>
      <c r="AS489" s="14">
        <v>0</v>
      </c>
      <c r="AT489" s="14">
        <v>0</v>
      </c>
      <c r="AU489" s="14"/>
      <c r="AV489" s="11">
        <v>686857</v>
      </c>
      <c r="AW489" s="11">
        <v>371.25189208984375</v>
      </c>
      <c r="AX489" s="11">
        <v>9502.8994140625</v>
      </c>
      <c r="AY489" s="11">
        <v>9874.1513671875</v>
      </c>
      <c r="AZ489" s="16">
        <v>2.636338397860527E-2</v>
      </c>
      <c r="BA489" s="16">
        <v>0.6214640736579895</v>
      </c>
      <c r="BB489" s="17">
        <v>1.121766209602356</v>
      </c>
      <c r="BC489" s="17">
        <v>80.504798889160156</v>
      </c>
      <c r="BD489" s="11">
        <v>52498248</v>
      </c>
      <c r="BE489" s="16">
        <v>0.90556889772415161</v>
      </c>
      <c r="BF489" s="16">
        <v>0.37853589653968811</v>
      </c>
      <c r="BG489" s="18">
        <v>0.38416764140129089</v>
      </c>
      <c r="BH489" s="16">
        <v>0.99261140823364258</v>
      </c>
      <c r="BI489" s="16">
        <v>4.793328233063221E-3</v>
      </c>
      <c r="BJ489" s="18">
        <v>0.14435389637947083</v>
      </c>
      <c r="BK489" s="16">
        <v>0.12239868938922882</v>
      </c>
      <c r="BL489" s="16">
        <v>3.932536393404007E-2</v>
      </c>
      <c r="BM489" s="14"/>
      <c r="BN489" s="18">
        <v>3.1962008476257324</v>
      </c>
      <c r="BO489" s="18">
        <v>3.1342871189117432</v>
      </c>
      <c r="BP489" s="18">
        <v>3.4594705104827881</v>
      </c>
      <c r="BQ489" s="18">
        <v>3.4472439289093018</v>
      </c>
      <c r="BR489" s="18">
        <v>1.2966849803924561</v>
      </c>
      <c r="BS489" s="18">
        <v>1.2130557298660278</v>
      </c>
      <c r="BT489" s="18">
        <v>0.92637622356414795</v>
      </c>
      <c r="BU489" s="18">
        <v>1.413206934928894</v>
      </c>
      <c r="BV489" s="18">
        <v>2.2729647159576416</v>
      </c>
      <c r="BW489" s="18">
        <v>0.84733009338378906</v>
      </c>
      <c r="BX489" s="18">
        <v>0.65021425485610962</v>
      </c>
      <c r="BY489" s="18">
        <v>0</v>
      </c>
      <c r="BZ489" s="18">
        <v>8.6440920829772949E-2</v>
      </c>
      <c r="CA489" s="18">
        <v>0</v>
      </c>
      <c r="CB489" s="18">
        <v>0</v>
      </c>
      <c r="CC489" s="18">
        <v>0.1208789199590683</v>
      </c>
      <c r="CD489" s="18">
        <v>0.1555897444486618</v>
      </c>
      <c r="CE489" s="14"/>
      <c r="CF489" s="18">
        <v>1.1619628667831421</v>
      </c>
      <c r="CG489" s="18">
        <v>1.1424016952514648</v>
      </c>
      <c r="CH489" s="18">
        <v>1.2411155700683594</v>
      </c>
      <c r="CI489" s="18">
        <v>1.2375750541687012</v>
      </c>
      <c r="CJ489" s="18">
        <v>0.25981098413467407</v>
      </c>
      <c r="CK489" s="18">
        <v>0.19314257800579071</v>
      </c>
      <c r="CL489" s="18">
        <v>-7.6474837958812714E-2</v>
      </c>
      <c r="CM489" s="18">
        <v>0.34586155414581299</v>
      </c>
      <c r="CN489" s="18">
        <v>0.82108503580093384</v>
      </c>
      <c r="CO489" s="18">
        <v>-0.16566494107246399</v>
      </c>
      <c r="CP489" s="18">
        <v>-0.43045336008071899</v>
      </c>
      <c r="CQ489" s="18">
        <v>0.6750788688659668</v>
      </c>
      <c r="CR489" s="18">
        <v>1.4380162954330444</v>
      </c>
      <c r="CS489" s="18"/>
      <c r="CT489" s="18">
        <v>8.8213176727294922</v>
      </c>
      <c r="CU489" s="18">
        <v>7.7193818092346191</v>
      </c>
      <c r="CV489" s="18">
        <v>10.911096572875977</v>
      </c>
      <c r="CW489" s="189"/>
      <c r="CX489">
        <v>-0.19580554962158203</v>
      </c>
      <c r="CY489">
        <v>-0.23595905303955078</v>
      </c>
      <c r="CZ489">
        <v>-0.24605846405029297</v>
      </c>
      <c r="DA489" s="68">
        <f t="shared" si="63"/>
        <v>9.0171232223510742</v>
      </c>
      <c r="DB489" s="68">
        <f t="shared" si="64"/>
        <v>7.9553408622741699</v>
      </c>
      <c r="DC489" s="68">
        <f t="shared" si="65"/>
        <v>11.15715503692627</v>
      </c>
      <c r="DD489" s="192">
        <f t="shared" si="66"/>
        <v>8243.0295762490314</v>
      </c>
      <c r="DE489" s="192">
        <f t="shared" si="67"/>
        <v>2850.7598799660241</v>
      </c>
      <c r="DF489" s="192">
        <f t="shared" si="68"/>
        <v>70063.344756484905</v>
      </c>
      <c r="DG489" s="191">
        <f t="shared" si="69"/>
        <v>886342.08162117063</v>
      </c>
      <c r="DH489" s="191">
        <f t="shared" si="70"/>
        <v>330517.45779496012</v>
      </c>
      <c r="DI489" s="191">
        <f t="shared" si="71"/>
        <v>598149.30169989855</v>
      </c>
    </row>
    <row r="490" spans="1:113" x14ac:dyDescent="0.35">
      <c r="A490" t="s">
        <v>33</v>
      </c>
      <c r="B490" s="1">
        <v>2014</v>
      </c>
      <c r="C490" s="1">
        <v>103</v>
      </c>
      <c r="D490" s="1">
        <v>4057131</v>
      </c>
      <c r="E490" s="1">
        <v>1</v>
      </c>
      <c r="F490" s="14"/>
      <c r="G490" s="11">
        <v>716439.86137430998</v>
      </c>
      <c r="H490" s="197">
        <v>106.97590116189573</v>
      </c>
      <c r="I490" s="11">
        <v>255779</v>
      </c>
      <c r="J490" s="197">
        <v>118.58558899662928</v>
      </c>
      <c r="K490" s="11">
        <v>460660.86137430998</v>
      </c>
      <c r="L490" s="197">
        <v>8.3636299419139295</v>
      </c>
      <c r="M490" s="11">
        <v>2194459</v>
      </c>
      <c r="N490" s="13">
        <v>0.76044272066641128</v>
      </c>
      <c r="O490" s="11">
        <v>129.75832663031409</v>
      </c>
      <c r="P490" s="14">
        <v>0</v>
      </c>
      <c r="Q490" s="13">
        <v>1.0391775250294464</v>
      </c>
      <c r="R490" s="11">
        <v>1161.19</v>
      </c>
      <c r="S490" s="13">
        <v>3.4035335266474176E-2</v>
      </c>
      <c r="T490" s="11">
        <v>32956</v>
      </c>
      <c r="U490" s="13">
        <v>9.5581988105352591E-3</v>
      </c>
      <c r="V490" s="11">
        <v>262948761</v>
      </c>
      <c r="W490" s="11">
        <v>125602806</v>
      </c>
      <c r="X490" s="11">
        <v>510954417</v>
      </c>
      <c r="Y490" s="13">
        <v>0.76472356990528112</v>
      </c>
      <c r="Z490" s="14">
        <v>0</v>
      </c>
      <c r="AA490" s="11">
        <v>122402850</v>
      </c>
      <c r="AB490" s="13">
        <v>7.602249860520582E-3</v>
      </c>
      <c r="AC490" s="13"/>
      <c r="AD490" s="11">
        <v>6697.2080078125</v>
      </c>
      <c r="AE490" s="11">
        <v>2156.914794921875</v>
      </c>
      <c r="AF490" s="11">
        <v>55079.05859375</v>
      </c>
      <c r="AG490" s="14">
        <v>6</v>
      </c>
      <c r="AH490" s="11">
        <v>34117.19140625</v>
      </c>
      <c r="AI490" s="12">
        <v>1.5546971000730991E-2</v>
      </c>
      <c r="AJ490" s="11">
        <v>113.76993560791016</v>
      </c>
      <c r="AK490" s="13">
        <v>0.23955728113651276</v>
      </c>
      <c r="AL490" s="13">
        <v>1.3540652580559254E-2</v>
      </c>
      <c r="AM490" s="13">
        <v>1.7160449177026749E-2</v>
      </c>
      <c r="AN490" s="15">
        <v>0.10296269506216049</v>
      </c>
      <c r="AO490" s="14">
        <v>0</v>
      </c>
      <c r="AP490" s="12">
        <v>0</v>
      </c>
      <c r="AQ490" s="12"/>
      <c r="AR490" s="14">
        <v>0</v>
      </c>
      <c r="AS490" s="14">
        <v>0</v>
      </c>
      <c r="AT490" s="14">
        <v>0</v>
      </c>
      <c r="AU490" s="14"/>
      <c r="AV490" s="11">
        <v>686857</v>
      </c>
      <c r="AW490" s="11">
        <v>371.25189208984375</v>
      </c>
      <c r="AX490" s="11">
        <v>9502.8994140625</v>
      </c>
      <c r="AY490" s="11">
        <v>9874.1513671875</v>
      </c>
      <c r="AZ490" s="16">
        <v>2.636338397860527E-2</v>
      </c>
      <c r="BA490" s="16">
        <v>0.6214640736579895</v>
      </c>
      <c r="BB490" s="17">
        <v>1.121766209602356</v>
      </c>
      <c r="BC490" s="17">
        <v>80.504798889160156</v>
      </c>
      <c r="BD490" s="11">
        <v>52498248</v>
      </c>
      <c r="BE490" s="16">
        <v>0.90556889772415161</v>
      </c>
      <c r="BF490" s="16">
        <v>0.37853589653968811</v>
      </c>
      <c r="BG490" s="18">
        <v>0.38416764140129089</v>
      </c>
      <c r="BH490" s="16">
        <v>0.99261140823364258</v>
      </c>
      <c r="BI490" s="16">
        <v>4.793328233063221E-3</v>
      </c>
      <c r="BJ490" s="18">
        <v>0.14435389637947083</v>
      </c>
      <c r="BK490" s="16">
        <v>0.12239868938922882</v>
      </c>
      <c r="BL490" s="16">
        <v>3.932536393404007E-2</v>
      </c>
      <c r="BM490" s="14"/>
      <c r="BN490" s="18">
        <v>3.1949284076690674</v>
      </c>
      <c r="BO490" s="18">
        <v>3.1277685165405273</v>
      </c>
      <c r="BP490" s="18">
        <v>3.467994213104248</v>
      </c>
      <c r="BQ490" s="18">
        <v>3.4552023410797119</v>
      </c>
      <c r="BR490" s="18">
        <v>1.2910078763961792</v>
      </c>
      <c r="BS490" s="18">
        <v>1.2236310243606567</v>
      </c>
      <c r="BT490" s="18">
        <v>0.92637622356414795</v>
      </c>
      <c r="BU490" s="18">
        <v>1.413206934928894</v>
      </c>
      <c r="BV490" s="18">
        <v>2.3315606117248535</v>
      </c>
      <c r="BW490" s="18">
        <v>0.84446758031845093</v>
      </c>
      <c r="BX490" s="18">
        <v>0.63285219669342041</v>
      </c>
      <c r="BY490" s="18">
        <v>0</v>
      </c>
      <c r="BZ490" s="18">
        <v>0.10372910648584366</v>
      </c>
      <c r="CA490" s="18">
        <v>0</v>
      </c>
      <c r="CB490" s="18">
        <v>0</v>
      </c>
      <c r="CC490" s="18">
        <v>0.1106274276971817</v>
      </c>
      <c r="CD490" s="18">
        <v>0.19331671297550201</v>
      </c>
      <c r="CE490" s="14"/>
      <c r="CF490" s="18">
        <v>1.1615647077560425</v>
      </c>
      <c r="CG490" s="18">
        <v>1.14031982421875</v>
      </c>
      <c r="CH490" s="18">
        <v>1.2435764074325562</v>
      </c>
      <c r="CI490" s="18">
        <v>1.2398810386657715</v>
      </c>
      <c r="CJ490" s="18">
        <v>0.25542321801185608</v>
      </c>
      <c r="CK490" s="18">
        <v>0.2018226832151413</v>
      </c>
      <c r="CL490" s="18">
        <v>-7.6474837958812714E-2</v>
      </c>
      <c r="CM490" s="18">
        <v>0.34586155414581299</v>
      </c>
      <c r="CN490" s="18">
        <v>0.84653782844543457</v>
      </c>
      <c r="CO490" s="18">
        <v>-0.16904893517494202</v>
      </c>
      <c r="CP490" s="18">
        <v>-0.45751836895942688</v>
      </c>
      <c r="CQ490" s="18">
        <v>0.67461627721786499</v>
      </c>
      <c r="CR490" s="18">
        <v>1.440201997756958</v>
      </c>
      <c r="CS490" s="18"/>
      <c r="CT490" s="18">
        <v>8.8094463348388672</v>
      </c>
      <c r="CU490" s="18">
        <v>7.6764340400695801</v>
      </c>
      <c r="CV490" s="18">
        <v>10.916524887084961</v>
      </c>
      <c r="CW490" s="189"/>
      <c r="CX490">
        <v>-0.21771240234375</v>
      </c>
      <c r="CY490">
        <v>-0.27992582321166992</v>
      </c>
      <c r="CZ490">
        <v>-0.25781917572021484</v>
      </c>
      <c r="DA490" s="68">
        <f t="shared" si="63"/>
        <v>9.0271587371826172</v>
      </c>
      <c r="DB490" s="68">
        <f t="shared" si="64"/>
        <v>7.95635986328125</v>
      </c>
      <c r="DC490" s="68">
        <f t="shared" si="65"/>
        <v>11.174344062805176</v>
      </c>
      <c r="DD490" s="192">
        <f t="shared" si="66"/>
        <v>8326.1690980121366</v>
      </c>
      <c r="DE490" s="192">
        <f t="shared" si="67"/>
        <v>2853.6662877193748</v>
      </c>
      <c r="DF490" s="192">
        <f t="shared" si="68"/>
        <v>71278.075513059419</v>
      </c>
      <c r="DG490" s="191">
        <f t="shared" si="69"/>
        <v>890699.44248617685</v>
      </c>
      <c r="DH490" s="191">
        <f t="shared" si="70"/>
        <v>338403.69752902666</v>
      </c>
      <c r="DI490" s="191">
        <f t="shared" si="71"/>
        <v>596143.44656302582</v>
      </c>
    </row>
    <row r="491" spans="1:113" x14ac:dyDescent="0.35">
      <c r="A491" t="s">
        <v>33</v>
      </c>
      <c r="B491" s="1">
        <v>2015</v>
      </c>
      <c r="C491" s="1">
        <v>103</v>
      </c>
      <c r="D491" s="1">
        <v>4057131</v>
      </c>
      <c r="E491" s="1">
        <v>1</v>
      </c>
      <c r="F491" s="14"/>
      <c r="G491" s="11">
        <v>717502.97386050702</v>
      </c>
      <c r="H491" s="197">
        <v>107.6240686356073</v>
      </c>
      <c r="I491" s="11">
        <v>253401</v>
      </c>
      <c r="J491" s="197">
        <v>120.7277854435462</v>
      </c>
      <c r="K491" s="11">
        <v>464101.97386050702</v>
      </c>
      <c r="L491" s="197">
        <v>8.3595248789867647</v>
      </c>
      <c r="M491" s="11">
        <v>2197664</v>
      </c>
      <c r="N491" s="13">
        <v>0.72662777891742458</v>
      </c>
      <c r="O491" s="11">
        <v>108.6459290854668</v>
      </c>
      <c r="P491" s="14">
        <v>0</v>
      </c>
      <c r="Q491" s="13">
        <v>1.0391775250294464</v>
      </c>
      <c r="R491" s="11">
        <v>1158.74</v>
      </c>
      <c r="S491" s="13">
        <v>3.3812337064710735E-2</v>
      </c>
      <c r="T491" s="11">
        <v>33111</v>
      </c>
      <c r="U491" s="13">
        <v>4.9832381987859019E-3</v>
      </c>
      <c r="V491" s="11">
        <v>220430965</v>
      </c>
      <c r="W491" s="11">
        <v>109178425</v>
      </c>
      <c r="X491" s="11">
        <v>453615179</v>
      </c>
      <c r="Y491" s="13">
        <v>0.7609994750729594</v>
      </c>
      <c r="Z491" s="14">
        <v>0</v>
      </c>
      <c r="AA491" s="11">
        <v>124005789</v>
      </c>
      <c r="AB491" s="13">
        <v>1.2177210472269939E-2</v>
      </c>
      <c r="AC491" s="13"/>
      <c r="AD491" s="11">
        <v>6666.751953125</v>
      </c>
      <c r="AE491" s="11">
        <v>2098.945068359375</v>
      </c>
      <c r="AF491" s="11">
        <v>55517.74609375</v>
      </c>
      <c r="AG491" s="14">
        <v>7</v>
      </c>
      <c r="AH491" s="11">
        <v>34269.73828125</v>
      </c>
      <c r="AI491" s="12">
        <v>1.5593711286783218E-2</v>
      </c>
      <c r="AJ491" s="11">
        <v>113.76993560791016</v>
      </c>
      <c r="AK491" s="13">
        <v>0.27337223291397095</v>
      </c>
      <c r="AL491" s="13">
        <v>1.2997291050851345E-2</v>
      </c>
      <c r="AM491" s="13">
        <v>1.7160449177026749E-2</v>
      </c>
      <c r="AN491" s="15">
        <v>0.12012314796447754</v>
      </c>
      <c r="AO491" s="14">
        <v>0</v>
      </c>
      <c r="AP491" s="12">
        <v>0</v>
      </c>
      <c r="AQ491" s="12"/>
      <c r="AR491" s="14">
        <v>0</v>
      </c>
      <c r="AS491" s="14">
        <v>0</v>
      </c>
      <c r="AT491" s="14">
        <v>0</v>
      </c>
      <c r="AU491" s="14"/>
      <c r="AV491" s="11">
        <v>686857</v>
      </c>
      <c r="AW491" s="11">
        <v>371.25189208984375</v>
      </c>
      <c r="AX491" s="11">
        <v>9502.8994140625</v>
      </c>
      <c r="AY491" s="11">
        <v>9874.1513671875</v>
      </c>
      <c r="AZ491" s="16">
        <v>2.636338397860527E-2</v>
      </c>
      <c r="BA491" s="16">
        <v>0.6214640736579895</v>
      </c>
      <c r="BB491" s="17">
        <v>1.121766209602356</v>
      </c>
      <c r="BC491" s="17">
        <v>80.504798889160156</v>
      </c>
      <c r="BD491" s="11">
        <v>52498248</v>
      </c>
      <c r="BE491" s="16">
        <v>0.90556889772415161</v>
      </c>
      <c r="BF491" s="16">
        <v>0.37853589653968811</v>
      </c>
      <c r="BG491" s="18">
        <v>0.38416764140129089</v>
      </c>
      <c r="BH491" s="16">
        <v>0.99261140823364258</v>
      </c>
      <c r="BI491" s="16">
        <v>4.793328233063221E-3</v>
      </c>
      <c r="BJ491" s="18">
        <v>0.14435389637947083</v>
      </c>
      <c r="BK491" s="16">
        <v>0.12239868938922882</v>
      </c>
      <c r="BL491" s="16">
        <v>3.932536393404007E-2</v>
      </c>
      <c r="BM491" s="14"/>
      <c r="BN491" s="18">
        <v>3.1995947360992432</v>
      </c>
      <c r="BO491" s="18">
        <v>3.1211693286895752</v>
      </c>
      <c r="BP491" s="18">
        <v>3.4843049049377441</v>
      </c>
      <c r="BQ491" s="18">
        <v>3.470651388168335</v>
      </c>
      <c r="BR491" s="18">
        <v>1.2825491428375244</v>
      </c>
      <c r="BS491" s="18">
        <v>1.1692192554473877</v>
      </c>
      <c r="BT491" s="18">
        <v>0.92637622356414795</v>
      </c>
      <c r="BU491" s="18">
        <v>1.413206934928894</v>
      </c>
      <c r="BV491" s="18">
        <v>2.3620939254760742</v>
      </c>
      <c r="BW491" s="18">
        <v>0.84035515785217285</v>
      </c>
      <c r="BX491" s="18">
        <v>0.72218310832977295</v>
      </c>
      <c r="BY491" s="18">
        <v>0</v>
      </c>
      <c r="BZ491" s="18">
        <v>0.12101729214191437</v>
      </c>
      <c r="CA491" s="18">
        <v>0</v>
      </c>
      <c r="CB491" s="18">
        <v>0</v>
      </c>
      <c r="CC491" s="18">
        <v>0.10618815571069717</v>
      </c>
      <c r="CD491" s="18">
        <v>0.30965283513069153</v>
      </c>
      <c r="CE491" s="14"/>
      <c r="CF491" s="18">
        <v>1.1630241870880127</v>
      </c>
      <c r="CG491" s="18">
        <v>1.1382076740264893</v>
      </c>
      <c r="CH491" s="18">
        <v>1.2482686042785645</v>
      </c>
      <c r="CI491" s="18">
        <v>1.2443423271179199</v>
      </c>
      <c r="CJ491" s="18">
        <v>0.24884961545467377</v>
      </c>
      <c r="CK491" s="18">
        <v>0.1563362181186676</v>
      </c>
      <c r="CL491" s="18">
        <v>-7.6474837958812714E-2</v>
      </c>
      <c r="CM491" s="18">
        <v>0.34586155414581299</v>
      </c>
      <c r="CN491" s="18">
        <v>0.85954850912094116</v>
      </c>
      <c r="CO491" s="18">
        <v>-0.17393067479133606</v>
      </c>
      <c r="CP491" s="18">
        <v>-0.32547655701637268</v>
      </c>
      <c r="CQ491" s="18">
        <v>0.67631262540817261</v>
      </c>
      <c r="CR491" s="18">
        <v>1.4472001791000366</v>
      </c>
      <c r="CS491" s="18"/>
      <c r="CT491" s="18">
        <v>8.8048877716064453</v>
      </c>
      <c r="CU491" s="18">
        <v>7.6491899490356445</v>
      </c>
      <c r="CV491" s="18">
        <v>10.924457550048828</v>
      </c>
      <c r="CW491" s="189"/>
      <c r="CX491">
        <v>-0.24266815185546875</v>
      </c>
      <c r="CY491">
        <v>-0.30923366546630859</v>
      </c>
      <c r="CZ491">
        <v>-0.27753162384033203</v>
      </c>
      <c r="DA491" s="68">
        <f t="shared" si="63"/>
        <v>9.0475559234619141</v>
      </c>
      <c r="DB491" s="68">
        <f t="shared" si="64"/>
        <v>7.9584236145019531</v>
      </c>
      <c r="DC491" s="68">
        <f t="shared" si="65"/>
        <v>11.20198917388916</v>
      </c>
      <c r="DD491" s="192">
        <f t="shared" si="66"/>
        <v>8497.7433879597647</v>
      </c>
      <c r="DE491" s="192">
        <f t="shared" si="67"/>
        <v>2859.5616261677069</v>
      </c>
      <c r="DF491" s="192">
        <f t="shared" si="68"/>
        <v>73276.055776526118</v>
      </c>
      <c r="DG491" s="191">
        <f t="shared" si="69"/>
        <v>914561.71763355983</v>
      </c>
      <c r="DH491" s="191">
        <f t="shared" si="70"/>
        <v>345228.54246657295</v>
      </c>
      <c r="DI491" s="191">
        <f t="shared" si="71"/>
        <v>612553.01129789196</v>
      </c>
    </row>
    <row r="492" spans="1:113" x14ac:dyDescent="0.35">
      <c r="A492" t="s">
        <v>33</v>
      </c>
      <c r="B492" s="1">
        <v>2016</v>
      </c>
      <c r="C492" s="1">
        <v>103</v>
      </c>
      <c r="D492" s="1">
        <v>4057131</v>
      </c>
      <c r="E492" s="1">
        <v>1</v>
      </c>
      <c r="F492" s="14"/>
      <c r="G492" s="11">
        <v>780745.48157079285</v>
      </c>
      <c r="H492" s="197">
        <v>113.68858621919478</v>
      </c>
      <c r="I492" s="11">
        <v>261774</v>
      </c>
      <c r="J492" s="197">
        <v>123.21800402749453</v>
      </c>
      <c r="K492" s="11">
        <v>518971.48157079285</v>
      </c>
      <c r="L492" s="197">
        <v>8.9914901149254547</v>
      </c>
      <c r="M492" s="11">
        <v>2207219</v>
      </c>
      <c r="N492" s="13">
        <v>0.73002990645162869</v>
      </c>
      <c r="O492" s="11">
        <v>104.69187221997574</v>
      </c>
      <c r="P492" s="14">
        <v>0</v>
      </c>
      <c r="Q492" s="13">
        <v>1.0391775250294464</v>
      </c>
      <c r="R492" s="11">
        <v>1157.5</v>
      </c>
      <c r="S492" s="13">
        <v>3.3787728413801156E-2</v>
      </c>
      <c r="T492" s="11">
        <v>33100.5</v>
      </c>
      <c r="U492" s="13">
        <v>3.2748750018881893E-3</v>
      </c>
      <c r="V492" s="11">
        <v>213336072</v>
      </c>
      <c r="W492" s="11">
        <v>105725093</v>
      </c>
      <c r="X492" s="11">
        <v>437052184</v>
      </c>
      <c r="Y492" s="13">
        <v>0.75060050988880767</v>
      </c>
      <c r="Z492" s="14">
        <v>0</v>
      </c>
      <c r="AA492" s="11">
        <v>117991019</v>
      </c>
      <c r="AB492" s="13">
        <v>1.3885573669167652E-2</v>
      </c>
      <c r="AC492" s="13"/>
      <c r="AD492" s="11">
        <v>6867.404296875</v>
      </c>
      <c r="AE492" s="11">
        <v>2124.478515625</v>
      </c>
      <c r="AF492" s="11">
        <v>57718.07421875</v>
      </c>
      <c r="AG492" s="14">
        <v>8</v>
      </c>
      <c r="AH492" s="11">
        <v>34258</v>
      </c>
      <c r="AI492" s="12">
        <v>1.552088838070631E-2</v>
      </c>
      <c r="AJ492" s="11">
        <v>113.76993560791016</v>
      </c>
      <c r="AK492" s="13">
        <v>0.26997008919715881</v>
      </c>
      <c r="AL492" s="13">
        <v>1.2311720289289951E-2</v>
      </c>
      <c r="AM492" s="13">
        <v>1.7160449177026749E-2</v>
      </c>
      <c r="AN492" s="15">
        <v>0.13728359341621399</v>
      </c>
      <c r="AO492" s="14">
        <v>0</v>
      </c>
      <c r="AP492" s="12">
        <v>0</v>
      </c>
      <c r="AQ492" s="12"/>
      <c r="AR492" s="14">
        <v>0</v>
      </c>
      <c r="AS492" s="14">
        <v>0</v>
      </c>
      <c r="AT492" s="14">
        <v>0</v>
      </c>
      <c r="AU492" s="14"/>
      <c r="AV492" s="11">
        <v>686857</v>
      </c>
      <c r="AW492" s="11">
        <v>371.25189208984375</v>
      </c>
      <c r="AX492" s="11">
        <v>9502.8994140625</v>
      </c>
      <c r="AY492" s="11">
        <v>9874.1513671875</v>
      </c>
      <c r="AZ492" s="16">
        <v>2.636338397860527E-2</v>
      </c>
      <c r="BA492" s="16">
        <v>0.6214640736579895</v>
      </c>
      <c r="BB492" s="17">
        <v>1.121766209602356</v>
      </c>
      <c r="BC492" s="17">
        <v>80.504798889160156</v>
      </c>
      <c r="BD492" s="11">
        <v>52498248</v>
      </c>
      <c r="BE492" s="16">
        <v>0.90556889772415161</v>
      </c>
      <c r="BF492" s="16">
        <v>0.37853589653968811</v>
      </c>
      <c r="BG492" s="18">
        <v>0.38416764140129089</v>
      </c>
      <c r="BH492" s="16">
        <v>0.99261140823364258</v>
      </c>
      <c r="BI492" s="16">
        <v>4.793328233063221E-3</v>
      </c>
      <c r="BJ492" s="18">
        <v>0.14435389637947083</v>
      </c>
      <c r="BK492" s="16">
        <v>0.12239868938922882</v>
      </c>
      <c r="BL492" s="16">
        <v>3.932536393404007E-2</v>
      </c>
      <c r="BM492" s="14"/>
      <c r="BN492" s="18">
        <v>3.2135059833526611</v>
      </c>
      <c r="BO492" s="18">
        <v>3.1178293228149414</v>
      </c>
      <c r="BP492" s="18">
        <v>3.4832000732421875</v>
      </c>
      <c r="BQ492" s="18">
        <v>3.4694626331329346</v>
      </c>
      <c r="BR492" s="18">
        <v>1.2816157341003418</v>
      </c>
      <c r="BS492" s="18">
        <v>1.1746937036514282</v>
      </c>
      <c r="BT492" s="18">
        <v>0.92637622356414795</v>
      </c>
      <c r="BU492" s="18">
        <v>1.413206934928894</v>
      </c>
      <c r="BV492" s="18">
        <v>2.2475230693817139</v>
      </c>
      <c r="BW492" s="18">
        <v>0.82887178659439087</v>
      </c>
      <c r="BX492" s="18">
        <v>0.71319550275802612</v>
      </c>
      <c r="BY492" s="18">
        <v>0</v>
      </c>
      <c r="BZ492" s="18">
        <v>0.13830547034740448</v>
      </c>
      <c r="CA492" s="18">
        <v>0</v>
      </c>
      <c r="CB492" s="18">
        <v>0</v>
      </c>
      <c r="CC492" s="18">
        <v>0.10058702528476715</v>
      </c>
      <c r="CD492" s="18">
        <v>0.35309460759162903</v>
      </c>
      <c r="CE492" s="14"/>
      <c r="CF492" s="18">
        <v>1.1673625707626343</v>
      </c>
      <c r="CG492" s="18">
        <v>1.1371370553970337</v>
      </c>
      <c r="CH492" s="18">
        <v>1.2479513883590698</v>
      </c>
      <c r="CI492" s="18">
        <v>1.243999719619751</v>
      </c>
      <c r="CJ492" s="18">
        <v>0.24812157452106476</v>
      </c>
      <c r="CK492" s="18">
        <v>0.16100743412971497</v>
      </c>
      <c r="CL492" s="18">
        <v>-7.6474837958812714E-2</v>
      </c>
      <c r="CM492" s="18">
        <v>0.34586155414581299</v>
      </c>
      <c r="CN492" s="18">
        <v>0.80982875823974609</v>
      </c>
      <c r="CO492" s="18">
        <v>-0.18768979609012604</v>
      </c>
      <c r="CP492" s="18">
        <v>-0.33799970149993896</v>
      </c>
      <c r="CQ492" s="18">
        <v>0.68136769533157349</v>
      </c>
      <c r="CR492" s="18">
        <v>1.4521987438201904</v>
      </c>
      <c r="CS492" s="18"/>
      <c r="CT492" s="18">
        <v>8.8345413208007813</v>
      </c>
      <c r="CU492" s="18">
        <v>7.6612815856933594</v>
      </c>
      <c r="CV492" s="18">
        <v>10.963325500488281</v>
      </c>
      <c r="CW492" s="189"/>
      <c r="CX492">
        <v>-0.23266315460205078</v>
      </c>
      <c r="CY492">
        <v>-0.30829811096191406</v>
      </c>
      <c r="CZ492">
        <v>-0.25744056701660156</v>
      </c>
      <c r="DA492" s="68">
        <f t="shared" si="63"/>
        <v>9.067204475402832</v>
      </c>
      <c r="DB492" s="68">
        <f t="shared" si="64"/>
        <v>7.9695796966552734</v>
      </c>
      <c r="DC492" s="68">
        <f t="shared" si="65"/>
        <v>11.220766067504883</v>
      </c>
      <c r="DD492" s="192">
        <f t="shared" si="66"/>
        <v>8666.3628799078015</v>
      </c>
      <c r="DE492" s="192">
        <f t="shared" si="67"/>
        <v>2891.64174207732</v>
      </c>
      <c r="DF492" s="192">
        <f t="shared" si="68"/>
        <v>74664.951244779921</v>
      </c>
      <c r="DG492" s="191">
        <f t="shared" si="69"/>
        <v>985266.54347922723</v>
      </c>
      <c r="DH492" s="191">
        <f t="shared" si="70"/>
        <v>356302.32382135454</v>
      </c>
      <c r="DI492" s="191">
        <f t="shared" si="71"/>
        <v>671349.17104882968</v>
      </c>
    </row>
    <row r="493" spans="1:113" x14ac:dyDescent="0.35">
      <c r="A493" t="s">
        <v>33</v>
      </c>
      <c r="B493" s="1">
        <v>2017</v>
      </c>
      <c r="C493" s="1">
        <v>103</v>
      </c>
      <c r="D493" s="1">
        <v>4057131</v>
      </c>
      <c r="E493" s="1">
        <v>1</v>
      </c>
      <c r="F493" s="14"/>
      <c r="G493" s="11">
        <v>829301.24449985032</v>
      </c>
      <c r="H493" s="197">
        <v>117.90881645563954</v>
      </c>
      <c r="I493" s="11">
        <v>265940</v>
      </c>
      <c r="J493" s="197">
        <v>126.16311596018789</v>
      </c>
      <c r="K493" s="11">
        <v>563361.24449985032</v>
      </c>
      <c r="L493" s="197">
        <v>9.383830314265813</v>
      </c>
      <c r="M493" s="11">
        <v>2217017</v>
      </c>
      <c r="N493" s="13">
        <v>0.72987716834510963</v>
      </c>
      <c r="O493" s="11">
        <v>103.89167992981037</v>
      </c>
      <c r="P493" s="14">
        <v>0</v>
      </c>
      <c r="Q493" s="13">
        <v>1.0391775250294464</v>
      </c>
      <c r="R493" s="11">
        <v>1154.3</v>
      </c>
      <c r="S493" s="13">
        <v>3.3649823777887257E-2</v>
      </c>
      <c r="T493" s="11">
        <v>33149</v>
      </c>
      <c r="U493" s="13">
        <v>1.3937072008205376E-3</v>
      </c>
      <c r="V493" s="11">
        <v>212668970</v>
      </c>
      <c r="W493" s="11">
        <v>107527092</v>
      </c>
      <c r="X493" s="11">
        <v>438698559</v>
      </c>
      <c r="Y493" s="13">
        <v>0.7339939024390244</v>
      </c>
      <c r="Z493" s="14">
        <v>0</v>
      </c>
      <c r="AA493" s="11">
        <v>118502497</v>
      </c>
      <c r="AB493" s="13">
        <v>1.5766741470235303E-2</v>
      </c>
      <c r="AC493" s="13"/>
      <c r="AD493" s="11">
        <v>7033.41162109375</v>
      </c>
      <c r="AE493" s="11">
        <v>2107.906005859375</v>
      </c>
      <c r="AF493" s="11">
        <v>60035.3203125</v>
      </c>
      <c r="AG493" s="14">
        <v>9</v>
      </c>
      <c r="AH493" s="11">
        <v>34303.30078125</v>
      </c>
      <c r="AI493" s="12">
        <v>1.5472727827727795E-2</v>
      </c>
      <c r="AJ493" s="11">
        <v>113.76993560791016</v>
      </c>
      <c r="AK493" s="13">
        <v>0.27012282609939575</v>
      </c>
      <c r="AL493" s="13">
        <v>1.1041824705898762E-2</v>
      </c>
      <c r="AM493" s="13">
        <v>1.7160449177026749E-2</v>
      </c>
      <c r="AN493" s="15">
        <v>0.15444403886795044</v>
      </c>
      <c r="AO493" s="14">
        <v>0</v>
      </c>
      <c r="AP493" s="12">
        <v>0</v>
      </c>
      <c r="AQ493" s="12"/>
      <c r="AR493" s="14">
        <v>0</v>
      </c>
      <c r="AS493" s="14">
        <v>0</v>
      </c>
      <c r="AT493" s="14">
        <v>0</v>
      </c>
      <c r="AU493" s="14"/>
      <c r="AV493" s="11">
        <v>686857</v>
      </c>
      <c r="AW493" s="11">
        <v>371.25189208984375</v>
      </c>
      <c r="AX493" s="11">
        <v>9502.8994140625</v>
      </c>
      <c r="AY493" s="11">
        <v>9874.1513671875</v>
      </c>
      <c r="AZ493" s="16">
        <v>2.636338397860527E-2</v>
      </c>
      <c r="BA493" s="16">
        <v>0.6214640736579895</v>
      </c>
      <c r="BB493" s="17">
        <v>1.121766209602356</v>
      </c>
      <c r="BC493" s="17">
        <v>80.504798889160156</v>
      </c>
      <c r="BD493" s="11">
        <v>52498248</v>
      </c>
      <c r="BE493" s="16">
        <v>0.90556889772415161</v>
      </c>
      <c r="BF493" s="16">
        <v>0.37853589653968811</v>
      </c>
      <c r="BG493" s="18">
        <v>0.38416764140129089</v>
      </c>
      <c r="BH493" s="16">
        <v>0.99261140823364258</v>
      </c>
      <c r="BI493" s="16">
        <v>4.793328233063221E-3</v>
      </c>
      <c r="BJ493" s="18">
        <v>0.14435389637947083</v>
      </c>
      <c r="BK493" s="16">
        <v>0.12239868938922882</v>
      </c>
      <c r="BL493" s="16">
        <v>3.932536393404007E-2</v>
      </c>
      <c r="BM493" s="14"/>
      <c r="BN493" s="18">
        <v>3.2277708053588867</v>
      </c>
      <c r="BO493" s="18">
        <v>3.1092097759246826</v>
      </c>
      <c r="BP493" s="18">
        <v>3.4883038997650146</v>
      </c>
      <c r="BQ493" s="18">
        <v>3.4740505218505859</v>
      </c>
      <c r="BR493" s="18">
        <v>1.2763848304748535</v>
      </c>
      <c r="BS493" s="18">
        <v>1.1744478940963745</v>
      </c>
      <c r="BT493" s="18">
        <v>0.92637622356414795</v>
      </c>
      <c r="BU493" s="18">
        <v>1.413206934928894</v>
      </c>
      <c r="BV493" s="18">
        <v>2.2572658061981201</v>
      </c>
      <c r="BW493" s="18">
        <v>0.81053346395492554</v>
      </c>
      <c r="BX493" s="18">
        <v>0.71359896659851074</v>
      </c>
      <c r="BY493" s="18">
        <v>0</v>
      </c>
      <c r="BZ493" s="18">
        <v>0.15559366345405579</v>
      </c>
      <c r="CA493" s="18">
        <v>0</v>
      </c>
      <c r="CB493" s="18">
        <v>0</v>
      </c>
      <c r="CC493" s="18">
        <v>9.0211950242519379E-2</v>
      </c>
      <c r="CD493" s="18">
        <v>0.40093058347702026</v>
      </c>
      <c r="CE493" s="14"/>
      <c r="CF493" s="18">
        <v>1.1717917919158936</v>
      </c>
      <c r="CG493" s="18">
        <v>1.1343686580657959</v>
      </c>
      <c r="CH493" s="18">
        <v>1.2494156360626221</v>
      </c>
      <c r="CI493" s="18">
        <v>1.2453211545944214</v>
      </c>
      <c r="CJ493" s="18">
        <v>0.24403172731399536</v>
      </c>
      <c r="CK493" s="18">
        <v>0.16079816222190857</v>
      </c>
      <c r="CL493" s="18">
        <v>-7.6474837958812714E-2</v>
      </c>
      <c r="CM493" s="18">
        <v>0.34586155414581299</v>
      </c>
      <c r="CN493" s="18">
        <v>0.81415426731109619</v>
      </c>
      <c r="CO493" s="18">
        <v>-0.2100626528263092</v>
      </c>
      <c r="CP493" s="18">
        <v>-0.33743414282798767</v>
      </c>
      <c r="CQ493" s="18">
        <v>0.68654799461364746</v>
      </c>
      <c r="CR493" s="18">
        <v>1.4592571258544922</v>
      </c>
      <c r="CS493" s="18"/>
      <c r="CT493" s="18">
        <v>8.8584270477294922</v>
      </c>
      <c r="CU493" s="18">
        <v>7.6534504890441895</v>
      </c>
      <c r="CV493" s="18">
        <v>11.002688407897949</v>
      </c>
      <c r="CW493" s="189"/>
      <c r="CX493">
        <v>-0.23395824432373047</v>
      </c>
      <c r="CY493">
        <v>-0.33187532424926758</v>
      </c>
      <c r="CZ493">
        <v>-0.24609375</v>
      </c>
      <c r="DA493" s="68">
        <f t="shared" si="63"/>
        <v>9.0923852920532227</v>
      </c>
      <c r="DB493" s="68">
        <f t="shared" si="64"/>
        <v>7.985325813293457</v>
      </c>
      <c r="DC493" s="68">
        <f t="shared" si="65"/>
        <v>11.248782157897949</v>
      </c>
      <c r="DD493" s="192">
        <f t="shared" si="66"/>
        <v>8887.3597380639076</v>
      </c>
      <c r="DE493" s="192">
        <f t="shared" si="67"/>
        <v>2937.5342362950714</v>
      </c>
      <c r="DF493" s="192">
        <f t="shared" si="68"/>
        <v>76786.349150267779</v>
      </c>
      <c r="DG493" s="191">
        <f t="shared" si="69"/>
        <v>1047898.068130618</v>
      </c>
      <c r="DH493" s="191">
        <f t="shared" si="70"/>
        <v>370608.47249071707</v>
      </c>
      <c r="DI493" s="191">
        <f t="shared" si="71"/>
        <v>720550.07087808172</v>
      </c>
    </row>
    <row r="494" spans="1:113" x14ac:dyDescent="0.35">
      <c r="A494" t="s">
        <v>33</v>
      </c>
      <c r="B494" s="1">
        <v>2018</v>
      </c>
      <c r="C494" s="1">
        <v>103</v>
      </c>
      <c r="D494" s="1">
        <v>4057131</v>
      </c>
      <c r="E494" s="1">
        <v>1</v>
      </c>
      <c r="F494" s="14"/>
      <c r="G494" s="11">
        <v>841576.30334487464</v>
      </c>
      <c r="H494" s="197">
        <v>116.82986448561554</v>
      </c>
      <c r="I494" s="11">
        <v>260143</v>
      </c>
      <c r="J494" s="197">
        <v>129.06401589485512</v>
      </c>
      <c r="K494" s="11">
        <v>581433.30334487464</v>
      </c>
      <c r="L494" s="197">
        <v>9.1625178077182952</v>
      </c>
      <c r="M494" s="11">
        <v>2226831</v>
      </c>
      <c r="N494" s="13">
        <v>0.74316550176338281</v>
      </c>
      <c r="O494" s="11">
        <v>117.01206504599659</v>
      </c>
      <c r="P494" s="14">
        <v>0</v>
      </c>
      <c r="Q494" s="13">
        <v>1.0391775250294464</v>
      </c>
      <c r="R494" s="11">
        <v>1160.53</v>
      </c>
      <c r="S494" s="13">
        <v>3.3732424640281547E-2</v>
      </c>
      <c r="T494" s="11">
        <v>33243.46</v>
      </c>
      <c r="U494" s="13">
        <v>6.6178430283730998E-5</v>
      </c>
      <c r="V494" s="11">
        <v>240579380</v>
      </c>
      <c r="W494" s="11">
        <v>118684635</v>
      </c>
      <c r="X494" s="11">
        <v>483423967</v>
      </c>
      <c r="Y494" s="13">
        <v>0.72920813408368235</v>
      </c>
      <c r="Z494" s="14">
        <v>0</v>
      </c>
      <c r="AA494" s="11">
        <v>124159952</v>
      </c>
      <c r="AB494" s="13">
        <v>1.7094270240772109E-2</v>
      </c>
      <c r="AC494" s="13"/>
      <c r="AD494" s="11">
        <v>7203.4345703125</v>
      </c>
      <c r="AE494" s="11">
        <v>2015.6121826171875</v>
      </c>
      <c r="AF494" s="11">
        <v>63457.80859375</v>
      </c>
      <c r="AG494" s="14">
        <v>10</v>
      </c>
      <c r="AH494" s="11">
        <v>34403.98828125</v>
      </c>
      <c r="AI494" s="12">
        <v>1.5449753031134605E-2</v>
      </c>
      <c r="AJ494" s="11">
        <v>113.76993560791016</v>
      </c>
      <c r="AK494" s="13">
        <v>0.25683450698852539</v>
      </c>
      <c r="AL494" s="13">
        <v>9.5581989735364914E-3</v>
      </c>
      <c r="AM494" s="13">
        <v>1.7160449177026749E-2</v>
      </c>
      <c r="AN494" s="15">
        <v>0.17160448431968689</v>
      </c>
      <c r="AO494" s="14">
        <v>0</v>
      </c>
      <c r="AP494" s="12">
        <v>0</v>
      </c>
      <c r="AQ494" s="12"/>
      <c r="AR494" s="14">
        <v>0</v>
      </c>
      <c r="AS494" s="14">
        <v>0</v>
      </c>
      <c r="AT494" s="14">
        <v>0</v>
      </c>
      <c r="AU494" s="14"/>
      <c r="AV494" s="11">
        <v>686857</v>
      </c>
      <c r="AW494" s="11">
        <v>371.25189208984375</v>
      </c>
      <c r="AX494" s="11">
        <v>9502.8994140625</v>
      </c>
      <c r="AY494" s="11">
        <v>9874.1513671875</v>
      </c>
      <c r="AZ494" s="16">
        <v>2.636338397860527E-2</v>
      </c>
      <c r="BA494" s="16">
        <v>0.6214640736579895</v>
      </c>
      <c r="BB494" s="17">
        <v>1.121766209602356</v>
      </c>
      <c r="BC494" s="17">
        <v>80.504798889160156</v>
      </c>
      <c r="BD494" s="11">
        <v>52498248</v>
      </c>
      <c r="BE494" s="16">
        <v>0.90556889772415161</v>
      </c>
      <c r="BF494" s="16">
        <v>0.37853589653968811</v>
      </c>
      <c r="BG494" s="18">
        <v>0.38416764140129089</v>
      </c>
      <c r="BH494" s="16">
        <v>0.99261140823364258</v>
      </c>
      <c r="BI494" s="16">
        <v>4.793328233063221E-3</v>
      </c>
      <c r="BJ494" s="18">
        <v>0.14435389637947083</v>
      </c>
      <c r="BK494" s="16">
        <v>0.12239868938922882</v>
      </c>
      <c r="BL494" s="16">
        <v>3.932536393404007E-2</v>
      </c>
      <c r="BM494" s="14"/>
      <c r="BN494" s="18">
        <v>3.2420592308044434</v>
      </c>
      <c r="BO494" s="18">
        <v>3.1259908676147461</v>
      </c>
      <c r="BP494" s="18">
        <v>3.4982438087463379</v>
      </c>
      <c r="BQ494" s="18">
        <v>3.4842476844787598</v>
      </c>
      <c r="BR494" s="18">
        <v>1.2795180082321167</v>
      </c>
      <c r="BS494" s="18">
        <v>1.195830225944519</v>
      </c>
      <c r="BT494" s="18">
        <v>0.92637622356414795</v>
      </c>
      <c r="BU494" s="18">
        <v>1.413206934928894</v>
      </c>
      <c r="BV494" s="18">
        <v>2.3650302886962891</v>
      </c>
      <c r="BW494" s="18">
        <v>0.8052486777305603</v>
      </c>
      <c r="BX494" s="18">
        <v>0.67849445343017578</v>
      </c>
      <c r="BY494" s="18">
        <v>0</v>
      </c>
      <c r="BZ494" s="18">
        <v>0.1728818416595459</v>
      </c>
      <c r="CA494" s="18">
        <v>0</v>
      </c>
      <c r="CB494" s="18">
        <v>0</v>
      </c>
      <c r="CC494" s="18">
        <v>7.8090697526931763E-2</v>
      </c>
      <c r="CD494" s="18">
        <v>0.43468815088272095</v>
      </c>
      <c r="CE494" s="14"/>
      <c r="CF494" s="18">
        <v>1.1762087345123291</v>
      </c>
      <c r="CG494" s="18">
        <v>1.1397513151168823</v>
      </c>
      <c r="CH494" s="18">
        <v>1.2522610425949097</v>
      </c>
      <c r="CI494" s="18">
        <v>1.2482521533966064</v>
      </c>
      <c r="CJ494" s="18">
        <v>0.2464834451675415</v>
      </c>
      <c r="CK494" s="18">
        <v>0.17884069681167603</v>
      </c>
      <c r="CL494" s="18">
        <v>-7.6474837958812714E-2</v>
      </c>
      <c r="CM494" s="18">
        <v>0.34586155414581299</v>
      </c>
      <c r="CN494" s="18">
        <v>0.86079084873199463</v>
      </c>
      <c r="CO494" s="18">
        <v>-0.21660412847995758</v>
      </c>
      <c r="CP494" s="18">
        <v>-0.38787898421287537</v>
      </c>
      <c r="CQ494" s="18">
        <v>0.69173347949981689</v>
      </c>
      <c r="CR494" s="18">
        <v>1.4682050943374634</v>
      </c>
      <c r="CS494" s="18"/>
      <c r="CT494" s="18">
        <v>8.8823127746582031</v>
      </c>
      <c r="CU494" s="18">
        <v>7.6086783409118652</v>
      </c>
      <c r="CV494" s="18">
        <v>11.058130264282227</v>
      </c>
      <c r="CW494" s="189"/>
      <c r="CX494">
        <v>-0.22469234466552734</v>
      </c>
      <c r="CY494">
        <v>-0.38391876220703125</v>
      </c>
      <c r="CZ494">
        <v>-0.21324825286865234</v>
      </c>
      <c r="DA494" s="68">
        <f t="shared" si="63"/>
        <v>9.1070051193237305</v>
      </c>
      <c r="DB494" s="68">
        <f t="shared" si="64"/>
        <v>7.9925971031188965</v>
      </c>
      <c r="DC494" s="68">
        <f t="shared" si="65"/>
        <v>11.271378517150879</v>
      </c>
      <c r="DD494" s="192">
        <f t="shared" si="66"/>
        <v>9018.2458371212651</v>
      </c>
      <c r="DE494" s="192">
        <f t="shared" si="67"/>
        <v>2958.9717438115076</v>
      </c>
      <c r="DF494" s="192">
        <f t="shared" si="68"/>
        <v>78541.192954602579</v>
      </c>
      <c r="DG494" s="191">
        <f t="shared" si="69"/>
        <v>1053600.4390488439</v>
      </c>
      <c r="DH494" s="191">
        <f t="shared" si="70"/>
        <v>381896.77617571561</v>
      </c>
      <c r="DI494" s="191">
        <f t="shared" si="71"/>
        <v>719635.07908598485</v>
      </c>
    </row>
    <row r="495" spans="1:113" x14ac:dyDescent="0.35">
      <c r="A495" t="s">
        <v>33</v>
      </c>
      <c r="B495" s="1">
        <v>2019</v>
      </c>
      <c r="C495" s="1">
        <v>103</v>
      </c>
      <c r="D495" s="1">
        <v>4057131</v>
      </c>
      <c r="E495" s="1">
        <v>1</v>
      </c>
      <c r="F495" s="14"/>
      <c r="G495" s="11">
        <v>937310.98704402277</v>
      </c>
      <c r="H495" s="197">
        <v>118.23399479988248</v>
      </c>
      <c r="I495" s="11">
        <v>317946</v>
      </c>
      <c r="J495" s="197">
        <v>132.131495470316</v>
      </c>
      <c r="K495" s="11">
        <v>619364.98704402277</v>
      </c>
      <c r="L495" s="197">
        <v>9.2214456467563632</v>
      </c>
      <c r="M495" s="11">
        <v>2235881</v>
      </c>
      <c r="N495" s="13">
        <v>0.75023618931019997</v>
      </c>
      <c r="O495" s="11">
        <v>118.11870002566822</v>
      </c>
      <c r="P495" s="14">
        <v>0</v>
      </c>
      <c r="Q495" s="13">
        <v>1.0391775250294464</v>
      </c>
      <c r="R495" s="11">
        <v>1162.5899999999999</v>
      </c>
      <c r="S495" s="13">
        <v>3.373241371626403E-2</v>
      </c>
      <c r="T495" s="11">
        <v>33302.480000000003</v>
      </c>
      <c r="U495" s="13">
        <v>6.0475976563907554E-4</v>
      </c>
      <c r="V495" s="11">
        <v>243892673</v>
      </c>
      <c r="W495" s="11">
        <v>123596759</v>
      </c>
      <c r="X495" s="11">
        <v>489831652</v>
      </c>
      <c r="Y495" s="13">
        <v>0.71870919518935106</v>
      </c>
      <c r="Z495" s="14">
        <v>0</v>
      </c>
      <c r="AA495" s="11">
        <v>122342220</v>
      </c>
      <c r="AB495" s="13">
        <v>1.6555688905416765E-2</v>
      </c>
      <c r="AC495" s="13"/>
      <c r="AD495" s="11">
        <v>7927.5927734375</v>
      </c>
      <c r="AE495" s="11">
        <v>2406.28466796875</v>
      </c>
      <c r="AF495" s="11">
        <v>67165.7109375</v>
      </c>
      <c r="AG495" s="14">
        <v>11</v>
      </c>
      <c r="AH495" s="11">
        <v>34465.0703125</v>
      </c>
      <c r="AI495" s="12">
        <v>1.541453693062067E-2</v>
      </c>
      <c r="AJ495" s="11">
        <v>113.76993560791016</v>
      </c>
      <c r="AK495" s="13">
        <v>0.24976381659507751</v>
      </c>
      <c r="AL495" s="13">
        <v>4.983238410204649E-3</v>
      </c>
      <c r="AM495" s="13">
        <v>1.7160449177026749E-2</v>
      </c>
      <c r="AN495" s="15">
        <v>0.18876494467258453</v>
      </c>
      <c r="AO495" s="14">
        <v>0</v>
      </c>
      <c r="AP495" s="12">
        <v>0</v>
      </c>
      <c r="AQ495" s="12"/>
      <c r="AR495" s="14">
        <v>0</v>
      </c>
      <c r="AS495" s="14">
        <v>0</v>
      </c>
      <c r="AT495" s="14">
        <v>0</v>
      </c>
      <c r="AU495" s="14"/>
      <c r="AV495" s="11">
        <v>686857</v>
      </c>
      <c r="AW495" s="11">
        <v>371.25189208984375</v>
      </c>
      <c r="AX495" s="11">
        <v>9502.8994140625</v>
      </c>
      <c r="AY495" s="11">
        <v>9874.1513671875</v>
      </c>
      <c r="AZ495" s="16">
        <v>2.636338397860527E-2</v>
      </c>
      <c r="BA495" s="16">
        <v>0.6214640736579895</v>
      </c>
      <c r="BB495" s="17">
        <v>1.121766209602356</v>
      </c>
      <c r="BC495" s="17">
        <v>80.504798889160156</v>
      </c>
      <c r="BD495" s="11">
        <v>52498248</v>
      </c>
      <c r="BE495" s="16">
        <v>0.90556889772415161</v>
      </c>
      <c r="BF495" s="16">
        <v>0.37853589653968811</v>
      </c>
      <c r="BG495" s="18">
        <v>0.38416764140129089</v>
      </c>
      <c r="BH495" s="16">
        <v>0.99261140823364258</v>
      </c>
      <c r="BI495" s="16">
        <v>4.793328233063221E-3</v>
      </c>
      <c r="BJ495" s="18">
        <v>0.14435389637947083</v>
      </c>
      <c r="BK495" s="16">
        <v>0.12239868938922882</v>
      </c>
      <c r="BL495" s="16">
        <v>3.932536393404007E-2</v>
      </c>
      <c r="BM495" s="14"/>
      <c r="BN495" s="18">
        <v>3.2552351951599121</v>
      </c>
      <c r="BO495" s="18">
        <v>3.1315395832061768</v>
      </c>
      <c r="BP495" s="18">
        <v>3.5044546127319336</v>
      </c>
      <c r="BQ495" s="18">
        <v>3.4904336929321289</v>
      </c>
      <c r="BR495" s="18">
        <v>1.279517650604248</v>
      </c>
      <c r="BS495" s="18">
        <v>1.2072076797485352</v>
      </c>
      <c r="BT495" s="18">
        <v>0.92637622356414795</v>
      </c>
      <c r="BU495" s="18">
        <v>1.413206934928894</v>
      </c>
      <c r="BV495" s="18">
        <v>2.3304057121276855</v>
      </c>
      <c r="BW495" s="18">
        <v>0.7936549186706543</v>
      </c>
      <c r="BX495" s="18">
        <v>0.65981543064117432</v>
      </c>
      <c r="BY495" s="18">
        <v>0</v>
      </c>
      <c r="BZ495" s="18">
        <v>0.1901700347661972</v>
      </c>
      <c r="CA495" s="18">
        <v>0</v>
      </c>
      <c r="CB495" s="18">
        <v>0</v>
      </c>
      <c r="CC495" s="18">
        <v>4.0713168680667877E-2</v>
      </c>
      <c r="CD495" s="18">
        <v>0.4209926426410675</v>
      </c>
      <c r="CE495" s="14"/>
      <c r="CF495" s="18">
        <v>1.1802644729614258</v>
      </c>
      <c r="CG495" s="18">
        <v>1.1415247917175293</v>
      </c>
      <c r="CH495" s="18">
        <v>1.2540348768234253</v>
      </c>
      <c r="CI495" s="18">
        <v>1.2500259876251221</v>
      </c>
      <c r="CJ495" s="18">
        <v>0.24648317694664001</v>
      </c>
      <c r="CK495" s="18">
        <v>0.18830999732017517</v>
      </c>
      <c r="CL495" s="18">
        <v>-7.6474837958812714E-2</v>
      </c>
      <c r="CM495" s="18">
        <v>0.34586155414581299</v>
      </c>
      <c r="CN495" s="18">
        <v>0.84604239463806152</v>
      </c>
      <c r="CO495" s="18">
        <v>-0.23110651969909668</v>
      </c>
      <c r="CP495" s="18">
        <v>-0.41579514741897583</v>
      </c>
      <c r="CQ495" s="18">
        <v>0.69651210308074951</v>
      </c>
      <c r="CR495" s="18">
        <v>1.4753612279891968</v>
      </c>
      <c r="CS495" s="18"/>
      <c r="CT495" s="18">
        <v>8.9781045913696289</v>
      </c>
      <c r="CU495" s="18">
        <v>7.7858390808105469</v>
      </c>
      <c r="CV495" s="18">
        <v>11.114917755126953</v>
      </c>
      <c r="CW495" s="189"/>
      <c r="CX495">
        <v>-0.14105510711669922</v>
      </c>
      <c r="CY495">
        <v>-0.21272659301757813</v>
      </c>
      <c r="CZ495">
        <v>-0.17047309875488281</v>
      </c>
      <c r="DA495" s="68">
        <f t="shared" si="63"/>
        <v>9.1191596984863281</v>
      </c>
      <c r="DB495" s="68">
        <f t="shared" si="64"/>
        <v>7.998565673828125</v>
      </c>
      <c r="DC495" s="68">
        <f t="shared" si="65"/>
        <v>11.285390853881836</v>
      </c>
      <c r="DD495" s="192">
        <f t="shared" si="66"/>
        <v>9128.5276770401852</v>
      </c>
      <c r="DE495" s="192">
        <f t="shared" si="67"/>
        <v>2976.685385867996</v>
      </c>
      <c r="DF495" s="192">
        <f t="shared" si="68"/>
        <v>79649.485346663743</v>
      </c>
      <c r="DG495" s="191">
        <f t="shared" si="69"/>
        <v>1079302.2938977527</v>
      </c>
      <c r="DH495" s="191">
        <f t="shared" si="70"/>
        <v>393313.89157937292</v>
      </c>
      <c r="DI495" s="191">
        <f t="shared" si="71"/>
        <v>734483.39991637715</v>
      </c>
    </row>
    <row r="496" spans="1:113" x14ac:dyDescent="0.35">
      <c r="A496" t="s">
        <v>33</v>
      </c>
      <c r="B496" s="1">
        <v>2020</v>
      </c>
      <c r="C496" s="1">
        <v>103</v>
      </c>
      <c r="D496" s="1">
        <v>4057131</v>
      </c>
      <c r="E496" s="1">
        <v>1</v>
      </c>
      <c r="F496" s="14"/>
      <c r="G496" s="11">
        <v>995810.39083317074</v>
      </c>
      <c r="H496" s="197">
        <v>117.56085304377012</v>
      </c>
      <c r="I496" s="11">
        <v>342103</v>
      </c>
      <c r="J496" s="197">
        <v>134.65789626678017</v>
      </c>
      <c r="K496" s="11">
        <v>653707.39083317074</v>
      </c>
      <c r="L496" s="197">
        <v>9.0525456276780538</v>
      </c>
      <c r="M496" s="11">
        <v>2246197</v>
      </c>
      <c r="N496" s="13">
        <v>0.73627520016972092</v>
      </c>
      <c r="O496" s="11">
        <v>106.75808061361147</v>
      </c>
      <c r="P496" s="14">
        <v>0</v>
      </c>
      <c r="Q496" s="13">
        <v>1.0391775250294464</v>
      </c>
      <c r="R496" s="11">
        <v>1165.06</v>
      </c>
      <c r="S496" s="13">
        <v>3.371268032099764E-2</v>
      </c>
      <c r="T496" s="11">
        <v>33393.449999999997</v>
      </c>
      <c r="U496" s="13">
        <v>4.6386342231784981E-4</v>
      </c>
      <c r="V496" s="11">
        <v>221529316</v>
      </c>
      <c r="W496" s="11">
        <v>106893119</v>
      </c>
      <c r="X496" s="11">
        <v>446059347</v>
      </c>
      <c r="Y496" s="13">
        <v>0.70506135794486158</v>
      </c>
      <c r="Z496" s="14">
        <v>0</v>
      </c>
      <c r="AA496" s="11">
        <v>117636912</v>
      </c>
      <c r="AB496" s="13">
        <v>1.6696585248737992E-2</v>
      </c>
      <c r="AC496" s="13"/>
      <c r="AD496" s="11">
        <v>8470.5947265625</v>
      </c>
      <c r="AE496" s="11">
        <v>2540.5341796875</v>
      </c>
      <c r="AF496" s="11">
        <v>72212.546875</v>
      </c>
      <c r="AG496" s="14">
        <v>12</v>
      </c>
      <c r="AH496" s="11">
        <v>34558.51171875</v>
      </c>
      <c r="AI496" s="12">
        <v>1.5385342761874199E-2</v>
      </c>
      <c r="AJ496" s="11">
        <v>113.76993560791016</v>
      </c>
      <c r="AK496" s="13">
        <v>0.26372480392456055</v>
      </c>
      <c r="AL496" s="13">
        <v>3.2748749945312738E-3</v>
      </c>
      <c r="AM496" s="13">
        <v>1.7160449177026749E-2</v>
      </c>
      <c r="AN496" s="15">
        <v>0.20592539012432098</v>
      </c>
      <c r="AO496" s="14">
        <v>1</v>
      </c>
      <c r="AP496" s="12">
        <v>3.3712681382894516E-2</v>
      </c>
      <c r="AQ496" s="12"/>
      <c r="AR496" s="14">
        <v>0</v>
      </c>
      <c r="AS496" s="14">
        <v>0</v>
      </c>
      <c r="AT496" s="14">
        <v>0</v>
      </c>
      <c r="AU496" s="14"/>
      <c r="AV496" s="11">
        <v>686857</v>
      </c>
      <c r="AW496" s="11">
        <v>371.25189208984375</v>
      </c>
      <c r="AX496" s="11">
        <v>9502.8994140625</v>
      </c>
      <c r="AY496" s="11">
        <v>9874.1513671875</v>
      </c>
      <c r="AZ496" s="16">
        <v>2.636338397860527E-2</v>
      </c>
      <c r="BA496" s="16">
        <v>0.6214640736579895</v>
      </c>
      <c r="BB496" s="17">
        <v>1.121766209602356</v>
      </c>
      <c r="BC496" s="17">
        <v>80.504798889160156</v>
      </c>
      <c r="BD496" s="11">
        <v>52498248</v>
      </c>
      <c r="BE496" s="16">
        <v>0.90556889772415161</v>
      </c>
      <c r="BF496" s="16">
        <v>0.37853589653968811</v>
      </c>
      <c r="BG496" s="18">
        <v>0.38416764140129089</v>
      </c>
      <c r="BH496" s="16">
        <v>0.99261140823364258</v>
      </c>
      <c r="BI496" s="16">
        <v>4.793328233063221E-3</v>
      </c>
      <c r="BJ496" s="18">
        <v>0.14435389637947083</v>
      </c>
      <c r="BK496" s="16">
        <v>0.12239868938922882</v>
      </c>
      <c r="BL496" s="16">
        <v>3.932536393404007E-2</v>
      </c>
      <c r="BM496" s="14"/>
      <c r="BN496" s="18">
        <v>3.2702541351318359</v>
      </c>
      <c r="BO496" s="18">
        <v>3.1381926536560059</v>
      </c>
      <c r="BP496" s="18">
        <v>3.5140275955200195</v>
      </c>
      <c r="BQ496" s="18">
        <v>3.4998970031738281</v>
      </c>
      <c r="BR496" s="18">
        <v>1.2787691354751587</v>
      </c>
      <c r="BS496" s="18">
        <v>1.1847429275512695</v>
      </c>
      <c r="BT496" s="18">
        <v>0.92637622356414795</v>
      </c>
      <c r="BU496" s="18">
        <v>1.413206934928894</v>
      </c>
      <c r="BV496" s="18">
        <v>2.2407779693603516</v>
      </c>
      <c r="BW496" s="18">
        <v>0.77858388423919678</v>
      </c>
      <c r="BX496" s="18">
        <v>0.696696937084198</v>
      </c>
      <c r="BY496" s="18">
        <v>0</v>
      </c>
      <c r="BZ496" s="18">
        <v>0.20745821297168732</v>
      </c>
      <c r="CA496" s="18">
        <v>7.0332512855529785</v>
      </c>
      <c r="CB496" s="18">
        <v>0</v>
      </c>
      <c r="CC496" s="18">
        <v>2.6755800470709801E-2</v>
      </c>
      <c r="CD496" s="18">
        <v>0.42457547783851624</v>
      </c>
      <c r="CE496" s="14"/>
      <c r="CF496" s="18">
        <v>1.1848677396774292</v>
      </c>
      <c r="CG496" s="18">
        <v>1.1436470746994019</v>
      </c>
      <c r="CH496" s="18">
        <v>1.2567628622055054</v>
      </c>
      <c r="CI496" s="18">
        <v>1.252733588218689</v>
      </c>
      <c r="CJ496" s="18">
        <v>0.24589800834655762</v>
      </c>
      <c r="CK496" s="18">
        <v>0.16952581703662872</v>
      </c>
      <c r="CL496" s="18">
        <v>-7.6474837958812714E-2</v>
      </c>
      <c r="CM496" s="18">
        <v>0.34586155414581299</v>
      </c>
      <c r="CN496" s="18">
        <v>0.80682313442230225</v>
      </c>
      <c r="CO496" s="18">
        <v>-0.2502785325050354</v>
      </c>
      <c r="CP496" s="18">
        <v>-0.36140477657318115</v>
      </c>
      <c r="CQ496" s="18">
        <v>0.70195579528808594</v>
      </c>
      <c r="CR496" s="18">
        <v>1.4843236207962036</v>
      </c>
      <c r="CS496" s="18"/>
      <c r="CT496" s="18">
        <v>9.0443563461303711</v>
      </c>
      <c r="CU496" s="18">
        <v>7.8401298522949219</v>
      </c>
      <c r="CV496" s="18">
        <v>11.187369346618652</v>
      </c>
      <c r="CW496" s="189"/>
      <c r="CX496">
        <v>-9.407806396484375E-2</v>
      </c>
      <c r="CY496">
        <v>-0.18496990203857422</v>
      </c>
      <c r="CZ496">
        <v>-0.11635494232177734</v>
      </c>
      <c r="DA496" s="68">
        <f t="shared" si="63"/>
        <v>9.1384344100952148</v>
      </c>
      <c r="DB496" s="68">
        <f t="shared" si="64"/>
        <v>8.0250997543334961</v>
      </c>
      <c r="DC496" s="68">
        <f t="shared" si="65"/>
        <v>11.30372428894043</v>
      </c>
      <c r="DD496" s="192">
        <f t="shared" si="66"/>
        <v>9306.1840530089848</v>
      </c>
      <c r="DE496" s="192">
        <f t="shared" si="67"/>
        <v>3056.7262042390084</v>
      </c>
      <c r="DF496" s="192">
        <f t="shared" si="68"/>
        <v>81123.201878951688</v>
      </c>
      <c r="DG496" s="191">
        <f t="shared" si="69"/>
        <v>1094042.9358540664</v>
      </c>
      <c r="DH496" s="191">
        <f t="shared" si="70"/>
        <v>411612.32012636511</v>
      </c>
      <c r="DI496" s="191">
        <f t="shared" si="71"/>
        <v>734371.48647254822</v>
      </c>
    </row>
    <row r="497" spans="1:113" x14ac:dyDescent="0.35">
      <c r="A497" t="s">
        <v>33</v>
      </c>
      <c r="B497" s="1">
        <v>2021</v>
      </c>
      <c r="C497" s="1">
        <v>103</v>
      </c>
      <c r="D497" s="1">
        <v>4057131</v>
      </c>
      <c r="E497" s="1">
        <v>1</v>
      </c>
      <c r="F497" s="14"/>
      <c r="G497" s="11">
        <v>1004950.7707933123</v>
      </c>
      <c r="H497" s="197">
        <v>109.79160174013141</v>
      </c>
      <c r="I497" s="11">
        <v>390582</v>
      </c>
      <c r="J497" s="197">
        <v>138.76837640653963</v>
      </c>
      <c r="K497" s="11">
        <v>614368.77079331235</v>
      </c>
      <c r="L497" s="197">
        <v>7.9870448866087402</v>
      </c>
      <c r="M497" s="11">
        <v>2252480</v>
      </c>
      <c r="N497" s="13">
        <v>0.72853413006950596</v>
      </c>
      <c r="O497" s="11">
        <v>102.8812536382097</v>
      </c>
      <c r="P497" s="14">
        <v>0</v>
      </c>
      <c r="Q497" s="13">
        <v>1.0391775250294464</v>
      </c>
      <c r="R497" s="11">
        <v>1164.3800000000001</v>
      </c>
      <c r="S497" s="13">
        <v>3.3560571473370139E-2</v>
      </c>
      <c r="T497" s="11">
        <v>33530.5</v>
      </c>
      <c r="U497" s="13">
        <v>3.4595368395938026E-4</v>
      </c>
      <c r="V497" s="11">
        <v>214205766</v>
      </c>
      <c r="W497" s="11">
        <v>111447281</v>
      </c>
      <c r="X497" s="11">
        <v>446997654</v>
      </c>
      <c r="Y497" s="13">
        <v>0.69459263475308664</v>
      </c>
      <c r="Z497" s="14">
        <v>0</v>
      </c>
      <c r="AA497" s="11">
        <v>121344607</v>
      </c>
      <c r="AB497" s="13">
        <v>1.6814494987096459E-2</v>
      </c>
      <c r="AC497" s="13"/>
      <c r="AD497" s="11">
        <v>9153.2568359375</v>
      </c>
      <c r="AE497" s="11">
        <v>2814.632568359375</v>
      </c>
      <c r="AF497" s="11">
        <v>76920.6640625</v>
      </c>
      <c r="AG497" s="14">
        <v>13</v>
      </c>
      <c r="AH497" s="11">
        <v>34694.87890625</v>
      </c>
      <c r="AI497" s="12">
        <v>1.5402968972921371E-2</v>
      </c>
      <c r="AJ497" s="11">
        <v>113.76993560791016</v>
      </c>
      <c r="AK497" s="13">
        <v>0.27146586775779724</v>
      </c>
      <c r="AL497" s="13">
        <v>1.3937072362750769E-3</v>
      </c>
      <c r="AM497" s="13">
        <v>1.7160449177026749E-2</v>
      </c>
      <c r="AN497" s="15">
        <v>0.22308583557605743</v>
      </c>
      <c r="AO497" s="14">
        <v>1</v>
      </c>
      <c r="AP497" s="12">
        <v>3.3560570329427719E-2</v>
      </c>
      <c r="AQ497" s="12"/>
      <c r="AR497" s="14">
        <v>0</v>
      </c>
      <c r="AS497" s="14">
        <v>0</v>
      </c>
      <c r="AT497" s="14">
        <v>0</v>
      </c>
      <c r="AU497" s="14"/>
      <c r="AV497" s="11">
        <v>686857</v>
      </c>
      <c r="AW497" s="11">
        <v>371.25189208984375</v>
      </c>
      <c r="AX497" s="11">
        <v>9502.8994140625</v>
      </c>
      <c r="AY497" s="11">
        <v>9874.1513671875</v>
      </c>
      <c r="AZ497" s="16">
        <v>2.636338397860527E-2</v>
      </c>
      <c r="BA497" s="16">
        <v>0.6214640736579895</v>
      </c>
      <c r="BB497" s="17">
        <v>1.121766209602356</v>
      </c>
      <c r="BC497" s="17">
        <v>80.504798889160156</v>
      </c>
      <c r="BD497" s="11">
        <v>52498248</v>
      </c>
      <c r="BE497" s="16">
        <v>0.90556889772415161</v>
      </c>
      <c r="BF497" s="16">
        <v>0.37853589653968811</v>
      </c>
      <c r="BG497" s="18">
        <v>0.38416764140129089</v>
      </c>
      <c r="BH497" s="16">
        <v>0.99261140823364258</v>
      </c>
      <c r="BI497" s="16">
        <v>4.793328233063221E-3</v>
      </c>
      <c r="BJ497" s="18">
        <v>0.14435389637947083</v>
      </c>
      <c r="BK497" s="16">
        <v>0.12239868938922882</v>
      </c>
      <c r="BL497" s="16">
        <v>3.932536393404007E-2</v>
      </c>
      <c r="BM497" s="14"/>
      <c r="BN497" s="18">
        <v>3.2794017791748047</v>
      </c>
      <c r="BO497" s="18">
        <v>3.1363611221313477</v>
      </c>
      <c r="BP497" s="18">
        <v>3.528449535369873</v>
      </c>
      <c r="BQ497" s="18">
        <v>3.5137073993682861</v>
      </c>
      <c r="BR497" s="18">
        <v>1.2729994058609009</v>
      </c>
      <c r="BS497" s="18">
        <v>1.1722867488861084</v>
      </c>
      <c r="BT497" s="18">
        <v>0.92637622356414795</v>
      </c>
      <c r="BU497" s="18">
        <v>1.413206934928894</v>
      </c>
      <c r="BV497" s="18">
        <v>2.3114030361175537</v>
      </c>
      <c r="BW497" s="18">
        <v>0.76702350378036499</v>
      </c>
      <c r="BX497" s="18">
        <v>0.71714693307876587</v>
      </c>
      <c r="BY497" s="18">
        <v>0</v>
      </c>
      <c r="BZ497" s="18">
        <v>0.22474639117717743</v>
      </c>
      <c r="CA497" s="18">
        <v>7.0015172958374023</v>
      </c>
      <c r="CB497" s="18">
        <v>0</v>
      </c>
      <c r="CC497" s="18">
        <v>1.1386618949472904E-2</v>
      </c>
      <c r="CD497" s="18">
        <v>0.4275738000869751</v>
      </c>
      <c r="CE497" s="14"/>
      <c r="CF497" s="18">
        <v>1.1876610517501831</v>
      </c>
      <c r="CG497" s="18">
        <v>1.1430633068084717</v>
      </c>
      <c r="CH497" s="18">
        <v>1.2608585357666016</v>
      </c>
      <c r="CI497" s="18">
        <v>1.256671667098999</v>
      </c>
      <c r="CJ497" s="18">
        <v>0.24137584865093231</v>
      </c>
      <c r="CK497" s="18">
        <v>0.15895633399486542</v>
      </c>
      <c r="CL497" s="18">
        <v>-7.6474837958812714E-2</v>
      </c>
      <c r="CM497" s="18">
        <v>0.34586155414581299</v>
      </c>
      <c r="CN497" s="18">
        <v>0.83785474300384521</v>
      </c>
      <c r="CO497" s="18">
        <v>-0.26523783802986145</v>
      </c>
      <c r="CP497" s="18">
        <v>-0.33247452974319458</v>
      </c>
      <c r="CQ497" s="18">
        <v>0.70526939630508423</v>
      </c>
      <c r="CR497" s="18">
        <v>1.4924999475479126</v>
      </c>
      <c r="CS497" s="18"/>
      <c r="CT497" s="18">
        <v>9.1218652725219727</v>
      </c>
      <c r="CU497" s="18">
        <v>7.9425868988037109</v>
      </c>
      <c r="CV497" s="18">
        <v>11.250530242919922</v>
      </c>
      <c r="CW497" s="189"/>
      <c r="CX497">
        <v>-3.2266616821289063E-2</v>
      </c>
      <c r="CY497">
        <v>-8.821868896484375E-2</v>
      </c>
      <c r="CZ497">
        <v>-7.4436187744140625E-2</v>
      </c>
      <c r="DA497" s="68">
        <f t="shared" si="63"/>
        <v>9.1541318893432617</v>
      </c>
      <c r="DB497" s="68">
        <f t="shared" si="64"/>
        <v>8.0308055877685547</v>
      </c>
      <c r="DC497" s="68">
        <f t="shared" si="65"/>
        <v>11.324966430664063</v>
      </c>
      <c r="DD497" s="192">
        <f t="shared" si="66"/>
        <v>9453.4202794932116</v>
      </c>
      <c r="DE497" s="192">
        <f t="shared" si="67"/>
        <v>3074.2172277965878</v>
      </c>
      <c r="DF497" s="192">
        <f t="shared" si="68"/>
        <v>82864.865270437876</v>
      </c>
      <c r="DG497" s="191">
        <f t="shared" si="69"/>
        <v>1037906.1544082005</v>
      </c>
      <c r="DH497" s="191">
        <f t="shared" si="70"/>
        <v>426604.13342234568</v>
      </c>
      <c r="DI497" s="191">
        <f t="shared" si="71"/>
        <v>661845.39843777299</v>
      </c>
    </row>
    <row r="498" spans="1:113" x14ac:dyDescent="0.35">
      <c r="A498" t="s">
        <v>33</v>
      </c>
      <c r="B498" s="1">
        <v>2022</v>
      </c>
      <c r="C498" s="1">
        <v>103</v>
      </c>
      <c r="D498" s="1">
        <v>4057131</v>
      </c>
      <c r="E498" s="1">
        <v>1</v>
      </c>
      <c r="F498" s="14"/>
      <c r="G498" s="11">
        <v>1091156.9633184019</v>
      </c>
      <c r="H498" s="197">
        <v>108.52721499490957</v>
      </c>
      <c r="I498" s="11">
        <v>482174</v>
      </c>
      <c r="J498" s="197">
        <v>145.52204618482855</v>
      </c>
      <c r="K498" s="11">
        <v>608982.96331840195</v>
      </c>
      <c r="L498" s="197">
        <v>7.5705174033235458</v>
      </c>
      <c r="M498" s="11">
        <v>2258590</v>
      </c>
      <c r="N498" s="13">
        <v>0.76065319677906895</v>
      </c>
      <c r="O498" s="11">
        <v>115.27369962626167</v>
      </c>
      <c r="P498" s="14">
        <v>0</v>
      </c>
      <c r="Q498" s="13">
        <v>1.0391775250294464</v>
      </c>
      <c r="R498" s="11">
        <v>1164.24</v>
      </c>
      <c r="S498" s="13">
        <v>3.3474535701254783E-2</v>
      </c>
      <c r="T498" s="11">
        <v>33615.629999999997</v>
      </c>
      <c r="U498" s="13">
        <v>2.0496417886560508E-4</v>
      </c>
      <c r="V498" s="11">
        <v>240702090</v>
      </c>
      <c r="W498" s="11">
        <v>125485664</v>
      </c>
      <c r="X498" s="11">
        <v>481412233</v>
      </c>
      <c r="Y498" s="13">
        <v>0.69699497567780999</v>
      </c>
      <c r="Z498" s="14">
        <v>0</v>
      </c>
      <c r="AA498" s="11">
        <v>115224479</v>
      </c>
      <c r="AB498" s="13">
        <v>1.6955484492190236E-2</v>
      </c>
      <c r="AC498" s="13"/>
      <c r="AD498" s="11">
        <v>10054.224609375</v>
      </c>
      <c r="AE498" s="11">
        <v>3313.40869140625</v>
      </c>
      <c r="AF498" s="11">
        <v>80441.390625</v>
      </c>
      <c r="AG498" s="14">
        <v>14</v>
      </c>
      <c r="AH498" s="11">
        <v>34779.87109375</v>
      </c>
      <c r="AI498" s="12">
        <v>1.5398930758237839E-2</v>
      </c>
      <c r="AJ498" s="11">
        <v>113.76993560791016</v>
      </c>
      <c r="AK498" s="13">
        <v>0.23934680223464966</v>
      </c>
      <c r="AL498" s="13">
        <v>6.6178428824059665E-5</v>
      </c>
      <c r="AM498" s="13">
        <v>1.7160449177026749E-2</v>
      </c>
      <c r="AN498" s="15">
        <v>0.24024629592895508</v>
      </c>
      <c r="AO498" s="14">
        <v>1</v>
      </c>
      <c r="AP498" s="12">
        <v>3.3474534749984741E-2</v>
      </c>
      <c r="AQ498" s="12"/>
      <c r="AR498" s="14">
        <v>0</v>
      </c>
      <c r="AS498" s="14">
        <v>0</v>
      </c>
      <c r="AT498" s="14">
        <v>0</v>
      </c>
      <c r="AU498" s="14"/>
      <c r="AV498" s="11">
        <v>686857</v>
      </c>
      <c r="AW498" s="11">
        <v>371.25189208984375</v>
      </c>
      <c r="AX498" s="11">
        <v>9502.8994140625</v>
      </c>
      <c r="AY498" s="11">
        <v>9874.1513671875</v>
      </c>
      <c r="AZ498" s="16">
        <v>2.636338397860527E-2</v>
      </c>
      <c r="BA498" s="16">
        <v>0.6214640736579895</v>
      </c>
      <c r="BB498" s="17">
        <v>1.121766209602356</v>
      </c>
      <c r="BC498" s="17">
        <v>80.504798889160156</v>
      </c>
      <c r="BD498" s="11">
        <v>52498248</v>
      </c>
      <c r="BE498" s="16">
        <v>0.90556889772415161</v>
      </c>
      <c r="BF498" s="16">
        <v>0.37853589653968811</v>
      </c>
      <c r="BG498" s="18">
        <v>0.38416764140129089</v>
      </c>
      <c r="BH498" s="16">
        <v>0.99261140823364258</v>
      </c>
      <c r="BI498" s="16">
        <v>4.793328233063221E-3</v>
      </c>
      <c r="BJ498" s="18">
        <v>0.14435389637947083</v>
      </c>
      <c r="BK498" s="16">
        <v>0.12239868938922882</v>
      </c>
      <c r="BL498" s="16">
        <v>3.932536393404007E-2</v>
      </c>
      <c r="BM498" s="14"/>
      <c r="BN498" s="18">
        <v>3.288297176361084</v>
      </c>
      <c r="BO498" s="18">
        <v>3.135983943939209</v>
      </c>
      <c r="BP498" s="18">
        <v>3.5374076366424561</v>
      </c>
      <c r="BQ498" s="18">
        <v>3.5223150253295898</v>
      </c>
      <c r="BR498" s="18">
        <v>1.2697359323501587</v>
      </c>
      <c r="BS498" s="18">
        <v>1.2239696979522705</v>
      </c>
      <c r="BT498" s="18">
        <v>0.92637622356414795</v>
      </c>
      <c r="BU498" s="18">
        <v>1.413206934928894</v>
      </c>
      <c r="BV498" s="18">
        <v>2.1948251724243164</v>
      </c>
      <c r="BW498" s="18">
        <v>0.76967638731002808</v>
      </c>
      <c r="BX498" s="18">
        <v>0.63229620456695557</v>
      </c>
      <c r="BY498" s="18">
        <v>0</v>
      </c>
      <c r="BZ498" s="18">
        <v>0.24203458428382874</v>
      </c>
      <c r="CA498" s="18">
        <v>6.9835681915283203</v>
      </c>
      <c r="CB498" s="18">
        <v>0</v>
      </c>
      <c r="CC498" s="18">
        <v>5.4067920427769423E-4</v>
      </c>
      <c r="CD498" s="18">
        <v>0.43115898966789246</v>
      </c>
      <c r="CE498" s="14"/>
      <c r="CF498" s="18">
        <v>1.1903698444366455</v>
      </c>
      <c r="CG498" s="18">
        <v>1.1429430246353149</v>
      </c>
      <c r="CH498" s="18">
        <v>1.2633941173553467</v>
      </c>
      <c r="CI498" s="18">
        <v>1.2591184377670288</v>
      </c>
      <c r="CJ498" s="18">
        <v>0.23880894482135773</v>
      </c>
      <c r="CK498" s="18">
        <v>0.20209942758083344</v>
      </c>
      <c r="CL498" s="18">
        <v>-7.6474837958812714E-2</v>
      </c>
      <c r="CM498" s="18">
        <v>0.34586155414581299</v>
      </c>
      <c r="CN498" s="18">
        <v>0.78610241413116455</v>
      </c>
      <c r="CO498" s="18">
        <v>-0.2617851197719574</v>
      </c>
      <c r="CP498" s="18">
        <v>-0.45839732885360718</v>
      </c>
      <c r="CQ498" s="18">
        <v>0.70849019289016724</v>
      </c>
      <c r="CR498" s="18">
        <v>1.4988166093826294</v>
      </c>
      <c r="CS498" s="18"/>
      <c r="CT498" s="18">
        <v>9.2157478332519531</v>
      </c>
      <c r="CU498" s="18">
        <v>8.1057329177856445</v>
      </c>
      <c r="CV498" s="18">
        <v>11.295284271240234</v>
      </c>
      <c r="CW498" s="189"/>
      <c r="CX498">
        <v>5.6833267211914063E-2</v>
      </c>
      <c r="CY498">
        <v>7.3782920837402344E-2</v>
      </c>
      <c r="CZ498">
        <v>-3.5214424133300781E-2</v>
      </c>
      <c r="DA498" s="68">
        <f t="shared" si="63"/>
        <v>9.1589145660400391</v>
      </c>
      <c r="DB498" s="68">
        <f t="shared" si="64"/>
        <v>8.0319499969482422</v>
      </c>
      <c r="DC498" s="68">
        <f t="shared" si="65"/>
        <v>11.330498695373535</v>
      </c>
      <c r="DD498" s="192">
        <f t="shared" si="66"/>
        <v>9498.741223691406</v>
      </c>
      <c r="DE498" s="192">
        <f t="shared" si="67"/>
        <v>3077.7374040892737</v>
      </c>
      <c r="DF498" s="192">
        <f t="shared" si="68"/>
        <v>83324.566060994519</v>
      </c>
      <c r="DG498" s="191">
        <f t="shared" si="69"/>
        <v>1030871.9309645677</v>
      </c>
      <c r="DH498" s="191">
        <f t="shared" si="70"/>
        <v>447878.64466265362</v>
      </c>
      <c r="DI498" s="191">
        <f t="shared" si="71"/>
        <v>630810.07748914149</v>
      </c>
    </row>
    <row r="499" spans="1:113" x14ac:dyDescent="0.35">
      <c r="A499" t="s">
        <v>34</v>
      </c>
      <c r="B499" s="1">
        <v>2008</v>
      </c>
      <c r="C499" s="1">
        <v>107</v>
      </c>
      <c r="D499" s="1">
        <v>4061925</v>
      </c>
      <c r="E499" s="1">
        <v>1</v>
      </c>
      <c r="F499" s="14"/>
      <c r="G499" s="11">
        <v>21679.931445701186</v>
      </c>
      <c r="H499" s="197">
        <v>61.313838935436088</v>
      </c>
      <c r="I499" s="11">
        <v>12243</v>
      </c>
      <c r="J499" s="197">
        <v>88.667754856598336</v>
      </c>
      <c r="K499" s="11">
        <v>9436.931445701186</v>
      </c>
      <c r="L499" s="197">
        <v>3.7024149342505499</v>
      </c>
      <c r="M499" s="11">
        <v>103837</v>
      </c>
      <c r="N499" s="13">
        <v>0.71584173044214572</v>
      </c>
      <c r="O499" s="11">
        <v>78.556920422781275</v>
      </c>
      <c r="P499" s="14">
        <v>1</v>
      </c>
      <c r="Q499" s="13">
        <v>1.1602126409661295</v>
      </c>
      <c r="R499" s="11">
        <v>0</v>
      </c>
      <c r="S499" s="13">
        <v>0</v>
      </c>
      <c r="T499" s="11">
        <v>2182</v>
      </c>
      <c r="U499" s="13">
        <v>0</v>
      </c>
      <c r="V499" s="11">
        <v>7194557</v>
      </c>
      <c r="W499" s="11">
        <v>7476300</v>
      </c>
      <c r="X499" s="11">
        <v>20494554</v>
      </c>
      <c r="Y499" s="13">
        <v>0.965376904330288</v>
      </c>
      <c r="Z499" s="14">
        <v>0</v>
      </c>
      <c r="AA499" s="11">
        <v>5823697</v>
      </c>
      <c r="AB499" s="13">
        <v>0</v>
      </c>
      <c r="AC499" s="13"/>
      <c r="AD499" s="11">
        <v>353.58953857421875</v>
      </c>
      <c r="AE499" s="11">
        <v>138.07725524902344</v>
      </c>
      <c r="AF499" s="11">
        <v>2548.8583984375</v>
      </c>
      <c r="AG499" s="14">
        <v>0</v>
      </c>
      <c r="AH499" s="11">
        <v>2182</v>
      </c>
      <c r="AI499" s="12">
        <v>2.1013705059885979E-2</v>
      </c>
      <c r="AJ499" s="11">
        <v>71.545387268066406</v>
      </c>
      <c r="AK499" s="13">
        <v>0.28415825963020325</v>
      </c>
      <c r="AL499" s="13">
        <v>0</v>
      </c>
      <c r="AM499" s="13">
        <v>0</v>
      </c>
      <c r="AN499" s="15">
        <v>0</v>
      </c>
      <c r="AO499" s="14">
        <v>0</v>
      </c>
      <c r="AP499" s="12">
        <v>0</v>
      </c>
      <c r="AQ499" s="12"/>
      <c r="AR499" s="14">
        <v>0</v>
      </c>
      <c r="AS499" s="14">
        <v>0</v>
      </c>
      <c r="AT499" s="14">
        <v>0</v>
      </c>
      <c r="AU499" s="14"/>
      <c r="AV499" s="11">
        <v>686857</v>
      </c>
      <c r="AW499" s="11">
        <v>371.25189208984375</v>
      </c>
      <c r="AX499" s="11">
        <v>9502.8994140625</v>
      </c>
      <c r="AY499" s="11">
        <v>9874.1513671875</v>
      </c>
      <c r="AZ499" s="16">
        <v>2.636338397860527E-2</v>
      </c>
      <c r="BA499" s="16">
        <v>0.6214640736579895</v>
      </c>
      <c r="BB499" s="17">
        <v>1.121766209602356</v>
      </c>
      <c r="BC499" s="17">
        <v>80.504798889160156</v>
      </c>
      <c r="BD499" s="11">
        <v>52498248</v>
      </c>
      <c r="BE499" s="16">
        <v>0.90556889772415161</v>
      </c>
      <c r="BF499" s="16">
        <v>0.37853589653968811</v>
      </c>
      <c r="BG499" s="18">
        <v>0.38416764140129089</v>
      </c>
      <c r="BH499" s="16">
        <v>0.99261140823364258</v>
      </c>
      <c r="BI499" s="16">
        <v>4.793328233063221E-3</v>
      </c>
      <c r="BJ499" s="18">
        <v>0.14435389637947083</v>
      </c>
      <c r="BK499" s="16">
        <v>0.12239868938922882</v>
      </c>
      <c r="BL499" s="16">
        <v>3.932536393404007E-2</v>
      </c>
      <c r="BM499" s="14"/>
      <c r="BN499" s="18">
        <v>0.15117703378200531</v>
      </c>
      <c r="BO499" s="18">
        <v>0</v>
      </c>
      <c r="BP499" s="18">
        <v>0.22961413860321045</v>
      </c>
      <c r="BQ499" s="18">
        <v>0.22098101675510406</v>
      </c>
      <c r="BR499" s="18">
        <v>0</v>
      </c>
      <c r="BS499" s="18">
        <v>1.1518634557723999</v>
      </c>
      <c r="BT499" s="18">
        <v>1.0342731475830078</v>
      </c>
      <c r="BU499" s="18">
        <v>0.88870960474014282</v>
      </c>
      <c r="BV499" s="18">
        <v>0.11093126237392426</v>
      </c>
      <c r="BW499" s="18">
        <v>1.0660446882247925</v>
      </c>
      <c r="BX499" s="18">
        <v>0.75067716836929321</v>
      </c>
      <c r="BY499" s="18">
        <v>2.6030302047729492</v>
      </c>
      <c r="BZ499" s="18">
        <v>0</v>
      </c>
      <c r="CA499" s="18">
        <v>0</v>
      </c>
      <c r="CB499" s="18">
        <v>0</v>
      </c>
      <c r="CC499" s="18">
        <v>0</v>
      </c>
      <c r="CD499" s="18">
        <v>0</v>
      </c>
      <c r="CE499" s="14"/>
      <c r="CF499" s="18">
        <v>-1.8893036842346191</v>
      </c>
      <c r="CG499" s="18"/>
      <c r="CH499" s="18">
        <v>-1.4713550806045532</v>
      </c>
      <c r="CI499" s="18">
        <v>-1.5096784830093384</v>
      </c>
      <c r="CJ499" s="18"/>
      <c r="CK499" s="18">
        <v>0.14138102531433105</v>
      </c>
      <c r="CL499" s="18">
        <v>3.3698908984661102E-2</v>
      </c>
      <c r="CM499" s="18">
        <v>-0.11798474937677383</v>
      </c>
      <c r="CN499" s="18">
        <v>-2.1988444328308105</v>
      </c>
      <c r="CO499" s="18">
        <v>6.3955247402191162E-2</v>
      </c>
      <c r="CP499" s="18">
        <v>-0.28677958250045776</v>
      </c>
      <c r="CQ499" s="18">
        <v>1.7847342491149902</v>
      </c>
      <c r="CR499" s="18">
        <v>2.852241039276123</v>
      </c>
      <c r="CS499" s="18"/>
      <c r="CT499" s="18">
        <v>5.8681368827819824</v>
      </c>
      <c r="CU499" s="18">
        <v>4.9278135299682617</v>
      </c>
      <c r="CV499" s="18">
        <v>7.8434009552001953</v>
      </c>
      <c r="CW499" s="189"/>
      <c r="CX499">
        <v>-0.4364924430847168</v>
      </c>
      <c r="CY499">
        <v>-0.37023735046386719</v>
      </c>
      <c r="CZ499">
        <v>-0.43464374542236328</v>
      </c>
      <c r="DA499" s="68">
        <f t="shared" si="63"/>
        <v>6.3046293258666992</v>
      </c>
      <c r="DB499" s="68">
        <f t="shared" si="64"/>
        <v>5.2980508804321289</v>
      </c>
      <c r="DC499" s="68">
        <f t="shared" si="65"/>
        <v>8.2780447006225586</v>
      </c>
      <c r="DD499" s="192">
        <f t="shared" si="66"/>
        <v>547.09875523781045</v>
      </c>
      <c r="DE499" s="192">
        <f t="shared" si="67"/>
        <v>199.94670987767267</v>
      </c>
      <c r="DF499" s="192">
        <f t="shared" si="68"/>
        <v>3936.4898359623935</v>
      </c>
      <c r="DG499" s="191">
        <f t="shared" si="69"/>
        <v>33544.724960428684</v>
      </c>
      <c r="DH499" s="191">
        <f t="shared" si="70"/>
        <v>17728.825855816871</v>
      </c>
      <c r="DI499" s="191">
        <f t="shared" si="71"/>
        <v>14574.518757192664</v>
      </c>
    </row>
    <row r="500" spans="1:113" x14ac:dyDescent="0.35">
      <c r="A500" t="s">
        <v>34</v>
      </c>
      <c r="B500" s="1">
        <v>2009</v>
      </c>
      <c r="C500" s="1">
        <v>107</v>
      </c>
      <c r="D500" s="1">
        <v>4061925</v>
      </c>
      <c r="E500" s="1">
        <v>1</v>
      </c>
      <c r="F500" s="14"/>
      <c r="G500" s="11">
        <v>24760.455923846617</v>
      </c>
      <c r="H500" s="197">
        <v>67.937310637930551</v>
      </c>
      <c r="I500" s="11">
        <v>13248</v>
      </c>
      <c r="J500" s="197">
        <v>90.434762342955253</v>
      </c>
      <c r="K500" s="11">
        <v>11512.455923846617</v>
      </c>
      <c r="L500" s="197">
        <v>4.5393072454481231</v>
      </c>
      <c r="M500" s="11">
        <v>106735</v>
      </c>
      <c r="N500" s="13">
        <v>0.67740813497559094</v>
      </c>
      <c r="O500" s="11">
        <v>71.292497474344657</v>
      </c>
      <c r="P500" s="14">
        <v>1</v>
      </c>
      <c r="Q500" s="13">
        <v>1.1602126409661295</v>
      </c>
      <c r="R500" s="11">
        <v>0</v>
      </c>
      <c r="S500" s="13">
        <v>0</v>
      </c>
      <c r="T500" s="11">
        <v>2201</v>
      </c>
      <c r="U500" s="13">
        <v>0</v>
      </c>
      <c r="V500" s="11">
        <v>6703990</v>
      </c>
      <c r="W500" s="11">
        <v>6798764</v>
      </c>
      <c r="X500" s="11">
        <v>19932967</v>
      </c>
      <c r="Y500" s="13">
        <v>0.96537672436268007</v>
      </c>
      <c r="Z500" s="14">
        <v>0</v>
      </c>
      <c r="AA500" s="11">
        <v>6430213</v>
      </c>
      <c r="AB500" s="13">
        <v>0</v>
      </c>
      <c r="AC500" s="13"/>
      <c r="AD500" s="11">
        <v>364.46035766601563</v>
      </c>
      <c r="AE500" s="11">
        <v>146.49234008789063</v>
      </c>
      <c r="AF500" s="11">
        <v>2536.170166015625</v>
      </c>
      <c r="AG500" s="14">
        <v>1</v>
      </c>
      <c r="AH500" s="11">
        <v>2201</v>
      </c>
      <c r="AI500" s="12">
        <v>2.062116377055645E-2</v>
      </c>
      <c r="AJ500" s="11">
        <v>71.545387268066406</v>
      </c>
      <c r="AK500" s="13">
        <v>0.3225918710231781</v>
      </c>
      <c r="AL500" s="13">
        <v>0</v>
      </c>
      <c r="AM500" s="13">
        <v>0</v>
      </c>
      <c r="AN500" s="15">
        <v>0</v>
      </c>
      <c r="AO500" s="14">
        <v>0</v>
      </c>
      <c r="AP500" s="12">
        <v>0</v>
      </c>
      <c r="AQ500" s="12"/>
      <c r="AR500" s="14">
        <v>0</v>
      </c>
      <c r="AS500" s="14">
        <v>0</v>
      </c>
      <c r="AT500" s="14">
        <v>0</v>
      </c>
      <c r="AU500" s="14"/>
      <c r="AV500" s="11">
        <v>686857</v>
      </c>
      <c r="AW500" s="11">
        <v>371.25189208984375</v>
      </c>
      <c r="AX500" s="11">
        <v>9502.8994140625</v>
      </c>
      <c r="AY500" s="11">
        <v>9874.1513671875</v>
      </c>
      <c r="AZ500" s="16">
        <v>2.636338397860527E-2</v>
      </c>
      <c r="BA500" s="16">
        <v>0.6214640736579895</v>
      </c>
      <c r="BB500" s="17">
        <v>1.121766209602356</v>
      </c>
      <c r="BC500" s="17">
        <v>80.504798889160156</v>
      </c>
      <c r="BD500" s="11">
        <v>52498248</v>
      </c>
      <c r="BE500" s="16">
        <v>0.90556889772415161</v>
      </c>
      <c r="BF500" s="16">
        <v>0.37853589653968811</v>
      </c>
      <c r="BG500" s="18">
        <v>0.38416764140129089</v>
      </c>
      <c r="BH500" s="16">
        <v>0.99261140823364258</v>
      </c>
      <c r="BI500" s="16">
        <v>4.793328233063221E-3</v>
      </c>
      <c r="BJ500" s="18">
        <v>0.14435389637947083</v>
      </c>
      <c r="BK500" s="16">
        <v>0.12239868938922882</v>
      </c>
      <c r="BL500" s="16">
        <v>3.932536393404007E-2</v>
      </c>
      <c r="BM500" s="14"/>
      <c r="BN500" s="18">
        <v>0.15539625287055969</v>
      </c>
      <c r="BO500" s="18">
        <v>0</v>
      </c>
      <c r="BP500" s="18">
        <v>0.23161351680755615</v>
      </c>
      <c r="BQ500" s="18">
        <v>0.222905233502388</v>
      </c>
      <c r="BR500" s="18">
        <v>0</v>
      </c>
      <c r="BS500" s="18">
        <v>1.0900198221206665</v>
      </c>
      <c r="BT500" s="18">
        <v>1.0342731475830078</v>
      </c>
      <c r="BU500" s="18">
        <v>0.88870960474014282</v>
      </c>
      <c r="BV500" s="18">
        <v>0.12248433381319046</v>
      </c>
      <c r="BW500" s="18">
        <v>1.0660444498062134</v>
      </c>
      <c r="BX500" s="18">
        <v>0.85220944881439209</v>
      </c>
      <c r="BY500" s="18">
        <v>2.6030302047729492</v>
      </c>
      <c r="BZ500" s="18">
        <v>0</v>
      </c>
      <c r="CA500" s="18">
        <v>0</v>
      </c>
      <c r="CB500" s="18">
        <v>0</v>
      </c>
      <c r="CC500" s="18">
        <v>0</v>
      </c>
      <c r="CD500" s="18">
        <v>0</v>
      </c>
      <c r="CE500" s="14"/>
      <c r="CF500" s="18">
        <v>-1.8617769479751587</v>
      </c>
      <c r="CG500" s="18"/>
      <c r="CH500" s="18">
        <v>-1.462685227394104</v>
      </c>
      <c r="CI500" s="18">
        <v>-1.5010085105895996</v>
      </c>
      <c r="CJ500" s="18"/>
      <c r="CK500" s="18">
        <v>8.6195878684520721E-2</v>
      </c>
      <c r="CL500" s="18">
        <v>3.3698908984661102E-2</v>
      </c>
      <c r="CM500" s="18">
        <v>-0.11798474937677383</v>
      </c>
      <c r="CN500" s="18">
        <v>-2.0997722148895264</v>
      </c>
      <c r="CO500" s="18">
        <v>6.3955023884773254E-2</v>
      </c>
      <c r="CP500" s="18">
        <v>-0.15992295742034912</v>
      </c>
      <c r="CQ500" s="18">
        <v>1.7331067323684692</v>
      </c>
      <c r="CR500" s="18">
        <v>2.7945430278778076</v>
      </c>
      <c r="CS500" s="18"/>
      <c r="CT500" s="18">
        <v>5.8984179496765137</v>
      </c>
      <c r="CU500" s="18">
        <v>4.9869732856750488</v>
      </c>
      <c r="CV500" s="18">
        <v>7.8384103775024414</v>
      </c>
      <c r="CW500" s="189"/>
      <c r="CX500">
        <v>-0.44109392166137695</v>
      </c>
      <c r="CY500">
        <v>-0.32557821273803711</v>
      </c>
      <c r="CZ500">
        <v>-0.48780536651611328</v>
      </c>
      <c r="DA500" s="68">
        <f t="shared" si="63"/>
        <v>6.3395118713378906</v>
      </c>
      <c r="DB500" s="68">
        <f t="shared" si="64"/>
        <v>5.3125514984130859</v>
      </c>
      <c r="DC500" s="68">
        <f t="shared" si="65"/>
        <v>8.3262157440185547</v>
      </c>
      <c r="DD500" s="192">
        <f t="shared" si="66"/>
        <v>566.51970937060958</v>
      </c>
      <c r="DE500" s="192">
        <f t="shared" si="67"/>
        <v>202.8671838998969</v>
      </c>
      <c r="DF500" s="192">
        <f t="shared" si="68"/>
        <v>4130.7560990050551</v>
      </c>
      <c r="DG500" s="191">
        <f t="shared" si="69"/>
        <v>38487.825478021237</v>
      </c>
      <c r="DH500" s="191">
        <f t="shared" si="70"/>
        <v>18346.245563171775</v>
      </c>
      <c r="DI500" s="191">
        <f t="shared" si="71"/>
        <v>18750.771089392671</v>
      </c>
    </row>
    <row r="501" spans="1:113" x14ac:dyDescent="0.35">
      <c r="A501" t="s">
        <v>34</v>
      </c>
      <c r="B501" s="1">
        <v>2010</v>
      </c>
      <c r="C501" s="1">
        <v>107</v>
      </c>
      <c r="D501" s="1">
        <v>4061925</v>
      </c>
      <c r="E501" s="1">
        <v>1</v>
      </c>
      <c r="F501" s="14"/>
      <c r="G501" s="11">
        <v>29269.703084348246</v>
      </c>
      <c r="H501" s="197">
        <v>76.954434948583227</v>
      </c>
      <c r="I501" s="11">
        <v>14037</v>
      </c>
      <c r="J501" s="197">
        <v>92.373550846451721</v>
      </c>
      <c r="K501" s="11">
        <v>15232.703084348246</v>
      </c>
      <c r="L501" s="197">
        <v>5.7195359056646211</v>
      </c>
      <c r="M501" s="11">
        <v>105051</v>
      </c>
      <c r="N501" s="13">
        <v>0.61399204592535717</v>
      </c>
      <c r="O501" s="11">
        <v>67.646449736019832</v>
      </c>
      <c r="P501" s="14">
        <v>1</v>
      </c>
      <c r="Q501" s="13">
        <v>1.1602126409661295</v>
      </c>
      <c r="R501" s="11">
        <v>0</v>
      </c>
      <c r="S501" s="13">
        <v>0</v>
      </c>
      <c r="T501" s="11">
        <v>2207</v>
      </c>
      <c r="U501" s="13">
        <v>0</v>
      </c>
      <c r="V501" s="11">
        <v>6278267</v>
      </c>
      <c r="W501" s="11">
        <v>5357985</v>
      </c>
      <c r="X501" s="11">
        <v>18951796</v>
      </c>
      <c r="Y501" s="13">
        <v>0.96750793898133869</v>
      </c>
      <c r="Z501" s="14">
        <v>0</v>
      </c>
      <c r="AA501" s="11">
        <v>7315544</v>
      </c>
      <c r="AB501" s="13">
        <v>0</v>
      </c>
      <c r="AC501" s="13"/>
      <c r="AD501" s="11">
        <v>380.35107421875</v>
      </c>
      <c r="AE501" s="11">
        <v>151.95907592773438</v>
      </c>
      <c r="AF501" s="11">
        <v>2663.276123046875</v>
      </c>
      <c r="AG501" s="14">
        <v>2</v>
      </c>
      <c r="AH501" s="11">
        <v>2207</v>
      </c>
      <c r="AI501" s="12">
        <v>2.1008843556046486E-2</v>
      </c>
      <c r="AJ501" s="11">
        <v>71.545387268066406</v>
      </c>
      <c r="AK501" s="13">
        <v>0.38600796461105347</v>
      </c>
      <c r="AL501" s="13">
        <v>0</v>
      </c>
      <c r="AM501" s="13">
        <v>0</v>
      </c>
      <c r="AN501" s="15">
        <v>0</v>
      </c>
      <c r="AO501" s="14">
        <v>0</v>
      </c>
      <c r="AP501" s="12">
        <v>0</v>
      </c>
      <c r="AQ501" s="12"/>
      <c r="AR501" s="14">
        <v>0</v>
      </c>
      <c r="AS501" s="14">
        <v>0</v>
      </c>
      <c r="AT501" s="14">
        <v>0</v>
      </c>
      <c r="AU501" s="14"/>
      <c r="AV501" s="11">
        <v>686857</v>
      </c>
      <c r="AW501" s="11">
        <v>371.25189208984375</v>
      </c>
      <c r="AX501" s="11">
        <v>9502.8994140625</v>
      </c>
      <c r="AY501" s="11">
        <v>9874.1513671875</v>
      </c>
      <c r="AZ501" s="16">
        <v>2.636338397860527E-2</v>
      </c>
      <c r="BA501" s="16">
        <v>0.6214640736579895</v>
      </c>
      <c r="BB501" s="17">
        <v>1.121766209602356</v>
      </c>
      <c r="BC501" s="17">
        <v>80.504798889160156</v>
      </c>
      <c r="BD501" s="11">
        <v>52498248</v>
      </c>
      <c r="BE501" s="16">
        <v>0.90556889772415161</v>
      </c>
      <c r="BF501" s="16">
        <v>0.37853589653968811</v>
      </c>
      <c r="BG501" s="18">
        <v>0.38416764140129089</v>
      </c>
      <c r="BH501" s="16">
        <v>0.99261140823364258</v>
      </c>
      <c r="BI501" s="16">
        <v>4.793328233063221E-3</v>
      </c>
      <c r="BJ501" s="18">
        <v>0.14435389637947083</v>
      </c>
      <c r="BK501" s="16">
        <v>0.12239868938922882</v>
      </c>
      <c r="BL501" s="16">
        <v>3.932536393404007E-2</v>
      </c>
      <c r="BM501" s="14"/>
      <c r="BN501" s="18">
        <v>0.15294450521469116</v>
      </c>
      <c r="BO501" s="18">
        <v>0</v>
      </c>
      <c r="BP501" s="18">
        <v>0.23224490880966187</v>
      </c>
      <c r="BQ501" s="18">
        <v>0.22351287305355072</v>
      </c>
      <c r="BR501" s="18">
        <v>0</v>
      </c>
      <c r="BS501" s="18">
        <v>0.98797672986984253</v>
      </c>
      <c r="BT501" s="18">
        <v>1.0342731475830078</v>
      </c>
      <c r="BU501" s="18">
        <v>0.88870960474014282</v>
      </c>
      <c r="BV501" s="18">
        <v>0.1393483430147171</v>
      </c>
      <c r="BW501" s="18">
        <v>1.0683978796005249</v>
      </c>
      <c r="BX501" s="18">
        <v>1.0197393894195557</v>
      </c>
      <c r="BY501" s="18">
        <v>2.6030302047729492</v>
      </c>
      <c r="BZ501" s="18">
        <v>0</v>
      </c>
      <c r="CA501" s="18">
        <v>0</v>
      </c>
      <c r="CB501" s="18">
        <v>0</v>
      </c>
      <c r="CC501" s="18">
        <v>0</v>
      </c>
      <c r="CD501" s="18">
        <v>0</v>
      </c>
      <c r="CE501" s="14"/>
      <c r="CF501" s="18">
        <v>-1.8776801824569702</v>
      </c>
      <c r="CG501" s="18"/>
      <c r="CH501" s="18">
        <v>-1.4599628448486328</v>
      </c>
      <c r="CI501" s="18">
        <v>-1.498286247253418</v>
      </c>
      <c r="CJ501" s="18"/>
      <c r="CK501" s="18">
        <v>-1.2096134014427662E-2</v>
      </c>
      <c r="CL501" s="18">
        <v>3.3698908984661102E-2</v>
      </c>
      <c r="CM501" s="18">
        <v>-0.11798474937677383</v>
      </c>
      <c r="CN501" s="18">
        <v>-1.9707784652709961</v>
      </c>
      <c r="CO501" s="18">
        <v>6.6160216927528381E-2</v>
      </c>
      <c r="CP501" s="18">
        <v>1.9547093659639359E-2</v>
      </c>
      <c r="CQ501" s="18">
        <v>1.7628414630889893</v>
      </c>
      <c r="CR501" s="18">
        <v>2.8133022785186768</v>
      </c>
      <c r="CS501" s="18"/>
      <c r="CT501" s="18">
        <v>5.9410948753356934</v>
      </c>
      <c r="CU501" s="18">
        <v>5.0236110687255859</v>
      </c>
      <c r="CV501" s="18">
        <v>7.8873124122619629</v>
      </c>
      <c r="CW501" s="189"/>
      <c r="CX501">
        <v>-0.3849329948425293</v>
      </c>
      <c r="CY501">
        <v>-0.26326799392700195</v>
      </c>
      <c r="CZ501">
        <v>-0.43725156784057617</v>
      </c>
      <c r="DA501" s="68">
        <f t="shared" si="63"/>
        <v>6.3260278701782227</v>
      </c>
      <c r="DB501" s="68">
        <f t="shared" si="64"/>
        <v>5.2868790626525879</v>
      </c>
      <c r="DC501" s="68">
        <f t="shared" si="65"/>
        <v>8.3245639801025391</v>
      </c>
      <c r="DD501" s="192">
        <f t="shared" si="66"/>
        <v>558.93202806880436</v>
      </c>
      <c r="DE501" s="192">
        <f t="shared" si="67"/>
        <v>197.72537295856097</v>
      </c>
      <c r="DF501" s="192">
        <f t="shared" si="68"/>
        <v>4123.9386970541354</v>
      </c>
      <c r="DG501" s="191">
        <f t="shared" si="69"/>
        <v>43012.298394700498</v>
      </c>
      <c r="DH501" s="191">
        <f t="shared" si="70"/>
        <v>18264.594792621261</v>
      </c>
      <c r="DI501" s="191">
        <f t="shared" si="71"/>
        <v>23587.015450560903</v>
      </c>
    </row>
    <row r="502" spans="1:113" x14ac:dyDescent="0.35">
      <c r="A502" t="s">
        <v>34</v>
      </c>
      <c r="B502" s="1">
        <v>2011</v>
      </c>
      <c r="C502" s="1">
        <v>107</v>
      </c>
      <c r="D502" s="1">
        <v>4061925</v>
      </c>
      <c r="E502" s="1">
        <v>1</v>
      </c>
      <c r="F502" s="14"/>
      <c r="G502" s="11">
        <v>31210.046970548887</v>
      </c>
      <c r="H502" s="197">
        <v>79.334752409346464</v>
      </c>
      <c r="I502" s="11">
        <v>15019</v>
      </c>
      <c r="J502" s="197">
        <v>94.716620879967081</v>
      </c>
      <c r="K502" s="11">
        <v>16191.046970548887</v>
      </c>
      <c r="L502" s="197">
        <v>5.9260385434127754</v>
      </c>
      <c r="M502" s="11">
        <v>106100</v>
      </c>
      <c r="N502" s="13">
        <v>0.61133683158521124</v>
      </c>
      <c r="O502" s="11">
        <v>70.089050082671079</v>
      </c>
      <c r="P502" s="14">
        <v>1</v>
      </c>
      <c r="Q502" s="13">
        <v>1.1602126409661295</v>
      </c>
      <c r="R502" s="11">
        <v>0</v>
      </c>
      <c r="S502" s="13">
        <v>0</v>
      </c>
      <c r="T502" s="11">
        <v>2227</v>
      </c>
      <c r="U502" s="13">
        <v>0</v>
      </c>
      <c r="V502" s="11">
        <v>6570498</v>
      </c>
      <c r="W502" s="11">
        <v>5609689</v>
      </c>
      <c r="X502" s="11">
        <v>19923856</v>
      </c>
      <c r="Y502" s="13">
        <v>0.96736001928863125</v>
      </c>
      <c r="Z502" s="14">
        <v>0</v>
      </c>
      <c r="AA502" s="11">
        <v>7743669</v>
      </c>
      <c r="AB502" s="13">
        <v>0</v>
      </c>
      <c r="AC502" s="13"/>
      <c r="AD502" s="11">
        <v>393.39691162109375</v>
      </c>
      <c r="AE502" s="11">
        <v>158.56773376464844</v>
      </c>
      <c r="AF502" s="11">
        <v>2732.187255859375</v>
      </c>
      <c r="AG502" s="14">
        <v>3</v>
      </c>
      <c r="AH502" s="11">
        <v>2227</v>
      </c>
      <c r="AI502" s="12">
        <v>2.0989632233977318E-2</v>
      </c>
      <c r="AJ502" s="11">
        <v>71.545387268066406</v>
      </c>
      <c r="AK502" s="13">
        <v>0.38866317272186279</v>
      </c>
      <c r="AL502" s="13">
        <v>0</v>
      </c>
      <c r="AM502" s="13">
        <v>0</v>
      </c>
      <c r="AN502" s="15">
        <v>0</v>
      </c>
      <c r="AO502" s="14">
        <v>0</v>
      </c>
      <c r="AP502" s="12">
        <v>0</v>
      </c>
      <c r="AQ502" s="12"/>
      <c r="AR502" s="14">
        <v>0</v>
      </c>
      <c r="AS502" s="14">
        <v>0</v>
      </c>
      <c r="AT502" s="14">
        <v>0</v>
      </c>
      <c r="AU502" s="14"/>
      <c r="AV502" s="11">
        <v>686857</v>
      </c>
      <c r="AW502" s="11">
        <v>371.25189208984375</v>
      </c>
      <c r="AX502" s="11">
        <v>9502.8994140625</v>
      </c>
      <c r="AY502" s="11">
        <v>9874.1513671875</v>
      </c>
      <c r="AZ502" s="16">
        <v>2.636338397860527E-2</v>
      </c>
      <c r="BA502" s="16">
        <v>0.6214640736579895</v>
      </c>
      <c r="BB502" s="17">
        <v>1.121766209602356</v>
      </c>
      <c r="BC502" s="17">
        <v>80.504798889160156</v>
      </c>
      <c r="BD502" s="11">
        <v>52498248</v>
      </c>
      <c r="BE502" s="16">
        <v>0.90556889772415161</v>
      </c>
      <c r="BF502" s="16">
        <v>0.37853589653968811</v>
      </c>
      <c r="BG502" s="18">
        <v>0.38416764140129089</v>
      </c>
      <c r="BH502" s="16">
        <v>0.99261140823364258</v>
      </c>
      <c r="BI502" s="16">
        <v>4.793328233063221E-3</v>
      </c>
      <c r="BJ502" s="18">
        <v>0.14435389637947083</v>
      </c>
      <c r="BK502" s="16">
        <v>0.12239868938922882</v>
      </c>
      <c r="BL502" s="16">
        <v>3.932536393404007E-2</v>
      </c>
      <c r="BM502" s="14"/>
      <c r="BN502" s="18">
        <v>0.1544717401266098</v>
      </c>
      <c r="BO502" s="18">
        <v>0</v>
      </c>
      <c r="BP502" s="18">
        <v>0.23434953391551971</v>
      </c>
      <c r="BQ502" s="18">
        <v>0.22553837299346924</v>
      </c>
      <c r="BR502" s="18">
        <v>0</v>
      </c>
      <c r="BS502" s="18">
        <v>0.98370420932769775</v>
      </c>
      <c r="BT502" s="18">
        <v>1.0342731475830078</v>
      </c>
      <c r="BU502" s="18">
        <v>0.88870960474014282</v>
      </c>
      <c r="BV502" s="18">
        <v>0.14750337600708008</v>
      </c>
      <c r="BW502" s="18">
        <v>1.0682345628738403</v>
      </c>
      <c r="BX502" s="18">
        <v>1.0267537832260132</v>
      </c>
      <c r="BY502" s="18">
        <v>2.6030302047729492</v>
      </c>
      <c r="BZ502" s="18">
        <v>0</v>
      </c>
      <c r="CA502" s="18">
        <v>0</v>
      </c>
      <c r="CB502" s="18">
        <v>0</v>
      </c>
      <c r="CC502" s="18">
        <v>0</v>
      </c>
      <c r="CD502" s="18">
        <v>0</v>
      </c>
      <c r="CE502" s="14"/>
      <c r="CF502" s="18">
        <v>-1.8677440881729126</v>
      </c>
      <c r="CG502" s="18"/>
      <c r="CH502" s="18">
        <v>-1.4509415626525879</v>
      </c>
      <c r="CI502" s="18">
        <v>-1.489264965057373</v>
      </c>
      <c r="CJ502" s="18"/>
      <c r="CK502" s="18">
        <v>-1.6430027782917023E-2</v>
      </c>
      <c r="CL502" s="18">
        <v>3.3698908984661102E-2</v>
      </c>
      <c r="CM502" s="18">
        <v>-0.11798474937677383</v>
      </c>
      <c r="CN502" s="18">
        <v>-1.9139041900634766</v>
      </c>
      <c r="CO502" s="18">
        <v>6.6007345914840698E-2</v>
      </c>
      <c r="CP502" s="18">
        <v>2.6402158662676811E-2</v>
      </c>
      <c r="CQ502" s="18">
        <v>1.7442339658737183</v>
      </c>
      <c r="CR502" s="18">
        <v>2.7815659046173096</v>
      </c>
      <c r="CS502" s="18"/>
      <c r="CT502" s="18">
        <v>5.9748191833496094</v>
      </c>
      <c r="CU502" s="18">
        <v>5.0661816596984863</v>
      </c>
      <c r="CV502" s="18">
        <v>7.9128575325012207</v>
      </c>
      <c r="CW502" s="189"/>
      <c r="CX502">
        <v>-0.36625862121582031</v>
      </c>
      <c r="CY502">
        <v>-0.22707605361938477</v>
      </c>
      <c r="CZ502">
        <v>-0.43482446670532227</v>
      </c>
      <c r="DA502" s="68">
        <f t="shared" si="63"/>
        <v>6.3410778045654297</v>
      </c>
      <c r="DB502" s="68">
        <f t="shared" si="64"/>
        <v>5.2932577133178711</v>
      </c>
      <c r="DC502" s="68">
        <f t="shared" si="65"/>
        <v>8.347681999206543</v>
      </c>
      <c r="DD502" s="192">
        <f t="shared" si="66"/>
        <v>567.40753636504076</v>
      </c>
      <c r="DE502" s="192">
        <f t="shared" si="67"/>
        <v>198.9906250509176</v>
      </c>
      <c r="DF502" s="192">
        <f t="shared" si="68"/>
        <v>4220.3865366863665</v>
      </c>
      <c r="DG502" s="191">
        <f t="shared" si="69"/>
        <v>45015.136412717759</v>
      </c>
      <c r="DH502" s="191">
        <f t="shared" si="70"/>
        <v>18847.719591615441</v>
      </c>
      <c r="DI502" s="191">
        <f t="shared" si="71"/>
        <v>25010.173284503762</v>
      </c>
    </row>
    <row r="503" spans="1:113" x14ac:dyDescent="0.35">
      <c r="A503" t="s">
        <v>34</v>
      </c>
      <c r="B503" s="1">
        <v>2012</v>
      </c>
      <c r="C503" s="1">
        <v>107</v>
      </c>
      <c r="D503" s="1">
        <v>4061925</v>
      </c>
      <c r="E503" s="1">
        <v>1</v>
      </c>
      <c r="F503" s="14"/>
      <c r="G503" s="11">
        <v>32548.11636359747</v>
      </c>
      <c r="H503" s="197">
        <v>81.573449652524999</v>
      </c>
      <c r="I503" s="11">
        <v>15146</v>
      </c>
      <c r="J503" s="197">
        <v>96.877169651161338</v>
      </c>
      <c r="K503" s="11">
        <v>17402.11636359747</v>
      </c>
      <c r="L503" s="197">
        <v>6.1222013921439871</v>
      </c>
      <c r="M503" s="11">
        <v>107344</v>
      </c>
      <c r="N503" s="13">
        <v>0.58225876873968507</v>
      </c>
      <c r="O503" s="11">
        <v>60.465922623752462</v>
      </c>
      <c r="P503" s="14">
        <v>1</v>
      </c>
      <c r="Q503" s="13">
        <v>1.1602126409661295</v>
      </c>
      <c r="R503" s="11">
        <v>0</v>
      </c>
      <c r="S503" s="13">
        <v>0</v>
      </c>
      <c r="T503" s="11">
        <v>2320</v>
      </c>
      <c r="U503" s="13">
        <v>0</v>
      </c>
      <c r="V503" s="11">
        <v>5737430</v>
      </c>
      <c r="W503" s="11">
        <v>5485843</v>
      </c>
      <c r="X503" s="11">
        <v>19275404</v>
      </c>
      <c r="Y503" s="13">
        <v>0.96788266518206378</v>
      </c>
      <c r="Z503" s="14">
        <v>0</v>
      </c>
      <c r="AA503" s="11">
        <v>8052131</v>
      </c>
      <c r="AB503" s="13">
        <v>0</v>
      </c>
      <c r="AC503" s="13"/>
      <c r="AD503" s="11">
        <v>399.00381469726563</v>
      </c>
      <c r="AE503" s="11">
        <v>156.34230041503906</v>
      </c>
      <c r="AF503" s="11">
        <v>2842.460693359375</v>
      </c>
      <c r="AG503" s="14">
        <v>4</v>
      </c>
      <c r="AH503" s="11">
        <v>2320</v>
      </c>
      <c r="AI503" s="12">
        <v>2.1612759679555893E-2</v>
      </c>
      <c r="AJ503" s="11">
        <v>71.545387268066406</v>
      </c>
      <c r="AK503" s="13">
        <v>0.41774123907089233</v>
      </c>
      <c r="AL503" s="13">
        <v>0</v>
      </c>
      <c r="AM503" s="13">
        <v>0</v>
      </c>
      <c r="AN503" s="15">
        <v>0</v>
      </c>
      <c r="AO503" s="14">
        <v>0</v>
      </c>
      <c r="AP503" s="12">
        <v>0</v>
      </c>
      <c r="AQ503" s="12"/>
      <c r="AR503" s="14">
        <v>0</v>
      </c>
      <c r="AS503" s="14">
        <v>0</v>
      </c>
      <c r="AT503" s="14">
        <v>0</v>
      </c>
      <c r="AU503" s="14"/>
      <c r="AV503" s="11">
        <v>686857</v>
      </c>
      <c r="AW503" s="11">
        <v>371.25189208984375</v>
      </c>
      <c r="AX503" s="11">
        <v>9502.8994140625</v>
      </c>
      <c r="AY503" s="11">
        <v>9874.1513671875</v>
      </c>
      <c r="AZ503" s="16">
        <v>2.636338397860527E-2</v>
      </c>
      <c r="BA503" s="16">
        <v>0.6214640736579895</v>
      </c>
      <c r="BB503" s="17">
        <v>1.121766209602356</v>
      </c>
      <c r="BC503" s="17">
        <v>80.504798889160156</v>
      </c>
      <c r="BD503" s="11">
        <v>52498248</v>
      </c>
      <c r="BE503" s="16">
        <v>0.90556889772415161</v>
      </c>
      <c r="BF503" s="16">
        <v>0.37853589653968811</v>
      </c>
      <c r="BG503" s="18">
        <v>0.38416764140129089</v>
      </c>
      <c r="BH503" s="16">
        <v>0.99261140823364258</v>
      </c>
      <c r="BI503" s="16">
        <v>4.793328233063221E-3</v>
      </c>
      <c r="BJ503" s="18">
        <v>0.14435389637947083</v>
      </c>
      <c r="BK503" s="16">
        <v>0.12239868938922882</v>
      </c>
      <c r="BL503" s="16">
        <v>3.932536393404007E-2</v>
      </c>
      <c r="BM503" s="14"/>
      <c r="BN503" s="18">
        <v>0.15628290176391602</v>
      </c>
      <c r="BO503" s="18">
        <v>0</v>
      </c>
      <c r="BP503" s="18">
        <v>0.2441360205411911</v>
      </c>
      <c r="BQ503" s="18">
        <v>0.23495690524578094</v>
      </c>
      <c r="BR503" s="18">
        <v>0</v>
      </c>
      <c r="BS503" s="18">
        <v>0.93691462278366089</v>
      </c>
      <c r="BT503" s="18">
        <v>1.0342731475830078</v>
      </c>
      <c r="BU503" s="18">
        <v>0.88870960474014282</v>
      </c>
      <c r="BV503" s="18">
        <v>0.15337903797626495</v>
      </c>
      <c r="BW503" s="18">
        <v>1.0688117742538452</v>
      </c>
      <c r="BX503" s="18">
        <v>1.1035710573196411</v>
      </c>
      <c r="BY503" s="18">
        <v>2.6030302047729492</v>
      </c>
      <c r="BZ503" s="18">
        <v>0</v>
      </c>
      <c r="CA503" s="18">
        <v>0</v>
      </c>
      <c r="CB503" s="18">
        <v>0</v>
      </c>
      <c r="CC503" s="18">
        <v>0</v>
      </c>
      <c r="CD503" s="18">
        <v>0</v>
      </c>
      <c r="CE503" s="14"/>
      <c r="CF503" s="18">
        <v>-1.8560874462127686</v>
      </c>
      <c r="CG503" s="18"/>
      <c r="CH503" s="18">
        <v>-1.4100297689437866</v>
      </c>
      <c r="CI503" s="18">
        <v>-1.4483531713485718</v>
      </c>
      <c r="CJ503" s="18"/>
      <c r="CK503" s="18">
        <v>-6.5163120627403259E-2</v>
      </c>
      <c r="CL503" s="18">
        <v>3.3698908984661102E-2</v>
      </c>
      <c r="CM503" s="18">
        <v>-0.11798474937677383</v>
      </c>
      <c r="CN503" s="18">
        <v>-1.8748430013656616</v>
      </c>
      <c r="CO503" s="18">
        <v>6.6547542810440063E-2</v>
      </c>
      <c r="CP503" s="18">
        <v>9.8551340401172638E-2</v>
      </c>
      <c r="CQ503" s="18">
        <v>1.7225302457809448</v>
      </c>
      <c r="CR503" s="18">
        <v>2.688270092010498</v>
      </c>
      <c r="CS503" s="18"/>
      <c r="CT503" s="18">
        <v>5.9889707565307617</v>
      </c>
      <c r="CU503" s="18">
        <v>5.0520477294921875</v>
      </c>
      <c r="CV503" s="18">
        <v>7.952425479888916</v>
      </c>
      <c r="CW503" s="189"/>
      <c r="CX503">
        <v>-0.35926103591918945</v>
      </c>
      <c r="CY503">
        <v>-0.24363422393798828</v>
      </c>
      <c r="CZ503">
        <v>-0.4050145149230957</v>
      </c>
      <c r="DA503" s="68">
        <f t="shared" si="63"/>
        <v>6.3482317924499512</v>
      </c>
      <c r="DB503" s="68">
        <f t="shared" si="64"/>
        <v>5.2956819534301758</v>
      </c>
      <c r="DC503" s="68">
        <f t="shared" si="65"/>
        <v>8.3574399948120117</v>
      </c>
      <c r="DD503" s="192">
        <f t="shared" si="66"/>
        <v>571.48131752179563</v>
      </c>
      <c r="DE503" s="192">
        <f t="shared" si="67"/>
        <v>199.4736113069263</v>
      </c>
      <c r="DF503" s="192">
        <f t="shared" si="68"/>
        <v>4261.7706345100341</v>
      </c>
      <c r="DG503" s="191">
        <f t="shared" si="69"/>
        <v>46617.702482222849</v>
      </c>
      <c r="DH503" s="191">
        <f t="shared" si="70"/>
        <v>19324.438883510913</v>
      </c>
      <c r="DI503" s="191">
        <f t="shared" si="71"/>
        <v>26091.418111595693</v>
      </c>
    </row>
    <row r="504" spans="1:113" x14ac:dyDescent="0.35">
      <c r="A504" t="s">
        <v>34</v>
      </c>
      <c r="B504" s="1">
        <v>2013</v>
      </c>
      <c r="C504" s="1">
        <v>107</v>
      </c>
      <c r="D504" s="1">
        <v>4061925</v>
      </c>
      <c r="E504" s="1">
        <v>1</v>
      </c>
      <c r="F504" s="14"/>
      <c r="G504" s="11">
        <v>36048.248421261393</v>
      </c>
      <c r="H504" s="197">
        <v>89.515786796647191</v>
      </c>
      <c r="I504" s="11">
        <v>15416</v>
      </c>
      <c r="J504" s="197">
        <v>99.106902297429315</v>
      </c>
      <c r="K504" s="11">
        <v>20632.248421261393</v>
      </c>
      <c r="L504" s="197">
        <v>7.1094550488138006</v>
      </c>
      <c r="M504" s="11">
        <v>109183</v>
      </c>
      <c r="N504" s="13">
        <v>0.64114521165320104</v>
      </c>
      <c r="O504" s="11">
        <v>78.132607210154674</v>
      </c>
      <c r="P504" s="14">
        <v>1</v>
      </c>
      <c r="Q504" s="13">
        <v>1.1602126409661295</v>
      </c>
      <c r="R504" s="11">
        <v>0</v>
      </c>
      <c r="S504" s="13">
        <v>0</v>
      </c>
      <c r="T504" s="11">
        <v>2339.7919999999999</v>
      </c>
      <c r="U504" s="13">
        <v>0</v>
      </c>
      <c r="V504" s="11">
        <v>7546516</v>
      </c>
      <c r="W504" s="11">
        <v>7016984</v>
      </c>
      <c r="X504" s="11">
        <v>22714823</v>
      </c>
      <c r="Y504" s="13">
        <v>0.96858290596733498</v>
      </c>
      <c r="Z504" s="14">
        <v>0</v>
      </c>
      <c r="AA504" s="11">
        <v>8151323</v>
      </c>
      <c r="AB504" s="13">
        <v>0</v>
      </c>
      <c r="AC504" s="13"/>
      <c r="AD504" s="11">
        <v>402.70269775390625</v>
      </c>
      <c r="AE504" s="11">
        <v>155.54920959472656</v>
      </c>
      <c r="AF504" s="11">
        <v>2902.085693359375</v>
      </c>
      <c r="AG504" s="14">
        <v>5</v>
      </c>
      <c r="AH504" s="11">
        <v>2339.7919921875</v>
      </c>
      <c r="AI504" s="12">
        <v>2.1430002525448799E-2</v>
      </c>
      <c r="AJ504" s="11">
        <v>71.545387268066406</v>
      </c>
      <c r="AK504" s="13">
        <v>0.35885480046272278</v>
      </c>
      <c r="AL504" s="13">
        <v>0</v>
      </c>
      <c r="AM504" s="13">
        <v>0</v>
      </c>
      <c r="AN504" s="15">
        <v>0</v>
      </c>
      <c r="AO504" s="14">
        <v>0</v>
      </c>
      <c r="AP504" s="12">
        <v>0</v>
      </c>
      <c r="AQ504" s="12"/>
      <c r="AR504" s="14">
        <v>0</v>
      </c>
      <c r="AS504" s="14">
        <v>0</v>
      </c>
      <c r="AT504" s="14">
        <v>0</v>
      </c>
      <c r="AU504" s="14"/>
      <c r="AV504" s="11">
        <v>686857</v>
      </c>
      <c r="AW504" s="11">
        <v>371.25189208984375</v>
      </c>
      <c r="AX504" s="11">
        <v>9502.8994140625</v>
      </c>
      <c r="AY504" s="11">
        <v>9874.1513671875</v>
      </c>
      <c r="AZ504" s="16">
        <v>2.636338397860527E-2</v>
      </c>
      <c r="BA504" s="16">
        <v>0.6214640736579895</v>
      </c>
      <c r="BB504" s="17">
        <v>1.121766209602356</v>
      </c>
      <c r="BC504" s="17">
        <v>80.504798889160156</v>
      </c>
      <c r="BD504" s="11">
        <v>52498248</v>
      </c>
      <c r="BE504" s="16">
        <v>0.90556889772415161</v>
      </c>
      <c r="BF504" s="16">
        <v>0.37853589653968811</v>
      </c>
      <c r="BG504" s="18">
        <v>0.38416764140129089</v>
      </c>
      <c r="BH504" s="16">
        <v>0.99261140823364258</v>
      </c>
      <c r="BI504" s="16">
        <v>4.793328233063221E-3</v>
      </c>
      <c r="BJ504" s="18">
        <v>0.14435389637947083</v>
      </c>
      <c r="BK504" s="16">
        <v>0.12239868938922882</v>
      </c>
      <c r="BL504" s="16">
        <v>3.932536393404007E-2</v>
      </c>
      <c r="BM504" s="14"/>
      <c r="BN504" s="18">
        <v>0.15896031260490417</v>
      </c>
      <c r="BO504" s="18">
        <v>0</v>
      </c>
      <c r="BP504" s="18">
        <v>0.24621875584125519</v>
      </c>
      <c r="BQ504" s="18">
        <v>0.23696132004261017</v>
      </c>
      <c r="BR504" s="18">
        <v>0</v>
      </c>
      <c r="BS504" s="18">
        <v>1.031669020652771</v>
      </c>
      <c r="BT504" s="18">
        <v>1.0342731475830078</v>
      </c>
      <c r="BU504" s="18">
        <v>0.88870960474014282</v>
      </c>
      <c r="BV504" s="18">
        <v>0.15526847541332245</v>
      </c>
      <c r="BW504" s="18">
        <v>1.0695849657058716</v>
      </c>
      <c r="BX504" s="18">
        <v>0.94800734519958496</v>
      </c>
      <c r="BY504" s="18">
        <v>2.6030302047729492</v>
      </c>
      <c r="BZ504" s="18">
        <v>0</v>
      </c>
      <c r="CA504" s="18">
        <v>0</v>
      </c>
      <c r="CB504" s="18">
        <v>0</v>
      </c>
      <c r="CC504" s="18">
        <v>0</v>
      </c>
      <c r="CD504" s="18">
        <v>0</v>
      </c>
      <c r="CE504" s="14"/>
      <c r="CF504" s="18">
        <v>-1.83910071849823</v>
      </c>
      <c r="CG504" s="18"/>
      <c r="CH504" s="18">
        <v>-1.4015349149703979</v>
      </c>
      <c r="CI504" s="18">
        <v>-1.4398583173751831</v>
      </c>
      <c r="CJ504" s="18"/>
      <c r="CK504" s="18">
        <v>3.1177898868918419E-2</v>
      </c>
      <c r="CL504" s="18">
        <v>3.3698908984661102E-2</v>
      </c>
      <c r="CM504" s="18">
        <v>-0.11798474937677383</v>
      </c>
      <c r="CN504" s="18">
        <v>-1.8625996112823486</v>
      </c>
      <c r="CO504" s="18">
        <v>6.7270688712596893E-2</v>
      </c>
      <c r="CP504" s="18">
        <v>-5.3393028676509857E-2</v>
      </c>
      <c r="CQ504" s="18">
        <v>1.6911457777023315</v>
      </c>
      <c r="CR504" s="18">
        <v>2.6480443477630615</v>
      </c>
      <c r="CS504" s="18"/>
      <c r="CT504" s="18">
        <v>5.9981985092163086</v>
      </c>
      <c r="CU504" s="18">
        <v>5.0469622611999512</v>
      </c>
      <c r="CV504" s="18">
        <v>7.9731850624084473</v>
      </c>
      <c r="CW504" s="189"/>
      <c r="CX504">
        <v>-0.37275075912475586</v>
      </c>
      <c r="CY504">
        <v>-0.27128076553344727</v>
      </c>
      <c r="CZ504">
        <v>-0.41261148452758789</v>
      </c>
      <c r="DA504" s="68">
        <f t="shared" si="63"/>
        <v>6.3709492683410645</v>
      </c>
      <c r="DB504" s="68">
        <f t="shared" si="64"/>
        <v>5.3182430267333984</v>
      </c>
      <c r="DC504" s="68">
        <f t="shared" si="65"/>
        <v>8.3857965469360352</v>
      </c>
      <c r="DD504" s="192">
        <f t="shared" si="66"/>
        <v>584.61251973118567</v>
      </c>
      <c r="DE504" s="192">
        <f t="shared" si="67"/>
        <v>204.02510025343983</v>
      </c>
      <c r="DF504" s="192">
        <f t="shared" si="68"/>
        <v>4384.3494989936262</v>
      </c>
      <c r="DG504" s="191">
        <f t="shared" si="69"/>
        <v>52332.049674907517</v>
      </c>
      <c r="DH504" s="191">
        <f t="shared" si="70"/>
        <v>20220.295677040882</v>
      </c>
      <c r="DI504" s="191">
        <f t="shared" si="71"/>
        <v>31170.335681384495</v>
      </c>
    </row>
    <row r="505" spans="1:113" x14ac:dyDescent="0.35">
      <c r="A505" t="s">
        <v>34</v>
      </c>
      <c r="B505" s="1">
        <v>2014</v>
      </c>
      <c r="C505" s="1">
        <v>107</v>
      </c>
      <c r="D505" s="1">
        <v>4061925</v>
      </c>
      <c r="E505" s="1">
        <v>1</v>
      </c>
      <c r="F505" s="14"/>
      <c r="G505" s="11">
        <v>37220.642950057692</v>
      </c>
      <c r="H505" s="197">
        <v>89.385837942391206</v>
      </c>
      <c r="I505" s="11">
        <v>16569</v>
      </c>
      <c r="J505" s="197">
        <v>101.4338915197682</v>
      </c>
      <c r="K505" s="11">
        <v>20651.642950057692</v>
      </c>
      <c r="L505" s="197">
        <v>6.9648599429629865</v>
      </c>
      <c r="M505" s="11">
        <v>110204</v>
      </c>
      <c r="N505" s="13">
        <v>0.6420536891202252</v>
      </c>
      <c r="O505" s="11">
        <v>82.205240533081636</v>
      </c>
      <c r="P505" s="14">
        <v>1</v>
      </c>
      <c r="Q505" s="13">
        <v>1.1602126409661295</v>
      </c>
      <c r="R505" s="11">
        <v>0</v>
      </c>
      <c r="S505" s="13">
        <v>0</v>
      </c>
      <c r="T505" s="11">
        <v>2386.7159999999999</v>
      </c>
      <c r="U505" s="13">
        <v>0</v>
      </c>
      <c r="V505" s="11">
        <v>8012627</v>
      </c>
      <c r="W505" s="11">
        <v>7468499</v>
      </c>
      <c r="X505" s="11">
        <v>24111887</v>
      </c>
      <c r="Y505" s="13">
        <v>0.97567113389068605</v>
      </c>
      <c r="Z505" s="14">
        <v>0</v>
      </c>
      <c r="AA505" s="11">
        <v>8630761</v>
      </c>
      <c r="AB505" s="13">
        <v>0</v>
      </c>
      <c r="AC505" s="13"/>
      <c r="AD505" s="11">
        <v>416.40426635742188</v>
      </c>
      <c r="AE505" s="11">
        <v>163.34776306152344</v>
      </c>
      <c r="AF505" s="11">
        <v>2965.11962890625</v>
      </c>
      <c r="AG505" s="14">
        <v>6</v>
      </c>
      <c r="AH505" s="11">
        <v>2386.716064453125</v>
      </c>
      <c r="AI505" s="12">
        <v>2.1657254546880722E-2</v>
      </c>
      <c r="AJ505" s="11">
        <v>71.545387268066406</v>
      </c>
      <c r="AK505" s="13">
        <v>0.35794630646705627</v>
      </c>
      <c r="AL505" s="13">
        <v>0</v>
      </c>
      <c r="AM505" s="13">
        <v>0</v>
      </c>
      <c r="AN505" s="15">
        <v>0</v>
      </c>
      <c r="AO505" s="14">
        <v>0</v>
      </c>
      <c r="AP505" s="12">
        <v>0</v>
      </c>
      <c r="AQ505" s="12"/>
      <c r="AR505" s="14">
        <v>0</v>
      </c>
      <c r="AS505" s="14">
        <v>0</v>
      </c>
      <c r="AT505" s="14">
        <v>0</v>
      </c>
      <c r="AU505" s="14"/>
      <c r="AV505" s="11">
        <v>686857</v>
      </c>
      <c r="AW505" s="11">
        <v>371.25189208984375</v>
      </c>
      <c r="AX505" s="11">
        <v>9502.8994140625</v>
      </c>
      <c r="AY505" s="11">
        <v>9874.1513671875</v>
      </c>
      <c r="AZ505" s="16">
        <v>2.636338397860527E-2</v>
      </c>
      <c r="BA505" s="16">
        <v>0.6214640736579895</v>
      </c>
      <c r="BB505" s="17">
        <v>1.121766209602356</v>
      </c>
      <c r="BC505" s="17">
        <v>80.504798889160156</v>
      </c>
      <c r="BD505" s="11">
        <v>52498248</v>
      </c>
      <c r="BE505" s="16">
        <v>0.90556889772415161</v>
      </c>
      <c r="BF505" s="16">
        <v>0.37853589653968811</v>
      </c>
      <c r="BG505" s="18">
        <v>0.38416764140129089</v>
      </c>
      <c r="BH505" s="16">
        <v>0.99261140823364258</v>
      </c>
      <c r="BI505" s="16">
        <v>4.793328233063221E-3</v>
      </c>
      <c r="BJ505" s="18">
        <v>0.14435389637947083</v>
      </c>
      <c r="BK505" s="16">
        <v>0.12239868938922882</v>
      </c>
      <c r="BL505" s="16">
        <v>3.932536393404007E-2</v>
      </c>
      <c r="BM505" s="14"/>
      <c r="BN505" s="18">
        <v>0.16044679284095764</v>
      </c>
      <c r="BO505" s="18">
        <v>0</v>
      </c>
      <c r="BP505" s="18">
        <v>0.25115659832954407</v>
      </c>
      <c r="BQ505" s="18">
        <v>0.24171353876590729</v>
      </c>
      <c r="BR505" s="18">
        <v>0</v>
      </c>
      <c r="BS505" s="18">
        <v>1.0331307649612427</v>
      </c>
      <c r="BT505" s="18">
        <v>1.0342731475830078</v>
      </c>
      <c r="BU505" s="18">
        <v>0.88870960474014282</v>
      </c>
      <c r="BV505" s="18">
        <v>0.16440093517303467</v>
      </c>
      <c r="BW505" s="18">
        <v>1.0774123668670654</v>
      </c>
      <c r="BX505" s="18">
        <v>0.94560730457305908</v>
      </c>
      <c r="BY505" s="18">
        <v>2.6030302047729492</v>
      </c>
      <c r="BZ505" s="18">
        <v>0</v>
      </c>
      <c r="CA505" s="18">
        <v>0</v>
      </c>
      <c r="CB505" s="18">
        <v>0</v>
      </c>
      <c r="CC505" s="18">
        <v>0</v>
      </c>
      <c r="CD505" s="18">
        <v>0</v>
      </c>
      <c r="CE505" s="14"/>
      <c r="CF505" s="18">
        <v>-1.829792857170105</v>
      </c>
      <c r="CG505" s="18"/>
      <c r="CH505" s="18">
        <v>-1.381678581237793</v>
      </c>
      <c r="CI505" s="18">
        <v>-1.4200019836425781</v>
      </c>
      <c r="CJ505" s="18"/>
      <c r="CK505" s="18">
        <v>3.2593768090009689E-2</v>
      </c>
      <c r="CL505" s="18">
        <v>3.3698908984661102E-2</v>
      </c>
      <c r="CM505" s="18">
        <v>-0.11798474937677383</v>
      </c>
      <c r="CN505" s="18">
        <v>-1.8054471015930176</v>
      </c>
      <c r="CO505" s="18">
        <v>7.4562206864356995E-2</v>
      </c>
      <c r="CP505" s="18">
        <v>-5.5927906185388565E-2</v>
      </c>
      <c r="CQ505" s="18">
        <v>1.6740709543228149</v>
      </c>
      <c r="CR505" s="18">
        <v>2.5983095169067383</v>
      </c>
      <c r="CS505" s="18"/>
      <c r="CT505" s="18">
        <v>6.0316567420959473</v>
      </c>
      <c r="CU505" s="18">
        <v>5.095881462097168</v>
      </c>
      <c r="CV505" s="18">
        <v>7.9946727752685547</v>
      </c>
      <c r="CW505" s="189"/>
      <c r="CX505">
        <v>-0.34639692306518555</v>
      </c>
      <c r="CY505">
        <v>-0.22466754913330078</v>
      </c>
      <c r="CZ505">
        <v>-0.40562057495117188</v>
      </c>
      <c r="DA505" s="68">
        <f t="shared" si="63"/>
        <v>6.3780536651611328</v>
      </c>
      <c r="DB505" s="68">
        <f t="shared" si="64"/>
        <v>5.3205490112304688</v>
      </c>
      <c r="DC505" s="68">
        <f t="shared" si="65"/>
        <v>8.4002933502197266</v>
      </c>
      <c r="DD505" s="192">
        <f t="shared" si="66"/>
        <v>588.78062747182105</v>
      </c>
      <c r="DE505" s="192">
        <f t="shared" si="67"/>
        <v>204.49612184715997</v>
      </c>
      <c r="DF505" s="192">
        <f t="shared" si="68"/>
        <v>4448.3714870708664</v>
      </c>
      <c r="DG505" s="191">
        <f t="shared" si="69"/>
        <v>52628.649750815603</v>
      </c>
      <c r="DH505" s="191">
        <f t="shared" si="70"/>
        <v>20742.837439658124</v>
      </c>
      <c r="DI505" s="191">
        <f t="shared" si="71"/>
        <v>30982.284381718571</v>
      </c>
    </row>
    <row r="506" spans="1:113" x14ac:dyDescent="0.35">
      <c r="A506" t="s">
        <v>34</v>
      </c>
      <c r="B506" s="1">
        <v>2015</v>
      </c>
      <c r="C506" s="1">
        <v>107</v>
      </c>
      <c r="D506" s="1">
        <v>4061925</v>
      </c>
      <c r="E506" s="1">
        <v>1</v>
      </c>
      <c r="F506" s="14"/>
      <c r="G506" s="11">
        <v>39154.401442596602</v>
      </c>
      <c r="H506" s="197">
        <v>90.117917403603315</v>
      </c>
      <c r="I506" s="11">
        <v>17424</v>
      </c>
      <c r="J506" s="197">
        <v>103.373203198816</v>
      </c>
      <c r="K506" s="11">
        <v>21730.401442596602</v>
      </c>
      <c r="L506" s="197">
        <v>6.961441428688282</v>
      </c>
      <c r="M506" s="11">
        <v>111555</v>
      </c>
      <c r="N506" s="13">
        <v>0.62674643535531604</v>
      </c>
      <c r="O506" s="11">
        <v>65.974994176448547</v>
      </c>
      <c r="P506" s="14">
        <v>1</v>
      </c>
      <c r="Q506" s="13">
        <v>1.1602126409661295</v>
      </c>
      <c r="R506" s="11">
        <v>0</v>
      </c>
      <c r="S506" s="13">
        <v>0</v>
      </c>
      <c r="T506" s="11">
        <v>2409.9</v>
      </c>
      <c r="U506" s="13">
        <v>0</v>
      </c>
      <c r="V506" s="11">
        <v>6514173</v>
      </c>
      <c r="W506" s="11">
        <v>6409519</v>
      </c>
      <c r="X506" s="11">
        <v>20620288</v>
      </c>
      <c r="Y506" s="13">
        <v>0.97741034364368429</v>
      </c>
      <c r="Z506" s="14">
        <v>0</v>
      </c>
      <c r="AA506" s="11">
        <v>7696596</v>
      </c>
      <c r="AB506" s="13">
        <v>0</v>
      </c>
      <c r="AC506" s="13"/>
      <c r="AD506" s="11">
        <v>434.47964477539063</v>
      </c>
      <c r="AE506" s="11">
        <v>168.5543212890625</v>
      </c>
      <c r="AF506" s="11">
        <v>3121.53759765625</v>
      </c>
      <c r="AG506" s="14">
        <v>7</v>
      </c>
      <c r="AH506" s="11">
        <v>2409.89990234375</v>
      </c>
      <c r="AI506" s="12">
        <v>2.1602796390652657E-2</v>
      </c>
      <c r="AJ506" s="11">
        <v>71.545387268066406</v>
      </c>
      <c r="AK506" s="13">
        <v>0.37325355410575867</v>
      </c>
      <c r="AL506" s="13">
        <v>0</v>
      </c>
      <c r="AM506" s="13">
        <v>0</v>
      </c>
      <c r="AN506" s="15">
        <v>0</v>
      </c>
      <c r="AO506" s="14">
        <v>0</v>
      </c>
      <c r="AP506" s="12">
        <v>0</v>
      </c>
      <c r="AQ506" s="12"/>
      <c r="AR506" s="14">
        <v>0</v>
      </c>
      <c r="AS506" s="14">
        <v>0</v>
      </c>
      <c r="AT506" s="14">
        <v>0</v>
      </c>
      <c r="AU506" s="14"/>
      <c r="AV506" s="11">
        <v>686857</v>
      </c>
      <c r="AW506" s="11">
        <v>371.25189208984375</v>
      </c>
      <c r="AX506" s="11">
        <v>9502.8994140625</v>
      </c>
      <c r="AY506" s="11">
        <v>9874.1513671875</v>
      </c>
      <c r="AZ506" s="16">
        <v>2.636338397860527E-2</v>
      </c>
      <c r="BA506" s="16">
        <v>0.6214640736579895</v>
      </c>
      <c r="BB506" s="17">
        <v>1.121766209602356</v>
      </c>
      <c r="BC506" s="17">
        <v>80.504798889160156</v>
      </c>
      <c r="BD506" s="11">
        <v>52498248</v>
      </c>
      <c r="BE506" s="16">
        <v>0.90556889772415161</v>
      </c>
      <c r="BF506" s="16">
        <v>0.37853589653968811</v>
      </c>
      <c r="BG506" s="18">
        <v>0.38416764140129089</v>
      </c>
      <c r="BH506" s="16">
        <v>0.99261140823364258</v>
      </c>
      <c r="BI506" s="16">
        <v>4.793328233063221E-3</v>
      </c>
      <c r="BJ506" s="18">
        <v>0.14435389637947083</v>
      </c>
      <c r="BK506" s="16">
        <v>0.12239868938922882</v>
      </c>
      <c r="BL506" s="16">
        <v>3.932536393404007E-2</v>
      </c>
      <c r="BM506" s="14"/>
      <c r="BN506" s="18">
        <v>0.16241371631622314</v>
      </c>
      <c r="BO506" s="18">
        <v>0</v>
      </c>
      <c r="BP506" s="18">
        <v>0.25359627604484558</v>
      </c>
      <c r="BQ506" s="18">
        <v>0.24406147003173828</v>
      </c>
      <c r="BR506" s="18">
        <v>0</v>
      </c>
      <c r="BS506" s="18">
        <v>1.0084998607635498</v>
      </c>
      <c r="BT506" s="18">
        <v>1.0342731475830078</v>
      </c>
      <c r="BU506" s="18">
        <v>0.88870960474014282</v>
      </c>
      <c r="BV506" s="18">
        <v>0.14660672843456268</v>
      </c>
      <c r="BW506" s="18">
        <v>1.0793329477310181</v>
      </c>
      <c r="BX506" s="18">
        <v>0.98604536056518555</v>
      </c>
      <c r="BY506" s="18">
        <v>2.6030302047729492</v>
      </c>
      <c r="BZ506" s="18">
        <v>0</v>
      </c>
      <c r="CA506" s="18">
        <v>0</v>
      </c>
      <c r="CB506" s="18">
        <v>0</v>
      </c>
      <c r="CC506" s="18">
        <v>0</v>
      </c>
      <c r="CD506" s="18">
        <v>0</v>
      </c>
      <c r="CE506" s="14"/>
      <c r="CF506" s="18">
        <v>-1.8176083564758301</v>
      </c>
      <c r="CG506" s="18"/>
      <c r="CH506" s="18">
        <v>-1.3720117807388306</v>
      </c>
      <c r="CI506" s="18">
        <v>-1.4103351831436157</v>
      </c>
      <c r="CJ506" s="18"/>
      <c r="CK506" s="18">
        <v>8.4639405831694603E-3</v>
      </c>
      <c r="CL506" s="18">
        <v>3.3698908984661102E-2</v>
      </c>
      <c r="CM506" s="18">
        <v>-0.11798474937677383</v>
      </c>
      <c r="CN506" s="18">
        <v>-1.9200016260147095</v>
      </c>
      <c r="CO506" s="18">
        <v>7.634320855140686E-2</v>
      </c>
      <c r="CP506" s="18">
        <v>-1.405292097479105E-2</v>
      </c>
      <c r="CQ506" s="18">
        <v>1.6518501043319702</v>
      </c>
      <c r="CR506" s="18">
        <v>2.5634369850158691</v>
      </c>
      <c r="CS506" s="18"/>
      <c r="CT506" s="18">
        <v>6.0741491317749023</v>
      </c>
      <c r="CU506" s="18">
        <v>5.12725830078125</v>
      </c>
      <c r="CV506" s="18">
        <v>8.0460805892944336</v>
      </c>
      <c r="CW506" s="189"/>
      <c r="CX506">
        <v>-0.32027912139892578</v>
      </c>
      <c r="CY506">
        <v>-0.19814157485961914</v>
      </c>
      <c r="CZ506">
        <v>-0.36599445343017578</v>
      </c>
      <c r="DA506" s="68">
        <f t="shared" si="63"/>
        <v>6.3944282531738281</v>
      </c>
      <c r="DB506" s="68">
        <f t="shared" si="64"/>
        <v>5.3253998756408691</v>
      </c>
      <c r="DC506" s="68">
        <f t="shared" si="65"/>
        <v>8.4120750427246094</v>
      </c>
      <c r="DD506" s="192">
        <f t="shared" si="66"/>
        <v>598.50103431411026</v>
      </c>
      <c r="DE506" s="192">
        <f t="shared" si="67"/>
        <v>205.49051468920572</v>
      </c>
      <c r="DF506" s="192">
        <f t="shared" si="68"/>
        <v>4501.0907835274993</v>
      </c>
      <c r="DG506" s="191">
        <f t="shared" si="69"/>
        <v>53935.666776290142</v>
      </c>
      <c r="DH506" s="191">
        <f t="shared" si="70"/>
        <v>21242.212730396546</v>
      </c>
      <c r="DI506" s="191">
        <f t="shared" si="71"/>
        <v>31334.079854735333</v>
      </c>
    </row>
    <row r="507" spans="1:113" x14ac:dyDescent="0.35">
      <c r="A507" t="s">
        <v>34</v>
      </c>
      <c r="B507" s="1">
        <v>2016</v>
      </c>
      <c r="C507" s="1">
        <v>107</v>
      </c>
      <c r="D507" s="1">
        <v>4061925</v>
      </c>
      <c r="E507" s="1">
        <v>1</v>
      </c>
      <c r="F507" s="14"/>
      <c r="G507" s="11">
        <v>41204.084123236782</v>
      </c>
      <c r="H507" s="197">
        <v>94.839050428634636</v>
      </c>
      <c r="I507" s="11">
        <v>16744</v>
      </c>
      <c r="J507" s="197">
        <v>105.63363479338075</v>
      </c>
      <c r="K507" s="11">
        <v>24460.084123236782</v>
      </c>
      <c r="L507" s="197">
        <v>7.4877140385124452</v>
      </c>
      <c r="M507" s="11">
        <v>113227</v>
      </c>
      <c r="N507" s="13">
        <v>0.61889983185594954</v>
      </c>
      <c r="O507" s="11">
        <v>63.592192989460237</v>
      </c>
      <c r="P507" s="14">
        <v>1</v>
      </c>
      <c r="Q507" s="13">
        <v>1.1602126409661295</v>
      </c>
      <c r="R507" s="11">
        <v>0</v>
      </c>
      <c r="S507" s="13">
        <v>0</v>
      </c>
      <c r="T507" s="11">
        <v>2439.6999999999998</v>
      </c>
      <c r="U507" s="13">
        <v>1.6395458458007134E-4</v>
      </c>
      <c r="V507" s="11">
        <v>6371429</v>
      </c>
      <c r="W507" s="11">
        <v>5765547</v>
      </c>
      <c r="X507" s="11">
        <v>19610566</v>
      </c>
      <c r="Y507" s="13">
        <v>0.97755834503681605</v>
      </c>
      <c r="Z507" s="14">
        <v>0</v>
      </c>
      <c r="AA507" s="11">
        <v>7473590</v>
      </c>
      <c r="AB507" s="13">
        <v>-1.6395458458007134E-4</v>
      </c>
      <c r="AC507" s="13"/>
      <c r="AD507" s="11">
        <v>434.4632568359375</v>
      </c>
      <c r="AE507" s="11">
        <v>158.51011657714844</v>
      </c>
      <c r="AF507" s="11">
        <v>3266.69580078125</v>
      </c>
      <c r="AG507" s="14">
        <v>8</v>
      </c>
      <c r="AH507" s="11">
        <v>2439.699951171875</v>
      </c>
      <c r="AI507" s="12">
        <v>2.1546980366110802E-2</v>
      </c>
      <c r="AJ507" s="11">
        <v>71.545387268066406</v>
      </c>
      <c r="AK507" s="13">
        <v>0.38110017776489258</v>
      </c>
      <c r="AL507" s="13">
        <v>0</v>
      </c>
      <c r="AM507" s="13">
        <v>0</v>
      </c>
      <c r="AN507" s="15">
        <v>0</v>
      </c>
      <c r="AO507" s="14">
        <v>0</v>
      </c>
      <c r="AP507" s="12">
        <v>0</v>
      </c>
      <c r="AQ507" s="12"/>
      <c r="AR507" s="14">
        <v>0</v>
      </c>
      <c r="AS507" s="14">
        <v>0</v>
      </c>
      <c r="AT507" s="14">
        <v>0</v>
      </c>
      <c r="AU507" s="14"/>
      <c r="AV507" s="11">
        <v>686857</v>
      </c>
      <c r="AW507" s="11">
        <v>371.25189208984375</v>
      </c>
      <c r="AX507" s="11">
        <v>9502.8994140625</v>
      </c>
      <c r="AY507" s="11">
        <v>9874.1513671875</v>
      </c>
      <c r="AZ507" s="16">
        <v>2.636338397860527E-2</v>
      </c>
      <c r="BA507" s="16">
        <v>0.6214640736579895</v>
      </c>
      <c r="BB507" s="17">
        <v>1.121766209602356</v>
      </c>
      <c r="BC507" s="17">
        <v>80.504798889160156</v>
      </c>
      <c r="BD507" s="11">
        <v>52498248</v>
      </c>
      <c r="BE507" s="16">
        <v>0.90556889772415161</v>
      </c>
      <c r="BF507" s="16">
        <v>0.37853589653968811</v>
      </c>
      <c r="BG507" s="18">
        <v>0.38416764140129089</v>
      </c>
      <c r="BH507" s="16">
        <v>0.99261140823364258</v>
      </c>
      <c r="BI507" s="16">
        <v>4.793328233063221E-3</v>
      </c>
      <c r="BJ507" s="18">
        <v>0.14435389637947083</v>
      </c>
      <c r="BK507" s="16">
        <v>0.12239868938922882</v>
      </c>
      <c r="BL507" s="16">
        <v>3.932536393404007E-2</v>
      </c>
      <c r="BM507" s="14"/>
      <c r="BN507" s="18">
        <v>0.16484799981117249</v>
      </c>
      <c r="BO507" s="18">
        <v>0</v>
      </c>
      <c r="BP507" s="18">
        <v>0.25673216581344604</v>
      </c>
      <c r="BQ507" s="18">
        <v>0.24707946181297302</v>
      </c>
      <c r="BR507" s="18">
        <v>0</v>
      </c>
      <c r="BS507" s="18">
        <v>0.99587386846542358</v>
      </c>
      <c r="BT507" s="18">
        <v>1.0342731475830078</v>
      </c>
      <c r="BU507" s="18">
        <v>0.88870960474014282</v>
      </c>
      <c r="BV507" s="18">
        <v>0.14235883951187134</v>
      </c>
      <c r="BW507" s="18">
        <v>1.0794963836669922</v>
      </c>
      <c r="BX507" s="18">
        <v>1.0067741870880127</v>
      </c>
      <c r="BY507" s="18">
        <v>2.6030302047729492</v>
      </c>
      <c r="BZ507" s="18">
        <v>0</v>
      </c>
      <c r="CA507" s="18">
        <v>0</v>
      </c>
      <c r="CB507" s="18">
        <v>0</v>
      </c>
      <c r="CC507" s="18">
        <v>0</v>
      </c>
      <c r="CD507" s="18">
        <v>-4.1691814549267292E-3</v>
      </c>
      <c r="CE507" s="14"/>
      <c r="CF507" s="18">
        <v>-1.8027313947677612</v>
      </c>
      <c r="CG507" s="18"/>
      <c r="CH507" s="18">
        <v>-1.3597218990325928</v>
      </c>
      <c r="CI507" s="18">
        <v>-1.3980453014373779</v>
      </c>
      <c r="CJ507" s="18"/>
      <c r="CK507" s="18">
        <v>-4.1346675716340542E-3</v>
      </c>
      <c r="CL507" s="18">
        <v>3.3698908984661102E-2</v>
      </c>
      <c r="CM507" s="18">
        <v>-0.11798474937677383</v>
      </c>
      <c r="CN507" s="18">
        <v>-1.9494043588638306</v>
      </c>
      <c r="CO507" s="18">
        <v>7.6494619250297546E-2</v>
      </c>
      <c r="CP507" s="18">
        <v>6.7513454705476761E-3</v>
      </c>
      <c r="CQ507" s="18">
        <v>1.6249202489852905</v>
      </c>
      <c r="CR507" s="18">
        <v>2.5203001499176025</v>
      </c>
      <c r="CS507" s="18"/>
      <c r="CT507" s="18">
        <v>6.0741114616394043</v>
      </c>
      <c r="CU507" s="18">
        <v>5.0658183097839355</v>
      </c>
      <c r="CV507" s="18">
        <v>8.0915346145629883</v>
      </c>
      <c r="CW507" s="189"/>
      <c r="CX507">
        <v>-0.3394927978515625</v>
      </c>
      <c r="CY507">
        <v>-0.26852798461914063</v>
      </c>
      <c r="CZ507">
        <v>-0.34128570556640625</v>
      </c>
      <c r="DA507" s="68">
        <f t="shared" si="63"/>
        <v>6.4136042594909668</v>
      </c>
      <c r="DB507" s="68">
        <f t="shared" si="64"/>
        <v>5.3343462944030762</v>
      </c>
      <c r="DC507" s="68">
        <f t="shared" si="65"/>
        <v>8.4328203201293945</v>
      </c>
      <c r="DD507" s="192">
        <f t="shared" si="66"/>
        <v>610.08864085710729</v>
      </c>
      <c r="DE507" s="192">
        <f t="shared" si="67"/>
        <v>207.33716703094572</v>
      </c>
      <c r="DF507" s="192">
        <f t="shared" si="68"/>
        <v>4595.4424524359947</v>
      </c>
      <c r="DG507" s="191">
        <f t="shared" si="69"/>
        <v>57860.227376184361</v>
      </c>
      <c r="DH507" s="191">
        <f t="shared" si="70"/>
        <v>21901.778581241106</v>
      </c>
      <c r="DI507" s="191">
        <f t="shared" si="71"/>
        <v>34409.358964281055</v>
      </c>
    </row>
    <row r="508" spans="1:113" x14ac:dyDescent="0.35">
      <c r="A508" t="s">
        <v>34</v>
      </c>
      <c r="B508" s="1">
        <v>2017</v>
      </c>
      <c r="C508" s="1">
        <v>107</v>
      </c>
      <c r="D508" s="1">
        <v>4061925</v>
      </c>
      <c r="E508" s="1">
        <v>1</v>
      </c>
      <c r="F508" s="14"/>
      <c r="G508" s="11">
        <v>42067.63123192326</v>
      </c>
      <c r="H508" s="197">
        <v>98.278485170758898</v>
      </c>
      <c r="I508" s="11">
        <v>15475</v>
      </c>
      <c r="J508" s="197">
        <v>108.24343548971889</v>
      </c>
      <c r="K508" s="11">
        <v>26592.63123192326</v>
      </c>
      <c r="L508" s="197">
        <v>7.8144375494016005</v>
      </c>
      <c r="M508" s="11">
        <v>113793</v>
      </c>
      <c r="N508" s="13">
        <v>0.60670641221118637</v>
      </c>
      <c r="O508" s="11">
        <v>68.565862616636892</v>
      </c>
      <c r="P508" s="14">
        <v>1</v>
      </c>
      <c r="Q508" s="13">
        <v>1.1602126409661295</v>
      </c>
      <c r="R508" s="11">
        <v>0</v>
      </c>
      <c r="S508" s="13">
        <v>0</v>
      </c>
      <c r="T508" s="11">
        <v>2447.1</v>
      </c>
      <c r="U508" s="13">
        <v>4.0864696988271833E-5</v>
      </c>
      <c r="V508" s="11">
        <v>6907325</v>
      </c>
      <c r="W508" s="11">
        <v>6402431</v>
      </c>
      <c r="X508" s="11">
        <v>21937721</v>
      </c>
      <c r="Y508" s="13">
        <v>0.95361489983360193</v>
      </c>
      <c r="Z508" s="14">
        <v>0</v>
      </c>
      <c r="AA508" s="11">
        <v>8627965</v>
      </c>
      <c r="AB508" s="13">
        <v>-4.0864696988271833E-5</v>
      </c>
      <c r="AC508" s="13"/>
      <c r="AD508" s="11">
        <v>428.045166015625</v>
      </c>
      <c r="AE508" s="11">
        <v>142.96478271484375</v>
      </c>
      <c r="AF508" s="11">
        <v>3403.012939453125</v>
      </c>
      <c r="AG508" s="14">
        <v>9</v>
      </c>
      <c r="AH508" s="11">
        <v>2447.10009765625</v>
      </c>
      <c r="AI508" s="12">
        <v>2.1504838019609451E-2</v>
      </c>
      <c r="AJ508" s="11">
        <v>71.545387268066406</v>
      </c>
      <c r="AK508" s="13">
        <v>0.3932935893535614</v>
      </c>
      <c r="AL508" s="13">
        <v>0</v>
      </c>
      <c r="AM508" s="13">
        <v>0</v>
      </c>
      <c r="AN508" s="15">
        <v>0</v>
      </c>
      <c r="AO508" s="14">
        <v>0</v>
      </c>
      <c r="AP508" s="12">
        <v>0</v>
      </c>
      <c r="AQ508" s="12"/>
      <c r="AR508" s="14">
        <v>0</v>
      </c>
      <c r="AS508" s="14">
        <v>0</v>
      </c>
      <c r="AT508" s="14">
        <v>0</v>
      </c>
      <c r="AU508" s="14"/>
      <c r="AV508" s="11">
        <v>686857</v>
      </c>
      <c r="AW508" s="11">
        <v>371.25189208984375</v>
      </c>
      <c r="AX508" s="11">
        <v>9502.8994140625</v>
      </c>
      <c r="AY508" s="11">
        <v>9874.1513671875</v>
      </c>
      <c r="AZ508" s="16">
        <v>2.636338397860527E-2</v>
      </c>
      <c r="BA508" s="16">
        <v>0.6214640736579895</v>
      </c>
      <c r="BB508" s="17">
        <v>1.121766209602356</v>
      </c>
      <c r="BC508" s="17">
        <v>80.504798889160156</v>
      </c>
      <c r="BD508" s="11">
        <v>52498248</v>
      </c>
      <c r="BE508" s="16">
        <v>0.90556889772415161</v>
      </c>
      <c r="BF508" s="16">
        <v>0.37853589653968811</v>
      </c>
      <c r="BG508" s="18">
        <v>0.38416764140129089</v>
      </c>
      <c r="BH508" s="16">
        <v>0.99261140823364258</v>
      </c>
      <c r="BI508" s="16">
        <v>4.793328233063221E-3</v>
      </c>
      <c r="BJ508" s="18">
        <v>0.14435389637947083</v>
      </c>
      <c r="BK508" s="16">
        <v>0.12239868938922882</v>
      </c>
      <c r="BL508" s="16">
        <v>3.932536393404007E-2</v>
      </c>
      <c r="BM508" s="14"/>
      <c r="BN508" s="18">
        <v>0.16567203402519226</v>
      </c>
      <c r="BO508" s="18">
        <v>0</v>
      </c>
      <c r="BP508" s="18">
        <v>0.25751087069511414</v>
      </c>
      <c r="BQ508" s="18">
        <v>0.2478289008140564</v>
      </c>
      <c r="BR508" s="18">
        <v>0</v>
      </c>
      <c r="BS508" s="18">
        <v>0.97625339031219482</v>
      </c>
      <c r="BT508" s="18">
        <v>1.0342731475830078</v>
      </c>
      <c r="BU508" s="18">
        <v>0.88870960474014282</v>
      </c>
      <c r="BV508" s="18">
        <v>0.16434767842292786</v>
      </c>
      <c r="BW508" s="18">
        <v>1.0530561208724976</v>
      </c>
      <c r="BX508" s="18">
        <v>1.0389862060546875</v>
      </c>
      <c r="BY508" s="18">
        <v>2.6030302047729492</v>
      </c>
      <c r="BZ508" s="18">
        <v>0</v>
      </c>
      <c r="CA508" s="18">
        <v>0</v>
      </c>
      <c r="CB508" s="18">
        <v>0</v>
      </c>
      <c r="CC508" s="18">
        <v>0</v>
      </c>
      <c r="CD508" s="18">
        <v>-1.0391435353085399E-3</v>
      </c>
      <c r="CE508" s="14"/>
      <c r="CF508" s="18">
        <v>-1.7977451086044312</v>
      </c>
      <c r="CG508" s="18"/>
      <c r="CH508" s="18">
        <v>-1.3566933870315552</v>
      </c>
      <c r="CI508" s="18">
        <v>-1.3950166702270508</v>
      </c>
      <c r="CJ508" s="18"/>
      <c r="CK508" s="18">
        <v>-2.4033105000853539E-2</v>
      </c>
      <c r="CL508" s="18">
        <v>3.3698908984661102E-2</v>
      </c>
      <c r="CM508" s="18">
        <v>-0.11798474937677383</v>
      </c>
      <c r="CN508" s="18">
        <v>-1.8057711124420166</v>
      </c>
      <c r="CO508" s="18">
        <v>5.1696527749300003E-2</v>
      </c>
      <c r="CP508" s="18">
        <v>3.8245435804128647E-2</v>
      </c>
      <c r="CQ508" s="18">
        <v>1.6159437894821167</v>
      </c>
      <c r="CR508" s="18">
        <v>2.5078845024108887</v>
      </c>
      <c r="CS508" s="18"/>
      <c r="CT508" s="18">
        <v>6.0592288970947266</v>
      </c>
      <c r="CU508" s="18">
        <v>4.9625983238220215</v>
      </c>
      <c r="CV508" s="18">
        <v>8.1324167251586914</v>
      </c>
      <c r="CW508" s="189"/>
      <c r="CX508">
        <v>-0.37949848175048828</v>
      </c>
      <c r="CY508">
        <v>-0.38659381866455078</v>
      </c>
      <c r="CZ508">
        <v>-0.33782196044921875</v>
      </c>
      <c r="DA508" s="68">
        <f t="shared" si="63"/>
        <v>6.4387273788452148</v>
      </c>
      <c r="DB508" s="68">
        <f t="shared" si="64"/>
        <v>5.3491921424865723</v>
      </c>
      <c r="DC508" s="68">
        <f t="shared" si="65"/>
        <v>8.4702386856079102</v>
      </c>
      <c r="DD508" s="192">
        <f t="shared" si="66"/>
        <v>625.61012830457582</v>
      </c>
      <c r="DE508" s="192">
        <f t="shared" si="67"/>
        <v>210.43822507739256</v>
      </c>
      <c r="DF508" s="192">
        <f t="shared" si="68"/>
        <v>4770.6540200633608</v>
      </c>
      <c r="DG508" s="191">
        <f t="shared" si="69"/>
        <v>61484.015717257826</v>
      </c>
      <c r="DH508" s="191">
        <f t="shared" si="70"/>
        <v>22778.556440735687</v>
      </c>
      <c r="DI508" s="191">
        <f t="shared" si="71"/>
        <v>37279.977909586822</v>
      </c>
    </row>
    <row r="509" spans="1:113" x14ac:dyDescent="0.35">
      <c r="A509" t="s">
        <v>34</v>
      </c>
      <c r="B509" s="1">
        <v>2018</v>
      </c>
      <c r="C509" s="1">
        <v>107</v>
      </c>
      <c r="D509" s="1">
        <v>4061925</v>
      </c>
      <c r="E509" s="1">
        <v>1</v>
      </c>
      <c r="F509" s="14"/>
      <c r="G509" s="11">
        <v>43918.86743726916</v>
      </c>
      <c r="H509" s="197">
        <v>97.599710926681723</v>
      </c>
      <c r="I509" s="11">
        <v>15917</v>
      </c>
      <c r="J509" s="197">
        <v>110.70833830489195</v>
      </c>
      <c r="K509" s="11">
        <v>28001.86743726916</v>
      </c>
      <c r="L509" s="197">
        <v>7.630138313013239</v>
      </c>
      <c r="M509" s="11">
        <v>114858</v>
      </c>
      <c r="N509" s="13">
        <v>0.66421101797619986</v>
      </c>
      <c r="O509" s="11">
        <v>75.359697237786293</v>
      </c>
      <c r="P509" s="14">
        <v>1</v>
      </c>
      <c r="Q509" s="13">
        <v>1.1602126409661295</v>
      </c>
      <c r="R509" s="11">
        <v>0</v>
      </c>
      <c r="S509" s="13">
        <v>0</v>
      </c>
      <c r="T509" s="11">
        <v>2466.1</v>
      </c>
      <c r="U509" s="13">
        <v>2.4329913628806622E-4</v>
      </c>
      <c r="V509" s="11">
        <v>7666342</v>
      </c>
      <c r="W509" s="11">
        <v>7406048</v>
      </c>
      <c r="X509" s="11">
        <v>22692171</v>
      </c>
      <c r="Y509" s="13">
        <v>0.95707843179622365</v>
      </c>
      <c r="Z509" s="14">
        <v>0</v>
      </c>
      <c r="AA509" s="11">
        <v>7619781</v>
      </c>
      <c r="AB509" s="13">
        <v>-2.4329913628806622E-4</v>
      </c>
      <c r="AC509" s="13"/>
      <c r="AD509" s="11">
        <v>449.98971557617188</v>
      </c>
      <c r="AE509" s="11">
        <v>143.774169921875</v>
      </c>
      <c r="AF509" s="11">
        <v>3669.903076171875</v>
      </c>
      <c r="AG509" s="14">
        <v>10</v>
      </c>
      <c r="AH509" s="11">
        <v>2466.10009765625</v>
      </c>
      <c r="AI509" s="12">
        <v>2.147085964679718E-2</v>
      </c>
      <c r="AJ509" s="11">
        <v>71.545387268066406</v>
      </c>
      <c r="AK509" s="13">
        <v>0.33578899502754211</v>
      </c>
      <c r="AL509" s="13">
        <v>0</v>
      </c>
      <c r="AM509" s="13">
        <v>0</v>
      </c>
      <c r="AN509" s="15">
        <v>0</v>
      </c>
      <c r="AO509" s="14">
        <v>0</v>
      </c>
      <c r="AP509" s="12">
        <v>0</v>
      </c>
      <c r="AQ509" s="12"/>
      <c r="AR509" s="14">
        <v>0</v>
      </c>
      <c r="AS509" s="14">
        <v>0</v>
      </c>
      <c r="AT509" s="14">
        <v>0</v>
      </c>
      <c r="AU509" s="14"/>
      <c r="AV509" s="11">
        <v>686857</v>
      </c>
      <c r="AW509" s="11">
        <v>371.25189208984375</v>
      </c>
      <c r="AX509" s="11">
        <v>9502.8994140625</v>
      </c>
      <c r="AY509" s="11">
        <v>9874.1513671875</v>
      </c>
      <c r="AZ509" s="16">
        <v>2.636338397860527E-2</v>
      </c>
      <c r="BA509" s="16">
        <v>0.6214640736579895</v>
      </c>
      <c r="BB509" s="17">
        <v>1.121766209602356</v>
      </c>
      <c r="BC509" s="17">
        <v>80.504798889160156</v>
      </c>
      <c r="BD509" s="11">
        <v>52498248</v>
      </c>
      <c r="BE509" s="16">
        <v>0.90556889772415161</v>
      </c>
      <c r="BF509" s="16">
        <v>0.37853589653968811</v>
      </c>
      <c r="BG509" s="18">
        <v>0.38416764140129089</v>
      </c>
      <c r="BH509" s="16">
        <v>0.99261140823364258</v>
      </c>
      <c r="BI509" s="16">
        <v>4.793328233063221E-3</v>
      </c>
      <c r="BJ509" s="18">
        <v>0.14435389637947083</v>
      </c>
      <c r="BK509" s="16">
        <v>0.12239868938922882</v>
      </c>
      <c r="BL509" s="16">
        <v>3.932536393404007E-2</v>
      </c>
      <c r="BM509" s="14"/>
      <c r="BN509" s="18">
        <v>0.16722257435321808</v>
      </c>
      <c r="BO509" s="18">
        <v>0</v>
      </c>
      <c r="BP509" s="18">
        <v>0.25951027870178223</v>
      </c>
      <c r="BQ509" s="18">
        <v>0.24975311756134033</v>
      </c>
      <c r="BR509" s="18">
        <v>0</v>
      </c>
      <c r="BS509" s="18">
        <v>1.068784236907959</v>
      </c>
      <c r="BT509" s="18">
        <v>1.0342731475830078</v>
      </c>
      <c r="BU509" s="18">
        <v>0.88870960474014282</v>
      </c>
      <c r="BV509" s="18">
        <v>0.14514352381229401</v>
      </c>
      <c r="BW509" s="18">
        <v>1.0568808317184448</v>
      </c>
      <c r="BX509" s="18">
        <v>0.88707304000854492</v>
      </c>
      <c r="BY509" s="18">
        <v>2.6030302047729492</v>
      </c>
      <c r="BZ509" s="18">
        <v>0</v>
      </c>
      <c r="CA509" s="18">
        <v>0</v>
      </c>
      <c r="CB509" s="18">
        <v>0</v>
      </c>
      <c r="CC509" s="18">
        <v>0</v>
      </c>
      <c r="CD509" s="18">
        <v>-6.1868247576057911E-3</v>
      </c>
      <c r="CE509" s="14"/>
      <c r="CF509" s="18">
        <v>-1.7884296178817749</v>
      </c>
      <c r="CG509" s="18"/>
      <c r="CH509" s="18">
        <v>-1.3489589691162109</v>
      </c>
      <c r="CI509" s="18">
        <v>-1.3872823715209961</v>
      </c>
      <c r="CJ509" s="18"/>
      <c r="CK509" s="18">
        <v>6.6521778702735901E-2</v>
      </c>
      <c r="CL509" s="18">
        <v>3.3698908984661102E-2</v>
      </c>
      <c r="CM509" s="18">
        <v>-0.11798474937677383</v>
      </c>
      <c r="CN509" s="18">
        <v>-1.9300322532653809</v>
      </c>
      <c r="CO509" s="18">
        <v>5.5321957916021347E-2</v>
      </c>
      <c r="CP509" s="18">
        <v>-0.11982795596122742</v>
      </c>
      <c r="CQ509" s="18">
        <v>1.5992403030395508</v>
      </c>
      <c r="CR509" s="18">
        <v>2.4810569286346436</v>
      </c>
      <c r="CS509" s="18"/>
      <c r="CT509" s="18">
        <v>6.109224796295166</v>
      </c>
      <c r="CU509" s="18">
        <v>4.9682435989379883</v>
      </c>
      <c r="CV509" s="18">
        <v>8.2079200744628906</v>
      </c>
      <c r="CW509" s="189"/>
      <c r="CX509">
        <v>-0.34173965454101563</v>
      </c>
      <c r="CY509">
        <v>-0.3949275016784668</v>
      </c>
      <c r="CZ509">
        <v>-0.26926326751708984</v>
      </c>
      <c r="DA509" s="68">
        <f t="shared" si="63"/>
        <v>6.4509644508361816</v>
      </c>
      <c r="DB509" s="68">
        <f t="shared" si="64"/>
        <v>5.3631711006164551</v>
      </c>
      <c r="DC509" s="68">
        <f t="shared" si="65"/>
        <v>8.4771833419799805</v>
      </c>
      <c r="DD509" s="192">
        <f t="shared" si="66"/>
        <v>633.31279742112793</v>
      </c>
      <c r="DE509" s="192">
        <f t="shared" si="67"/>
        <v>213.4005893580082</v>
      </c>
      <c r="DF509" s="192">
        <f t="shared" si="68"/>
        <v>4803.8998798229477</v>
      </c>
      <c r="DG509" s="191">
        <f t="shared" si="69"/>
        <v>61811.14595447023</v>
      </c>
      <c r="DH509" s="191">
        <f t="shared" si="70"/>
        <v>23625.224641109697</v>
      </c>
      <c r="DI509" s="191">
        <f t="shared" si="71"/>
        <v>36654.420524916764</v>
      </c>
    </row>
    <row r="510" spans="1:113" x14ac:dyDescent="0.35">
      <c r="A510" t="s">
        <v>34</v>
      </c>
      <c r="B510" s="1">
        <v>2019</v>
      </c>
      <c r="C510" s="1">
        <v>107</v>
      </c>
      <c r="D510" s="1">
        <v>4061925</v>
      </c>
      <c r="E510" s="1">
        <v>1</v>
      </c>
      <c r="F510" s="14"/>
      <c r="G510" s="11">
        <v>46071.218970074769</v>
      </c>
      <c r="H510" s="197">
        <v>98.876282372821251</v>
      </c>
      <c r="I510" s="11">
        <v>16954</v>
      </c>
      <c r="J510" s="197">
        <v>113.44728254326782</v>
      </c>
      <c r="K510" s="11">
        <v>29117.218970074769</v>
      </c>
      <c r="L510" s="197">
        <v>7.6792108028880977</v>
      </c>
      <c r="M510" s="11">
        <v>115997</v>
      </c>
      <c r="N510" s="13">
        <v>0.66488931101073223</v>
      </c>
      <c r="O510" s="11">
        <v>75.456961828197691</v>
      </c>
      <c r="P510" s="14">
        <v>1</v>
      </c>
      <c r="Q510" s="13">
        <v>1.1602126409661295</v>
      </c>
      <c r="R510" s="11">
        <v>0</v>
      </c>
      <c r="S510" s="13">
        <v>0</v>
      </c>
      <c r="T510" s="11">
        <v>2473.1999999999998</v>
      </c>
      <c r="U510" s="13">
        <v>8.0866893093967346E-5</v>
      </c>
      <c r="V510" s="11">
        <v>7752901</v>
      </c>
      <c r="W510" s="11">
        <v>7029353</v>
      </c>
      <c r="X510" s="11">
        <v>22232654</v>
      </c>
      <c r="Y510" s="13">
        <v>0.95784628252407589</v>
      </c>
      <c r="Z510" s="14">
        <v>0</v>
      </c>
      <c r="AA510" s="11">
        <v>7450400</v>
      </c>
      <c r="AB510" s="13">
        <v>-8.0866893093967346E-5</v>
      </c>
      <c r="AC510" s="13"/>
      <c r="AD510" s="11">
        <v>465.9481201171875</v>
      </c>
      <c r="AE510" s="11">
        <v>149.44386291503906</v>
      </c>
      <c r="AF510" s="11">
        <v>3791.694091796875</v>
      </c>
      <c r="AG510" s="14">
        <v>11</v>
      </c>
      <c r="AH510" s="11">
        <v>2473.199951171875</v>
      </c>
      <c r="AI510" s="12">
        <v>2.1321240812540054E-2</v>
      </c>
      <c r="AJ510" s="11">
        <v>71.545387268066406</v>
      </c>
      <c r="AK510" s="13">
        <v>0.33511069416999817</v>
      </c>
      <c r="AL510" s="13">
        <v>0</v>
      </c>
      <c r="AM510" s="13">
        <v>0</v>
      </c>
      <c r="AN510" s="15">
        <v>0</v>
      </c>
      <c r="AO510" s="14">
        <v>0</v>
      </c>
      <c r="AP510" s="12">
        <v>0</v>
      </c>
      <c r="AQ510" s="12"/>
      <c r="AR510" s="14">
        <v>0</v>
      </c>
      <c r="AS510" s="14">
        <v>0</v>
      </c>
      <c r="AT510" s="14">
        <v>0</v>
      </c>
      <c r="AU510" s="14"/>
      <c r="AV510" s="11">
        <v>686857</v>
      </c>
      <c r="AW510" s="11">
        <v>371.25189208984375</v>
      </c>
      <c r="AX510" s="11">
        <v>9502.8994140625</v>
      </c>
      <c r="AY510" s="11">
        <v>9874.1513671875</v>
      </c>
      <c r="AZ510" s="16">
        <v>2.636338397860527E-2</v>
      </c>
      <c r="BA510" s="16">
        <v>0.6214640736579895</v>
      </c>
      <c r="BB510" s="17">
        <v>1.121766209602356</v>
      </c>
      <c r="BC510" s="17">
        <v>80.504798889160156</v>
      </c>
      <c r="BD510" s="11">
        <v>52498248</v>
      </c>
      <c r="BE510" s="16">
        <v>0.90556889772415161</v>
      </c>
      <c r="BF510" s="16">
        <v>0.37853589653968811</v>
      </c>
      <c r="BG510" s="18">
        <v>0.38416764140129089</v>
      </c>
      <c r="BH510" s="16">
        <v>0.99261140823364258</v>
      </c>
      <c r="BI510" s="16">
        <v>4.793328233063221E-3</v>
      </c>
      <c r="BJ510" s="18">
        <v>0.14435389637947083</v>
      </c>
      <c r="BK510" s="16">
        <v>0.12239868938922882</v>
      </c>
      <c r="BL510" s="16">
        <v>3.932536393404007E-2</v>
      </c>
      <c r="BM510" s="14"/>
      <c r="BN510" s="18">
        <v>0.16888086497783661</v>
      </c>
      <c r="BO510" s="18">
        <v>0</v>
      </c>
      <c r="BP510" s="18">
        <v>0.26025742292404175</v>
      </c>
      <c r="BQ510" s="18">
        <v>0.25047215819358826</v>
      </c>
      <c r="BR510" s="18">
        <v>0</v>
      </c>
      <c r="BS510" s="18">
        <v>1.0698757171630859</v>
      </c>
      <c r="BT510" s="18">
        <v>1.0342731475830078</v>
      </c>
      <c r="BU510" s="18">
        <v>0.88870960474014282</v>
      </c>
      <c r="BV510" s="18">
        <v>0.14191710948944092</v>
      </c>
      <c r="BW510" s="18">
        <v>1.0577287673950195</v>
      </c>
      <c r="BX510" s="18">
        <v>0.88528114557266235</v>
      </c>
      <c r="BY510" s="18">
        <v>2.6030302047729492</v>
      </c>
      <c r="BZ510" s="18">
        <v>0</v>
      </c>
      <c r="CA510" s="18">
        <v>0</v>
      </c>
      <c r="CB510" s="18">
        <v>0</v>
      </c>
      <c r="CC510" s="18">
        <v>0</v>
      </c>
      <c r="CD510" s="18">
        <v>-2.0563546568155289E-3</v>
      </c>
      <c r="CE510" s="14"/>
      <c r="CF510" s="18">
        <v>-1.7785617113113403</v>
      </c>
      <c r="CG510" s="18"/>
      <c r="CH510" s="18">
        <v>-1.3460839986801147</v>
      </c>
      <c r="CI510" s="18">
        <v>-1.3844075202941895</v>
      </c>
      <c r="CJ510" s="18"/>
      <c r="CK510" s="18">
        <v>6.7542485892772675E-2</v>
      </c>
      <c r="CL510" s="18">
        <v>3.3698908984661102E-2</v>
      </c>
      <c r="CM510" s="18">
        <v>-0.11798474937677383</v>
      </c>
      <c r="CN510" s="18">
        <v>-1.9525121450424194</v>
      </c>
      <c r="CO510" s="18">
        <v>5.6123938411474228E-2</v>
      </c>
      <c r="CP510" s="18">
        <v>-0.12185000628232956</v>
      </c>
      <c r="CQ510" s="18">
        <v>1.5816408395767212</v>
      </c>
      <c r="CR510" s="18">
        <v>2.4622542858123779</v>
      </c>
      <c r="CS510" s="18"/>
      <c r="CT510" s="18">
        <v>6.1440744400024414</v>
      </c>
      <c r="CU510" s="18">
        <v>5.0069208145141602</v>
      </c>
      <c r="CV510" s="18">
        <v>8.2405681610107422</v>
      </c>
      <c r="CW510" s="189"/>
      <c r="CX510">
        <v>-0.32347202301025391</v>
      </c>
      <c r="CY510">
        <v>-0.36282014846801758</v>
      </c>
      <c r="CZ510">
        <v>-0.25622463226318359</v>
      </c>
      <c r="DA510" s="68">
        <f t="shared" si="63"/>
        <v>6.4675464630126953</v>
      </c>
      <c r="DB510" s="68">
        <f t="shared" si="64"/>
        <v>5.3697409629821777</v>
      </c>
      <c r="DC510" s="68">
        <f t="shared" si="65"/>
        <v>8.4967927932739258</v>
      </c>
      <c r="DD510" s="192">
        <f t="shared" si="66"/>
        <v>643.90195003385702</v>
      </c>
      <c r="DE510" s="192">
        <f t="shared" si="67"/>
        <v>214.80721747589033</v>
      </c>
      <c r="DF510" s="192">
        <f t="shared" si="68"/>
        <v>4899.0314107022814</v>
      </c>
      <c r="DG510" s="191">
        <f t="shared" si="69"/>
        <v>63666.631031957884</v>
      </c>
      <c r="DH510" s="191">
        <f t="shared" si="70"/>
        <v>24369.295093320507</v>
      </c>
      <c r="DI510" s="191">
        <f t="shared" si="71"/>
        <v>37620.694932753075</v>
      </c>
    </row>
    <row r="511" spans="1:113" x14ac:dyDescent="0.35">
      <c r="A511" t="s">
        <v>34</v>
      </c>
      <c r="B511" s="1">
        <v>2020</v>
      </c>
      <c r="C511" s="1">
        <v>107</v>
      </c>
      <c r="D511" s="1">
        <v>4061925</v>
      </c>
      <c r="E511" s="1">
        <v>1</v>
      </c>
      <c r="F511" s="14"/>
      <c r="G511" s="11">
        <v>44691.256191835055</v>
      </c>
      <c r="H511" s="197">
        <v>98.397288967393365</v>
      </c>
      <c r="I511" s="11">
        <v>15299</v>
      </c>
      <c r="J511" s="197">
        <v>115.72636560229314</v>
      </c>
      <c r="K511" s="11">
        <v>29392.256191835055</v>
      </c>
      <c r="L511" s="197">
        <v>7.5385583606573761</v>
      </c>
      <c r="M511" s="11">
        <v>117457</v>
      </c>
      <c r="N511" s="13">
        <v>0.64616175122935493</v>
      </c>
      <c r="O511" s="11">
        <v>69.253547922171506</v>
      </c>
      <c r="P511" s="14">
        <v>1</v>
      </c>
      <c r="Q511" s="13">
        <v>1.1602126409661295</v>
      </c>
      <c r="R511" s="11">
        <v>0</v>
      </c>
      <c r="S511" s="13">
        <v>0</v>
      </c>
      <c r="T511" s="11">
        <v>2491.9</v>
      </c>
      <c r="U511" s="13">
        <v>8.0260042537822542E-5</v>
      </c>
      <c r="V511" s="11">
        <v>7207563</v>
      </c>
      <c r="W511" s="11">
        <v>6644242</v>
      </c>
      <c r="X511" s="11">
        <v>21437055</v>
      </c>
      <c r="Y511" s="13">
        <v>0.96128259095165169</v>
      </c>
      <c r="Z511" s="14">
        <v>0</v>
      </c>
      <c r="AA511" s="11">
        <v>7585250</v>
      </c>
      <c r="AB511" s="13">
        <v>-8.0260042537822542E-5</v>
      </c>
      <c r="AC511" s="13"/>
      <c r="AD511" s="11">
        <v>454.19195556640625</v>
      </c>
      <c r="AE511" s="11">
        <v>132.19978332519531</v>
      </c>
      <c r="AF511" s="11">
        <v>3898.922607421875</v>
      </c>
      <c r="AG511" s="14">
        <v>12</v>
      </c>
      <c r="AH511" s="11">
        <v>2491.89990234375</v>
      </c>
      <c r="AI511" s="12">
        <v>2.1215422078967094E-2</v>
      </c>
      <c r="AJ511" s="11">
        <v>71.545387268066406</v>
      </c>
      <c r="AK511" s="13">
        <v>0.3538382351398468</v>
      </c>
      <c r="AL511" s="13">
        <v>1.6395458078477532E-4</v>
      </c>
      <c r="AM511" s="13">
        <v>0</v>
      </c>
      <c r="AN511" s="15">
        <v>0</v>
      </c>
      <c r="AO511" s="14">
        <v>1</v>
      </c>
      <c r="AP511" s="12">
        <v>0</v>
      </c>
      <c r="AQ511" s="12"/>
      <c r="AR511" s="14">
        <v>0</v>
      </c>
      <c r="AS511" s="14">
        <v>0</v>
      </c>
      <c r="AT511" s="14">
        <v>0</v>
      </c>
      <c r="AU511" s="14"/>
      <c r="AV511" s="11">
        <v>686857</v>
      </c>
      <c r="AW511" s="11">
        <v>371.25189208984375</v>
      </c>
      <c r="AX511" s="11">
        <v>9502.8994140625</v>
      </c>
      <c r="AY511" s="11">
        <v>9874.1513671875</v>
      </c>
      <c r="AZ511" s="16">
        <v>2.636338397860527E-2</v>
      </c>
      <c r="BA511" s="16">
        <v>0.6214640736579895</v>
      </c>
      <c r="BB511" s="17">
        <v>1.121766209602356</v>
      </c>
      <c r="BC511" s="17">
        <v>80.504798889160156</v>
      </c>
      <c r="BD511" s="11">
        <v>52498248</v>
      </c>
      <c r="BE511" s="16">
        <v>0.90556889772415161</v>
      </c>
      <c r="BF511" s="16">
        <v>0.37853589653968811</v>
      </c>
      <c r="BG511" s="18">
        <v>0.38416764140129089</v>
      </c>
      <c r="BH511" s="16">
        <v>0.99261140823364258</v>
      </c>
      <c r="BI511" s="16">
        <v>4.793328233063221E-3</v>
      </c>
      <c r="BJ511" s="18">
        <v>0.14435389637947083</v>
      </c>
      <c r="BK511" s="16">
        <v>0.12239868938922882</v>
      </c>
      <c r="BL511" s="16">
        <v>3.932536393404007E-2</v>
      </c>
      <c r="BM511" s="14"/>
      <c r="BN511" s="18">
        <v>0.17100648581981659</v>
      </c>
      <c r="BO511" s="18">
        <v>0</v>
      </c>
      <c r="BP511" s="18">
        <v>0.26222524046897888</v>
      </c>
      <c r="BQ511" s="18">
        <v>0.25236597657203674</v>
      </c>
      <c r="BR511" s="18">
        <v>0</v>
      </c>
      <c r="BS511" s="18">
        <v>1.0397411584854126</v>
      </c>
      <c r="BT511" s="18">
        <v>1.0342731475830078</v>
      </c>
      <c r="BU511" s="18">
        <v>0.88870960474014282</v>
      </c>
      <c r="BV511" s="18">
        <v>0.14448577165603638</v>
      </c>
      <c r="BW511" s="18">
        <v>1.0615234375</v>
      </c>
      <c r="BX511" s="18">
        <v>0.93475478887557983</v>
      </c>
      <c r="BY511" s="18">
        <v>2.6030302047729492</v>
      </c>
      <c r="BZ511" s="18">
        <v>0</v>
      </c>
      <c r="CA511" s="18">
        <v>0</v>
      </c>
      <c r="CB511" s="18">
        <v>0</v>
      </c>
      <c r="CC511" s="18">
        <v>1.3395125279203057E-3</v>
      </c>
      <c r="CD511" s="18">
        <v>-2.0409231074154377E-3</v>
      </c>
      <c r="CE511" s="14"/>
      <c r="CF511" s="18">
        <v>-1.7660537958145142</v>
      </c>
      <c r="CG511" s="18"/>
      <c r="CH511" s="18">
        <v>-1.33855140209198</v>
      </c>
      <c r="CI511" s="18">
        <v>-1.3768749237060547</v>
      </c>
      <c r="CJ511" s="18"/>
      <c r="CK511" s="18">
        <v>3.8971796631813049E-2</v>
      </c>
      <c r="CL511" s="18">
        <v>3.3698908984661102E-2</v>
      </c>
      <c r="CM511" s="18">
        <v>-0.11798474937677383</v>
      </c>
      <c r="CN511" s="18">
        <v>-1.9345742464065552</v>
      </c>
      <c r="CO511" s="18">
        <v>5.9705082327127457E-2</v>
      </c>
      <c r="CP511" s="18">
        <v>-6.7471042275428772E-2</v>
      </c>
      <c r="CQ511" s="18">
        <v>1.5594730377197266</v>
      </c>
      <c r="CR511" s="18">
        <v>2.4316351413726807</v>
      </c>
      <c r="CS511" s="18"/>
      <c r="CT511" s="18">
        <v>6.1185197830200195</v>
      </c>
      <c r="CU511" s="18">
        <v>4.8843140602111816</v>
      </c>
      <c r="CV511" s="18">
        <v>8.2684555053710938</v>
      </c>
      <c r="CW511" s="189"/>
      <c r="CX511">
        <v>-0.36545372009277344</v>
      </c>
      <c r="CY511">
        <v>-0.48913097381591797</v>
      </c>
      <c r="CZ511">
        <v>-0.25072002410888672</v>
      </c>
      <c r="DA511" s="68">
        <f t="shared" si="63"/>
        <v>6.483973503112793</v>
      </c>
      <c r="DB511" s="68">
        <f t="shared" si="64"/>
        <v>5.3734450340270996</v>
      </c>
      <c r="DC511" s="68">
        <f t="shared" si="65"/>
        <v>8.5191755294799805</v>
      </c>
      <c r="DD511" s="192">
        <f t="shared" si="66"/>
        <v>654.56670857511438</v>
      </c>
      <c r="DE511" s="192">
        <f t="shared" si="67"/>
        <v>215.60435408429592</v>
      </c>
      <c r="DF511" s="192">
        <f t="shared" si="68"/>
        <v>5009.9215209740332</v>
      </c>
      <c r="DG511" s="191">
        <f t="shared" si="69"/>
        <v>64407.589572101089</v>
      </c>
      <c r="DH511" s="191">
        <f t="shared" si="70"/>
        <v>24951.108306205493</v>
      </c>
      <c r="DI511" s="191">
        <f t="shared" si="71"/>
        <v>37767.585768176119</v>
      </c>
    </row>
    <row r="512" spans="1:113" x14ac:dyDescent="0.35">
      <c r="A512" t="s">
        <v>34</v>
      </c>
      <c r="B512" s="1">
        <v>2021</v>
      </c>
      <c r="C512" s="1">
        <v>107</v>
      </c>
      <c r="D512" s="1">
        <v>4061925</v>
      </c>
      <c r="E512" s="1">
        <v>1</v>
      </c>
      <c r="F512" s="14"/>
      <c r="G512" s="11">
        <v>43264.41068615557</v>
      </c>
      <c r="H512" s="197">
        <v>91.727634955497294</v>
      </c>
      <c r="I512" s="11">
        <v>16214</v>
      </c>
      <c r="J512" s="197">
        <v>119.04481451125999</v>
      </c>
      <c r="K512" s="11">
        <v>27050.41068615557</v>
      </c>
      <c r="L512" s="197">
        <v>6.6512566170112635</v>
      </c>
      <c r="M512" s="11">
        <v>119055</v>
      </c>
      <c r="N512" s="13">
        <v>0.5771714006058638</v>
      </c>
      <c r="O512" s="11">
        <v>66.547615438543303</v>
      </c>
      <c r="P512" s="14">
        <v>1</v>
      </c>
      <c r="Q512" s="13">
        <v>1.1602126409661295</v>
      </c>
      <c r="R512" s="11">
        <v>0</v>
      </c>
      <c r="S512" s="13">
        <v>0</v>
      </c>
      <c r="T512" s="11">
        <v>2525.6000000000004</v>
      </c>
      <c r="U512" s="13">
        <v>2.3756731073804245E-4</v>
      </c>
      <c r="V512" s="11">
        <v>7024367</v>
      </c>
      <c r="W512" s="11">
        <v>6141910</v>
      </c>
      <c r="X512" s="11">
        <v>22811728</v>
      </c>
      <c r="Y512" s="13">
        <v>0.96359409355899384</v>
      </c>
      <c r="Z512" s="14">
        <v>0</v>
      </c>
      <c r="AA512" s="11">
        <v>9645451</v>
      </c>
      <c r="AB512" s="13">
        <v>-2.3756731073804245E-4</v>
      </c>
      <c r="AC512" s="13"/>
      <c r="AD512" s="11">
        <v>471.66168212890625</v>
      </c>
      <c r="AE512" s="11">
        <v>136.2008056640625</v>
      </c>
      <c r="AF512" s="11">
        <v>4066.96240234375</v>
      </c>
      <c r="AG512" s="14">
        <v>13</v>
      </c>
      <c r="AH512" s="11">
        <v>2525.60009765625</v>
      </c>
      <c r="AI512" s="12">
        <v>2.1213725209236145E-2</v>
      </c>
      <c r="AJ512" s="11">
        <v>71.545387268066406</v>
      </c>
      <c r="AK512" s="13">
        <v>0.42282858490943909</v>
      </c>
      <c r="AL512" s="13">
        <v>4.0864695620257407E-5</v>
      </c>
      <c r="AM512" s="13">
        <v>0</v>
      </c>
      <c r="AN512" s="15">
        <v>0</v>
      </c>
      <c r="AO512" s="14">
        <v>1</v>
      </c>
      <c r="AP512" s="12">
        <v>0</v>
      </c>
      <c r="AQ512" s="12"/>
      <c r="AR512" s="14">
        <v>0</v>
      </c>
      <c r="AS512" s="14">
        <v>0</v>
      </c>
      <c r="AT512" s="14">
        <v>0</v>
      </c>
      <c r="AU512" s="14"/>
      <c r="AV512" s="11">
        <v>686857</v>
      </c>
      <c r="AW512" s="11">
        <v>371.25189208984375</v>
      </c>
      <c r="AX512" s="11">
        <v>9502.8994140625</v>
      </c>
      <c r="AY512" s="11">
        <v>9874.1513671875</v>
      </c>
      <c r="AZ512" s="16">
        <v>2.636338397860527E-2</v>
      </c>
      <c r="BA512" s="16">
        <v>0.6214640736579895</v>
      </c>
      <c r="BB512" s="17">
        <v>1.121766209602356</v>
      </c>
      <c r="BC512" s="17">
        <v>80.504798889160156</v>
      </c>
      <c r="BD512" s="11">
        <v>52498248</v>
      </c>
      <c r="BE512" s="16">
        <v>0.90556889772415161</v>
      </c>
      <c r="BF512" s="16">
        <v>0.37853589653968811</v>
      </c>
      <c r="BG512" s="18">
        <v>0.38416764140129089</v>
      </c>
      <c r="BH512" s="16">
        <v>0.99261140823364258</v>
      </c>
      <c r="BI512" s="16">
        <v>4.793328233063221E-3</v>
      </c>
      <c r="BJ512" s="18">
        <v>0.14435389637947083</v>
      </c>
      <c r="BK512" s="16">
        <v>0.12239868938922882</v>
      </c>
      <c r="BL512" s="16">
        <v>3.932536393404007E-2</v>
      </c>
      <c r="BM512" s="14"/>
      <c r="BN512" s="18">
        <v>0.17333301901817322</v>
      </c>
      <c r="BO512" s="18">
        <v>0</v>
      </c>
      <c r="BP512" s="18">
        <v>0.26577150821685791</v>
      </c>
      <c r="BQ512" s="18">
        <v>0.25577893853187561</v>
      </c>
      <c r="BR512" s="18">
        <v>0</v>
      </c>
      <c r="BS512" s="18">
        <v>0.92872852087020874</v>
      </c>
      <c r="BT512" s="18">
        <v>1.0342731475830078</v>
      </c>
      <c r="BU512" s="18">
        <v>0.88870960474014282</v>
      </c>
      <c r="BV512" s="18">
        <v>0.18372900784015656</v>
      </c>
      <c r="BW512" s="18">
        <v>1.0640759468078613</v>
      </c>
      <c r="BX512" s="18">
        <v>1.1170105934143066</v>
      </c>
      <c r="BY512" s="18">
        <v>2.6030302047729492</v>
      </c>
      <c r="BZ512" s="18">
        <v>0</v>
      </c>
      <c r="CA512" s="18">
        <v>0</v>
      </c>
      <c r="CB512" s="18">
        <v>0</v>
      </c>
      <c r="CC512" s="18">
        <v>3.3386546419933438E-4</v>
      </c>
      <c r="CD512" s="18">
        <v>-6.0410709120333195E-3</v>
      </c>
      <c r="CE512" s="14"/>
      <c r="CF512" s="18">
        <v>-1.7525405883789063</v>
      </c>
      <c r="CG512" s="18"/>
      <c r="CH512" s="18">
        <v>-1.3251183032989502</v>
      </c>
      <c r="CI512" s="18">
        <v>-1.3634417057037354</v>
      </c>
      <c r="CJ512" s="18"/>
      <c r="CK512" s="18">
        <v>-7.3938809335231781E-2</v>
      </c>
      <c r="CL512" s="18">
        <v>3.3698908984661102E-2</v>
      </c>
      <c r="CM512" s="18">
        <v>-0.11798474937677383</v>
      </c>
      <c r="CN512" s="18">
        <v>-1.6942933797836304</v>
      </c>
      <c r="CO512" s="18">
        <v>6.2106765806674957E-2</v>
      </c>
      <c r="CP512" s="18">
        <v>0.1106560006737709</v>
      </c>
      <c r="CQ512" s="18">
        <v>1.5356992483139038</v>
      </c>
      <c r="CR512" s="18">
        <v>2.3894870281219482</v>
      </c>
      <c r="CS512" s="18"/>
      <c r="CT512" s="18">
        <v>6.1562619209289551</v>
      </c>
      <c r="CU512" s="18">
        <v>4.9141302108764648</v>
      </c>
      <c r="CV512" s="18">
        <v>8.3106517791748047</v>
      </c>
      <c r="CW512" s="189"/>
      <c r="CX512">
        <v>-0.34368085861206055</v>
      </c>
      <c r="CY512">
        <v>-0.45472097396850586</v>
      </c>
      <c r="CZ512">
        <v>-0.2465667724609375</v>
      </c>
      <c r="DA512" s="68">
        <f t="shared" si="63"/>
        <v>6.4999427795410156</v>
      </c>
      <c r="DB512" s="68">
        <f t="shared" si="64"/>
        <v>5.3688511848449707</v>
      </c>
      <c r="DC512" s="68">
        <f t="shared" si="65"/>
        <v>8.5572185516357422</v>
      </c>
      <c r="DD512" s="192">
        <f t="shared" si="66"/>
        <v>665.10357442370571</v>
      </c>
      <c r="DE512" s="192">
        <f t="shared" si="67"/>
        <v>214.61617171684011</v>
      </c>
      <c r="DF512" s="192">
        <f t="shared" si="68"/>
        <v>5204.1858485839066</v>
      </c>
      <c r="DG512" s="191">
        <f t="shared" si="69"/>
        <v>61008.377882334105</v>
      </c>
      <c r="DH512" s="191">
        <f t="shared" si="70"/>
        <v>25548.942353147952</v>
      </c>
      <c r="DI512" s="191">
        <f t="shared" si="71"/>
        <v>34614.375561550085</v>
      </c>
    </row>
    <row r="513" spans="1:113" x14ac:dyDescent="0.35">
      <c r="A513" t="s">
        <v>34</v>
      </c>
      <c r="B513" s="1">
        <v>2022</v>
      </c>
      <c r="C513" s="1">
        <v>107</v>
      </c>
      <c r="D513" s="1">
        <v>4061925</v>
      </c>
      <c r="E513" s="1">
        <v>1</v>
      </c>
      <c r="F513" s="14"/>
      <c r="G513" s="11">
        <v>43218.841213040541</v>
      </c>
      <c r="H513" s="197">
        <v>90.222578207059144</v>
      </c>
      <c r="I513" s="11">
        <v>16379</v>
      </c>
      <c r="J513" s="197">
        <v>124.48163329439262</v>
      </c>
      <c r="K513" s="11">
        <v>26839.841213040541</v>
      </c>
      <c r="L513" s="197">
        <v>6.3043910091801756</v>
      </c>
      <c r="M513" s="11">
        <v>120473</v>
      </c>
      <c r="N513" s="13">
        <v>0.6468585960562141</v>
      </c>
      <c r="O513" s="11">
        <v>75.217353059524811</v>
      </c>
      <c r="P513" s="14">
        <v>1</v>
      </c>
      <c r="Q513" s="13">
        <v>1.1602126409661295</v>
      </c>
      <c r="R513" s="11">
        <v>0</v>
      </c>
      <c r="S513" s="13">
        <v>0</v>
      </c>
      <c r="T513" s="11">
        <v>2564.4</v>
      </c>
      <c r="U513" s="13">
        <v>7.7990953049446264E-5</v>
      </c>
      <c r="V513" s="11">
        <v>8037952</v>
      </c>
      <c r="W513" s="11">
        <v>7420938</v>
      </c>
      <c r="X513" s="11">
        <v>23898407</v>
      </c>
      <c r="Y513" s="13">
        <v>0.96630958745075723</v>
      </c>
      <c r="Z513" s="14">
        <v>0</v>
      </c>
      <c r="AA513" s="11">
        <v>8439517</v>
      </c>
      <c r="AB513" s="13">
        <v>-7.7990953049446264E-5</v>
      </c>
      <c r="AC513" s="13"/>
      <c r="AD513" s="11">
        <v>479.02468872070313</v>
      </c>
      <c r="AE513" s="11">
        <v>131.57763671875</v>
      </c>
      <c r="AF513" s="11">
        <v>4257.3251953125</v>
      </c>
      <c r="AG513" s="14">
        <v>14</v>
      </c>
      <c r="AH513" s="11">
        <v>2564.39990234375</v>
      </c>
      <c r="AI513" s="12">
        <v>2.1286096423864365E-2</v>
      </c>
      <c r="AJ513" s="11">
        <v>71.545387268066406</v>
      </c>
      <c r="AK513" s="13">
        <v>0.35314139723777771</v>
      </c>
      <c r="AL513" s="13">
        <v>2.4329913139808923E-4</v>
      </c>
      <c r="AM513" s="13">
        <v>0</v>
      </c>
      <c r="AN513" s="15">
        <v>0</v>
      </c>
      <c r="AO513" s="14">
        <v>1</v>
      </c>
      <c r="AP513" s="12">
        <v>0</v>
      </c>
      <c r="AQ513" s="12"/>
      <c r="AR513" s="14">
        <v>0</v>
      </c>
      <c r="AS513" s="14">
        <v>0</v>
      </c>
      <c r="AT513" s="14">
        <v>0</v>
      </c>
      <c r="AU513" s="14"/>
      <c r="AV513" s="11">
        <v>686857</v>
      </c>
      <c r="AW513" s="11">
        <v>371.25189208984375</v>
      </c>
      <c r="AX513" s="11">
        <v>9502.8994140625</v>
      </c>
      <c r="AY513" s="11">
        <v>9874.1513671875</v>
      </c>
      <c r="AZ513" s="16">
        <v>2.636338397860527E-2</v>
      </c>
      <c r="BA513" s="16">
        <v>0.6214640736579895</v>
      </c>
      <c r="BB513" s="17">
        <v>1.121766209602356</v>
      </c>
      <c r="BC513" s="17">
        <v>80.504798889160156</v>
      </c>
      <c r="BD513" s="11">
        <v>52498248</v>
      </c>
      <c r="BE513" s="16">
        <v>0.90556889772415161</v>
      </c>
      <c r="BF513" s="16">
        <v>0.37853589653968811</v>
      </c>
      <c r="BG513" s="18">
        <v>0.38416764140129089</v>
      </c>
      <c r="BH513" s="16">
        <v>0.99261140823364258</v>
      </c>
      <c r="BI513" s="16">
        <v>4.793328233063221E-3</v>
      </c>
      <c r="BJ513" s="18">
        <v>0.14435389637947083</v>
      </c>
      <c r="BK513" s="16">
        <v>0.12239868938922882</v>
      </c>
      <c r="BL513" s="16">
        <v>3.932536393404007E-2</v>
      </c>
      <c r="BM513" s="14"/>
      <c r="BN513" s="18">
        <v>0.17539750039577484</v>
      </c>
      <c r="BO513" s="18">
        <v>0</v>
      </c>
      <c r="BP513" s="18">
        <v>0.26985448598861694</v>
      </c>
      <c r="BQ513" s="18">
        <v>0.25970837473869324</v>
      </c>
      <c r="BR513" s="18">
        <v>0</v>
      </c>
      <c r="BS513" s="18">
        <v>1.0408624410629272</v>
      </c>
      <c r="BT513" s="18">
        <v>1.0342731475830078</v>
      </c>
      <c r="BU513" s="18">
        <v>0.88870960474014282</v>
      </c>
      <c r="BV513" s="18">
        <v>0.16075806319713593</v>
      </c>
      <c r="BW513" s="18">
        <v>1.0670746564865112</v>
      </c>
      <c r="BX513" s="18">
        <v>0.93291389942169189</v>
      </c>
      <c r="BY513" s="18">
        <v>2.6030302047729492</v>
      </c>
      <c r="BZ513" s="18">
        <v>0</v>
      </c>
      <c r="CA513" s="18">
        <v>0</v>
      </c>
      <c r="CB513" s="18">
        <v>0</v>
      </c>
      <c r="CC513" s="18">
        <v>1.9877592567354441E-3</v>
      </c>
      <c r="CD513" s="18">
        <v>-1.9832225516438484E-3</v>
      </c>
      <c r="CE513" s="14"/>
      <c r="CF513" s="18">
        <v>-1.7407004833221436</v>
      </c>
      <c r="CG513" s="18"/>
      <c r="CH513" s="18">
        <v>-1.3098723888397217</v>
      </c>
      <c r="CI513" s="18">
        <v>-1.3481959104537964</v>
      </c>
      <c r="CJ513" s="18"/>
      <c r="CK513" s="18">
        <v>4.0049638599157333E-2</v>
      </c>
      <c r="CL513" s="18">
        <v>3.3698908984661102E-2</v>
      </c>
      <c r="CM513" s="18">
        <v>-0.11798474937677383</v>
      </c>
      <c r="CN513" s="18">
        <v>-1.8278547525405884</v>
      </c>
      <c r="CO513" s="18">
        <v>6.492093950510025E-2</v>
      </c>
      <c r="CP513" s="18">
        <v>-6.9442369043827057E-2</v>
      </c>
      <c r="CQ513" s="18">
        <v>1.5150190591812134</v>
      </c>
      <c r="CR513" s="18">
        <v>2.3468053340911865</v>
      </c>
      <c r="CS513" s="18"/>
      <c r="CT513" s="18">
        <v>6.1717519760131836</v>
      </c>
      <c r="CU513" s="18">
        <v>4.8795971870422363</v>
      </c>
      <c r="CV513" s="18">
        <v>8.3563966751098633</v>
      </c>
      <c r="CW513" s="189"/>
      <c r="CX513">
        <v>-0.34250545501708984</v>
      </c>
      <c r="CY513">
        <v>-0.50887250900268555</v>
      </c>
      <c r="CZ513">
        <v>-0.20846843719482422</v>
      </c>
      <c r="DA513" s="68">
        <f t="shared" si="63"/>
        <v>6.5142574310302734</v>
      </c>
      <c r="DB513" s="68">
        <f t="shared" si="64"/>
        <v>5.3884696960449219</v>
      </c>
      <c r="DC513" s="68">
        <f t="shared" si="65"/>
        <v>8.5648651123046875</v>
      </c>
      <c r="DD513" s="192">
        <f t="shared" si="66"/>
        <v>674.69276954662723</v>
      </c>
      <c r="DE513" s="192">
        <f t="shared" si="67"/>
        <v>218.86819428375148</v>
      </c>
      <c r="DF513" s="192">
        <f t="shared" si="68"/>
        <v>5244.1325040302436</v>
      </c>
      <c r="DG513" s="191">
        <f t="shared" si="69"/>
        <v>60872.521166157909</v>
      </c>
      <c r="DH513" s="191">
        <f t="shared" si="70"/>
        <v>27245.070300635831</v>
      </c>
      <c r="DI513" s="191">
        <f t="shared" si="71"/>
        <v>33061.061809357787</v>
      </c>
    </row>
    <row r="514" spans="1:113" x14ac:dyDescent="0.35">
      <c r="A514" t="s">
        <v>35</v>
      </c>
      <c r="B514" s="1">
        <v>2008</v>
      </c>
      <c r="C514" s="1">
        <v>109</v>
      </c>
      <c r="D514" s="1">
        <v>4057132</v>
      </c>
      <c r="E514" s="1">
        <v>1</v>
      </c>
      <c r="F514" s="14"/>
      <c r="G514" s="11">
        <v>195316.03341583227</v>
      </c>
      <c r="H514" s="197">
        <v>60.561123148173721</v>
      </c>
      <c r="I514" s="11">
        <v>76877</v>
      </c>
      <c r="J514" s="197">
        <v>101.7074566775435</v>
      </c>
      <c r="K514" s="11">
        <v>118439.03341583227</v>
      </c>
      <c r="L514" s="197">
        <v>3.8501528785449306</v>
      </c>
      <c r="M514" s="11">
        <v>662467</v>
      </c>
      <c r="N514" s="13">
        <v>0.54852872149062715</v>
      </c>
      <c r="O514" s="11">
        <v>67.817951392075557</v>
      </c>
      <c r="P514" s="14">
        <v>0</v>
      </c>
      <c r="Q514" s="13">
        <v>1.1963463840462996</v>
      </c>
      <c r="R514" s="11">
        <v>0</v>
      </c>
      <c r="S514" s="13">
        <v>0</v>
      </c>
      <c r="T514" s="11">
        <v>13181</v>
      </c>
      <c r="U514" s="13">
        <v>3.186404673393521E-3</v>
      </c>
      <c r="V514" s="11">
        <v>40642281</v>
      </c>
      <c r="W514" s="11">
        <v>25751020</v>
      </c>
      <c r="X514" s="11">
        <v>121038878</v>
      </c>
      <c r="Y514" s="13">
        <v>0.84737808811691628</v>
      </c>
      <c r="Z514" s="14">
        <v>0</v>
      </c>
      <c r="AA514" s="11">
        <v>54645577</v>
      </c>
      <c r="AB514" s="13">
        <v>3.3499163679556266E-4</v>
      </c>
      <c r="AC514" s="13"/>
      <c r="AD514" s="11">
        <v>3225.10595703125</v>
      </c>
      <c r="AE514" s="11">
        <v>755.86395263671875</v>
      </c>
      <c r="AF514" s="11">
        <v>30762.1640625</v>
      </c>
      <c r="AG514" s="14">
        <v>0</v>
      </c>
      <c r="AH514" s="11">
        <v>13181</v>
      </c>
      <c r="AI514" s="12">
        <v>1.9896840676665306E-2</v>
      </c>
      <c r="AJ514" s="11">
        <v>62.465370178222656</v>
      </c>
      <c r="AK514" s="13">
        <v>0.45147126913070679</v>
      </c>
      <c r="AL514" s="13">
        <v>1.4605647884309292E-3</v>
      </c>
      <c r="AM514" s="13">
        <v>3.5213963128626347E-3</v>
      </c>
      <c r="AN514" s="15">
        <v>0</v>
      </c>
      <c r="AO514" s="14">
        <v>0</v>
      </c>
      <c r="AP514" s="12">
        <v>0</v>
      </c>
      <c r="AQ514" s="12"/>
      <c r="AR514" s="14">
        <v>0</v>
      </c>
      <c r="AS514" s="14">
        <v>0</v>
      </c>
      <c r="AT514" s="14">
        <v>0</v>
      </c>
      <c r="AU514" s="14"/>
      <c r="AV514" s="11">
        <v>686857</v>
      </c>
      <c r="AW514" s="11">
        <v>371.25189208984375</v>
      </c>
      <c r="AX514" s="11">
        <v>9502.8994140625</v>
      </c>
      <c r="AY514" s="11">
        <v>9874.1513671875</v>
      </c>
      <c r="AZ514" s="16">
        <v>2.636338397860527E-2</v>
      </c>
      <c r="BA514" s="16">
        <v>0.6214640736579895</v>
      </c>
      <c r="BB514" s="17">
        <v>1.121766209602356</v>
      </c>
      <c r="BC514" s="17">
        <v>80.504798889160156</v>
      </c>
      <c r="BD514" s="11">
        <v>52498248</v>
      </c>
      <c r="BE514" s="16">
        <v>0.90556889772415161</v>
      </c>
      <c r="BF514" s="16">
        <v>0.37853589653968811</v>
      </c>
      <c r="BG514" s="18">
        <v>0.38416764140129089</v>
      </c>
      <c r="BH514" s="16">
        <v>0.99261140823364258</v>
      </c>
      <c r="BI514" s="16">
        <v>4.793328233063221E-3</v>
      </c>
      <c r="BJ514" s="18">
        <v>0.14435389637947083</v>
      </c>
      <c r="BK514" s="16">
        <v>0.12239868938922882</v>
      </c>
      <c r="BL514" s="16">
        <v>3.932536393404007E-2</v>
      </c>
      <c r="BM514" s="14"/>
      <c r="BN514" s="18">
        <v>0.96449041366577148</v>
      </c>
      <c r="BO514" s="18">
        <v>0</v>
      </c>
      <c r="BP514" s="18">
        <v>1.3870503902435303</v>
      </c>
      <c r="BQ514" s="18">
        <v>1.3348995447158813</v>
      </c>
      <c r="BR514" s="18">
        <v>0</v>
      </c>
      <c r="BS514" s="18">
        <v>0.88263946771621704</v>
      </c>
      <c r="BT514" s="18">
        <v>1.0664845705032349</v>
      </c>
      <c r="BU514" s="18">
        <v>0.7759210467338562</v>
      </c>
      <c r="BV514" s="18">
        <v>1.040902853012085</v>
      </c>
      <c r="BW514" s="18">
        <v>0.93574118614196777</v>
      </c>
      <c r="BX514" s="18">
        <v>1.1926776170730591</v>
      </c>
      <c r="BY514" s="18">
        <v>0</v>
      </c>
      <c r="BZ514" s="18">
        <v>0</v>
      </c>
      <c r="CA514" s="18">
        <v>0</v>
      </c>
      <c r="CB514" s="18">
        <v>0</v>
      </c>
      <c r="CC514" s="18">
        <v>1.1932847090065479E-2</v>
      </c>
      <c r="CD514" s="18">
        <v>8.5184620693325996E-3</v>
      </c>
      <c r="CE514" s="14"/>
      <c r="CF514" s="18">
        <v>-3.6155384033918381E-2</v>
      </c>
      <c r="CG514" s="18"/>
      <c r="CH514" s="18">
        <v>0.32717946171760559</v>
      </c>
      <c r="CI514" s="18">
        <v>0.28885602951049805</v>
      </c>
      <c r="CJ514" s="18"/>
      <c r="CK514" s="18">
        <v>-0.12483846396207809</v>
      </c>
      <c r="CL514" s="18">
        <v>6.4367793500423431E-2</v>
      </c>
      <c r="CM514" s="18">
        <v>-0.25370451807975769</v>
      </c>
      <c r="CN514" s="18">
        <v>4.0088463574647903E-2</v>
      </c>
      <c r="CO514" s="18">
        <v>-6.6416352987289429E-2</v>
      </c>
      <c r="CP514" s="18">
        <v>0.17620088160037994</v>
      </c>
      <c r="CQ514" s="18">
        <v>6.5360590815544128E-4</v>
      </c>
      <c r="CR514" s="18">
        <v>-1.0443700477480888E-2</v>
      </c>
      <c r="CS514" s="18"/>
      <c r="CT514" s="18">
        <v>8.0787210464477539</v>
      </c>
      <c r="CU514" s="18">
        <v>6.627861499786377</v>
      </c>
      <c r="CV514" s="18">
        <v>10.334040641784668</v>
      </c>
      <c r="CW514" s="189"/>
      <c r="CX514">
        <v>0.12703275680541992</v>
      </c>
      <c r="CY514">
        <v>-0.24336099624633789</v>
      </c>
      <c r="CZ514">
        <v>0.30618000030517578</v>
      </c>
      <c r="DA514" s="68">
        <f t="shared" si="63"/>
        <v>7.951688289642334</v>
      </c>
      <c r="DB514" s="68">
        <f t="shared" si="64"/>
        <v>6.8712224960327148</v>
      </c>
      <c r="DC514" s="68">
        <f t="shared" si="65"/>
        <v>10.027860641479492</v>
      </c>
      <c r="DD514" s="192">
        <f t="shared" si="66"/>
        <v>2840.3662657193427</v>
      </c>
      <c r="DE514" s="192">
        <f t="shared" si="67"/>
        <v>964.12648646839193</v>
      </c>
      <c r="DF514" s="192">
        <f t="shared" si="68"/>
        <v>22648.765847996696</v>
      </c>
      <c r="DG514" s="191">
        <f t="shared" si="69"/>
        <v>172015.77120414743</v>
      </c>
      <c r="DH514" s="191">
        <f t="shared" si="70"/>
        <v>98058.852854156212</v>
      </c>
      <c r="DI514" s="191">
        <f t="shared" si="71"/>
        <v>87201.211025154596</v>
      </c>
    </row>
    <row r="515" spans="1:113" x14ac:dyDescent="0.35">
      <c r="A515" t="s">
        <v>35</v>
      </c>
      <c r="B515" s="1">
        <v>2009</v>
      </c>
      <c r="C515" s="1">
        <v>109</v>
      </c>
      <c r="D515" s="1">
        <v>4057132</v>
      </c>
      <c r="E515" s="1">
        <v>1</v>
      </c>
      <c r="F515" s="14"/>
      <c r="G515" s="11">
        <v>225124.97424261668</v>
      </c>
      <c r="H515" s="197">
        <v>68.0216302942287</v>
      </c>
      <c r="I515" s="11">
        <v>82930</v>
      </c>
      <c r="J515" s="197">
        <v>103.79132357501199</v>
      </c>
      <c r="K515" s="11">
        <v>142194.97424261668</v>
      </c>
      <c r="L515" s="197">
        <v>4.5873574591336546</v>
      </c>
      <c r="M515" s="11">
        <v>663444</v>
      </c>
      <c r="N515" s="13">
        <v>0.59478875495618744</v>
      </c>
      <c r="O515" s="11">
        <v>67.550946205683559</v>
      </c>
      <c r="P515" s="14">
        <v>0</v>
      </c>
      <c r="Q515" s="13">
        <v>1.1963463840462996</v>
      </c>
      <c r="R515" s="11">
        <v>0</v>
      </c>
      <c r="S515" s="13">
        <v>0</v>
      </c>
      <c r="T515" s="11">
        <v>13217</v>
      </c>
      <c r="U515" s="13">
        <v>2.421124309601271E-3</v>
      </c>
      <c r="V515" s="11">
        <v>40557453</v>
      </c>
      <c r="W515" s="11">
        <v>25122605</v>
      </c>
      <c r="X515" s="11">
        <v>110425857</v>
      </c>
      <c r="Y515" s="13">
        <v>0.84987937559845539</v>
      </c>
      <c r="Z515" s="14">
        <v>0</v>
      </c>
      <c r="AA515" s="11">
        <v>44745799</v>
      </c>
      <c r="AB515" s="13">
        <v>1.1002720005878126E-3</v>
      </c>
      <c r="AC515" s="13"/>
      <c r="AD515" s="11">
        <v>3309.608642578125</v>
      </c>
      <c r="AE515" s="11">
        <v>799.007080078125</v>
      </c>
      <c r="AF515" s="11">
        <v>30997.142578125</v>
      </c>
      <c r="AG515" s="14">
        <v>1</v>
      </c>
      <c r="AH515" s="11">
        <v>13217</v>
      </c>
      <c r="AI515" s="12">
        <v>1.992180198431015E-2</v>
      </c>
      <c r="AJ515" s="11">
        <v>62.465370178222656</v>
      </c>
      <c r="AK515" s="13">
        <v>0.40521124005317688</v>
      </c>
      <c r="AL515" s="13">
        <v>7.9674925655126572E-4</v>
      </c>
      <c r="AM515" s="13">
        <v>3.5213963128626347E-3</v>
      </c>
      <c r="AN515" s="15">
        <v>3.5213963128626347E-3</v>
      </c>
      <c r="AO515" s="14">
        <v>0</v>
      </c>
      <c r="AP515" s="12">
        <v>0</v>
      </c>
      <c r="AQ515" s="12"/>
      <c r="AR515" s="14">
        <v>0</v>
      </c>
      <c r="AS515" s="14">
        <v>0</v>
      </c>
      <c r="AT515" s="14">
        <v>0</v>
      </c>
      <c r="AU515" s="14"/>
      <c r="AV515" s="11">
        <v>686857</v>
      </c>
      <c r="AW515" s="11">
        <v>371.25189208984375</v>
      </c>
      <c r="AX515" s="11">
        <v>9502.8994140625</v>
      </c>
      <c r="AY515" s="11">
        <v>9874.1513671875</v>
      </c>
      <c r="AZ515" s="16">
        <v>2.636338397860527E-2</v>
      </c>
      <c r="BA515" s="16">
        <v>0.6214640736579895</v>
      </c>
      <c r="BB515" s="17">
        <v>1.121766209602356</v>
      </c>
      <c r="BC515" s="17">
        <v>80.504798889160156</v>
      </c>
      <c r="BD515" s="11">
        <v>52498248</v>
      </c>
      <c r="BE515" s="16">
        <v>0.90556889772415161</v>
      </c>
      <c r="BF515" s="16">
        <v>0.37853589653968811</v>
      </c>
      <c r="BG515" s="18">
        <v>0.38416764140129089</v>
      </c>
      <c r="BH515" s="16">
        <v>0.99261140823364258</v>
      </c>
      <c r="BI515" s="16">
        <v>4.793328233063221E-3</v>
      </c>
      <c r="BJ515" s="18">
        <v>0.14435389637947083</v>
      </c>
      <c r="BK515" s="16">
        <v>0.12239868938922882</v>
      </c>
      <c r="BL515" s="16">
        <v>3.932536393404007E-2</v>
      </c>
      <c r="BM515" s="14"/>
      <c r="BN515" s="18">
        <v>0.96591281890869141</v>
      </c>
      <c r="BO515" s="18">
        <v>0</v>
      </c>
      <c r="BP515" s="18">
        <v>1.390838623046875</v>
      </c>
      <c r="BQ515" s="18">
        <v>1.3385454416275024</v>
      </c>
      <c r="BR515" s="18">
        <v>0</v>
      </c>
      <c r="BS515" s="18">
        <v>0.95707666873931885</v>
      </c>
      <c r="BT515" s="18">
        <v>1.0664845705032349</v>
      </c>
      <c r="BU515" s="18">
        <v>0.7759210467338562</v>
      </c>
      <c r="BV515" s="18">
        <v>0.85232937335968018</v>
      </c>
      <c r="BW515" s="18">
        <v>0.93850326538085938</v>
      </c>
      <c r="BX515" s="18">
        <v>1.0704697370529175</v>
      </c>
      <c r="BY515" s="18">
        <v>0</v>
      </c>
      <c r="BZ515" s="18">
        <v>3.5476081538945436E-3</v>
      </c>
      <c r="CA515" s="18">
        <v>0</v>
      </c>
      <c r="CB515" s="18">
        <v>0</v>
      </c>
      <c r="CC515" s="18">
        <v>6.5094591118395329E-3</v>
      </c>
      <c r="CD515" s="18">
        <v>2.7978686615824699E-2</v>
      </c>
      <c r="CE515" s="14"/>
      <c r="CF515" s="18">
        <v>-3.4681700170040131E-2</v>
      </c>
      <c r="CG515" s="18"/>
      <c r="CH515" s="18">
        <v>0.3299068808555603</v>
      </c>
      <c r="CI515" s="18">
        <v>0.29158353805541992</v>
      </c>
      <c r="CJ515" s="18"/>
      <c r="CK515" s="18">
        <v>-4.3871775269508362E-2</v>
      </c>
      <c r="CL515" s="18">
        <v>6.4367793500423431E-2</v>
      </c>
      <c r="CM515" s="18">
        <v>-0.25370451807975769</v>
      </c>
      <c r="CN515" s="18">
        <v>-0.15978224575519562</v>
      </c>
      <c r="CO515" s="18">
        <v>-6.3468940556049347E-2</v>
      </c>
      <c r="CP515" s="18">
        <v>6.8097561597824097E-2</v>
      </c>
      <c r="CQ515" s="18">
        <v>6.0141016729176044E-4</v>
      </c>
      <c r="CR515" s="18">
        <v>-1.0112612508237362E-2</v>
      </c>
      <c r="CS515" s="18"/>
      <c r="CT515" s="18">
        <v>8.1045856475830078</v>
      </c>
      <c r="CU515" s="18">
        <v>6.6833696365356445</v>
      </c>
      <c r="CV515" s="18">
        <v>10.341650009155273</v>
      </c>
      <c r="CW515" s="189"/>
      <c r="CX515">
        <v>0.14595460891723633</v>
      </c>
      <c r="CY515">
        <v>-0.19405794143676758</v>
      </c>
      <c r="CZ515">
        <v>0.31797409057617188</v>
      </c>
      <c r="DA515" s="68">
        <f t="shared" si="63"/>
        <v>7.9586310386657715</v>
      </c>
      <c r="DB515" s="68">
        <f t="shared" si="64"/>
        <v>6.8774275779724121</v>
      </c>
      <c r="DC515" s="68">
        <f t="shared" si="65"/>
        <v>10.023675918579102</v>
      </c>
      <c r="DD515" s="192">
        <f t="shared" si="66"/>
        <v>2860.1548298671655</v>
      </c>
      <c r="DE515" s="192">
        <f t="shared" si="67"/>
        <v>970.12756966866891</v>
      </c>
      <c r="DF515" s="192">
        <f t="shared" si="68"/>
        <v>22554.185074076373</v>
      </c>
      <c r="DG515" s="191">
        <f t="shared" si="69"/>
        <v>194552.39442147693</v>
      </c>
      <c r="DH515" s="191">
        <f t="shared" si="70"/>
        <v>100690.8244925208</v>
      </c>
      <c r="DI515" s="191">
        <f t="shared" si="71"/>
        <v>103464.10913424518</v>
      </c>
    </row>
    <row r="516" spans="1:113" x14ac:dyDescent="0.35">
      <c r="A516" t="s">
        <v>35</v>
      </c>
      <c r="B516" s="1">
        <v>2010</v>
      </c>
      <c r="C516" s="1">
        <v>109</v>
      </c>
      <c r="D516" s="1">
        <v>4057132</v>
      </c>
      <c r="E516" s="1">
        <v>1</v>
      </c>
      <c r="F516" s="14"/>
      <c r="G516" s="11">
        <v>254447.729897287</v>
      </c>
      <c r="H516" s="197">
        <v>79.612927552966809</v>
      </c>
      <c r="I516" s="11">
        <v>75320</v>
      </c>
      <c r="J516" s="197">
        <v>105.72590158990229</v>
      </c>
      <c r="K516" s="11">
        <v>179127.729897287</v>
      </c>
      <c r="L516" s="197">
        <v>5.7531117332093995</v>
      </c>
      <c r="M516" s="11">
        <v>671023</v>
      </c>
      <c r="N516" s="13">
        <v>0.5639196591114729</v>
      </c>
      <c r="O516" s="11">
        <v>60.673909930962978</v>
      </c>
      <c r="P516" s="14">
        <v>0</v>
      </c>
      <c r="Q516" s="13">
        <v>1.1963463840462996</v>
      </c>
      <c r="R516" s="11">
        <v>0</v>
      </c>
      <c r="S516" s="13">
        <v>0</v>
      </c>
      <c r="T516" s="11">
        <v>13258</v>
      </c>
      <c r="U516" s="13">
        <v>1.8102277869965304E-3</v>
      </c>
      <c r="V516" s="11">
        <v>36868198</v>
      </c>
      <c r="W516" s="11">
        <v>23019604</v>
      </c>
      <c r="X516" s="11">
        <v>106199174</v>
      </c>
      <c r="Y516" s="13">
        <v>0.84321667812904599</v>
      </c>
      <c r="Z516" s="14">
        <v>0</v>
      </c>
      <c r="AA516" s="11">
        <v>46311372</v>
      </c>
      <c r="AB516" s="13">
        <v>1.7111685231925532E-3</v>
      </c>
      <c r="AC516" s="13"/>
      <c r="AD516" s="11">
        <v>3196.060546875</v>
      </c>
      <c r="AE516" s="11">
        <v>712.408203125</v>
      </c>
      <c r="AF516" s="11">
        <v>31135.798828125</v>
      </c>
      <c r="AG516" s="14">
        <v>2</v>
      </c>
      <c r="AH516" s="11">
        <v>13258</v>
      </c>
      <c r="AI516" s="12">
        <v>1.9757892936468124E-2</v>
      </c>
      <c r="AJ516" s="11">
        <v>62.465370178222656</v>
      </c>
      <c r="AK516" s="13">
        <v>0.43608033657073975</v>
      </c>
      <c r="AL516" s="13">
        <v>3.8928684080019593E-4</v>
      </c>
      <c r="AM516" s="13">
        <v>3.5213963128626347E-3</v>
      </c>
      <c r="AN516" s="15">
        <v>7.0427926257252693E-3</v>
      </c>
      <c r="AO516" s="14">
        <v>0</v>
      </c>
      <c r="AP516" s="12">
        <v>0</v>
      </c>
      <c r="AQ516" s="12"/>
      <c r="AR516" s="14">
        <v>0</v>
      </c>
      <c r="AS516" s="14">
        <v>0</v>
      </c>
      <c r="AT516" s="14">
        <v>0</v>
      </c>
      <c r="AU516" s="14"/>
      <c r="AV516" s="11">
        <v>686857</v>
      </c>
      <c r="AW516" s="11">
        <v>371.25189208984375</v>
      </c>
      <c r="AX516" s="11">
        <v>9502.8994140625</v>
      </c>
      <c r="AY516" s="11">
        <v>9874.1513671875</v>
      </c>
      <c r="AZ516" s="16">
        <v>2.636338397860527E-2</v>
      </c>
      <c r="BA516" s="16">
        <v>0.6214640736579895</v>
      </c>
      <c r="BB516" s="17">
        <v>1.121766209602356</v>
      </c>
      <c r="BC516" s="17">
        <v>80.504798889160156</v>
      </c>
      <c r="BD516" s="11">
        <v>52498248</v>
      </c>
      <c r="BE516" s="16">
        <v>0.90556889772415161</v>
      </c>
      <c r="BF516" s="16">
        <v>0.37853589653968811</v>
      </c>
      <c r="BG516" s="18">
        <v>0.38416764140129089</v>
      </c>
      <c r="BH516" s="16">
        <v>0.99261140823364258</v>
      </c>
      <c r="BI516" s="16">
        <v>4.793328233063221E-3</v>
      </c>
      <c r="BJ516" s="18">
        <v>0.14435389637947083</v>
      </c>
      <c r="BK516" s="16">
        <v>0.12239868938922882</v>
      </c>
      <c r="BL516" s="16">
        <v>3.932536393404007E-2</v>
      </c>
      <c r="BM516" s="14"/>
      <c r="BN516" s="18">
        <v>0.97694718837738037</v>
      </c>
      <c r="BO516" s="18">
        <v>0</v>
      </c>
      <c r="BP516" s="18">
        <v>1.3951531648635864</v>
      </c>
      <c r="BQ516" s="18">
        <v>1.3426976203918457</v>
      </c>
      <c r="BR516" s="18">
        <v>0</v>
      </c>
      <c r="BS516" s="18">
        <v>0.90740507841110229</v>
      </c>
      <c r="BT516" s="18">
        <v>1.0664845705032349</v>
      </c>
      <c r="BU516" s="18">
        <v>0.7759210467338562</v>
      </c>
      <c r="BV516" s="18">
        <v>0.88215082883834839</v>
      </c>
      <c r="BW516" s="18">
        <v>0.93114578723907471</v>
      </c>
      <c r="BX516" s="18">
        <v>1.1520184278488159</v>
      </c>
      <c r="BY516" s="18">
        <v>0</v>
      </c>
      <c r="BZ516" s="18">
        <v>7.0952163077890873E-3</v>
      </c>
      <c r="CA516" s="18">
        <v>0</v>
      </c>
      <c r="CB516" s="18">
        <v>0</v>
      </c>
      <c r="CC516" s="18">
        <v>3.1804821919649839E-3</v>
      </c>
      <c r="CD516" s="18">
        <v>4.351310059428215E-2</v>
      </c>
      <c r="CE516" s="14"/>
      <c r="CF516" s="18">
        <v>-2.3322682827711105E-2</v>
      </c>
      <c r="CG516" s="18"/>
      <c r="CH516" s="18">
        <v>0.33300420641899109</v>
      </c>
      <c r="CI516" s="18">
        <v>0.29468074440956116</v>
      </c>
      <c r="CJ516" s="18"/>
      <c r="CK516" s="18">
        <v>-9.7166314721107483E-2</v>
      </c>
      <c r="CL516" s="18">
        <v>6.4367793500423431E-2</v>
      </c>
      <c r="CM516" s="18">
        <v>-0.25370451807975769</v>
      </c>
      <c r="CN516" s="18">
        <v>-0.12539222836494446</v>
      </c>
      <c r="CO516" s="18">
        <v>-7.1339420974254608E-2</v>
      </c>
      <c r="CP516" s="18">
        <v>0.14151555299758911</v>
      </c>
      <c r="CQ516" s="18">
        <v>2.7197375311516225E-4</v>
      </c>
      <c r="CR516" s="18">
        <v>-6.8727456964552402E-3</v>
      </c>
      <c r="CS516" s="18"/>
      <c r="CT516" s="18">
        <v>8.0696744918823242</v>
      </c>
      <c r="CU516" s="18">
        <v>6.5686511993408203</v>
      </c>
      <c r="CV516" s="18">
        <v>10.346113204956055</v>
      </c>
      <c r="CW516" s="189"/>
      <c r="CX516">
        <v>8.9449882507324219E-2</v>
      </c>
      <c r="CY516">
        <v>-0.31443595886230469</v>
      </c>
      <c r="CZ516">
        <v>0.29457759857177734</v>
      </c>
      <c r="DA516" s="68">
        <f t="shared" si="63"/>
        <v>7.980224609375</v>
      </c>
      <c r="DB516" s="68">
        <f t="shared" si="64"/>
        <v>6.883087158203125</v>
      </c>
      <c r="DC516" s="68">
        <f t="shared" si="65"/>
        <v>10.051535606384277</v>
      </c>
      <c r="DD516" s="192">
        <f t="shared" si="66"/>
        <v>2922.5874309018855</v>
      </c>
      <c r="DE516" s="192">
        <f t="shared" si="67"/>
        <v>975.6336508402793</v>
      </c>
      <c r="DF516" s="192">
        <f t="shared" si="68"/>
        <v>23191.372335168038</v>
      </c>
      <c r="DG516" s="191">
        <f t="shared" si="69"/>
        <v>232675.7414036032</v>
      </c>
      <c r="DH516" s="191">
        <f t="shared" si="70"/>
        <v>103149.74735653646</v>
      </c>
      <c r="DI516" s="191">
        <f t="shared" si="71"/>
        <v>133422.5562906831</v>
      </c>
    </row>
    <row r="517" spans="1:113" x14ac:dyDescent="0.35">
      <c r="A517" t="s">
        <v>35</v>
      </c>
      <c r="B517" s="1">
        <v>2011</v>
      </c>
      <c r="C517" s="1">
        <v>109</v>
      </c>
      <c r="D517" s="1">
        <v>4057132</v>
      </c>
      <c r="E517" s="1">
        <v>1</v>
      </c>
      <c r="F517" s="14"/>
      <c r="G517" s="11">
        <v>259688.32042195601</v>
      </c>
      <c r="H517" s="197">
        <v>81.647601302331154</v>
      </c>
      <c r="I517" s="11">
        <v>75920</v>
      </c>
      <c r="J517" s="197">
        <v>108.28857052445056</v>
      </c>
      <c r="K517" s="11">
        <v>183768.32042195601</v>
      </c>
      <c r="L517" s="197">
        <v>5.9033083999507854</v>
      </c>
      <c r="M517" s="11">
        <v>676775</v>
      </c>
      <c r="N517" s="13">
        <v>0.59425058852282753</v>
      </c>
      <c r="O517" s="11">
        <v>69.338645385837353</v>
      </c>
      <c r="P517" s="14">
        <v>0</v>
      </c>
      <c r="Q517" s="13">
        <v>1.1963463840462996</v>
      </c>
      <c r="R517" s="11">
        <v>0</v>
      </c>
      <c r="S517" s="13">
        <v>0</v>
      </c>
      <c r="T517" s="11">
        <v>13272</v>
      </c>
      <c r="U517" s="13">
        <v>1.4315852923447859E-3</v>
      </c>
      <c r="V517" s="11">
        <v>42513881</v>
      </c>
      <c r="W517" s="11">
        <v>25967435</v>
      </c>
      <c r="X517" s="11">
        <v>115239795</v>
      </c>
      <c r="Y517" s="13">
        <v>0.84221038235254952</v>
      </c>
      <c r="Z517" s="14">
        <v>0</v>
      </c>
      <c r="AA517" s="11">
        <v>46758479</v>
      </c>
      <c r="AB517" s="13">
        <v>2.0898110178442977E-3</v>
      </c>
      <c r="AC517" s="13"/>
      <c r="AD517" s="11">
        <v>3180.599609375</v>
      </c>
      <c r="AE517" s="11">
        <v>701.08966064453125</v>
      </c>
      <c r="AF517" s="11">
        <v>31129.716796875</v>
      </c>
      <c r="AG517" s="14">
        <v>3</v>
      </c>
      <c r="AH517" s="11">
        <v>13272</v>
      </c>
      <c r="AI517" s="12">
        <v>1.9610652700066566E-2</v>
      </c>
      <c r="AJ517" s="11">
        <v>62.465370178222656</v>
      </c>
      <c r="AK517" s="13">
        <v>0.40574941039085388</v>
      </c>
      <c r="AL517" s="13">
        <v>3.5213963128626347E-3</v>
      </c>
      <c r="AM517" s="13">
        <v>3.5213963128626347E-3</v>
      </c>
      <c r="AN517" s="15">
        <v>1.0564189404249191E-2</v>
      </c>
      <c r="AO517" s="14">
        <v>0</v>
      </c>
      <c r="AP517" s="12">
        <v>0</v>
      </c>
      <c r="AQ517" s="12"/>
      <c r="AR517" s="14">
        <v>0</v>
      </c>
      <c r="AS517" s="14">
        <v>0</v>
      </c>
      <c r="AT517" s="14">
        <v>0</v>
      </c>
      <c r="AU517" s="14"/>
      <c r="AV517" s="11">
        <v>686857</v>
      </c>
      <c r="AW517" s="11">
        <v>371.25189208984375</v>
      </c>
      <c r="AX517" s="11">
        <v>9502.8994140625</v>
      </c>
      <c r="AY517" s="11">
        <v>9874.1513671875</v>
      </c>
      <c r="AZ517" s="16">
        <v>2.636338397860527E-2</v>
      </c>
      <c r="BA517" s="16">
        <v>0.6214640736579895</v>
      </c>
      <c r="BB517" s="17">
        <v>1.121766209602356</v>
      </c>
      <c r="BC517" s="17">
        <v>80.504798889160156</v>
      </c>
      <c r="BD517" s="11">
        <v>52498248</v>
      </c>
      <c r="BE517" s="16">
        <v>0.90556889772415161</v>
      </c>
      <c r="BF517" s="16">
        <v>0.37853589653968811</v>
      </c>
      <c r="BG517" s="18">
        <v>0.38416764140129089</v>
      </c>
      <c r="BH517" s="16">
        <v>0.99261140823364258</v>
      </c>
      <c r="BI517" s="16">
        <v>4.793328233063221E-3</v>
      </c>
      <c r="BJ517" s="18">
        <v>0.14435389637947083</v>
      </c>
      <c r="BK517" s="16">
        <v>0.12239868938922882</v>
      </c>
      <c r="BL517" s="16">
        <v>3.932536393404007E-2</v>
      </c>
      <c r="BM517" s="14"/>
      <c r="BN517" s="18">
        <v>0.9853215217590332</v>
      </c>
      <c r="BO517" s="18">
        <v>0</v>
      </c>
      <c r="BP517" s="18">
        <v>1.396626353263855</v>
      </c>
      <c r="BQ517" s="18">
        <v>1.3441154956817627</v>
      </c>
      <c r="BR517" s="18">
        <v>0</v>
      </c>
      <c r="BS517" s="18">
        <v>0.9562106728553772</v>
      </c>
      <c r="BT517" s="18">
        <v>1.0664845705032349</v>
      </c>
      <c r="BU517" s="18">
        <v>0.7759210467338562</v>
      </c>
      <c r="BV517" s="18">
        <v>0.89066743850708008</v>
      </c>
      <c r="BW517" s="18">
        <v>0.9300345778465271</v>
      </c>
      <c r="BX517" s="18">
        <v>1.0718915462493896</v>
      </c>
      <c r="BY517" s="18">
        <v>0</v>
      </c>
      <c r="BZ517" s="18">
        <v>1.0642824694514275E-2</v>
      </c>
      <c r="CA517" s="18">
        <v>0</v>
      </c>
      <c r="CB517" s="18">
        <v>0</v>
      </c>
      <c r="CC517" s="18">
        <v>2.8769886121153831E-2</v>
      </c>
      <c r="CD517" s="18">
        <v>5.3141556680202484E-2</v>
      </c>
      <c r="CE517" s="14"/>
      <c r="CF517" s="18">
        <v>-1.4787273481488228E-2</v>
      </c>
      <c r="CG517" s="18"/>
      <c r="CH517" s="18">
        <v>0.33405956625938416</v>
      </c>
      <c r="CI517" s="18">
        <v>0.295736163854599</v>
      </c>
      <c r="CJ517" s="18"/>
      <c r="CK517" s="18">
        <v>-4.4777020812034607E-2</v>
      </c>
      <c r="CL517" s="18">
        <v>6.4367793500423431E-2</v>
      </c>
      <c r="CM517" s="18">
        <v>-0.25370451807975769</v>
      </c>
      <c r="CN517" s="18">
        <v>-0.1157841682434082</v>
      </c>
      <c r="CO517" s="18">
        <v>-7.2533510625362396E-2</v>
      </c>
      <c r="CP517" s="18">
        <v>6.9424889981746674E-2</v>
      </c>
      <c r="CQ517" s="18">
        <v>1.0933172598015517E-4</v>
      </c>
      <c r="CR517" s="18">
        <v>-4.3731313198804855E-3</v>
      </c>
      <c r="CS517" s="18"/>
      <c r="CT517" s="18">
        <v>8.0648250579833984</v>
      </c>
      <c r="CU517" s="18">
        <v>6.552635669708252</v>
      </c>
      <c r="CV517" s="18">
        <v>10.345917701721191</v>
      </c>
      <c r="CW517" s="189"/>
      <c r="CX517">
        <v>6.7032337188720703E-2</v>
      </c>
      <c r="CY517">
        <v>-0.34360790252685547</v>
      </c>
      <c r="CZ517">
        <v>0.27241039276123047</v>
      </c>
      <c r="DA517" s="68">
        <f t="shared" ref="DA517:DA580" si="72">CT517-CX517</f>
        <v>7.9977927207946777</v>
      </c>
      <c r="DB517" s="68">
        <f t="shared" ref="DB517:DB580" si="73">CU517-CY517</f>
        <v>6.8962435722351074</v>
      </c>
      <c r="DC517" s="68">
        <f t="shared" ref="DC517:DC580" si="74">CV517-CZ517</f>
        <v>10.073507308959961</v>
      </c>
      <c r="DD517" s="192">
        <f t="shared" ref="DD517:DD580" si="75">EXP(DA517)</f>
        <v>2974.3854368601624</v>
      </c>
      <c r="DE517" s="192">
        <f t="shared" ref="DE517:DE580" si="76">EXP(DB517)</f>
        <v>988.55429942506464</v>
      </c>
      <c r="DF517" s="192">
        <f t="shared" ref="DF517:DF580" si="77">EXP(DC517)</f>
        <v>23706.565378734056</v>
      </c>
      <c r="DG517" s="191">
        <f t="shared" ref="DG517:DG580" si="78">DD517*H517</f>
        <v>242851.43626821862</v>
      </c>
      <c r="DH517" s="191">
        <f t="shared" ref="DH517:DH580" si="79">DE517*J517</f>
        <v>107049.13197053994</v>
      </c>
      <c r="DI517" s="191">
        <f t="shared" ref="DI517:DI580" si="80">DF517*L517</f>
        <v>139947.16653426323</v>
      </c>
    </row>
    <row r="518" spans="1:113" x14ac:dyDescent="0.35">
      <c r="A518" t="s">
        <v>35</v>
      </c>
      <c r="B518" s="1">
        <v>2012</v>
      </c>
      <c r="C518" s="1">
        <v>109</v>
      </c>
      <c r="D518" s="1">
        <v>4057132</v>
      </c>
      <c r="E518" s="1">
        <v>1</v>
      </c>
      <c r="F518" s="14"/>
      <c r="G518" s="11">
        <v>265417.51278707554</v>
      </c>
      <c r="H518" s="197">
        <v>83.322992098218194</v>
      </c>
      <c r="I518" s="11">
        <v>77954</v>
      </c>
      <c r="J518" s="197">
        <v>110.56108497665544</v>
      </c>
      <c r="K518" s="11">
        <v>187463.51278707554</v>
      </c>
      <c r="L518" s="197">
        <v>6.0233032706263039</v>
      </c>
      <c r="M518" s="11">
        <v>682991</v>
      </c>
      <c r="N518" s="13">
        <v>0.57818280494303065</v>
      </c>
      <c r="O518" s="11">
        <v>63.931937562142807</v>
      </c>
      <c r="P518" s="14">
        <v>0</v>
      </c>
      <c r="Q518" s="13">
        <v>1.1963463840462996</v>
      </c>
      <c r="R518" s="11">
        <v>0</v>
      </c>
      <c r="S518" s="13">
        <v>0</v>
      </c>
      <c r="T518" s="11">
        <v>13306.599999999999</v>
      </c>
      <c r="U518" s="13">
        <v>1.1272601566140112E-3</v>
      </c>
      <c r="V518" s="11">
        <v>39544141</v>
      </c>
      <c r="W518" s="11">
        <v>24732405</v>
      </c>
      <c r="X518" s="11">
        <v>111169937</v>
      </c>
      <c r="Y518" s="13">
        <v>0.83281080611297387</v>
      </c>
      <c r="Z518" s="14">
        <v>0</v>
      </c>
      <c r="AA518" s="11">
        <v>46893391</v>
      </c>
      <c r="AB518" s="13">
        <v>2.3941361535750726E-3</v>
      </c>
      <c r="AC518" s="13"/>
      <c r="AD518" s="11">
        <v>3185.405517578125</v>
      </c>
      <c r="AE518" s="11">
        <v>705.0762939453125</v>
      </c>
      <c r="AF518" s="11">
        <v>31123.041015625</v>
      </c>
      <c r="AG518" s="14">
        <v>4</v>
      </c>
      <c r="AH518" s="11">
        <v>13306.599609375</v>
      </c>
      <c r="AI518" s="12">
        <v>1.9482832401990891E-2</v>
      </c>
      <c r="AJ518" s="11">
        <v>62.465370178222656</v>
      </c>
      <c r="AK518" s="13">
        <v>0.42181718349456787</v>
      </c>
      <c r="AL518" s="13">
        <v>3.1864047050476074E-3</v>
      </c>
      <c r="AM518" s="13">
        <v>3.5213963128626347E-3</v>
      </c>
      <c r="AN518" s="15">
        <v>1.4085585251450539E-2</v>
      </c>
      <c r="AO518" s="14">
        <v>0</v>
      </c>
      <c r="AP518" s="12">
        <v>0</v>
      </c>
      <c r="AQ518" s="12"/>
      <c r="AR518" s="14">
        <v>0</v>
      </c>
      <c r="AS518" s="14">
        <v>0</v>
      </c>
      <c r="AT518" s="14">
        <v>0</v>
      </c>
      <c r="AU518" s="14"/>
      <c r="AV518" s="11">
        <v>686857</v>
      </c>
      <c r="AW518" s="11">
        <v>371.25189208984375</v>
      </c>
      <c r="AX518" s="11">
        <v>9502.8994140625</v>
      </c>
      <c r="AY518" s="11">
        <v>9874.1513671875</v>
      </c>
      <c r="AZ518" s="16">
        <v>2.636338397860527E-2</v>
      </c>
      <c r="BA518" s="16">
        <v>0.6214640736579895</v>
      </c>
      <c r="BB518" s="17">
        <v>1.121766209602356</v>
      </c>
      <c r="BC518" s="17">
        <v>80.504798889160156</v>
      </c>
      <c r="BD518" s="11">
        <v>52498248</v>
      </c>
      <c r="BE518" s="16">
        <v>0.90556889772415161</v>
      </c>
      <c r="BF518" s="16">
        <v>0.37853589653968811</v>
      </c>
      <c r="BG518" s="18">
        <v>0.38416764140129089</v>
      </c>
      <c r="BH518" s="16">
        <v>0.99261140823364258</v>
      </c>
      <c r="BI518" s="16">
        <v>4.793328233063221E-3</v>
      </c>
      <c r="BJ518" s="18">
        <v>0.14435389637947083</v>
      </c>
      <c r="BK518" s="16">
        <v>0.12239868938922882</v>
      </c>
      <c r="BL518" s="16">
        <v>3.932536393404007E-2</v>
      </c>
      <c r="BM518" s="14"/>
      <c r="BN518" s="18">
        <v>0.99437147378921509</v>
      </c>
      <c r="BO518" s="18">
        <v>0</v>
      </c>
      <c r="BP518" s="18">
        <v>1.4002673625946045</v>
      </c>
      <c r="BQ518" s="18">
        <v>1.3476195335388184</v>
      </c>
      <c r="BR518" s="18">
        <v>0</v>
      </c>
      <c r="BS518" s="18">
        <v>0.93035596609115601</v>
      </c>
      <c r="BT518" s="18">
        <v>1.0664845705032349</v>
      </c>
      <c r="BU518" s="18">
        <v>0.7759210467338562</v>
      </c>
      <c r="BV518" s="18">
        <v>0.89323723316192627</v>
      </c>
      <c r="BW518" s="18">
        <v>0.91965484619140625</v>
      </c>
      <c r="BX518" s="18">
        <v>1.1143386363983154</v>
      </c>
      <c r="BY518" s="18">
        <v>0</v>
      </c>
      <c r="BZ518" s="18">
        <v>1.4190432615578175E-2</v>
      </c>
      <c r="CA518" s="18">
        <v>0</v>
      </c>
      <c r="CB518" s="18">
        <v>0</v>
      </c>
      <c r="CC518" s="18">
        <v>2.6032997295260429E-2</v>
      </c>
      <c r="CD518" s="18">
        <v>6.0880202800035477E-2</v>
      </c>
      <c r="CE518" s="14"/>
      <c r="CF518" s="18">
        <v>-5.6444262154400349E-3</v>
      </c>
      <c r="CG518" s="18"/>
      <c r="CH518" s="18">
        <v>0.33666318655014038</v>
      </c>
      <c r="CI518" s="18">
        <v>0.29833972454071045</v>
      </c>
      <c r="CJ518" s="18"/>
      <c r="CK518" s="18">
        <v>-7.2188004851341248E-2</v>
      </c>
      <c r="CL518" s="18">
        <v>6.4367793500423431E-2</v>
      </c>
      <c r="CM518" s="18">
        <v>-0.25370451807975769</v>
      </c>
      <c r="CN518" s="18">
        <v>-0.11290307343006134</v>
      </c>
      <c r="CO518" s="18">
        <v>-8.375684916973114E-2</v>
      </c>
      <c r="CP518" s="18">
        <v>0.10826107859611511</v>
      </c>
      <c r="CQ518" s="18">
        <v>1.5929774235701188E-5</v>
      </c>
      <c r="CR518" s="18">
        <v>-1.6839565942063928E-3</v>
      </c>
      <c r="CS518" s="18"/>
      <c r="CT518" s="18">
        <v>8.0663347244262695</v>
      </c>
      <c r="CU518" s="18">
        <v>6.5583062171936035</v>
      </c>
      <c r="CV518" s="18">
        <v>10.345704078674316</v>
      </c>
      <c r="CW518" s="189"/>
      <c r="CX518">
        <v>4.7638893127441406E-2</v>
      </c>
      <c r="CY518">
        <v>-0.34638166427612305</v>
      </c>
      <c r="CZ518">
        <v>0.24820899963378906</v>
      </c>
      <c r="DA518" s="68">
        <f t="shared" si="72"/>
        <v>8.0186958312988281</v>
      </c>
      <c r="DB518" s="68">
        <f t="shared" si="73"/>
        <v>6.9046878814697266</v>
      </c>
      <c r="DC518" s="68">
        <f t="shared" si="74"/>
        <v>10.097495079040527</v>
      </c>
      <c r="DD518" s="192">
        <f t="shared" si="75"/>
        <v>3037.2137098294938</v>
      </c>
      <c r="DE518" s="192">
        <f t="shared" si="76"/>
        <v>996.93730214487198</v>
      </c>
      <c r="DF518" s="192">
        <f t="shared" si="77"/>
        <v>24282.108417832726</v>
      </c>
      <c r="DG518" s="191">
        <f t="shared" si="78"/>
        <v>253069.73394472289</v>
      </c>
      <c r="DH518" s="191">
        <f t="shared" si="79"/>
        <v>110222.46977883681</v>
      </c>
      <c r="DI518" s="191">
        <f t="shared" si="80"/>
        <v>146258.50305083435</v>
      </c>
    </row>
    <row r="519" spans="1:113" x14ac:dyDescent="0.35">
      <c r="A519" t="s">
        <v>35</v>
      </c>
      <c r="B519" s="1">
        <v>2013</v>
      </c>
      <c r="C519" s="1">
        <v>109</v>
      </c>
      <c r="D519" s="1">
        <v>4057132</v>
      </c>
      <c r="E519" s="1">
        <v>1</v>
      </c>
      <c r="F519" s="14"/>
      <c r="G519" s="11">
        <v>317216.67359127291</v>
      </c>
      <c r="H519" s="197">
        <v>94.852241883799834</v>
      </c>
      <c r="I519" s="11">
        <v>91264</v>
      </c>
      <c r="J519" s="197">
        <v>113.22319938200822</v>
      </c>
      <c r="K519" s="11">
        <v>225952.67359127291</v>
      </c>
      <c r="L519" s="197">
        <v>7.1606056177843875</v>
      </c>
      <c r="M519" s="11">
        <v>690677</v>
      </c>
      <c r="N519" s="13">
        <v>0.5922383206525107</v>
      </c>
      <c r="O519" s="11">
        <v>67.12705894399673</v>
      </c>
      <c r="P519" s="14">
        <v>0</v>
      </c>
      <c r="Q519" s="13">
        <v>1.1963463840462996</v>
      </c>
      <c r="R519" s="11">
        <v>0</v>
      </c>
      <c r="S519" s="13">
        <v>0</v>
      </c>
      <c r="T519" s="11">
        <v>13363</v>
      </c>
      <c r="U519" s="13">
        <v>5.1635111876075738E-4</v>
      </c>
      <c r="V519" s="11">
        <v>41955553</v>
      </c>
      <c r="W519" s="11">
        <v>26044532</v>
      </c>
      <c r="X519" s="11">
        <v>114818786</v>
      </c>
      <c r="Y519" s="13">
        <v>0.81863213836343485</v>
      </c>
      <c r="Z519" s="14">
        <v>0</v>
      </c>
      <c r="AA519" s="11">
        <v>46818701</v>
      </c>
      <c r="AB519" s="13">
        <v>3.0050451914283263E-3</v>
      </c>
      <c r="AC519" s="13"/>
      <c r="AD519" s="11">
        <v>3344.324462890625</v>
      </c>
      <c r="AE519" s="11">
        <v>806.05389404296875</v>
      </c>
      <c r="AF519" s="11">
        <v>31554.966796875</v>
      </c>
      <c r="AG519" s="14">
        <v>5</v>
      </c>
      <c r="AH519" s="11">
        <v>13363</v>
      </c>
      <c r="AI519" s="12">
        <v>1.9347682595252991E-2</v>
      </c>
      <c r="AJ519" s="11">
        <v>62.465370178222656</v>
      </c>
      <c r="AK519" s="13">
        <v>0.40776169300079346</v>
      </c>
      <c r="AL519" s="13">
        <v>2.4211243726313114E-3</v>
      </c>
      <c r="AM519" s="13">
        <v>3.5213963128626347E-3</v>
      </c>
      <c r="AN519" s="15">
        <v>1.7606981098651886E-2</v>
      </c>
      <c r="AO519" s="14">
        <v>0</v>
      </c>
      <c r="AP519" s="12">
        <v>0</v>
      </c>
      <c r="AQ519" s="12"/>
      <c r="AR519" s="14">
        <v>0</v>
      </c>
      <c r="AS519" s="14">
        <v>0</v>
      </c>
      <c r="AT519" s="14">
        <v>0</v>
      </c>
      <c r="AU519" s="14"/>
      <c r="AV519" s="11">
        <v>686857</v>
      </c>
      <c r="AW519" s="11">
        <v>371.25189208984375</v>
      </c>
      <c r="AX519" s="11">
        <v>9502.8994140625</v>
      </c>
      <c r="AY519" s="11">
        <v>9874.1513671875</v>
      </c>
      <c r="AZ519" s="16">
        <v>2.636338397860527E-2</v>
      </c>
      <c r="BA519" s="16">
        <v>0.6214640736579895</v>
      </c>
      <c r="BB519" s="17">
        <v>1.121766209602356</v>
      </c>
      <c r="BC519" s="17">
        <v>80.504798889160156</v>
      </c>
      <c r="BD519" s="11">
        <v>52498248</v>
      </c>
      <c r="BE519" s="16">
        <v>0.90556889772415161</v>
      </c>
      <c r="BF519" s="16">
        <v>0.37853589653968811</v>
      </c>
      <c r="BG519" s="18">
        <v>0.38416764140129089</v>
      </c>
      <c r="BH519" s="16">
        <v>0.99261140823364258</v>
      </c>
      <c r="BI519" s="16">
        <v>4.793328233063221E-3</v>
      </c>
      <c r="BJ519" s="18">
        <v>0.14435389637947083</v>
      </c>
      <c r="BK519" s="16">
        <v>0.12239868938922882</v>
      </c>
      <c r="BL519" s="16">
        <v>3.932536393404007E-2</v>
      </c>
      <c r="BM519" s="14"/>
      <c r="BN519" s="18">
        <v>1.0055615901947021</v>
      </c>
      <c r="BO519" s="18">
        <v>0</v>
      </c>
      <c r="BP519" s="18">
        <v>1.4062024354934692</v>
      </c>
      <c r="BQ519" s="18">
        <v>1.353331446647644</v>
      </c>
      <c r="BR519" s="18">
        <v>0</v>
      </c>
      <c r="BS519" s="18">
        <v>0.95297271013259888</v>
      </c>
      <c r="BT519" s="18">
        <v>1.0664845705032349</v>
      </c>
      <c r="BU519" s="18">
        <v>0.7759210467338562</v>
      </c>
      <c r="BV519" s="18">
        <v>0.89181452989578247</v>
      </c>
      <c r="BW519" s="18">
        <v>0.90399765968322754</v>
      </c>
      <c r="BX519" s="18">
        <v>1.0772074460983276</v>
      </c>
      <c r="BY519" s="18">
        <v>0</v>
      </c>
      <c r="BZ519" s="18">
        <v>1.7738040536642075E-2</v>
      </c>
      <c r="CA519" s="18">
        <v>0</v>
      </c>
      <c r="CB519" s="18">
        <v>0</v>
      </c>
      <c r="CC519" s="18">
        <v>1.9780639559030533E-2</v>
      </c>
      <c r="CD519" s="18">
        <v>7.6414935290813446E-2</v>
      </c>
      <c r="CE519" s="14"/>
      <c r="CF519" s="18">
        <v>5.5461814627051353E-3</v>
      </c>
      <c r="CG519" s="18"/>
      <c r="CH519" s="18">
        <v>0.34089276194572449</v>
      </c>
      <c r="CI519" s="18">
        <v>0.30256929993629456</v>
      </c>
      <c r="CJ519" s="18"/>
      <c r="CK519" s="18">
        <v>-4.8169013112783432E-2</v>
      </c>
      <c r="CL519" s="18">
        <v>6.4367793500423431E-2</v>
      </c>
      <c r="CM519" s="18">
        <v>-0.25370451807975769</v>
      </c>
      <c r="CN519" s="18">
        <v>-0.11449709534645081</v>
      </c>
      <c r="CO519" s="18">
        <v>-0.10092850774526596</v>
      </c>
      <c r="CP519" s="18">
        <v>7.4371993541717529E-2</v>
      </c>
      <c r="CQ519" s="18">
        <v>1.5380064724013209E-5</v>
      </c>
      <c r="CR519" s="18">
        <v>1.6781042795628309E-3</v>
      </c>
      <c r="CS519" s="18"/>
      <c r="CT519" s="18">
        <v>8.1150197982788086</v>
      </c>
      <c r="CU519" s="18">
        <v>6.6921505928039551</v>
      </c>
      <c r="CV519" s="18">
        <v>10.35948657989502</v>
      </c>
      <c r="CW519" s="189"/>
      <c r="CX519">
        <v>6.990814208984375E-2</v>
      </c>
      <c r="CY519">
        <v>-0.23184633255004883</v>
      </c>
      <c r="CZ519">
        <v>0.23351192474365234</v>
      </c>
      <c r="DA519" s="68">
        <f t="shared" si="72"/>
        <v>8.0451116561889648</v>
      </c>
      <c r="DB519" s="68">
        <f t="shared" si="73"/>
        <v>6.9239969253540039</v>
      </c>
      <c r="DC519" s="68">
        <f t="shared" si="74"/>
        <v>10.125974655151367</v>
      </c>
      <c r="DD519" s="192">
        <f t="shared" si="75"/>
        <v>3118.5132855330626</v>
      </c>
      <c r="DE519" s="192">
        <f t="shared" si="76"/>
        <v>1016.3742588860483</v>
      </c>
      <c r="DF519" s="192">
        <f t="shared" si="77"/>
        <v>24983.594167908439</v>
      </c>
      <c r="DG519" s="191">
        <f t="shared" si="78"/>
        <v>295797.97647722537</v>
      </c>
      <c r="DH519" s="191">
        <f t="shared" si="79"/>
        <v>115077.14536059588</v>
      </c>
      <c r="DI519" s="191">
        <f t="shared" si="80"/>
        <v>178897.66475117044</v>
      </c>
    </row>
    <row r="520" spans="1:113" x14ac:dyDescent="0.35">
      <c r="A520" t="s">
        <v>35</v>
      </c>
      <c r="B520" s="1">
        <v>2014</v>
      </c>
      <c r="C520" s="1">
        <v>109</v>
      </c>
      <c r="D520" s="1">
        <v>4057132</v>
      </c>
      <c r="E520" s="1">
        <v>1</v>
      </c>
      <c r="F520" s="14"/>
      <c r="G520" s="11">
        <v>318509.84779749101</v>
      </c>
      <c r="H520" s="197">
        <v>94.596222268740092</v>
      </c>
      <c r="I520" s="11">
        <v>89390</v>
      </c>
      <c r="J520" s="197">
        <v>116.07214813251426</v>
      </c>
      <c r="K520" s="11">
        <v>229119.84779749101</v>
      </c>
      <c r="L520" s="197">
        <v>7.0635882341694254</v>
      </c>
      <c r="M520" s="11">
        <v>698528</v>
      </c>
      <c r="N520" s="13">
        <v>0.57919261050351878</v>
      </c>
      <c r="O520" s="11">
        <v>59.843955125343165</v>
      </c>
      <c r="P520" s="14">
        <v>0</v>
      </c>
      <c r="Q520" s="13">
        <v>1.1963463840462996</v>
      </c>
      <c r="R520" s="11">
        <v>0</v>
      </c>
      <c r="S520" s="13">
        <v>0</v>
      </c>
      <c r="T520" s="11">
        <v>13411.599999999999</v>
      </c>
      <c r="U520" s="13">
        <v>1.4912463837275198E-5</v>
      </c>
      <c r="V520" s="11">
        <v>37798998</v>
      </c>
      <c r="W520" s="11">
        <v>24461976</v>
      </c>
      <c r="X520" s="11">
        <v>107496147</v>
      </c>
      <c r="Y520" s="13">
        <v>0.81540696328436291</v>
      </c>
      <c r="Z520" s="14">
        <v>0</v>
      </c>
      <c r="AA520" s="11">
        <v>45235173</v>
      </c>
      <c r="AB520" s="13">
        <v>3.5064838463518084E-3</v>
      </c>
      <c r="AC520" s="13"/>
      <c r="AD520" s="11">
        <v>3367.046142578125</v>
      </c>
      <c r="AE520" s="11">
        <v>770.12445068359375</v>
      </c>
      <c r="AF520" s="11">
        <v>32436.75</v>
      </c>
      <c r="AG520" s="14">
        <v>6</v>
      </c>
      <c r="AH520" s="11">
        <v>13411.599609375</v>
      </c>
      <c r="AI520" s="12">
        <v>1.9199801608920097E-2</v>
      </c>
      <c r="AJ520" s="11">
        <v>62.465370178222656</v>
      </c>
      <c r="AK520" s="13">
        <v>0.42080739140510559</v>
      </c>
      <c r="AL520" s="13">
        <v>1.8102277535945177E-3</v>
      </c>
      <c r="AM520" s="13">
        <v>3.5213963128626347E-3</v>
      </c>
      <c r="AN520" s="15">
        <v>2.1128378808498383E-2</v>
      </c>
      <c r="AO520" s="14">
        <v>0</v>
      </c>
      <c r="AP520" s="12">
        <v>0</v>
      </c>
      <c r="AQ520" s="12"/>
      <c r="AR520" s="14">
        <v>0</v>
      </c>
      <c r="AS520" s="14">
        <v>0</v>
      </c>
      <c r="AT520" s="14">
        <v>0</v>
      </c>
      <c r="AU520" s="14"/>
      <c r="AV520" s="11">
        <v>686857</v>
      </c>
      <c r="AW520" s="11">
        <v>371.25189208984375</v>
      </c>
      <c r="AX520" s="11">
        <v>9502.8994140625</v>
      </c>
      <c r="AY520" s="11">
        <v>9874.1513671875</v>
      </c>
      <c r="AZ520" s="16">
        <v>2.636338397860527E-2</v>
      </c>
      <c r="BA520" s="16">
        <v>0.6214640736579895</v>
      </c>
      <c r="BB520" s="17">
        <v>1.121766209602356</v>
      </c>
      <c r="BC520" s="17">
        <v>80.504798889160156</v>
      </c>
      <c r="BD520" s="11">
        <v>52498248</v>
      </c>
      <c r="BE520" s="16">
        <v>0.90556889772415161</v>
      </c>
      <c r="BF520" s="16">
        <v>0.37853589653968811</v>
      </c>
      <c r="BG520" s="18">
        <v>0.38416764140129089</v>
      </c>
      <c r="BH520" s="16">
        <v>0.99261140823364258</v>
      </c>
      <c r="BI520" s="16">
        <v>4.793328233063221E-3</v>
      </c>
      <c r="BJ520" s="18">
        <v>0.14435389637947083</v>
      </c>
      <c r="BK520" s="16">
        <v>0.12239868938922882</v>
      </c>
      <c r="BL520" s="16">
        <v>3.932536393404007E-2</v>
      </c>
      <c r="BM520" s="14"/>
      <c r="BN520" s="18">
        <v>1.0169918537139893</v>
      </c>
      <c r="BO520" s="18">
        <v>0</v>
      </c>
      <c r="BP520" s="18">
        <v>1.4113166332244873</v>
      </c>
      <c r="BQ520" s="18">
        <v>1.3582533597946167</v>
      </c>
      <c r="BR520" s="18">
        <v>0</v>
      </c>
      <c r="BS520" s="18">
        <v>0.93198084831237793</v>
      </c>
      <c r="BT520" s="18">
        <v>1.0664845705032349</v>
      </c>
      <c r="BU520" s="18">
        <v>0.7759210467338562</v>
      </c>
      <c r="BV520" s="18">
        <v>0.86165112257003784</v>
      </c>
      <c r="BW520" s="18">
        <v>0.9004361629486084</v>
      </c>
      <c r="BX520" s="18">
        <v>1.1116710901260376</v>
      </c>
      <c r="BY520" s="18">
        <v>0</v>
      </c>
      <c r="BZ520" s="18">
        <v>2.1285649389028549E-2</v>
      </c>
      <c r="CA520" s="18">
        <v>0</v>
      </c>
      <c r="CB520" s="18">
        <v>0</v>
      </c>
      <c r="CC520" s="18">
        <v>1.4789600856602192E-2</v>
      </c>
      <c r="CD520" s="18">
        <v>8.9165963232517242E-2</v>
      </c>
      <c r="CE520" s="14"/>
      <c r="CF520" s="18">
        <v>1.6849106177687645E-2</v>
      </c>
      <c r="CG520" s="18"/>
      <c r="CH520" s="18">
        <v>0.34452304244041443</v>
      </c>
      <c r="CI520" s="18">
        <v>0.3061995804309845</v>
      </c>
      <c r="CJ520" s="18"/>
      <c r="CK520" s="18">
        <v>-7.0443011820316315E-2</v>
      </c>
      <c r="CL520" s="18">
        <v>6.4367793500423431E-2</v>
      </c>
      <c r="CM520" s="18">
        <v>-0.25370451807975769</v>
      </c>
      <c r="CN520" s="18">
        <v>-0.14890481531620026</v>
      </c>
      <c r="CO520" s="18">
        <v>-0.10487600415945053</v>
      </c>
      <c r="CP520" s="18">
        <v>0.10586436837911606</v>
      </c>
      <c r="CQ520" s="18">
        <v>1.4194619143381715E-4</v>
      </c>
      <c r="CR520" s="18">
        <v>5.1591894589364529E-3</v>
      </c>
      <c r="CS520" s="18"/>
      <c r="CT520" s="18">
        <v>8.121790885925293</v>
      </c>
      <c r="CU520" s="18">
        <v>6.6465520858764648</v>
      </c>
      <c r="CV520" s="18">
        <v>10.38704776763916</v>
      </c>
      <c r="CW520" s="189"/>
      <c r="CX520">
        <v>5.7903289794921875E-2</v>
      </c>
      <c r="CY520">
        <v>-0.28372716903686523</v>
      </c>
      <c r="CZ520">
        <v>0.24119091033935547</v>
      </c>
      <c r="DA520" s="68">
        <f t="shared" si="72"/>
        <v>8.0638875961303711</v>
      </c>
      <c r="DB520" s="68">
        <f t="shared" si="73"/>
        <v>6.9302792549133301</v>
      </c>
      <c r="DC520" s="68">
        <f t="shared" si="74"/>
        <v>10.145856857299805</v>
      </c>
      <c r="DD520" s="192">
        <f t="shared" si="75"/>
        <v>3177.6194542149474</v>
      </c>
      <c r="DE520" s="192">
        <f t="shared" si="76"/>
        <v>1022.7795559627376</v>
      </c>
      <c r="DF520" s="192">
        <f t="shared" si="77"/>
        <v>25485.293959081846</v>
      </c>
      <c r="DG520" s="191">
        <f t="shared" si="78"/>
        <v>300590.79617638973</v>
      </c>
      <c r="DH520" s="191">
        <f t="shared" si="79"/>
        <v>118716.22012661403</v>
      </c>
      <c r="DI520" s="191">
        <f t="shared" si="80"/>
        <v>180017.62255371967</v>
      </c>
    </row>
    <row r="521" spans="1:113" x14ac:dyDescent="0.35">
      <c r="A521" t="s">
        <v>35</v>
      </c>
      <c r="B521" s="1">
        <v>2015</v>
      </c>
      <c r="C521" s="1">
        <v>109</v>
      </c>
      <c r="D521" s="1">
        <v>4057132</v>
      </c>
      <c r="E521" s="1">
        <v>1</v>
      </c>
      <c r="F521" s="14"/>
      <c r="G521" s="11">
        <v>338988.2613381219</v>
      </c>
      <c r="H521" s="197">
        <v>95.160605864265563</v>
      </c>
      <c r="I521" s="11">
        <v>108130</v>
      </c>
      <c r="J521" s="197">
        <v>118.45601502944025</v>
      </c>
      <c r="K521" s="11">
        <v>230858.2613381219</v>
      </c>
      <c r="L521" s="197">
        <v>7.062109013487639</v>
      </c>
      <c r="M521" s="11">
        <v>708265</v>
      </c>
      <c r="N521" s="13">
        <v>0.55690373117229264</v>
      </c>
      <c r="O521" s="11">
        <v>51.761972874534976</v>
      </c>
      <c r="P521" s="14">
        <v>0</v>
      </c>
      <c r="Q521" s="13">
        <v>1.1963463840462996</v>
      </c>
      <c r="R521" s="11">
        <v>0</v>
      </c>
      <c r="S521" s="13">
        <v>0</v>
      </c>
      <c r="T521" s="11">
        <v>13497.88</v>
      </c>
      <c r="U521" s="13">
        <v>0</v>
      </c>
      <c r="V521" s="11">
        <v>33184342</v>
      </c>
      <c r="W521" s="11">
        <v>21697173</v>
      </c>
      <c r="X521" s="11">
        <v>98547580</v>
      </c>
      <c r="Y521" s="13">
        <v>0.81731330641262134</v>
      </c>
      <c r="Z521" s="14">
        <v>0</v>
      </c>
      <c r="AA521" s="11">
        <v>43666065</v>
      </c>
      <c r="AB521" s="13">
        <v>3.5213963101890836E-3</v>
      </c>
      <c r="AC521" s="13"/>
      <c r="AD521" s="11">
        <v>3562.275146484375</v>
      </c>
      <c r="AE521" s="11">
        <v>912.8282470703125</v>
      </c>
      <c r="AF521" s="11">
        <v>32689.705078125</v>
      </c>
      <c r="AG521" s="14">
        <v>7</v>
      </c>
      <c r="AH521" s="11">
        <v>13497.8798828125</v>
      </c>
      <c r="AI521" s="12">
        <v>1.9057668745517731E-2</v>
      </c>
      <c r="AJ521" s="11">
        <v>62.465370178222656</v>
      </c>
      <c r="AK521" s="13">
        <v>0.44309628009796143</v>
      </c>
      <c r="AL521" s="13">
        <v>1.4315852895379066E-3</v>
      </c>
      <c r="AM521" s="13">
        <v>3.5213963128626347E-3</v>
      </c>
      <c r="AN521" s="15">
        <v>2.464977465569973E-2</v>
      </c>
      <c r="AO521" s="14">
        <v>0</v>
      </c>
      <c r="AP521" s="12">
        <v>0</v>
      </c>
      <c r="AQ521" s="12"/>
      <c r="AR521" s="14">
        <v>0</v>
      </c>
      <c r="AS521" s="14">
        <v>0</v>
      </c>
      <c r="AT521" s="14">
        <v>0</v>
      </c>
      <c r="AU521" s="14"/>
      <c r="AV521" s="11">
        <v>686857</v>
      </c>
      <c r="AW521" s="11">
        <v>371.25189208984375</v>
      </c>
      <c r="AX521" s="11">
        <v>9502.8994140625</v>
      </c>
      <c r="AY521" s="11">
        <v>9874.1513671875</v>
      </c>
      <c r="AZ521" s="16">
        <v>2.636338397860527E-2</v>
      </c>
      <c r="BA521" s="16">
        <v>0.6214640736579895</v>
      </c>
      <c r="BB521" s="17">
        <v>1.121766209602356</v>
      </c>
      <c r="BC521" s="17">
        <v>80.504798889160156</v>
      </c>
      <c r="BD521" s="11">
        <v>52498248</v>
      </c>
      <c r="BE521" s="16">
        <v>0.90556889772415161</v>
      </c>
      <c r="BF521" s="16">
        <v>0.37853589653968811</v>
      </c>
      <c r="BG521" s="18">
        <v>0.38416764140129089</v>
      </c>
      <c r="BH521" s="16">
        <v>0.99261140823364258</v>
      </c>
      <c r="BI521" s="16">
        <v>4.793328233063221E-3</v>
      </c>
      <c r="BJ521" s="18">
        <v>0.14435389637947083</v>
      </c>
      <c r="BK521" s="16">
        <v>0.12239868938922882</v>
      </c>
      <c r="BL521" s="16">
        <v>3.932536393404007E-2</v>
      </c>
      <c r="BM521" s="14"/>
      <c r="BN521" s="18">
        <v>1.0311681032180786</v>
      </c>
      <c r="BO521" s="18">
        <v>0</v>
      </c>
      <c r="BP521" s="18">
        <v>1.4203959703445435</v>
      </c>
      <c r="BQ521" s="18">
        <v>1.366991400718689</v>
      </c>
      <c r="BR521" s="18">
        <v>0</v>
      </c>
      <c r="BS521" s="18">
        <v>0.89611572027206421</v>
      </c>
      <c r="BT521" s="18">
        <v>1.0664845705032349</v>
      </c>
      <c r="BU521" s="18">
        <v>0.7759210467338562</v>
      </c>
      <c r="BV521" s="18">
        <v>0.83176231384277344</v>
      </c>
      <c r="BW521" s="18">
        <v>0.90254127979278564</v>
      </c>
      <c r="BX521" s="18">
        <v>1.1705528497695923</v>
      </c>
      <c r="BY521" s="18">
        <v>0</v>
      </c>
      <c r="BZ521" s="18">
        <v>2.4833258241415024E-2</v>
      </c>
      <c r="CA521" s="18">
        <v>0</v>
      </c>
      <c r="CB521" s="18">
        <v>0</v>
      </c>
      <c r="CC521" s="18">
        <v>1.1696083471179008E-2</v>
      </c>
      <c r="CD521" s="18">
        <v>8.9545167982578278E-2</v>
      </c>
      <c r="CE521" s="14"/>
      <c r="CF521" s="18">
        <v>3.0692240223288536E-2</v>
      </c>
      <c r="CG521" s="18"/>
      <c r="CH521" s="18">
        <v>0.35093569755554199</v>
      </c>
      <c r="CI521" s="18">
        <v>0.31261226534843445</v>
      </c>
      <c r="CJ521" s="18"/>
      <c r="CK521" s="18">
        <v>-0.10968571901321411</v>
      </c>
      <c r="CL521" s="18">
        <v>6.4367793500423431E-2</v>
      </c>
      <c r="CM521" s="18">
        <v>-0.25370451807975769</v>
      </c>
      <c r="CN521" s="18">
        <v>-0.18420855700969696</v>
      </c>
      <c r="CO521" s="18">
        <v>-0.10254085063934326</v>
      </c>
      <c r="CP521" s="18">
        <v>0.15747615694999695</v>
      </c>
      <c r="CQ521" s="18">
        <v>4.7100681695155799E-4</v>
      </c>
      <c r="CR521" s="18">
        <v>9.5947710797190666E-3</v>
      </c>
      <c r="CS521" s="18"/>
      <c r="CT521" s="18">
        <v>8.1781549453735352</v>
      </c>
      <c r="CU521" s="18">
        <v>6.8165478706359863</v>
      </c>
      <c r="CV521" s="18">
        <v>10.394815444946289</v>
      </c>
      <c r="CW521" s="189"/>
      <c r="CX521">
        <v>9.7866058349609375E-2</v>
      </c>
      <c r="CY521">
        <v>-0.11574125289916992</v>
      </c>
      <c r="CZ521">
        <v>0.23100948333740234</v>
      </c>
      <c r="DA521" s="68">
        <f t="shared" si="72"/>
        <v>8.0802888870239258</v>
      </c>
      <c r="DB521" s="68">
        <f t="shared" si="73"/>
        <v>6.9322891235351563</v>
      </c>
      <c r="DC521" s="68">
        <f t="shared" si="74"/>
        <v>10.163805961608887</v>
      </c>
      <c r="DD521" s="192">
        <f t="shared" si="75"/>
        <v>3230.1662549859348</v>
      </c>
      <c r="DE521" s="192">
        <f t="shared" si="76"/>
        <v>1024.8372756797662</v>
      </c>
      <c r="DF521" s="192">
        <f t="shared" si="77"/>
        <v>25946.862134465544</v>
      </c>
      <c r="DG521" s="191">
        <f t="shared" si="78"/>
        <v>307384.5778667673</v>
      </c>
      <c r="DH521" s="191">
        <f t="shared" si="79"/>
        <v>121398.13973065298</v>
      </c>
      <c r="DI521" s="191">
        <f t="shared" si="80"/>
        <v>183239.56895153024</v>
      </c>
    </row>
    <row r="522" spans="1:113" x14ac:dyDescent="0.35">
      <c r="A522" t="s">
        <v>35</v>
      </c>
      <c r="B522" s="1">
        <v>2016</v>
      </c>
      <c r="C522" s="1">
        <v>109</v>
      </c>
      <c r="D522" s="1">
        <v>4057132</v>
      </c>
      <c r="E522" s="1">
        <v>1</v>
      </c>
      <c r="F522" s="14"/>
      <c r="G522" s="11">
        <v>350360.6528238965</v>
      </c>
      <c r="H522" s="197">
        <v>100.25296048372103</v>
      </c>
      <c r="I522" s="11">
        <v>103356</v>
      </c>
      <c r="J522" s="197">
        <v>120.98769338757761</v>
      </c>
      <c r="K522" s="11">
        <v>247004.6528238965</v>
      </c>
      <c r="L522" s="197">
        <v>7.5428436493708002</v>
      </c>
      <c r="M522" s="11">
        <v>719200</v>
      </c>
      <c r="N522" s="13">
        <v>0.56029905285195336</v>
      </c>
      <c r="O522" s="11">
        <v>54.269161323605275</v>
      </c>
      <c r="P522" s="14">
        <v>0</v>
      </c>
      <c r="Q522" s="13">
        <v>1.1963463840462996</v>
      </c>
      <c r="R522" s="11">
        <v>0</v>
      </c>
      <c r="S522" s="13">
        <v>0</v>
      </c>
      <c r="T522" s="11">
        <v>13604.3</v>
      </c>
      <c r="U522" s="13">
        <v>0</v>
      </c>
      <c r="V522" s="11">
        <v>35346156</v>
      </c>
      <c r="W522" s="11">
        <v>22655194</v>
      </c>
      <c r="X522" s="11">
        <v>103518558</v>
      </c>
      <c r="Y522" s="13">
        <v>0.81855553564289552</v>
      </c>
      <c r="Z522" s="14">
        <v>0</v>
      </c>
      <c r="AA522" s="11">
        <v>45517208</v>
      </c>
      <c r="AB522" s="13">
        <v>3.5213963101890836E-3</v>
      </c>
      <c r="AC522" s="13"/>
      <c r="AD522" s="11">
        <v>3494.76611328125</v>
      </c>
      <c r="AE522" s="11">
        <v>854.2686767578125</v>
      </c>
      <c r="AF522" s="11">
        <v>32746.88671875</v>
      </c>
      <c r="AG522" s="14">
        <v>8</v>
      </c>
      <c r="AH522" s="11">
        <v>13604.2998046875</v>
      </c>
      <c r="AI522" s="12">
        <v>1.8915878608822823E-2</v>
      </c>
      <c r="AJ522" s="11">
        <v>62.465370178222656</v>
      </c>
      <c r="AK522" s="13">
        <v>0.43970096111297607</v>
      </c>
      <c r="AL522" s="13">
        <v>1.1272601550444961E-3</v>
      </c>
      <c r="AM522" s="13">
        <v>3.5213963128626347E-3</v>
      </c>
      <c r="AN522" s="15">
        <v>2.8171170502901077E-2</v>
      </c>
      <c r="AO522" s="14">
        <v>0</v>
      </c>
      <c r="AP522" s="12">
        <v>0</v>
      </c>
      <c r="AQ522" s="12"/>
      <c r="AR522" s="14">
        <v>0</v>
      </c>
      <c r="AS522" s="14">
        <v>0</v>
      </c>
      <c r="AT522" s="14">
        <v>0</v>
      </c>
      <c r="AU522" s="14"/>
      <c r="AV522" s="11">
        <v>686857</v>
      </c>
      <c r="AW522" s="11">
        <v>371.25189208984375</v>
      </c>
      <c r="AX522" s="11">
        <v>9502.8994140625</v>
      </c>
      <c r="AY522" s="11">
        <v>9874.1513671875</v>
      </c>
      <c r="AZ522" s="16">
        <v>2.636338397860527E-2</v>
      </c>
      <c r="BA522" s="16">
        <v>0.6214640736579895</v>
      </c>
      <c r="BB522" s="17">
        <v>1.121766209602356</v>
      </c>
      <c r="BC522" s="17">
        <v>80.504798889160156</v>
      </c>
      <c r="BD522" s="11">
        <v>52498248</v>
      </c>
      <c r="BE522" s="16">
        <v>0.90556889772415161</v>
      </c>
      <c r="BF522" s="16">
        <v>0.37853589653968811</v>
      </c>
      <c r="BG522" s="18">
        <v>0.38416764140129089</v>
      </c>
      <c r="BH522" s="16">
        <v>0.99261140823364258</v>
      </c>
      <c r="BI522" s="16">
        <v>4.793328233063221E-3</v>
      </c>
      <c r="BJ522" s="18">
        <v>0.14435389637947083</v>
      </c>
      <c r="BK522" s="16">
        <v>0.12239868938922882</v>
      </c>
      <c r="BL522" s="16">
        <v>3.932536393404007E-2</v>
      </c>
      <c r="BM522" s="14"/>
      <c r="BN522" s="18">
        <v>1.0470883846282959</v>
      </c>
      <c r="BO522" s="18">
        <v>0</v>
      </c>
      <c r="BP522" s="18">
        <v>1.4315946102142334</v>
      </c>
      <c r="BQ522" s="18">
        <v>1.3777689933776855</v>
      </c>
      <c r="BR522" s="18">
        <v>0</v>
      </c>
      <c r="BS522" s="18">
        <v>0.90157914161682129</v>
      </c>
      <c r="BT522" s="18">
        <v>1.0664845705032349</v>
      </c>
      <c r="BU522" s="18">
        <v>0.7759210467338562</v>
      </c>
      <c r="BV522" s="18">
        <v>0.86702334880828857</v>
      </c>
      <c r="BW522" s="18">
        <v>0.90391302108764648</v>
      </c>
      <c r="BX522" s="18">
        <v>1.1615833044052124</v>
      </c>
      <c r="BY522" s="18">
        <v>0</v>
      </c>
      <c r="BZ522" s="18">
        <v>2.8380865231156349E-2</v>
      </c>
      <c r="CA522" s="18">
        <v>0</v>
      </c>
      <c r="CB522" s="18">
        <v>0</v>
      </c>
      <c r="CC522" s="18">
        <v>9.209739975631237E-3</v>
      </c>
      <c r="CD522" s="18">
        <v>8.9545167982578278E-2</v>
      </c>
      <c r="CE522" s="14"/>
      <c r="CF522" s="18">
        <v>4.6013344079256058E-2</v>
      </c>
      <c r="CG522" s="18"/>
      <c r="CH522" s="18">
        <v>0.35878893733024597</v>
      </c>
      <c r="CI522" s="18">
        <v>0.32046550512313843</v>
      </c>
      <c r="CJ522" s="18"/>
      <c r="CK522" s="18">
        <v>-0.10360745340585709</v>
      </c>
      <c r="CL522" s="18">
        <v>6.4367793500423431E-2</v>
      </c>
      <c r="CM522" s="18">
        <v>-0.25370451807975769</v>
      </c>
      <c r="CN522" s="18">
        <v>-0.14268937706947327</v>
      </c>
      <c r="CO522" s="18">
        <v>-0.1010221391916275</v>
      </c>
      <c r="CP522" s="18">
        <v>0.14978399872779846</v>
      </c>
      <c r="CQ522" s="18">
        <v>1.0586138814687729E-3</v>
      </c>
      <c r="CR522" s="18">
        <v>1.4745689928531647E-2</v>
      </c>
      <c r="CS522" s="18"/>
      <c r="CT522" s="18">
        <v>8.1590213775634766</v>
      </c>
      <c r="CU522" s="18">
        <v>6.7502455711364746</v>
      </c>
      <c r="CV522" s="18">
        <v>10.396563529968262</v>
      </c>
      <c r="CW522" s="189"/>
      <c r="CX522">
        <v>6.0604095458984375E-2</v>
      </c>
      <c r="CY522">
        <v>-0.19060850143432617</v>
      </c>
      <c r="CZ522">
        <v>0.20696640014648438</v>
      </c>
      <c r="DA522" s="68">
        <f t="shared" si="72"/>
        <v>8.0984172821044922</v>
      </c>
      <c r="DB522" s="68">
        <f t="shared" si="73"/>
        <v>6.9408540725708008</v>
      </c>
      <c r="DC522" s="68">
        <f t="shared" si="74"/>
        <v>10.189597129821777</v>
      </c>
      <c r="DD522" s="192">
        <f t="shared" si="75"/>
        <v>3289.2579858434119</v>
      </c>
      <c r="DE522" s="192">
        <f t="shared" si="76"/>
        <v>1033.6526524521246</v>
      </c>
      <c r="DF522" s="192">
        <f t="shared" si="77"/>
        <v>26624.766414842255</v>
      </c>
      <c r="DG522" s="191">
        <f t="shared" si="78"/>
        <v>329757.85087552341</v>
      </c>
      <c r="DH522" s="191">
        <f t="shared" si="79"/>
        <v>125059.25018413397</v>
      </c>
      <c r="DI522" s="191">
        <f t="shared" si="80"/>
        <v>200826.45026817388</v>
      </c>
    </row>
    <row r="523" spans="1:113" x14ac:dyDescent="0.35">
      <c r="A523" t="s">
        <v>35</v>
      </c>
      <c r="B523" s="1">
        <v>2017</v>
      </c>
      <c r="C523" s="1">
        <v>109</v>
      </c>
      <c r="D523" s="1">
        <v>4057132</v>
      </c>
      <c r="E523" s="1">
        <v>1</v>
      </c>
      <c r="F523" s="14"/>
      <c r="G523" s="11">
        <v>372385.16383902373</v>
      </c>
      <c r="H523" s="197">
        <v>104.46437278896759</v>
      </c>
      <c r="I523" s="11">
        <v>111808</v>
      </c>
      <c r="J523" s="197">
        <v>124.43874421145527</v>
      </c>
      <c r="K523" s="11">
        <v>260577.16383902373</v>
      </c>
      <c r="L523" s="197">
        <v>7.9032005912715633</v>
      </c>
      <c r="M523" s="11">
        <v>731635</v>
      </c>
      <c r="N523" s="13">
        <v>0.61059537683056575</v>
      </c>
      <c r="O523" s="11">
        <v>65.680637602171615</v>
      </c>
      <c r="P523" s="14">
        <v>0</v>
      </c>
      <c r="Q523" s="13">
        <v>1.1963463840462996</v>
      </c>
      <c r="R523" s="11">
        <v>0</v>
      </c>
      <c r="S523" s="13">
        <v>0</v>
      </c>
      <c r="T523" s="11">
        <v>13722.2</v>
      </c>
      <c r="U523" s="13">
        <v>0</v>
      </c>
      <c r="V523" s="11">
        <v>43528726</v>
      </c>
      <c r="W523" s="11">
        <v>27262769</v>
      </c>
      <c r="X523" s="11">
        <v>115938472</v>
      </c>
      <c r="Y523" s="13">
        <v>0.81688220065727701</v>
      </c>
      <c r="Z523" s="14">
        <v>0</v>
      </c>
      <c r="AA523" s="11">
        <v>45146977</v>
      </c>
      <c r="AB523" s="13">
        <v>3.5213963101890836E-3</v>
      </c>
      <c r="AC523" s="13"/>
      <c r="AD523" s="11">
        <v>3564.709716796875</v>
      </c>
      <c r="AE523" s="11">
        <v>898.498291015625</v>
      </c>
      <c r="AF523" s="11">
        <v>32971.09375</v>
      </c>
      <c r="AG523" s="14">
        <v>9</v>
      </c>
      <c r="AH523" s="11">
        <v>13722.2001953125</v>
      </c>
      <c r="AI523" s="12">
        <v>1.8755527213215828E-2</v>
      </c>
      <c r="AJ523" s="11">
        <v>62.465370178222656</v>
      </c>
      <c r="AK523" s="13">
        <v>0.38940462470054626</v>
      </c>
      <c r="AL523" s="13">
        <v>5.1635113777592778E-4</v>
      </c>
      <c r="AM523" s="13">
        <v>3.5213963128626347E-3</v>
      </c>
      <c r="AN523" s="15">
        <v>3.1692568212747574E-2</v>
      </c>
      <c r="AO523" s="14">
        <v>0</v>
      </c>
      <c r="AP523" s="12">
        <v>0</v>
      </c>
      <c r="AQ523" s="12"/>
      <c r="AR523" s="14">
        <v>0</v>
      </c>
      <c r="AS523" s="14">
        <v>0</v>
      </c>
      <c r="AT523" s="14">
        <v>0</v>
      </c>
      <c r="AU523" s="14"/>
      <c r="AV523" s="11">
        <v>686857</v>
      </c>
      <c r="AW523" s="11">
        <v>371.25189208984375</v>
      </c>
      <c r="AX523" s="11">
        <v>9502.8994140625</v>
      </c>
      <c r="AY523" s="11">
        <v>9874.1513671875</v>
      </c>
      <c r="AZ523" s="16">
        <v>2.636338397860527E-2</v>
      </c>
      <c r="BA523" s="16">
        <v>0.6214640736579895</v>
      </c>
      <c r="BB523" s="17">
        <v>1.121766209602356</v>
      </c>
      <c r="BC523" s="17">
        <v>80.504798889160156</v>
      </c>
      <c r="BD523" s="11">
        <v>52498248</v>
      </c>
      <c r="BE523" s="16">
        <v>0.90556889772415161</v>
      </c>
      <c r="BF523" s="16">
        <v>0.37853589653968811</v>
      </c>
      <c r="BG523" s="18">
        <v>0.38416764140129089</v>
      </c>
      <c r="BH523" s="16">
        <v>0.99261140823364258</v>
      </c>
      <c r="BI523" s="16">
        <v>4.793328233063221E-3</v>
      </c>
      <c r="BJ523" s="18">
        <v>0.14435389637947083</v>
      </c>
      <c r="BK523" s="16">
        <v>0.12239868938922882</v>
      </c>
      <c r="BL523" s="16">
        <v>3.932536393404007E-2</v>
      </c>
      <c r="BM523" s="14"/>
      <c r="BN523" s="18">
        <v>1.0651925802230835</v>
      </c>
      <c r="BO523" s="18">
        <v>0</v>
      </c>
      <c r="BP523" s="18">
        <v>1.4440014362335205</v>
      </c>
      <c r="BQ523" s="18">
        <v>1.3897093534469604</v>
      </c>
      <c r="BR523" s="18">
        <v>0</v>
      </c>
      <c r="BS523" s="18">
        <v>0.98251116275787354</v>
      </c>
      <c r="BT523" s="18">
        <v>1.0664845705032349</v>
      </c>
      <c r="BU523" s="18">
        <v>0.7759210467338562</v>
      </c>
      <c r="BV523" s="18">
        <v>0.85997110605239868</v>
      </c>
      <c r="BW523" s="18">
        <v>0.9020652174949646</v>
      </c>
      <c r="BX523" s="18">
        <v>1.0287125110626221</v>
      </c>
      <c r="BY523" s="18">
        <v>0</v>
      </c>
      <c r="BZ523" s="18">
        <v>3.1928475946187973E-2</v>
      </c>
      <c r="CA523" s="18">
        <v>0</v>
      </c>
      <c r="CB523" s="18">
        <v>0</v>
      </c>
      <c r="CC523" s="18">
        <v>4.2186002247035503E-3</v>
      </c>
      <c r="CD523" s="18">
        <v>8.9545167982578278E-2</v>
      </c>
      <c r="CE523" s="14"/>
      <c r="CF523" s="18">
        <v>6.3155606389045715E-2</v>
      </c>
      <c r="CG523" s="18"/>
      <c r="CH523" s="18">
        <v>0.36741802096366882</v>
      </c>
      <c r="CI523" s="18">
        <v>0.32909461855888367</v>
      </c>
      <c r="CJ523" s="18"/>
      <c r="CK523" s="18">
        <v>-1.7643574625253677E-2</v>
      </c>
      <c r="CL523" s="18">
        <v>6.4367793500423431E-2</v>
      </c>
      <c r="CM523" s="18">
        <v>-0.25370451807975769</v>
      </c>
      <c r="CN523" s="18">
        <v>-0.15085649490356445</v>
      </c>
      <c r="CO523" s="18">
        <v>-0.10306845605373383</v>
      </c>
      <c r="CP523" s="18">
        <v>2.8308030217885971E-2</v>
      </c>
      <c r="CQ523" s="18">
        <v>1.9943153019994497E-3</v>
      </c>
      <c r="CR523" s="18">
        <v>2.0784169435501099E-2</v>
      </c>
      <c r="CS523" s="18"/>
      <c r="CT523" s="18">
        <v>8.178837776184082</v>
      </c>
      <c r="CU523" s="18">
        <v>6.800724983215332</v>
      </c>
      <c r="CV523" s="18">
        <v>10.403386116027832</v>
      </c>
      <c r="CW523" s="189"/>
      <c r="CX523">
        <v>5.8979034423828125E-2</v>
      </c>
      <c r="CY523">
        <v>-0.16067218780517578</v>
      </c>
      <c r="CZ523">
        <v>0.18926525115966797</v>
      </c>
      <c r="DA523" s="68">
        <f t="shared" si="72"/>
        <v>8.1198587417602539</v>
      </c>
      <c r="DB523" s="68">
        <f t="shared" si="73"/>
        <v>6.9613971710205078</v>
      </c>
      <c r="DC523" s="68">
        <f t="shared" si="74"/>
        <v>10.214120864868164</v>
      </c>
      <c r="DD523" s="192">
        <f t="shared" si="75"/>
        <v>3360.5460067368826</v>
      </c>
      <c r="DE523" s="192">
        <f t="shared" si="76"/>
        <v>1055.1066923859585</v>
      </c>
      <c r="DF523" s="192">
        <f t="shared" si="77"/>
        <v>27285.777231056847</v>
      </c>
      <c r="DG523" s="191">
        <f t="shared" si="78"/>
        <v>351057.33082223812</v>
      </c>
      <c r="DH523" s="191">
        <f t="shared" si="79"/>
        <v>131296.15180961092</v>
      </c>
      <c r="DI523" s="191">
        <f t="shared" si="80"/>
        <v>215644.97074579264</v>
      </c>
    </row>
    <row r="524" spans="1:113" x14ac:dyDescent="0.35">
      <c r="A524" t="s">
        <v>35</v>
      </c>
      <c r="B524" s="1">
        <v>2018</v>
      </c>
      <c r="C524" s="1">
        <v>109</v>
      </c>
      <c r="D524" s="1">
        <v>4057132</v>
      </c>
      <c r="E524" s="1">
        <v>1</v>
      </c>
      <c r="F524" s="14"/>
      <c r="G524" s="11">
        <v>377368.31452119775</v>
      </c>
      <c r="H524" s="197">
        <v>103.89001145815283</v>
      </c>
      <c r="I524" s="11">
        <v>118809</v>
      </c>
      <c r="J524" s="197">
        <v>128.00625767834717</v>
      </c>
      <c r="K524" s="11">
        <v>258559.31452119775</v>
      </c>
      <c r="L524" s="197">
        <v>7.7427137586349222</v>
      </c>
      <c r="M524" s="11">
        <v>743119</v>
      </c>
      <c r="N524" s="13">
        <v>0.60142115952255937</v>
      </c>
      <c r="O524" s="11">
        <v>57.153579119686903</v>
      </c>
      <c r="P524" s="14">
        <v>0</v>
      </c>
      <c r="Q524" s="13">
        <v>1.1963463840462996</v>
      </c>
      <c r="R524" s="11">
        <v>0</v>
      </c>
      <c r="S524" s="13">
        <v>0</v>
      </c>
      <c r="T524" s="11">
        <v>13866.5</v>
      </c>
      <c r="U524" s="13">
        <v>0</v>
      </c>
      <c r="V524" s="11">
        <v>38509110</v>
      </c>
      <c r="W524" s="11">
        <v>24757526</v>
      </c>
      <c r="X524" s="11">
        <v>105195228</v>
      </c>
      <c r="Y524" s="13">
        <v>0.81334438866108327</v>
      </c>
      <c r="Z524" s="14">
        <v>0</v>
      </c>
      <c r="AA524" s="11">
        <v>41928592</v>
      </c>
      <c r="AB524" s="13">
        <v>3.5213963101890836E-3</v>
      </c>
      <c r="AC524" s="13"/>
      <c r="AD524" s="11">
        <v>3632.383056640625</v>
      </c>
      <c r="AE524" s="11">
        <v>928.14996337890625</v>
      </c>
      <c r="AF524" s="11">
        <v>33393.88671875</v>
      </c>
      <c r="AG524" s="14">
        <v>10</v>
      </c>
      <c r="AH524" s="11">
        <v>13866.5</v>
      </c>
      <c r="AI524" s="12">
        <v>1.8659865483641624E-2</v>
      </c>
      <c r="AJ524" s="11">
        <v>62.465370178222656</v>
      </c>
      <c r="AK524" s="13">
        <v>0.39857885241508484</v>
      </c>
      <c r="AL524" s="13">
        <v>1.4912463484506588E-5</v>
      </c>
      <c r="AM524" s="13">
        <v>3.5213963128626347E-3</v>
      </c>
      <c r="AN524" s="15">
        <v>3.5213962197303772E-2</v>
      </c>
      <c r="AO524" s="14">
        <v>0</v>
      </c>
      <c r="AP524" s="12">
        <v>0</v>
      </c>
      <c r="AQ524" s="12"/>
      <c r="AR524" s="14">
        <v>0</v>
      </c>
      <c r="AS524" s="14">
        <v>0</v>
      </c>
      <c r="AT524" s="14">
        <v>0</v>
      </c>
      <c r="AU524" s="14"/>
      <c r="AV524" s="11">
        <v>686857</v>
      </c>
      <c r="AW524" s="11">
        <v>371.25189208984375</v>
      </c>
      <c r="AX524" s="11">
        <v>9502.8994140625</v>
      </c>
      <c r="AY524" s="11">
        <v>9874.1513671875</v>
      </c>
      <c r="AZ524" s="16">
        <v>2.636338397860527E-2</v>
      </c>
      <c r="BA524" s="16">
        <v>0.6214640736579895</v>
      </c>
      <c r="BB524" s="17">
        <v>1.121766209602356</v>
      </c>
      <c r="BC524" s="17">
        <v>80.504798889160156</v>
      </c>
      <c r="BD524" s="11">
        <v>52498248</v>
      </c>
      <c r="BE524" s="16">
        <v>0.90556889772415161</v>
      </c>
      <c r="BF524" s="16">
        <v>0.37853589653968811</v>
      </c>
      <c r="BG524" s="18">
        <v>0.38416764140129089</v>
      </c>
      <c r="BH524" s="16">
        <v>0.99261140823364258</v>
      </c>
      <c r="BI524" s="16">
        <v>4.793328233063221E-3</v>
      </c>
      <c r="BJ524" s="18">
        <v>0.14435389637947083</v>
      </c>
      <c r="BK524" s="16">
        <v>0.12239868938922882</v>
      </c>
      <c r="BL524" s="16">
        <v>3.932536393404007E-2</v>
      </c>
      <c r="BM524" s="14"/>
      <c r="BN524" s="18">
        <v>1.0819122791290283</v>
      </c>
      <c r="BO524" s="18">
        <v>0</v>
      </c>
      <c r="BP524" s="18">
        <v>1.4591861963272095</v>
      </c>
      <c r="BQ524" s="18">
        <v>1.4043232202529907</v>
      </c>
      <c r="BR524" s="18">
        <v>0</v>
      </c>
      <c r="BS524" s="18">
        <v>0.96774888038635254</v>
      </c>
      <c r="BT524" s="18">
        <v>1.0664845705032349</v>
      </c>
      <c r="BU524" s="18">
        <v>0.7759210467338562</v>
      </c>
      <c r="BV524" s="18">
        <v>0.79866647720336914</v>
      </c>
      <c r="BW524" s="18">
        <v>0.8981584906578064</v>
      </c>
      <c r="BX524" s="18">
        <v>1.0529485940933228</v>
      </c>
      <c r="BY524" s="18">
        <v>0</v>
      </c>
      <c r="BZ524" s="18">
        <v>3.5476081073284149E-2</v>
      </c>
      <c r="CA524" s="18">
        <v>0</v>
      </c>
      <c r="CB524" s="18">
        <v>0</v>
      </c>
      <c r="CC524" s="18">
        <v>1.2183515354990959E-4</v>
      </c>
      <c r="CD524" s="18">
        <v>8.9545167982578278E-2</v>
      </c>
      <c r="CE524" s="14"/>
      <c r="CF524" s="18">
        <v>7.8730106353759766E-2</v>
      </c>
      <c r="CG524" s="18"/>
      <c r="CH524" s="18">
        <v>0.37787887454032898</v>
      </c>
      <c r="CI524" s="18">
        <v>0.33955550193786621</v>
      </c>
      <c r="CJ524" s="18"/>
      <c r="CK524" s="18">
        <v>-3.2782647758722305E-2</v>
      </c>
      <c r="CL524" s="18">
        <v>6.4367793500423431E-2</v>
      </c>
      <c r="CM524" s="18">
        <v>-0.25370451807975769</v>
      </c>
      <c r="CN524" s="18">
        <v>-0.224811851978302</v>
      </c>
      <c r="CO524" s="18">
        <v>-0.10740873217582703</v>
      </c>
      <c r="CP524" s="18">
        <v>5.1594413816928864E-2</v>
      </c>
      <c r="CQ524" s="18">
        <v>3.0992147512733936E-3</v>
      </c>
      <c r="CR524" s="18">
        <v>2.6733240112662315E-2</v>
      </c>
      <c r="CS524" s="18"/>
      <c r="CT524" s="18">
        <v>8.1976442337036133</v>
      </c>
      <c r="CU524" s="18">
        <v>6.833193302154541</v>
      </c>
      <c r="CV524" s="18">
        <v>10.416128158569336</v>
      </c>
      <c r="CW524" s="189"/>
      <c r="CX524">
        <v>5.6281089782714844E-2</v>
      </c>
      <c r="CY524">
        <v>-0.13806819915771484</v>
      </c>
      <c r="CZ524">
        <v>0.18311595916748047</v>
      </c>
      <c r="DA524" s="68">
        <f t="shared" si="72"/>
        <v>8.1413631439208984</v>
      </c>
      <c r="DB524" s="68">
        <f t="shared" si="73"/>
        <v>6.9712615013122559</v>
      </c>
      <c r="DC524" s="68">
        <f t="shared" si="74"/>
        <v>10.233012199401855</v>
      </c>
      <c r="DD524" s="192">
        <f t="shared" si="75"/>
        <v>3433.5951637246508</v>
      </c>
      <c r="DE524" s="192">
        <f t="shared" si="76"/>
        <v>1065.5661160849766</v>
      </c>
      <c r="DF524" s="192">
        <f t="shared" si="77"/>
        <v>27806.141690626835</v>
      </c>
      <c r="DG524" s="191">
        <f t="shared" si="78"/>
        <v>356716.2409020121</v>
      </c>
      <c r="DH524" s="191">
        <f t="shared" si="79"/>
        <v>136399.13082888909</v>
      </c>
      <c r="DI524" s="191">
        <f t="shared" si="80"/>
        <v>215294.99584256852</v>
      </c>
    </row>
    <row r="525" spans="1:113" x14ac:dyDescent="0.35">
      <c r="A525" t="s">
        <v>35</v>
      </c>
      <c r="B525" s="1">
        <v>2019</v>
      </c>
      <c r="C525" s="1">
        <v>109</v>
      </c>
      <c r="D525" s="1">
        <v>4057132</v>
      </c>
      <c r="E525" s="1">
        <v>1</v>
      </c>
      <c r="F525" s="14"/>
      <c r="G525" s="11">
        <v>388722.00099311495</v>
      </c>
      <c r="H525" s="197">
        <v>105.95391085615536</v>
      </c>
      <c r="I525" s="11">
        <v>119276</v>
      </c>
      <c r="J525" s="197">
        <v>131.27742783645249</v>
      </c>
      <c r="K525" s="11">
        <v>269446.00099311495</v>
      </c>
      <c r="L525" s="197">
        <v>7.876746070957469</v>
      </c>
      <c r="M525" s="11">
        <v>755960</v>
      </c>
      <c r="N525" s="13">
        <v>0.61704414840356825</v>
      </c>
      <c r="O525" s="11">
        <v>63.299650653110938</v>
      </c>
      <c r="P525" s="14">
        <v>0</v>
      </c>
      <c r="Q525" s="13">
        <v>1.1963463840462996</v>
      </c>
      <c r="R525" s="11">
        <v>0</v>
      </c>
      <c r="S525" s="13">
        <v>0</v>
      </c>
      <c r="T525" s="11">
        <v>14018.3</v>
      </c>
      <c r="U525" s="13">
        <v>0</v>
      </c>
      <c r="V525" s="11">
        <v>43396025</v>
      </c>
      <c r="W525" s="11">
        <v>27676488</v>
      </c>
      <c r="X525" s="11">
        <v>115182217</v>
      </c>
      <c r="Y525" s="13">
        <v>0.77805024897684005</v>
      </c>
      <c r="Z525" s="14">
        <v>0</v>
      </c>
      <c r="AA525" s="11">
        <v>44109704</v>
      </c>
      <c r="AB525" s="13">
        <v>3.5213963101890836E-3</v>
      </c>
      <c r="AC525" s="13"/>
      <c r="AD525" s="11">
        <v>3668.783935546875</v>
      </c>
      <c r="AE525" s="11">
        <v>908.57965087890625</v>
      </c>
      <c r="AF525" s="11">
        <v>34207.78125</v>
      </c>
      <c r="AG525" s="14">
        <v>11</v>
      </c>
      <c r="AH525" s="11">
        <v>14018.2998046875</v>
      </c>
      <c r="AI525" s="12">
        <v>1.8543705344200134E-2</v>
      </c>
      <c r="AJ525" s="11">
        <v>62.465370178222656</v>
      </c>
      <c r="AK525" s="13">
        <v>0.38295584917068481</v>
      </c>
      <c r="AL525" s="13">
        <v>0</v>
      </c>
      <c r="AM525" s="13">
        <v>3.5213963128626347E-3</v>
      </c>
      <c r="AN525" s="15">
        <v>3.8735359907150269E-2</v>
      </c>
      <c r="AO525" s="14">
        <v>0</v>
      </c>
      <c r="AP525" s="12">
        <v>0</v>
      </c>
      <c r="AQ525" s="12"/>
      <c r="AR525" s="14">
        <v>0</v>
      </c>
      <c r="AS525" s="14">
        <v>0</v>
      </c>
      <c r="AT525" s="14">
        <v>0</v>
      </c>
      <c r="AU525" s="14"/>
      <c r="AV525" s="11">
        <v>686857</v>
      </c>
      <c r="AW525" s="11">
        <v>371.25189208984375</v>
      </c>
      <c r="AX525" s="11">
        <v>9502.8994140625</v>
      </c>
      <c r="AY525" s="11">
        <v>9874.1513671875</v>
      </c>
      <c r="AZ525" s="16">
        <v>2.636338397860527E-2</v>
      </c>
      <c r="BA525" s="16">
        <v>0.6214640736579895</v>
      </c>
      <c r="BB525" s="17">
        <v>1.121766209602356</v>
      </c>
      <c r="BC525" s="17">
        <v>80.504798889160156</v>
      </c>
      <c r="BD525" s="11">
        <v>52498248</v>
      </c>
      <c r="BE525" s="16">
        <v>0.90556889772415161</v>
      </c>
      <c r="BF525" s="16">
        <v>0.37853589653968811</v>
      </c>
      <c r="BG525" s="18">
        <v>0.38416764140129089</v>
      </c>
      <c r="BH525" s="16">
        <v>0.99261140823364258</v>
      </c>
      <c r="BI525" s="16">
        <v>4.793328233063221E-3</v>
      </c>
      <c r="BJ525" s="18">
        <v>0.14435389637947083</v>
      </c>
      <c r="BK525" s="16">
        <v>0.12239868938922882</v>
      </c>
      <c r="BL525" s="16">
        <v>3.932536393404007E-2</v>
      </c>
      <c r="BM525" s="14"/>
      <c r="BN525" s="18">
        <v>1.1006075143814087</v>
      </c>
      <c r="BO525" s="18">
        <v>0</v>
      </c>
      <c r="BP525" s="18">
        <v>1.4751603603363037</v>
      </c>
      <c r="BQ525" s="18">
        <v>1.4196966886520386</v>
      </c>
      <c r="BR525" s="18">
        <v>0</v>
      </c>
      <c r="BS525" s="18">
        <v>0.99288785457611084</v>
      </c>
      <c r="BT525" s="18">
        <v>1.0664845705032349</v>
      </c>
      <c r="BU525" s="18">
        <v>0.7759210467338562</v>
      </c>
      <c r="BV525" s="18">
        <v>0.84021288156509399</v>
      </c>
      <c r="BW525" s="18">
        <v>0.8591839075088501</v>
      </c>
      <c r="BX525" s="18">
        <v>1.0116764307022095</v>
      </c>
      <c r="BY525" s="18">
        <v>0</v>
      </c>
      <c r="BZ525" s="18">
        <v>3.9023689925670624E-2</v>
      </c>
      <c r="CA525" s="18">
        <v>0</v>
      </c>
      <c r="CB525" s="18">
        <v>0</v>
      </c>
      <c r="CC525" s="18">
        <v>0</v>
      </c>
      <c r="CD525" s="18">
        <v>8.9545167982578278E-2</v>
      </c>
      <c r="CE525" s="14"/>
      <c r="CF525" s="18">
        <v>9.5862314105033875E-2</v>
      </c>
      <c r="CG525" s="18"/>
      <c r="CH525" s="18">
        <v>0.38876670598983765</v>
      </c>
      <c r="CI525" s="18">
        <v>0.35044324398040771</v>
      </c>
      <c r="CJ525" s="18"/>
      <c r="CK525" s="18">
        <v>-7.1375574916601181E-3</v>
      </c>
      <c r="CL525" s="18">
        <v>6.4367793500423431E-2</v>
      </c>
      <c r="CM525" s="18">
        <v>-0.25370451807975769</v>
      </c>
      <c r="CN525" s="18">
        <v>-0.17409998178482056</v>
      </c>
      <c r="CO525" s="18">
        <v>-0.15177229046821594</v>
      </c>
      <c r="CP525" s="18">
        <v>1.1608786880970001E-2</v>
      </c>
      <c r="CQ525" s="18">
        <v>4.5947916805744171E-3</v>
      </c>
      <c r="CR525" s="18">
        <v>3.3594299107789993E-2</v>
      </c>
      <c r="CS525" s="18"/>
      <c r="CT525" s="18">
        <v>8.207615852355957</v>
      </c>
      <c r="CU525" s="18">
        <v>6.811882495880127</v>
      </c>
      <c r="CV525" s="18">
        <v>10.440208435058594</v>
      </c>
      <c r="CW525" s="189"/>
      <c r="CX525">
        <v>2.013397216796875E-2</v>
      </c>
      <c r="CY525">
        <v>-0.19953203201293945</v>
      </c>
      <c r="CZ525">
        <v>0.15915966033935547</v>
      </c>
      <c r="DA525" s="68">
        <f t="shared" si="72"/>
        <v>8.1874818801879883</v>
      </c>
      <c r="DB525" s="68">
        <f t="shared" si="73"/>
        <v>7.0114145278930664</v>
      </c>
      <c r="DC525" s="68">
        <f t="shared" si="74"/>
        <v>10.281048774719238</v>
      </c>
      <c r="DD525" s="192">
        <f t="shared" si="75"/>
        <v>3595.6565430119103</v>
      </c>
      <c r="DE525" s="192">
        <f t="shared" si="76"/>
        <v>1109.2224217633986</v>
      </c>
      <c r="DF525" s="192">
        <f t="shared" si="77"/>
        <v>29174.454945035242</v>
      </c>
      <c r="DG525" s="191">
        <f t="shared" si="78"/>
        <v>380973.87282763573</v>
      </c>
      <c r="DH525" s="191">
        <f t="shared" si="79"/>
        <v>145615.86642761962</v>
      </c>
      <c r="DI525" s="191">
        <f t="shared" si="80"/>
        <v>229799.77336063204</v>
      </c>
    </row>
    <row r="526" spans="1:113" x14ac:dyDescent="0.35">
      <c r="A526" t="s">
        <v>35</v>
      </c>
      <c r="B526" s="1">
        <v>2020</v>
      </c>
      <c r="C526" s="1">
        <v>109</v>
      </c>
      <c r="D526" s="1">
        <v>4057132</v>
      </c>
      <c r="E526" s="1">
        <v>1</v>
      </c>
      <c r="F526" s="14"/>
      <c r="G526" s="11">
        <v>409925.82158316928</v>
      </c>
      <c r="H526" s="197">
        <v>106.09474704343754</v>
      </c>
      <c r="I526" s="11">
        <v>126210</v>
      </c>
      <c r="J526" s="197">
        <v>134.00261328741081</v>
      </c>
      <c r="K526" s="11">
        <v>283715.82158316928</v>
      </c>
      <c r="L526" s="197">
        <v>7.820238326595442</v>
      </c>
      <c r="M526" s="11">
        <v>768905</v>
      </c>
      <c r="N526" s="13">
        <v>0.60341406133449282</v>
      </c>
      <c r="O526" s="11">
        <v>58.930951109635068</v>
      </c>
      <c r="P526" s="14">
        <v>0</v>
      </c>
      <c r="Q526" s="13">
        <v>1.1963463840462996</v>
      </c>
      <c r="R526" s="11">
        <v>0</v>
      </c>
      <c r="S526" s="13">
        <v>0</v>
      </c>
      <c r="T526" s="11">
        <v>14139.4</v>
      </c>
      <c r="U526" s="13">
        <v>0</v>
      </c>
      <c r="V526" s="11">
        <v>41166982</v>
      </c>
      <c r="W526" s="11">
        <v>24026123</v>
      </c>
      <c r="X526" s="11">
        <v>108040414</v>
      </c>
      <c r="Y526" s="13">
        <v>0.77536750771331675</v>
      </c>
      <c r="Z526" s="14">
        <v>0</v>
      </c>
      <c r="AA526" s="11">
        <v>42847309</v>
      </c>
      <c r="AB526" s="13">
        <v>3.5213963101890836E-3</v>
      </c>
      <c r="AC526" s="13"/>
      <c r="AD526" s="11">
        <v>3863.771240234375</v>
      </c>
      <c r="AE526" s="11">
        <v>941.8472900390625</v>
      </c>
      <c r="AF526" s="11">
        <v>36279.69140625</v>
      </c>
      <c r="AG526" s="14">
        <v>12</v>
      </c>
      <c r="AH526" s="11">
        <v>14139.400390625</v>
      </c>
      <c r="AI526" s="12">
        <v>1.8389008939266205E-2</v>
      </c>
      <c r="AJ526" s="11">
        <v>62.465370178222656</v>
      </c>
      <c r="AK526" s="13">
        <v>0.39658594131469727</v>
      </c>
      <c r="AL526" s="13">
        <v>0</v>
      </c>
      <c r="AM526" s="13">
        <v>3.5213963128626347E-3</v>
      </c>
      <c r="AN526" s="15">
        <v>4.2256757616996765E-2</v>
      </c>
      <c r="AO526" s="14">
        <v>1</v>
      </c>
      <c r="AP526" s="12">
        <v>0</v>
      </c>
      <c r="AQ526" s="12"/>
      <c r="AR526" s="14">
        <v>0</v>
      </c>
      <c r="AS526" s="14">
        <v>0</v>
      </c>
      <c r="AT526" s="14">
        <v>0</v>
      </c>
      <c r="AU526" s="14"/>
      <c r="AV526" s="11">
        <v>686857</v>
      </c>
      <c r="AW526" s="11">
        <v>371.25189208984375</v>
      </c>
      <c r="AX526" s="11">
        <v>9502.8994140625</v>
      </c>
      <c r="AY526" s="11">
        <v>9874.1513671875</v>
      </c>
      <c r="AZ526" s="16">
        <v>2.636338397860527E-2</v>
      </c>
      <c r="BA526" s="16">
        <v>0.6214640736579895</v>
      </c>
      <c r="BB526" s="17">
        <v>1.121766209602356</v>
      </c>
      <c r="BC526" s="17">
        <v>80.504798889160156</v>
      </c>
      <c r="BD526" s="11">
        <v>52498248</v>
      </c>
      <c r="BE526" s="16">
        <v>0.90556889772415161</v>
      </c>
      <c r="BF526" s="16">
        <v>0.37853589653968811</v>
      </c>
      <c r="BG526" s="18">
        <v>0.38416764140129089</v>
      </c>
      <c r="BH526" s="16">
        <v>0.99261140823364258</v>
      </c>
      <c r="BI526" s="16">
        <v>4.793328233063221E-3</v>
      </c>
      <c r="BJ526" s="18">
        <v>0.14435389637947083</v>
      </c>
      <c r="BK526" s="16">
        <v>0.12239868938922882</v>
      </c>
      <c r="BL526" s="16">
        <v>3.932536393404007E-2</v>
      </c>
      <c r="BM526" s="14"/>
      <c r="BN526" s="18">
        <v>1.1194542646408081</v>
      </c>
      <c r="BO526" s="18">
        <v>0</v>
      </c>
      <c r="BP526" s="18">
        <v>1.4879038333892822</v>
      </c>
      <c r="BQ526" s="18">
        <v>1.4319610595703125</v>
      </c>
      <c r="BR526" s="18">
        <v>0</v>
      </c>
      <c r="BS526" s="18">
        <v>0.97095566987991333</v>
      </c>
      <c r="BT526" s="18">
        <v>1.0664845705032349</v>
      </c>
      <c r="BU526" s="18">
        <v>0.7759210467338562</v>
      </c>
      <c r="BV526" s="18">
        <v>0.8161664605140686</v>
      </c>
      <c r="BW526" s="18">
        <v>0.85622143745422363</v>
      </c>
      <c r="BX526" s="18">
        <v>1.0476838350296021</v>
      </c>
      <c r="BY526" s="18">
        <v>0</v>
      </c>
      <c r="BZ526" s="18">
        <v>4.2571298778057098E-2</v>
      </c>
      <c r="CA526" s="18">
        <v>0</v>
      </c>
      <c r="CB526" s="18">
        <v>0</v>
      </c>
      <c r="CC526" s="18">
        <v>0</v>
      </c>
      <c r="CD526" s="18">
        <v>8.9545167982578278E-2</v>
      </c>
      <c r="CE526" s="14"/>
      <c r="CF526" s="18">
        <v>0.11284130066633224</v>
      </c>
      <c r="CG526" s="18"/>
      <c r="CH526" s="18">
        <v>0.39736831188201904</v>
      </c>
      <c r="CI526" s="18">
        <v>0.3590448796749115</v>
      </c>
      <c r="CJ526" s="18"/>
      <c r="CK526" s="18">
        <v>-2.9474465176463127E-2</v>
      </c>
      <c r="CL526" s="18">
        <v>6.4367793500423431E-2</v>
      </c>
      <c r="CM526" s="18">
        <v>-0.25370451807975769</v>
      </c>
      <c r="CN526" s="18">
        <v>-0.20313695073127747</v>
      </c>
      <c r="CO526" s="18">
        <v>-0.15522624552249908</v>
      </c>
      <c r="CP526" s="18">
        <v>4.6581856906414032E-2</v>
      </c>
      <c r="CQ526" s="18">
        <v>6.3665797933936119E-3</v>
      </c>
      <c r="CR526" s="18">
        <v>4.0515091270208359E-2</v>
      </c>
      <c r="CS526" s="18"/>
      <c r="CT526" s="18">
        <v>8.2593994140625</v>
      </c>
      <c r="CU526" s="18">
        <v>6.8478431701660156</v>
      </c>
      <c r="CV526" s="18">
        <v>10.49901294708252</v>
      </c>
      <c r="CW526" s="189"/>
      <c r="CX526">
        <v>4.9442291259765625E-2</v>
      </c>
      <c r="CY526">
        <v>-0.17352437973022461</v>
      </c>
      <c r="CZ526">
        <v>0.19448184967041016</v>
      </c>
      <c r="DA526" s="68">
        <f t="shared" si="72"/>
        <v>8.2099571228027344</v>
      </c>
      <c r="DB526" s="68">
        <f t="shared" si="73"/>
        <v>7.0213675498962402</v>
      </c>
      <c r="DC526" s="68">
        <f t="shared" si="74"/>
        <v>10.304531097412109</v>
      </c>
      <c r="DD526" s="192">
        <f t="shared" si="75"/>
        <v>3677.3847869328674</v>
      </c>
      <c r="DE526" s="192">
        <f t="shared" si="76"/>
        <v>1120.3176609198556</v>
      </c>
      <c r="DF526" s="192">
        <f t="shared" si="77"/>
        <v>29867.645924620392</v>
      </c>
      <c r="DG526" s="191">
        <f t="shared" si="78"/>
        <v>390151.208751028</v>
      </c>
      <c r="DH526" s="191">
        <f t="shared" si="79"/>
        <v>150125.49427530004</v>
      </c>
      <c r="DI526" s="191">
        <f t="shared" si="80"/>
        <v>233572.10938489856</v>
      </c>
    </row>
    <row r="527" spans="1:113" x14ac:dyDescent="0.35">
      <c r="A527" t="s">
        <v>35</v>
      </c>
      <c r="B527" s="1">
        <v>2021</v>
      </c>
      <c r="C527" s="1">
        <v>109</v>
      </c>
      <c r="D527" s="1">
        <v>4057132</v>
      </c>
      <c r="E527" s="1">
        <v>1</v>
      </c>
      <c r="F527" s="14"/>
      <c r="G527" s="11">
        <v>404617.87930285535</v>
      </c>
      <c r="H527" s="197">
        <v>98.32268647700765</v>
      </c>
      <c r="I527" s="11">
        <v>145398</v>
      </c>
      <c r="J527" s="197">
        <v>138.39702287286832</v>
      </c>
      <c r="K527" s="11">
        <v>259219.87930285535</v>
      </c>
      <c r="L527" s="197">
        <v>6.8647246542102014</v>
      </c>
      <c r="M527" s="11">
        <v>782796</v>
      </c>
      <c r="N527" s="13">
        <v>0.60417439271347473</v>
      </c>
      <c r="O527" s="11">
        <v>59.109177392748535</v>
      </c>
      <c r="P527" s="14">
        <v>0</v>
      </c>
      <c r="Q527" s="13">
        <v>1.1963463840462996</v>
      </c>
      <c r="R527" s="11">
        <v>0</v>
      </c>
      <c r="S527" s="13">
        <v>0</v>
      </c>
      <c r="T527" s="11">
        <v>14238.1</v>
      </c>
      <c r="U527" s="13">
        <v>0</v>
      </c>
      <c r="V527" s="11">
        <v>42139169</v>
      </c>
      <c r="W527" s="11">
        <v>25353672</v>
      </c>
      <c r="X527" s="11">
        <v>111710860</v>
      </c>
      <c r="Y527" s="13">
        <v>0.77775219109197546</v>
      </c>
      <c r="Z527" s="14">
        <v>0</v>
      </c>
      <c r="AA527" s="11">
        <v>44218019</v>
      </c>
      <c r="AB527" s="13">
        <v>3.5213963101890836E-3</v>
      </c>
      <c r="AC527" s="13"/>
      <c r="AD527" s="11">
        <v>4115.20361328125</v>
      </c>
      <c r="AE527" s="11">
        <v>1050.586181640625</v>
      </c>
      <c r="AF527" s="11">
        <v>37761.1484375</v>
      </c>
      <c r="AG527" s="14">
        <v>13</v>
      </c>
      <c r="AH527" s="11">
        <v>14238.099609375</v>
      </c>
      <c r="AI527" s="12">
        <v>1.8188774585723877E-2</v>
      </c>
      <c r="AJ527" s="11">
        <v>62.465370178222656</v>
      </c>
      <c r="AK527" s="13">
        <v>0.39582559466362</v>
      </c>
      <c r="AL527" s="13">
        <v>0</v>
      </c>
      <c r="AM527" s="13">
        <v>3.5213963128626347E-3</v>
      </c>
      <c r="AN527" s="15">
        <v>4.5778151601552963E-2</v>
      </c>
      <c r="AO527" s="14">
        <v>1</v>
      </c>
      <c r="AP527" s="12">
        <v>0</v>
      </c>
      <c r="AQ527" s="12"/>
      <c r="AR527" s="14">
        <v>0</v>
      </c>
      <c r="AS527" s="14">
        <v>0</v>
      </c>
      <c r="AT527" s="14">
        <v>0</v>
      </c>
      <c r="AU527" s="14"/>
      <c r="AV527" s="11">
        <v>686857</v>
      </c>
      <c r="AW527" s="11">
        <v>371.25189208984375</v>
      </c>
      <c r="AX527" s="11">
        <v>9502.8994140625</v>
      </c>
      <c r="AY527" s="11">
        <v>9874.1513671875</v>
      </c>
      <c r="AZ527" s="16">
        <v>2.636338397860527E-2</v>
      </c>
      <c r="BA527" s="16">
        <v>0.6214640736579895</v>
      </c>
      <c r="BB527" s="17">
        <v>1.121766209602356</v>
      </c>
      <c r="BC527" s="17">
        <v>80.504798889160156</v>
      </c>
      <c r="BD527" s="11">
        <v>52498248</v>
      </c>
      <c r="BE527" s="16">
        <v>0.90556889772415161</v>
      </c>
      <c r="BF527" s="16">
        <v>0.37853589653968811</v>
      </c>
      <c r="BG527" s="18">
        <v>0.38416764140129089</v>
      </c>
      <c r="BH527" s="16">
        <v>0.99261140823364258</v>
      </c>
      <c r="BI527" s="16">
        <v>4.793328233063221E-3</v>
      </c>
      <c r="BJ527" s="18">
        <v>0.14435389637947083</v>
      </c>
      <c r="BK527" s="16">
        <v>0.12239868938922882</v>
      </c>
      <c r="BL527" s="16">
        <v>3.932536393404007E-2</v>
      </c>
      <c r="BM527" s="14"/>
      <c r="BN527" s="18">
        <v>1.1396782398223877</v>
      </c>
      <c r="BO527" s="18">
        <v>0</v>
      </c>
      <c r="BP527" s="18">
        <v>1.4982900619506836</v>
      </c>
      <c r="BQ527" s="18">
        <v>1.4419567584991455</v>
      </c>
      <c r="BR527" s="18">
        <v>0</v>
      </c>
      <c r="BS527" s="18">
        <v>0.972179114818573</v>
      </c>
      <c r="BT527" s="18">
        <v>1.0664845705032349</v>
      </c>
      <c r="BU527" s="18">
        <v>0.7759210467338562</v>
      </c>
      <c r="BV527" s="18">
        <v>0.84227609634399414</v>
      </c>
      <c r="BW527" s="18">
        <v>0.85885477066040039</v>
      </c>
      <c r="BX527" s="18">
        <v>1.0456751585006714</v>
      </c>
      <c r="BY527" s="18">
        <v>0</v>
      </c>
      <c r="BZ527" s="18">
        <v>4.6118903905153275E-2</v>
      </c>
      <c r="CA527" s="18">
        <v>0</v>
      </c>
      <c r="CB527" s="18">
        <v>0</v>
      </c>
      <c r="CC527" s="18">
        <v>0</v>
      </c>
      <c r="CD527" s="18">
        <v>8.9545167982578278E-2</v>
      </c>
      <c r="CE527" s="14"/>
      <c r="CF527" s="18">
        <v>0.13074597716331482</v>
      </c>
      <c r="CG527" s="18"/>
      <c r="CH527" s="18">
        <v>0.40432450175285339</v>
      </c>
      <c r="CI527" s="18">
        <v>0.36600103974342346</v>
      </c>
      <c r="CJ527" s="18"/>
      <c r="CK527" s="18">
        <v>-2.8215216472744942E-2</v>
      </c>
      <c r="CL527" s="18">
        <v>6.4367793500423431E-2</v>
      </c>
      <c r="CM527" s="18">
        <v>-0.25370451807975769</v>
      </c>
      <c r="CN527" s="18">
        <v>-0.17164741456508636</v>
      </c>
      <c r="CO527" s="18">
        <v>-0.15215544402599335</v>
      </c>
      <c r="CP527" s="18">
        <v>4.4662762433290482E-2</v>
      </c>
      <c r="CQ527" s="18">
        <v>8.5472548380494118E-3</v>
      </c>
      <c r="CR527" s="18">
        <v>4.7853164374828339E-2</v>
      </c>
      <c r="CS527" s="18"/>
      <c r="CT527" s="18">
        <v>8.322443962097168</v>
      </c>
      <c r="CU527" s="18">
        <v>6.9571037292480469</v>
      </c>
      <c r="CV527" s="18">
        <v>10.539035797119141</v>
      </c>
      <c r="CW527" s="189"/>
      <c r="CX527">
        <v>9.3068122863769531E-2</v>
      </c>
      <c r="CY527">
        <v>-7.3497295379638672E-2</v>
      </c>
      <c r="CZ527">
        <v>0.20828151702880859</v>
      </c>
      <c r="DA527" s="68">
        <f t="shared" si="72"/>
        <v>8.2293758392333984</v>
      </c>
      <c r="DB527" s="68">
        <f t="shared" si="73"/>
        <v>7.0306010246276855</v>
      </c>
      <c r="DC527" s="68">
        <f t="shared" si="74"/>
        <v>10.330754280090332</v>
      </c>
      <c r="DD527" s="192">
        <f t="shared" si="75"/>
        <v>3749.4927353206208</v>
      </c>
      <c r="DE527" s="192">
        <f t="shared" si="76"/>
        <v>1130.7099905548464</v>
      </c>
      <c r="DF527" s="192">
        <f t="shared" si="77"/>
        <v>30661.230338879544</v>
      </c>
      <c r="DG527" s="191">
        <f t="shared" si="78"/>
        <v>368660.19866274722</v>
      </c>
      <c r="DH527" s="191">
        <f t="shared" si="79"/>
        <v>156486.89642539981</v>
      </c>
      <c r="DI527" s="191">
        <f t="shared" si="80"/>
        <v>210480.90383572422</v>
      </c>
    </row>
    <row r="528" spans="1:113" x14ac:dyDescent="0.35">
      <c r="A528" t="s">
        <v>35</v>
      </c>
      <c r="B528" s="1">
        <v>2022</v>
      </c>
      <c r="C528" s="1">
        <v>109</v>
      </c>
      <c r="D528" s="1">
        <v>4057132</v>
      </c>
      <c r="E528" s="1">
        <v>1</v>
      </c>
      <c r="F528" s="14"/>
      <c r="G528" s="11">
        <v>380877.65518907126</v>
      </c>
      <c r="H528" s="197">
        <v>90.701523396641463</v>
      </c>
      <c r="I528" s="11">
        <v>156008</v>
      </c>
      <c r="J528" s="197">
        <v>145.05112961906113</v>
      </c>
      <c r="K528" s="11">
        <v>224869.65518907126</v>
      </c>
      <c r="L528" s="197">
        <v>5.8473450427434974</v>
      </c>
      <c r="M528" s="11">
        <v>792540</v>
      </c>
      <c r="N528" s="13">
        <v>0.62278800882298058</v>
      </c>
      <c r="O528" s="11">
        <v>61.860053778098226</v>
      </c>
      <c r="P528" s="14">
        <v>0</v>
      </c>
      <c r="Q528" s="13">
        <v>1.1963463840462996</v>
      </c>
      <c r="R528" s="11">
        <v>0</v>
      </c>
      <c r="S528" s="13">
        <v>0</v>
      </c>
      <c r="T528" s="11">
        <v>14332</v>
      </c>
      <c r="U528" s="13">
        <v>0</v>
      </c>
      <c r="V528" s="11">
        <v>44700013</v>
      </c>
      <c r="W528" s="11">
        <v>27975548</v>
      </c>
      <c r="X528" s="11">
        <v>116693899</v>
      </c>
      <c r="Y528" s="13">
        <v>0.77148667594131071</v>
      </c>
      <c r="Z528" s="14">
        <v>0</v>
      </c>
      <c r="AA528" s="11">
        <v>44018338</v>
      </c>
      <c r="AB528" s="13">
        <v>3.5213963101890836E-3</v>
      </c>
      <c r="AC528" s="13"/>
      <c r="AD528" s="11">
        <v>4199.2421875</v>
      </c>
      <c r="AE528" s="11">
        <v>1075.5379638671875</v>
      </c>
      <c r="AF528" s="11">
        <v>38456.7109375</v>
      </c>
      <c r="AG528" s="14">
        <v>14</v>
      </c>
      <c r="AH528" s="11">
        <v>14332</v>
      </c>
      <c r="AI528" s="12">
        <v>1.8083630129694939E-2</v>
      </c>
      <c r="AJ528" s="11">
        <v>62.465370178222656</v>
      </c>
      <c r="AK528" s="13">
        <v>0.37721198797225952</v>
      </c>
      <c r="AL528" s="13">
        <v>0</v>
      </c>
      <c r="AM528" s="13">
        <v>3.5213963128626347E-3</v>
      </c>
      <c r="AN528" s="15">
        <v>4.929954931139946E-2</v>
      </c>
      <c r="AO528" s="14">
        <v>1</v>
      </c>
      <c r="AP528" s="12">
        <v>0</v>
      </c>
      <c r="AQ528" s="12"/>
      <c r="AR528" s="14">
        <v>0</v>
      </c>
      <c r="AS528" s="14">
        <v>0</v>
      </c>
      <c r="AT528" s="14">
        <v>0</v>
      </c>
      <c r="AU528" s="14"/>
      <c r="AV528" s="11">
        <v>686857</v>
      </c>
      <c r="AW528" s="11">
        <v>371.25189208984375</v>
      </c>
      <c r="AX528" s="11">
        <v>9502.8994140625</v>
      </c>
      <c r="AY528" s="11">
        <v>9874.1513671875</v>
      </c>
      <c r="AZ528" s="16">
        <v>2.636338397860527E-2</v>
      </c>
      <c r="BA528" s="16">
        <v>0.6214640736579895</v>
      </c>
      <c r="BB528" s="17">
        <v>1.121766209602356</v>
      </c>
      <c r="BC528" s="17">
        <v>80.504798889160156</v>
      </c>
      <c r="BD528" s="11">
        <v>52498248</v>
      </c>
      <c r="BE528" s="16">
        <v>0.90556889772415161</v>
      </c>
      <c r="BF528" s="16">
        <v>0.37853589653968811</v>
      </c>
      <c r="BG528" s="18">
        <v>0.38416764140129089</v>
      </c>
      <c r="BH528" s="16">
        <v>0.99261140823364258</v>
      </c>
      <c r="BI528" s="16">
        <v>4.793328233063221E-3</v>
      </c>
      <c r="BJ528" s="18">
        <v>0.14435389637947083</v>
      </c>
      <c r="BK528" s="16">
        <v>0.12239868938922882</v>
      </c>
      <c r="BL528" s="16">
        <v>3.932536393404007E-2</v>
      </c>
      <c r="BM528" s="14"/>
      <c r="BN528" s="18">
        <v>1.1538646221160889</v>
      </c>
      <c r="BO528" s="18">
        <v>0</v>
      </c>
      <c r="BP528" s="18">
        <v>1.5081713199615479</v>
      </c>
      <c r="BQ528" s="18">
        <v>1.4514665603637695</v>
      </c>
      <c r="BR528" s="18">
        <v>0</v>
      </c>
      <c r="BS528" s="18">
        <v>1.002130389213562</v>
      </c>
      <c r="BT528" s="18">
        <v>1.0664845705032349</v>
      </c>
      <c r="BU528" s="18">
        <v>0.7759210467338562</v>
      </c>
      <c r="BV528" s="18">
        <v>0.83847248554229736</v>
      </c>
      <c r="BW528" s="18">
        <v>0.85193592309951782</v>
      </c>
      <c r="BX528" s="18">
        <v>0.9965025782585144</v>
      </c>
      <c r="BY528" s="18">
        <v>0</v>
      </c>
      <c r="BZ528" s="18">
        <v>4.9666516482830048E-2</v>
      </c>
      <c r="CA528" s="18">
        <v>0</v>
      </c>
      <c r="CB528" s="18">
        <v>0</v>
      </c>
      <c r="CC528" s="18">
        <v>0</v>
      </c>
      <c r="CD528" s="18">
        <v>8.9545167982578278E-2</v>
      </c>
      <c r="CE528" s="14"/>
      <c r="CF528" s="18">
        <v>0.14311684668064117</v>
      </c>
      <c r="CG528" s="18"/>
      <c r="CH528" s="18">
        <v>0.4108978807926178</v>
      </c>
      <c r="CI528" s="18">
        <v>0.37257447838783264</v>
      </c>
      <c r="CJ528" s="18"/>
      <c r="CK528" s="18">
        <v>2.1281230729073286E-3</v>
      </c>
      <c r="CL528" s="18">
        <v>6.4367793500423431E-2</v>
      </c>
      <c r="CM528" s="18">
        <v>-0.25370451807975769</v>
      </c>
      <c r="CN528" s="18">
        <v>-0.17617350816726685</v>
      </c>
      <c r="CO528" s="18">
        <v>-0.16024395823478699</v>
      </c>
      <c r="CP528" s="18">
        <v>-3.5035519395023584E-3</v>
      </c>
      <c r="CQ528" s="18">
        <v>1.0241216048598289E-2</v>
      </c>
      <c r="CR528" s="18">
        <v>5.3321685642004013E-2</v>
      </c>
      <c r="CS528" s="18"/>
      <c r="CT528" s="18">
        <v>8.3426589965820313</v>
      </c>
      <c r="CU528" s="18">
        <v>6.9805760383605957</v>
      </c>
      <c r="CV528" s="18">
        <v>10.55728816986084</v>
      </c>
      <c r="CW528" s="189"/>
      <c r="CX528">
        <v>9.2107772827148438E-2</v>
      </c>
      <c r="CY528">
        <v>-6.5033435821533203E-2</v>
      </c>
      <c r="CZ528">
        <v>0.20286178588867188</v>
      </c>
      <c r="DA528" s="68">
        <f t="shared" si="72"/>
        <v>8.2505512237548828</v>
      </c>
      <c r="DB528" s="68">
        <f t="shared" si="73"/>
        <v>7.0456094741821289</v>
      </c>
      <c r="DC528" s="68">
        <f t="shared" si="74"/>
        <v>10.354426383972168</v>
      </c>
      <c r="DD528" s="192">
        <f t="shared" si="75"/>
        <v>3829.7362813318618</v>
      </c>
      <c r="DE528" s="192">
        <f t="shared" si="76"/>
        <v>1147.8081821304925</v>
      </c>
      <c r="DF528" s="192">
        <f t="shared" si="77"/>
        <v>31395.705152929153</v>
      </c>
      <c r="DG528" s="191">
        <f t="shared" si="78"/>
        <v>347362.91492418852</v>
      </c>
      <c r="DH528" s="191">
        <f t="shared" si="79"/>
        <v>166490.873404029</v>
      </c>
      <c r="DI528" s="191">
        <f t="shared" si="80"/>
        <v>183581.52088941677</v>
      </c>
    </row>
    <row r="529" spans="1:113" x14ac:dyDescent="0.35">
      <c r="A529" t="s">
        <v>36</v>
      </c>
      <c r="B529" s="1">
        <v>2008</v>
      </c>
      <c r="C529" s="1">
        <v>111</v>
      </c>
      <c r="D529" s="1">
        <v>4057115</v>
      </c>
      <c r="E529" s="1">
        <v>1</v>
      </c>
      <c r="F529" s="14"/>
      <c r="G529" s="11">
        <v>88977.136461973336</v>
      </c>
      <c r="H529" s="197">
        <v>64.958913168349071</v>
      </c>
      <c r="I529" s="11">
        <v>49725</v>
      </c>
      <c r="J529" s="197">
        <v>103.53791903648643</v>
      </c>
      <c r="K529" s="11">
        <v>39252.136461973336</v>
      </c>
      <c r="L529" s="197">
        <v>3.7549733901173563</v>
      </c>
      <c r="M529" s="11">
        <v>260419</v>
      </c>
      <c r="N529" s="13">
        <v>0.7588457240616463</v>
      </c>
      <c r="O529" s="11">
        <v>84.923321679361422</v>
      </c>
      <c r="P529" s="14">
        <v>0</v>
      </c>
      <c r="Q529" s="13">
        <v>1.1635249348165841</v>
      </c>
      <c r="R529" s="11">
        <v>1</v>
      </c>
      <c r="S529" s="13">
        <v>3.1979533098816759E-4</v>
      </c>
      <c r="T529" s="11">
        <v>3126</v>
      </c>
      <c r="U529" s="13">
        <v>0.25271912987843892</v>
      </c>
      <c r="V529" s="11">
        <v>19990865</v>
      </c>
      <c r="W529" s="11">
        <v>20933329</v>
      </c>
      <c r="X529" s="11">
        <v>53929531</v>
      </c>
      <c r="Y529" s="13">
        <v>0.99968020466901186</v>
      </c>
      <c r="Z529" s="14">
        <v>0</v>
      </c>
      <c r="AA529" s="11">
        <v>13005337</v>
      </c>
      <c r="AB529" s="13">
        <v>7.8123023963504457E-3</v>
      </c>
      <c r="AC529" s="13"/>
      <c r="AD529" s="11">
        <v>1369.744873046875</v>
      </c>
      <c r="AE529" s="11">
        <v>480.25881958007813</v>
      </c>
      <c r="AF529" s="11">
        <v>10453.373046875</v>
      </c>
      <c r="AG529" s="14">
        <v>0</v>
      </c>
      <c r="AH529" s="11">
        <v>3127</v>
      </c>
      <c r="AI529" s="12">
        <v>1.2007572688162327E-2</v>
      </c>
      <c r="AJ529" s="11">
        <v>83.323509216308594</v>
      </c>
      <c r="AK529" s="13">
        <v>0.24115428328514099</v>
      </c>
      <c r="AL529" s="13">
        <v>0.28738316893577576</v>
      </c>
      <c r="AM529" s="13">
        <v>0.26053142547607422</v>
      </c>
      <c r="AN529" s="15">
        <v>0</v>
      </c>
      <c r="AO529" s="14">
        <v>0</v>
      </c>
      <c r="AP529" s="12">
        <v>0</v>
      </c>
      <c r="AQ529" s="12"/>
      <c r="AR529" s="14">
        <v>0</v>
      </c>
      <c r="AS529" s="14">
        <v>0</v>
      </c>
      <c r="AT529" s="14">
        <v>0</v>
      </c>
      <c r="AU529" s="14"/>
      <c r="AV529" s="11">
        <v>686857</v>
      </c>
      <c r="AW529" s="11">
        <v>371.25189208984375</v>
      </c>
      <c r="AX529" s="11">
        <v>9502.8994140625</v>
      </c>
      <c r="AY529" s="11">
        <v>9874.1513671875</v>
      </c>
      <c r="AZ529" s="16">
        <v>2.636338397860527E-2</v>
      </c>
      <c r="BA529" s="16">
        <v>0.6214640736579895</v>
      </c>
      <c r="BB529" s="17">
        <v>1.121766209602356</v>
      </c>
      <c r="BC529" s="17">
        <v>80.504798889160156</v>
      </c>
      <c r="BD529" s="11">
        <v>52498248</v>
      </c>
      <c r="BE529" s="16">
        <v>0.90556889772415161</v>
      </c>
      <c r="BF529" s="16">
        <v>0.37853589653968811</v>
      </c>
      <c r="BG529" s="18">
        <v>0.38416764140129089</v>
      </c>
      <c r="BH529" s="16">
        <v>0.99261140823364258</v>
      </c>
      <c r="BI529" s="16">
        <v>4.793328233063221E-3</v>
      </c>
      <c r="BJ529" s="18">
        <v>0.14435389637947083</v>
      </c>
      <c r="BK529" s="16">
        <v>0.12239868938922882</v>
      </c>
      <c r="BL529" s="16">
        <v>3.932536393404007E-2</v>
      </c>
      <c r="BM529" s="14"/>
      <c r="BN529" s="18">
        <v>0.37914589047431946</v>
      </c>
      <c r="BO529" s="18">
        <v>2.6935890782624483E-3</v>
      </c>
      <c r="BP529" s="18">
        <v>0.32895222306251526</v>
      </c>
      <c r="BQ529" s="18">
        <v>0.31668543815612793</v>
      </c>
      <c r="BR529" s="18">
        <v>1.2130283750593662E-2</v>
      </c>
      <c r="BS529" s="18">
        <v>1.2210613489151001</v>
      </c>
      <c r="BT529" s="18">
        <v>1.0372258424758911</v>
      </c>
      <c r="BU529" s="18">
        <v>1.03501296043396</v>
      </c>
      <c r="BV529" s="18">
        <v>0.24772897362709045</v>
      </c>
      <c r="BW529" s="18">
        <v>1.1039251089096069</v>
      </c>
      <c r="BX529" s="18">
        <v>0.63707113265991211</v>
      </c>
      <c r="BY529" s="18">
        <v>0</v>
      </c>
      <c r="BZ529" s="18">
        <v>0</v>
      </c>
      <c r="CA529" s="18">
        <v>0</v>
      </c>
      <c r="CB529" s="18">
        <v>0</v>
      </c>
      <c r="CC529" s="18">
        <v>2.3479268550872803</v>
      </c>
      <c r="CD529" s="18">
        <v>0.19865810871124268</v>
      </c>
      <c r="CE529" s="14"/>
      <c r="CF529" s="18">
        <v>-0.96983420848846436</v>
      </c>
      <c r="CG529" s="18">
        <v>-5.9168806076049805</v>
      </c>
      <c r="CH529" s="18">
        <v>-1.1118427515029907</v>
      </c>
      <c r="CI529" s="18">
        <v>-1.1498463153839111</v>
      </c>
      <c r="CJ529" s="18">
        <v>-4.4120502471923828</v>
      </c>
      <c r="CK529" s="18">
        <v>0.19972044229507446</v>
      </c>
      <c r="CL529" s="18">
        <v>3.654969111084938E-2</v>
      </c>
      <c r="CM529" s="18">
        <v>3.4413948655128479E-2</v>
      </c>
      <c r="CN529" s="18">
        <v>-1.3954199552536011</v>
      </c>
      <c r="CO529" s="18">
        <v>9.8872110247612E-2</v>
      </c>
      <c r="CP529" s="18">
        <v>-0.4508739709854126</v>
      </c>
      <c r="CQ529" s="18">
        <v>0.4702892005443573</v>
      </c>
      <c r="CR529" s="18">
        <v>1.115160346031189</v>
      </c>
      <c r="CS529" s="18"/>
      <c r="CT529" s="18">
        <v>7.2223796844482422</v>
      </c>
      <c r="CU529" s="18">
        <v>6.1743249893188477</v>
      </c>
      <c r="CV529" s="18">
        <v>9.2546796798706055</v>
      </c>
      <c r="CW529" s="189"/>
      <c r="CX529">
        <v>-0.17159366607666016</v>
      </c>
      <c r="CY529">
        <v>-0.1492156982421875</v>
      </c>
      <c r="CZ529">
        <v>-0.17485618591308594</v>
      </c>
      <c r="DA529" s="68">
        <f t="shared" si="72"/>
        <v>7.3939733505249023</v>
      </c>
      <c r="DB529" s="68">
        <f t="shared" si="73"/>
        <v>6.3235406875610352</v>
      </c>
      <c r="DC529" s="68">
        <f t="shared" si="74"/>
        <v>9.4295358657836914</v>
      </c>
      <c r="DD529" s="192">
        <f t="shared" si="75"/>
        <v>1626.1545755851735</v>
      </c>
      <c r="DE529" s="192">
        <f t="shared" si="76"/>
        <v>557.54358941039936</v>
      </c>
      <c r="DF529" s="192">
        <f t="shared" si="77"/>
        <v>12450.746572824411</v>
      </c>
      <c r="DG529" s="191">
        <f t="shared" si="78"/>
        <v>105633.23387375083</v>
      </c>
      <c r="DH529" s="191">
        <f t="shared" si="79"/>
        <v>57726.90301968596</v>
      </c>
      <c r="DI529" s="191">
        <f t="shared" si="80"/>
        <v>46752.222068050534</v>
      </c>
    </row>
    <row r="530" spans="1:113" x14ac:dyDescent="0.35">
      <c r="A530" t="s">
        <v>36</v>
      </c>
      <c r="B530" s="1">
        <v>2009</v>
      </c>
      <c r="C530" s="1">
        <v>111</v>
      </c>
      <c r="D530" s="1">
        <v>4057115</v>
      </c>
      <c r="E530" s="1">
        <v>1</v>
      </c>
      <c r="F530" s="14"/>
      <c r="G530" s="11">
        <v>95497.637182106642</v>
      </c>
      <c r="H530" s="197">
        <v>72.699303505124817</v>
      </c>
      <c r="I530" s="11">
        <v>46161</v>
      </c>
      <c r="J530" s="197">
        <v>105.85163560061969</v>
      </c>
      <c r="K530" s="11">
        <v>49336.637182106642</v>
      </c>
      <c r="L530" s="197">
        <v>4.637205156591552</v>
      </c>
      <c r="M530" s="11">
        <v>266726</v>
      </c>
      <c r="N530" s="13">
        <v>0.71007066635032645</v>
      </c>
      <c r="O530" s="11">
        <v>84.360566394377685</v>
      </c>
      <c r="P530" s="14">
        <v>0</v>
      </c>
      <c r="Q530" s="13">
        <v>1.1635249348165841</v>
      </c>
      <c r="R530" s="11">
        <v>1</v>
      </c>
      <c r="S530" s="13">
        <v>3.1938677738741617E-4</v>
      </c>
      <c r="T530" s="11">
        <v>3130</v>
      </c>
      <c r="U530" s="13">
        <v>0.24536741214057509</v>
      </c>
      <c r="V530" s="11">
        <v>20262227</v>
      </c>
      <c r="W530" s="11">
        <v>21907116</v>
      </c>
      <c r="X530" s="11">
        <v>59387530</v>
      </c>
      <c r="Y530" s="13">
        <v>0.99968061322261259</v>
      </c>
      <c r="Z530" s="14">
        <v>0</v>
      </c>
      <c r="AA530" s="11">
        <v>17218187</v>
      </c>
      <c r="AB530" s="13">
        <v>1.5164020134214279E-2</v>
      </c>
      <c r="AC530" s="13"/>
      <c r="AD530" s="11">
        <v>1313.59765625</v>
      </c>
      <c r="AE530" s="11">
        <v>436.09152221679688</v>
      </c>
      <c r="AF530" s="11">
        <v>10639.3046875</v>
      </c>
      <c r="AG530" s="14">
        <v>1</v>
      </c>
      <c r="AH530" s="11">
        <v>3131</v>
      </c>
      <c r="AI530" s="12">
        <v>1.1738638393580914E-2</v>
      </c>
      <c r="AJ530" s="11">
        <v>83.323509216308594</v>
      </c>
      <c r="AK530" s="13">
        <v>0.28992933034896851</v>
      </c>
      <c r="AL530" s="13">
        <v>0.27689242362976074</v>
      </c>
      <c r="AM530" s="13">
        <v>0.26053142547607422</v>
      </c>
      <c r="AN530" s="15">
        <v>0.26053142547607422</v>
      </c>
      <c r="AO530" s="14">
        <v>0</v>
      </c>
      <c r="AP530" s="12">
        <v>0</v>
      </c>
      <c r="AQ530" s="12"/>
      <c r="AR530" s="14">
        <v>0</v>
      </c>
      <c r="AS530" s="14">
        <v>0</v>
      </c>
      <c r="AT530" s="14">
        <v>0</v>
      </c>
      <c r="AU530" s="14"/>
      <c r="AV530" s="11">
        <v>686857</v>
      </c>
      <c r="AW530" s="11">
        <v>371.25189208984375</v>
      </c>
      <c r="AX530" s="11">
        <v>9502.8994140625</v>
      </c>
      <c r="AY530" s="11">
        <v>9874.1513671875</v>
      </c>
      <c r="AZ530" s="16">
        <v>2.636338397860527E-2</v>
      </c>
      <c r="BA530" s="16">
        <v>0.6214640736579895</v>
      </c>
      <c r="BB530" s="17">
        <v>1.121766209602356</v>
      </c>
      <c r="BC530" s="17">
        <v>80.504798889160156</v>
      </c>
      <c r="BD530" s="11">
        <v>52498248</v>
      </c>
      <c r="BE530" s="16">
        <v>0.90556889772415161</v>
      </c>
      <c r="BF530" s="16">
        <v>0.37853589653968811</v>
      </c>
      <c r="BG530" s="18">
        <v>0.38416764140129089</v>
      </c>
      <c r="BH530" s="16">
        <v>0.99261140823364258</v>
      </c>
      <c r="BI530" s="16">
        <v>4.793328233063221E-3</v>
      </c>
      <c r="BJ530" s="18">
        <v>0.14435389637947083</v>
      </c>
      <c r="BK530" s="16">
        <v>0.12239868938922882</v>
      </c>
      <c r="BL530" s="16">
        <v>3.932536393404007E-2</v>
      </c>
      <c r="BM530" s="14"/>
      <c r="BN530" s="18">
        <v>0.38832828402519226</v>
      </c>
      <c r="BO530" s="18">
        <v>2.6935890782624483E-3</v>
      </c>
      <c r="BP530" s="18">
        <v>0.32937315106391907</v>
      </c>
      <c r="BQ530" s="18">
        <v>0.31709054112434387</v>
      </c>
      <c r="BR530" s="18">
        <v>1.2114786542952061E-2</v>
      </c>
      <c r="BS530" s="18">
        <v>1.1425771713256836</v>
      </c>
      <c r="BT530" s="18">
        <v>1.0372258424758911</v>
      </c>
      <c r="BU530" s="18">
        <v>1.03501296043396</v>
      </c>
      <c r="BV530" s="18">
        <v>0.32797640562057495</v>
      </c>
      <c r="BW530" s="18">
        <v>1.1039254665374756</v>
      </c>
      <c r="BX530" s="18">
        <v>0.76592296361923218</v>
      </c>
      <c r="BY530" s="18">
        <v>0</v>
      </c>
      <c r="BZ530" s="18">
        <v>0.26247072219848633</v>
      </c>
      <c r="CA530" s="18">
        <v>0</v>
      </c>
      <c r="CB530" s="18">
        <v>0</v>
      </c>
      <c r="CC530" s="18">
        <v>2.2622172832489014</v>
      </c>
      <c r="CD530" s="18">
        <v>0.38560405373573303</v>
      </c>
      <c r="CE530" s="14"/>
      <c r="CF530" s="18">
        <v>-0.9459041953086853</v>
      </c>
      <c r="CG530" s="18">
        <v>-5.9168806076049805</v>
      </c>
      <c r="CH530" s="18">
        <v>-1.1105639934539795</v>
      </c>
      <c r="CI530" s="18">
        <v>-1.1485679149627686</v>
      </c>
      <c r="CJ530" s="18">
        <v>-4.4133286476135254</v>
      </c>
      <c r="CK530" s="18">
        <v>0.13328638672828674</v>
      </c>
      <c r="CL530" s="18">
        <v>3.654969111084938E-2</v>
      </c>
      <c r="CM530" s="18">
        <v>3.4413948655128479E-2</v>
      </c>
      <c r="CN530" s="18">
        <v>-1.1148135662078857</v>
      </c>
      <c r="CO530" s="18">
        <v>9.8872430622577667E-2</v>
      </c>
      <c r="CP530" s="18">
        <v>-0.26667368412017822</v>
      </c>
      <c r="CQ530" s="18">
        <v>0.44736737012863159</v>
      </c>
      <c r="CR530" s="18">
        <v>1.0864351987838745</v>
      </c>
      <c r="CS530" s="18"/>
      <c r="CT530" s="18">
        <v>7.1805248260498047</v>
      </c>
      <c r="CU530" s="18">
        <v>6.0778522491455078</v>
      </c>
      <c r="CV530" s="18">
        <v>9.2723102569580078</v>
      </c>
      <c r="CW530" s="189"/>
      <c r="CX530">
        <v>-0.24990653991699219</v>
      </c>
      <c r="CY530">
        <v>-0.25730323791503906</v>
      </c>
      <c r="CZ530">
        <v>-0.22613716125488281</v>
      </c>
      <c r="DA530" s="68">
        <f t="shared" si="72"/>
        <v>7.4304313659667969</v>
      </c>
      <c r="DB530" s="68">
        <f t="shared" si="73"/>
        <v>6.3351554870605469</v>
      </c>
      <c r="DC530" s="68">
        <f t="shared" si="74"/>
        <v>9.4984474182128906</v>
      </c>
      <c r="DD530" s="192">
        <f t="shared" si="75"/>
        <v>1686.5349302476045</v>
      </c>
      <c r="DE530" s="192">
        <f t="shared" si="76"/>
        <v>564.05709974745696</v>
      </c>
      <c r="DF530" s="192">
        <f t="shared" si="77"/>
        <v>13339.000854654389</v>
      </c>
      <c r="DG530" s="191">
        <f t="shared" si="78"/>
        <v>122609.91476606511</v>
      </c>
      <c r="DH530" s="191">
        <f t="shared" si="79"/>
        <v>59706.366580410206</v>
      </c>
      <c r="DI530" s="191">
        <f t="shared" si="80"/>
        <v>61855.683546982451</v>
      </c>
    </row>
    <row r="531" spans="1:113" x14ac:dyDescent="0.35">
      <c r="A531" t="s">
        <v>36</v>
      </c>
      <c r="B531" s="1">
        <v>2010</v>
      </c>
      <c r="C531" s="1">
        <v>111</v>
      </c>
      <c r="D531" s="1">
        <v>4057115</v>
      </c>
      <c r="E531" s="1">
        <v>1</v>
      </c>
      <c r="F531" s="14"/>
      <c r="G531" s="11">
        <v>121474.0661531511</v>
      </c>
      <c r="H531" s="197">
        <v>82.970220278931023</v>
      </c>
      <c r="I531" s="11">
        <v>57596</v>
      </c>
      <c r="J531" s="197">
        <v>108.18330458179653</v>
      </c>
      <c r="K531" s="11">
        <v>63878.0661531511</v>
      </c>
      <c r="L531" s="197">
        <v>5.856944287798326</v>
      </c>
      <c r="M531" s="11">
        <v>268312</v>
      </c>
      <c r="N531" s="13">
        <v>0.70097118311284112</v>
      </c>
      <c r="O531" s="11">
        <v>81.898046132634434</v>
      </c>
      <c r="P531" s="14">
        <v>0</v>
      </c>
      <c r="Q531" s="13">
        <v>1.1635249348165841</v>
      </c>
      <c r="R531" s="11">
        <v>1</v>
      </c>
      <c r="S531" s="13">
        <v>3.1826861871419476E-4</v>
      </c>
      <c r="T531" s="11">
        <v>3141</v>
      </c>
      <c r="U531" s="13">
        <v>0.24036930913721744</v>
      </c>
      <c r="V531" s="11">
        <v>19780098</v>
      </c>
      <c r="W531" s="11">
        <v>21098088</v>
      </c>
      <c r="X531" s="11">
        <v>58316500</v>
      </c>
      <c r="Y531" s="13">
        <v>0.9996817313812858</v>
      </c>
      <c r="Z531" s="14">
        <v>0</v>
      </c>
      <c r="AA531" s="11">
        <v>17438314</v>
      </c>
      <c r="AB531" s="13">
        <v>2.016212313757193E-2</v>
      </c>
      <c r="AC531" s="13"/>
      <c r="AD531" s="11">
        <v>1464.0682373046875</v>
      </c>
      <c r="AE531" s="11">
        <v>532.3927001953125</v>
      </c>
      <c r="AF531" s="11">
        <v>10906.380859375</v>
      </c>
      <c r="AG531" s="14">
        <v>2</v>
      </c>
      <c r="AH531" s="11">
        <v>3142</v>
      </c>
      <c r="AI531" s="12">
        <v>1.1710247956216335E-2</v>
      </c>
      <c r="AJ531" s="11">
        <v>83.323509216308594</v>
      </c>
      <c r="AK531" s="13">
        <v>0.29902881383895874</v>
      </c>
      <c r="AL531" s="13">
        <v>0.26749509572982788</v>
      </c>
      <c r="AM531" s="13">
        <v>0.26053142547607422</v>
      </c>
      <c r="AN531" s="15">
        <v>0.52106285095214844</v>
      </c>
      <c r="AO531" s="14">
        <v>0</v>
      </c>
      <c r="AP531" s="12">
        <v>0</v>
      </c>
      <c r="AQ531" s="12"/>
      <c r="AR531" s="14">
        <v>0</v>
      </c>
      <c r="AS531" s="14">
        <v>0</v>
      </c>
      <c r="AT531" s="14">
        <v>0</v>
      </c>
      <c r="AU531" s="14"/>
      <c r="AV531" s="11">
        <v>686857</v>
      </c>
      <c r="AW531" s="11">
        <v>371.25189208984375</v>
      </c>
      <c r="AX531" s="11">
        <v>9502.8994140625</v>
      </c>
      <c r="AY531" s="11">
        <v>9874.1513671875</v>
      </c>
      <c r="AZ531" s="16">
        <v>2.636338397860527E-2</v>
      </c>
      <c r="BA531" s="16">
        <v>0.6214640736579895</v>
      </c>
      <c r="BB531" s="17">
        <v>1.121766209602356</v>
      </c>
      <c r="BC531" s="17">
        <v>80.504798889160156</v>
      </c>
      <c r="BD531" s="11">
        <v>52498248</v>
      </c>
      <c r="BE531" s="16">
        <v>0.90556889772415161</v>
      </c>
      <c r="BF531" s="16">
        <v>0.37853589653968811</v>
      </c>
      <c r="BG531" s="18">
        <v>0.38416764140129089</v>
      </c>
      <c r="BH531" s="16">
        <v>0.99261140823364258</v>
      </c>
      <c r="BI531" s="16">
        <v>4.793328233063221E-3</v>
      </c>
      <c r="BJ531" s="18">
        <v>0.14435389637947083</v>
      </c>
      <c r="BK531" s="16">
        <v>0.12239868938922882</v>
      </c>
      <c r="BL531" s="16">
        <v>3.932536393404007E-2</v>
      </c>
      <c r="BM531" s="14"/>
      <c r="BN531" s="18">
        <v>0.39063733816146851</v>
      </c>
      <c r="BO531" s="18">
        <v>2.6935890782624483E-3</v>
      </c>
      <c r="BP531" s="18">
        <v>0.33053070306777954</v>
      </c>
      <c r="BQ531" s="18">
        <v>0.31820455193519592</v>
      </c>
      <c r="BR531" s="18">
        <v>1.2072373181581497E-2</v>
      </c>
      <c r="BS531" s="18">
        <v>1.1279351711273193</v>
      </c>
      <c r="BT531" s="18">
        <v>1.0372258424758911</v>
      </c>
      <c r="BU531" s="18">
        <v>1.03501296043396</v>
      </c>
      <c r="BV531" s="18">
        <v>0.33216944336891174</v>
      </c>
      <c r="BW531" s="18">
        <v>1.1039267778396606</v>
      </c>
      <c r="BX531" s="18">
        <v>0.78996157646179199</v>
      </c>
      <c r="BY531" s="18">
        <v>0</v>
      </c>
      <c r="BZ531" s="18">
        <v>0.52494144439697266</v>
      </c>
      <c r="CA531" s="18">
        <v>0</v>
      </c>
      <c r="CB531" s="18">
        <v>0</v>
      </c>
      <c r="CC531" s="18">
        <v>2.1854407787322998</v>
      </c>
      <c r="CD531" s="18">
        <v>0.51270025968551636</v>
      </c>
      <c r="CE531" s="14"/>
      <c r="CF531" s="18">
        <v>-0.93997567892074585</v>
      </c>
      <c r="CG531" s="18">
        <v>-5.9168806076049805</v>
      </c>
      <c r="CH531" s="18">
        <v>-1.1070557832717896</v>
      </c>
      <c r="CI531" s="18">
        <v>-1.1450608968734741</v>
      </c>
      <c r="CJ531" s="18">
        <v>-4.4168357849121094</v>
      </c>
      <c r="CK531" s="18">
        <v>0.12038867920637131</v>
      </c>
      <c r="CL531" s="18">
        <v>3.654969111084938E-2</v>
      </c>
      <c r="CM531" s="18">
        <v>3.4413948655128479E-2</v>
      </c>
      <c r="CN531" s="18">
        <v>-1.1021100282669067</v>
      </c>
      <c r="CO531" s="18">
        <v>9.8873622715473175E-2</v>
      </c>
      <c r="CP531" s="18">
        <v>-0.23577097058296204</v>
      </c>
      <c r="CQ531" s="18">
        <v>0.44177713990211487</v>
      </c>
      <c r="CR531" s="18">
        <v>1.0763293504714966</v>
      </c>
      <c r="CS531" s="18"/>
      <c r="CT531" s="18">
        <v>7.2889742851257324</v>
      </c>
      <c r="CU531" s="18">
        <v>6.277381420135498</v>
      </c>
      <c r="CV531" s="18">
        <v>9.2971029281616211</v>
      </c>
      <c r="CW531" s="189"/>
      <c r="CX531">
        <v>-0.15618181228637695</v>
      </c>
      <c r="CY531">
        <v>-5.8789253234863281E-2</v>
      </c>
      <c r="CZ531">
        <v>-0.22532081604003906</v>
      </c>
      <c r="DA531" s="68">
        <f t="shared" si="72"/>
        <v>7.4451560974121094</v>
      </c>
      <c r="DB531" s="68">
        <f t="shared" si="73"/>
        <v>6.3361706733703613</v>
      </c>
      <c r="DC531" s="68">
        <f t="shared" si="74"/>
        <v>9.5224237442016602</v>
      </c>
      <c r="DD531" s="192">
        <f t="shared" si="75"/>
        <v>1711.5524402081246</v>
      </c>
      <c r="DE531" s="192">
        <f t="shared" si="76"/>
        <v>564.63001355099539</v>
      </c>
      <c r="DF531" s="192">
        <f t="shared" si="77"/>
        <v>13662.685971347375</v>
      </c>
      <c r="DG531" s="191">
        <f t="shared" si="78"/>
        <v>142007.88298301003</v>
      </c>
      <c r="DH531" s="191">
        <f t="shared" si="79"/>
        <v>61083.540732011235</v>
      </c>
      <c r="DI531" s="191">
        <f t="shared" si="80"/>
        <v>80021.590555865332</v>
      </c>
    </row>
    <row r="532" spans="1:113" x14ac:dyDescent="0.35">
      <c r="A532" t="s">
        <v>36</v>
      </c>
      <c r="B532" s="1">
        <v>2011</v>
      </c>
      <c r="C532" s="1">
        <v>111</v>
      </c>
      <c r="D532" s="1">
        <v>4057115</v>
      </c>
      <c r="E532" s="1">
        <v>1</v>
      </c>
      <c r="F532" s="14"/>
      <c r="G532" s="11">
        <v>123166.2994243248</v>
      </c>
      <c r="H532" s="197">
        <v>84.931520722791959</v>
      </c>
      <c r="I532" s="11">
        <v>57363</v>
      </c>
      <c r="J532" s="197">
        <v>110.97405355642158</v>
      </c>
      <c r="K532" s="11">
        <v>65803.299424324796</v>
      </c>
      <c r="L532" s="197">
        <v>5.9842114738673331</v>
      </c>
      <c r="M532" s="11">
        <v>270254</v>
      </c>
      <c r="N532" s="13">
        <v>0.74807744127648934</v>
      </c>
      <c r="O532" s="11">
        <v>82.647911355974017</v>
      </c>
      <c r="P532" s="14">
        <v>0</v>
      </c>
      <c r="Q532" s="13">
        <v>1.1635249348165841</v>
      </c>
      <c r="R532" s="11">
        <v>1</v>
      </c>
      <c r="S532" s="13">
        <v>3.1695721077654518E-4</v>
      </c>
      <c r="T532" s="11">
        <v>3154</v>
      </c>
      <c r="U532" s="13">
        <v>0.23303741280913126</v>
      </c>
      <c r="V532" s="11">
        <v>20101625</v>
      </c>
      <c r="W532" s="11">
        <v>22681942</v>
      </c>
      <c r="X532" s="11">
        <v>57191361</v>
      </c>
      <c r="Y532" s="13">
        <v>0.99968304278922338</v>
      </c>
      <c r="Z532" s="14">
        <v>0</v>
      </c>
      <c r="AA532" s="11">
        <v>14407794</v>
      </c>
      <c r="AB532" s="13">
        <v>2.7494019465658104E-2</v>
      </c>
      <c r="AC532" s="13"/>
      <c r="AD532" s="11">
        <v>1450.18359375</v>
      </c>
      <c r="AE532" s="11">
        <v>516.90460205078125</v>
      </c>
      <c r="AF532" s="11">
        <v>10996.15234375</v>
      </c>
      <c r="AG532" s="14">
        <v>3</v>
      </c>
      <c r="AH532" s="11">
        <v>3155</v>
      </c>
      <c r="AI532" s="12">
        <v>1.1674202978610992E-2</v>
      </c>
      <c r="AJ532" s="11">
        <v>83.323509216308594</v>
      </c>
      <c r="AK532" s="13">
        <v>0.25192254781723022</v>
      </c>
      <c r="AL532" s="13">
        <v>0.26053142547607422</v>
      </c>
      <c r="AM532" s="13">
        <v>0.26053142547607422</v>
      </c>
      <c r="AN532" s="15">
        <v>0.78159427642822266</v>
      </c>
      <c r="AO532" s="14">
        <v>0</v>
      </c>
      <c r="AP532" s="12">
        <v>0</v>
      </c>
      <c r="AQ532" s="12"/>
      <c r="AR532" s="14">
        <v>0</v>
      </c>
      <c r="AS532" s="14">
        <v>0</v>
      </c>
      <c r="AT532" s="14">
        <v>0</v>
      </c>
      <c r="AU532" s="14"/>
      <c r="AV532" s="11">
        <v>686857</v>
      </c>
      <c r="AW532" s="11">
        <v>371.25189208984375</v>
      </c>
      <c r="AX532" s="11">
        <v>9502.8994140625</v>
      </c>
      <c r="AY532" s="11">
        <v>9874.1513671875</v>
      </c>
      <c r="AZ532" s="16">
        <v>2.636338397860527E-2</v>
      </c>
      <c r="BA532" s="16">
        <v>0.6214640736579895</v>
      </c>
      <c r="BB532" s="17">
        <v>1.121766209602356</v>
      </c>
      <c r="BC532" s="17">
        <v>80.504798889160156</v>
      </c>
      <c r="BD532" s="11">
        <v>52498248</v>
      </c>
      <c r="BE532" s="16">
        <v>0.90556889772415161</v>
      </c>
      <c r="BF532" s="16">
        <v>0.37853589653968811</v>
      </c>
      <c r="BG532" s="18">
        <v>0.38416764140129089</v>
      </c>
      <c r="BH532" s="16">
        <v>0.99261140823364258</v>
      </c>
      <c r="BI532" s="16">
        <v>4.793328233063221E-3</v>
      </c>
      <c r="BJ532" s="18">
        <v>0.14435389637947083</v>
      </c>
      <c r="BK532" s="16">
        <v>0.12239868938922882</v>
      </c>
      <c r="BL532" s="16">
        <v>3.932536393404007E-2</v>
      </c>
      <c r="BM532" s="14"/>
      <c r="BN532" s="18">
        <v>0.39346471428871155</v>
      </c>
      <c r="BO532" s="18">
        <v>2.6935890782624483E-3</v>
      </c>
      <c r="BP532" s="18">
        <v>0.33189868927001953</v>
      </c>
      <c r="BQ532" s="18">
        <v>0.31952112913131714</v>
      </c>
      <c r="BR532" s="18">
        <v>1.202263031154871E-2</v>
      </c>
      <c r="BS532" s="18">
        <v>1.2037340402603149</v>
      </c>
      <c r="BT532" s="18">
        <v>1.0372258424758911</v>
      </c>
      <c r="BU532" s="18">
        <v>1.03501296043396</v>
      </c>
      <c r="BV532" s="18">
        <v>0.27444332838058472</v>
      </c>
      <c r="BW532" s="18">
        <v>1.1039282083511353</v>
      </c>
      <c r="BX532" s="18">
        <v>0.66551822423934937</v>
      </c>
      <c r="BY532" s="18">
        <v>0</v>
      </c>
      <c r="BZ532" s="18">
        <v>0.78741216659545898</v>
      </c>
      <c r="CA532" s="18">
        <v>0</v>
      </c>
      <c r="CB532" s="18">
        <v>0</v>
      </c>
      <c r="CC532" s="18">
        <v>2.1285474300384521</v>
      </c>
      <c r="CD532" s="18">
        <v>0.69914215803146362</v>
      </c>
      <c r="CE532" s="14"/>
      <c r="CF532" s="18">
        <v>-0.93276387453079224</v>
      </c>
      <c r="CG532" s="18">
        <v>-5.9168806076049805</v>
      </c>
      <c r="CH532" s="18">
        <v>-1.1029255390167236</v>
      </c>
      <c r="CI532" s="18">
        <v>-1.1409318447113037</v>
      </c>
      <c r="CJ532" s="18">
        <v>-4.4209647178649902</v>
      </c>
      <c r="CK532" s="18">
        <v>0.1854284256696701</v>
      </c>
      <c r="CL532" s="18">
        <v>3.654969111084938E-2</v>
      </c>
      <c r="CM532" s="18">
        <v>3.4413948655128479E-2</v>
      </c>
      <c r="CN532" s="18">
        <v>-1.2930104732513428</v>
      </c>
      <c r="CO532" s="18">
        <v>9.887491911649704E-2</v>
      </c>
      <c r="CP532" s="18">
        <v>-0.40718924999237061</v>
      </c>
      <c r="CQ532" s="18">
        <v>0.43502423167228699</v>
      </c>
      <c r="CR532" s="18">
        <v>1.0642199516296387</v>
      </c>
      <c r="CS532" s="18"/>
      <c r="CT532" s="18">
        <v>7.2794456481933594</v>
      </c>
      <c r="CU532" s="18">
        <v>6.2478585243225098</v>
      </c>
      <c r="CV532" s="18">
        <v>9.3053007125854492</v>
      </c>
      <c r="CW532" s="189"/>
      <c r="CX532">
        <v>-0.18885326385498047</v>
      </c>
      <c r="CY532">
        <v>-0.10393428802490234</v>
      </c>
      <c r="CZ532">
        <v>-0.2337799072265625</v>
      </c>
      <c r="DA532" s="68">
        <f t="shared" si="72"/>
        <v>7.4682989120483398</v>
      </c>
      <c r="DB532" s="68">
        <f t="shared" si="73"/>
        <v>6.3517928123474121</v>
      </c>
      <c r="DC532" s="68">
        <f t="shared" si="74"/>
        <v>9.5390806198120117</v>
      </c>
      <c r="DD532" s="192">
        <f t="shared" si="75"/>
        <v>1751.6244824964097</v>
      </c>
      <c r="DE532" s="192">
        <f t="shared" si="76"/>
        <v>573.52000160745922</v>
      </c>
      <c r="DF532" s="192">
        <f t="shared" si="77"/>
        <v>13892.169566065126</v>
      </c>
      <c r="DG532" s="191">
        <f t="shared" si="78"/>
        <v>148768.13103369356</v>
      </c>
      <c r="DH532" s="191">
        <f t="shared" si="79"/>
        <v>63645.839374065174</v>
      </c>
      <c r="DI532" s="191">
        <f t="shared" si="80"/>
        <v>83133.680514157502</v>
      </c>
    </row>
    <row r="533" spans="1:113" x14ac:dyDescent="0.35">
      <c r="A533" t="s">
        <v>36</v>
      </c>
      <c r="B533" s="1">
        <v>2012</v>
      </c>
      <c r="C533" s="1">
        <v>111</v>
      </c>
      <c r="D533" s="1">
        <v>4057115</v>
      </c>
      <c r="E533" s="1">
        <v>1</v>
      </c>
      <c r="F533" s="14"/>
      <c r="G533" s="11">
        <v>130027.95296695843</v>
      </c>
      <c r="H533" s="197">
        <v>88.685687997795938</v>
      </c>
      <c r="I533" s="11">
        <v>57126</v>
      </c>
      <c r="J533" s="197">
        <v>113.31479816924758</v>
      </c>
      <c r="K533" s="11">
        <v>72901.95296695843</v>
      </c>
      <c r="L533" s="197">
        <v>6.3654003622940749</v>
      </c>
      <c r="M533" s="11">
        <v>272803</v>
      </c>
      <c r="N533" s="13">
        <v>0.69543316567308333</v>
      </c>
      <c r="O533" s="11">
        <v>72.66495049021006</v>
      </c>
      <c r="P533" s="14">
        <v>0</v>
      </c>
      <c r="Q533" s="13">
        <v>1.1635249348165841</v>
      </c>
      <c r="R533" s="11">
        <v>1</v>
      </c>
      <c r="S533" s="13">
        <v>3.1397174254317112E-4</v>
      </c>
      <c r="T533" s="11">
        <v>3184</v>
      </c>
      <c r="U533" s="13">
        <v>0.22487437185929648</v>
      </c>
      <c r="V533" s="11">
        <v>17839754</v>
      </c>
      <c r="W533" s="11">
        <v>19654377</v>
      </c>
      <c r="X533" s="11">
        <v>53914787</v>
      </c>
      <c r="Y533" s="13">
        <v>0.99968602825745678</v>
      </c>
      <c r="Z533" s="14">
        <v>0</v>
      </c>
      <c r="AA533" s="11">
        <v>16420656</v>
      </c>
      <c r="AB533" s="13">
        <v>3.5657060415492881E-2</v>
      </c>
      <c r="AC533" s="13"/>
      <c r="AD533" s="11">
        <v>1466.1661376953125</v>
      </c>
      <c r="AE533" s="11">
        <v>504.1353759765625</v>
      </c>
      <c r="AF533" s="11">
        <v>11452.8466796875</v>
      </c>
      <c r="AG533" s="14">
        <v>4</v>
      </c>
      <c r="AH533" s="11">
        <v>3185</v>
      </c>
      <c r="AI533" s="12">
        <v>1.1675091460347176E-2</v>
      </c>
      <c r="AJ533" s="11">
        <v>83.323509216308594</v>
      </c>
      <c r="AK533" s="13">
        <v>0.30456683039665222</v>
      </c>
      <c r="AL533" s="13">
        <v>0.25271913409233093</v>
      </c>
      <c r="AM533" s="13">
        <v>0.26053142547607422</v>
      </c>
      <c r="AN533" s="15">
        <v>1.0421257019042969</v>
      </c>
      <c r="AO533" s="14">
        <v>0</v>
      </c>
      <c r="AP533" s="12">
        <v>0</v>
      </c>
      <c r="AQ533" s="12"/>
      <c r="AR533" s="14">
        <v>0</v>
      </c>
      <c r="AS533" s="14">
        <v>0</v>
      </c>
      <c r="AT533" s="14">
        <v>0</v>
      </c>
      <c r="AU533" s="14"/>
      <c r="AV533" s="11">
        <v>686857</v>
      </c>
      <c r="AW533" s="11">
        <v>371.25189208984375</v>
      </c>
      <c r="AX533" s="11">
        <v>9502.8994140625</v>
      </c>
      <c r="AY533" s="11">
        <v>9874.1513671875</v>
      </c>
      <c r="AZ533" s="16">
        <v>2.636338397860527E-2</v>
      </c>
      <c r="BA533" s="16">
        <v>0.6214640736579895</v>
      </c>
      <c r="BB533" s="17">
        <v>1.121766209602356</v>
      </c>
      <c r="BC533" s="17">
        <v>80.504798889160156</v>
      </c>
      <c r="BD533" s="11">
        <v>52498248</v>
      </c>
      <c r="BE533" s="16">
        <v>0.90556889772415161</v>
      </c>
      <c r="BF533" s="16">
        <v>0.37853589653968811</v>
      </c>
      <c r="BG533" s="18">
        <v>0.38416764140129089</v>
      </c>
      <c r="BH533" s="16">
        <v>0.99261140823364258</v>
      </c>
      <c r="BI533" s="16">
        <v>4.793328233063221E-3</v>
      </c>
      <c r="BJ533" s="18">
        <v>0.14435389637947083</v>
      </c>
      <c r="BK533" s="16">
        <v>0.12239868938922882</v>
      </c>
      <c r="BL533" s="16">
        <v>3.932536393404007E-2</v>
      </c>
      <c r="BM533" s="14"/>
      <c r="BN533" s="18">
        <v>0.39717581868171692</v>
      </c>
      <c r="BO533" s="18">
        <v>2.6935890782624483E-3</v>
      </c>
      <c r="BP533" s="18">
        <v>0.3350556492805481</v>
      </c>
      <c r="BQ533" s="18">
        <v>0.32255935668945313</v>
      </c>
      <c r="BR533" s="18">
        <v>1.1909387074410915E-2</v>
      </c>
      <c r="BS533" s="18">
        <v>1.1190239191055298</v>
      </c>
      <c r="BT533" s="18">
        <v>1.0372258424758911</v>
      </c>
      <c r="BU533" s="18">
        <v>1.03501296043396</v>
      </c>
      <c r="BV533" s="18">
        <v>0.31278485059738159</v>
      </c>
      <c r="BW533" s="18">
        <v>1.1039315462112427</v>
      </c>
      <c r="BX533" s="18">
        <v>0.80459165573120117</v>
      </c>
      <c r="BY533" s="18">
        <v>0</v>
      </c>
      <c r="BZ533" s="18">
        <v>1.0498828887939453</v>
      </c>
      <c r="CA533" s="18">
        <v>0</v>
      </c>
      <c r="CB533" s="18">
        <v>0</v>
      </c>
      <c r="CC533" s="18">
        <v>2.0647208690643311</v>
      </c>
      <c r="CD533" s="18">
        <v>0.9067191481590271</v>
      </c>
      <c r="CE533" s="14"/>
      <c r="CF533" s="18">
        <v>-0.92337620258331299</v>
      </c>
      <c r="CG533" s="18">
        <v>-5.9168806076049805</v>
      </c>
      <c r="CH533" s="18">
        <v>-1.0934586524963379</v>
      </c>
      <c r="CI533" s="18">
        <v>-1.1314680576324463</v>
      </c>
      <c r="CJ533" s="18">
        <v>-4.4304285049438477</v>
      </c>
      <c r="CK533" s="18">
        <v>0.11245680600404739</v>
      </c>
      <c r="CL533" s="18">
        <v>3.654969111084938E-2</v>
      </c>
      <c r="CM533" s="18">
        <v>3.4413948655128479E-2</v>
      </c>
      <c r="CN533" s="18">
        <v>-1.162239670753479</v>
      </c>
      <c r="CO533" s="18">
        <v>9.8877944052219391E-2</v>
      </c>
      <c r="CP533" s="18">
        <v>-0.21742038428783417</v>
      </c>
      <c r="CQ533" s="18">
        <v>0.42631179094314575</v>
      </c>
      <c r="CR533" s="18">
        <v>1.0447707176208496</v>
      </c>
      <c r="CS533" s="18"/>
      <c r="CT533" s="18">
        <v>7.2904062271118164</v>
      </c>
      <c r="CU533" s="18">
        <v>6.2228446006774902</v>
      </c>
      <c r="CV533" s="18">
        <v>9.3459939956665039</v>
      </c>
      <c r="CW533" s="189"/>
      <c r="CX533">
        <v>-0.20326852798461914</v>
      </c>
      <c r="CY533">
        <v>-0.13175392150878906</v>
      </c>
      <c r="CZ533">
        <v>-0.23797321319580078</v>
      </c>
      <c r="DA533" s="68">
        <f t="shared" si="72"/>
        <v>7.4936747550964355</v>
      </c>
      <c r="DB533" s="68">
        <f t="shared" si="73"/>
        <v>6.3545985221862793</v>
      </c>
      <c r="DC533" s="68">
        <f t="shared" si="74"/>
        <v>9.5839672088623047</v>
      </c>
      <c r="DD533" s="192">
        <f t="shared" si="75"/>
        <v>1796.6421959844802</v>
      </c>
      <c r="DE533" s="192">
        <f t="shared" si="76"/>
        <v>575.1313918083539</v>
      </c>
      <c r="DF533" s="192">
        <f t="shared" si="77"/>
        <v>14529.948451981032</v>
      </c>
      <c r="DG533" s="191">
        <f t="shared" si="78"/>
        <v>159336.44923675456</v>
      </c>
      <c r="DH533" s="191">
        <f t="shared" si="79"/>
        <v>65170.897583562073</v>
      </c>
      <c r="DI533" s="191">
        <f t="shared" si="80"/>
        <v>92488.939140354298</v>
      </c>
    </row>
    <row r="534" spans="1:113" x14ac:dyDescent="0.35">
      <c r="A534" t="s">
        <v>36</v>
      </c>
      <c r="B534" s="1">
        <v>2013</v>
      </c>
      <c r="C534" s="1">
        <v>111</v>
      </c>
      <c r="D534" s="1">
        <v>4057115</v>
      </c>
      <c r="E534" s="1">
        <v>1</v>
      </c>
      <c r="F534" s="14"/>
      <c r="G534" s="11">
        <v>151004.65732283465</v>
      </c>
      <c r="H534" s="197">
        <v>99.753484380242341</v>
      </c>
      <c r="I534" s="11">
        <v>59804</v>
      </c>
      <c r="J534" s="197">
        <v>115.90099826527121</v>
      </c>
      <c r="K534" s="11">
        <v>91200.657322834653</v>
      </c>
      <c r="L534" s="197">
        <v>7.6648885473235691</v>
      </c>
      <c r="M534" s="11">
        <v>276415</v>
      </c>
      <c r="N534" s="13">
        <v>0.7928840904550275</v>
      </c>
      <c r="O534" s="11">
        <v>83.538831225714162</v>
      </c>
      <c r="P534" s="14">
        <v>0</v>
      </c>
      <c r="Q534" s="13">
        <v>1.1635249348165841</v>
      </c>
      <c r="R534" s="11">
        <v>1</v>
      </c>
      <c r="S534" s="13">
        <v>3.1113876789047915E-4</v>
      </c>
      <c r="T534" s="11">
        <v>3213</v>
      </c>
      <c r="U534" s="13">
        <v>0.21724245253657018</v>
      </c>
      <c r="V534" s="11">
        <v>20789390</v>
      </c>
      <c r="W534" s="11">
        <v>25409420</v>
      </c>
      <c r="X534" s="11">
        <v>58266789</v>
      </c>
      <c r="Y534" s="13">
        <v>0.99968886123210954</v>
      </c>
      <c r="Z534" s="14">
        <v>0</v>
      </c>
      <c r="AA534" s="11">
        <v>12067979</v>
      </c>
      <c r="AB534" s="13">
        <v>4.3288979738219185E-2</v>
      </c>
      <c r="AC534" s="13"/>
      <c r="AD534" s="11">
        <v>1513.7783203125</v>
      </c>
      <c r="AE534" s="11">
        <v>515.99212646484375</v>
      </c>
      <c r="AF534" s="11">
        <v>11898.4970703125</v>
      </c>
      <c r="AG534" s="14">
        <v>5</v>
      </c>
      <c r="AH534" s="11">
        <v>3214</v>
      </c>
      <c r="AI534" s="12">
        <v>1.1627444066107273E-2</v>
      </c>
      <c r="AJ534" s="11">
        <v>83.323509216308594</v>
      </c>
      <c r="AK534" s="13">
        <v>0.20711590349674225</v>
      </c>
      <c r="AL534" s="13">
        <v>0.24536740779876709</v>
      </c>
      <c r="AM534" s="13">
        <v>0.26053142547607422</v>
      </c>
      <c r="AN534" s="15">
        <v>1.3026571273803711</v>
      </c>
      <c r="AO534" s="14">
        <v>0</v>
      </c>
      <c r="AP534" s="12">
        <v>0</v>
      </c>
      <c r="AQ534" s="12"/>
      <c r="AR534" s="14">
        <v>0</v>
      </c>
      <c r="AS534" s="14">
        <v>0</v>
      </c>
      <c r="AT534" s="14">
        <v>0</v>
      </c>
      <c r="AU534" s="14"/>
      <c r="AV534" s="11">
        <v>686857</v>
      </c>
      <c r="AW534" s="11">
        <v>371.25189208984375</v>
      </c>
      <c r="AX534" s="11">
        <v>9502.8994140625</v>
      </c>
      <c r="AY534" s="11">
        <v>9874.1513671875</v>
      </c>
      <c r="AZ534" s="16">
        <v>2.636338397860527E-2</v>
      </c>
      <c r="BA534" s="16">
        <v>0.6214640736579895</v>
      </c>
      <c r="BB534" s="17">
        <v>1.121766209602356</v>
      </c>
      <c r="BC534" s="17">
        <v>80.504798889160156</v>
      </c>
      <c r="BD534" s="11">
        <v>52498248</v>
      </c>
      <c r="BE534" s="16">
        <v>0.90556889772415161</v>
      </c>
      <c r="BF534" s="16">
        <v>0.37853589653968811</v>
      </c>
      <c r="BG534" s="18">
        <v>0.38416764140129089</v>
      </c>
      <c r="BH534" s="16">
        <v>0.99261140823364258</v>
      </c>
      <c r="BI534" s="16">
        <v>4.793328233063221E-3</v>
      </c>
      <c r="BJ534" s="18">
        <v>0.14435389637947083</v>
      </c>
      <c r="BK534" s="16">
        <v>0.12239868938922882</v>
      </c>
      <c r="BL534" s="16">
        <v>3.932536393404007E-2</v>
      </c>
      <c r="BM534" s="14"/>
      <c r="BN534" s="18">
        <v>0.40243455767631531</v>
      </c>
      <c r="BO534" s="18">
        <v>2.6935890782624483E-3</v>
      </c>
      <c r="BP534" s="18">
        <v>0.33810734748840332</v>
      </c>
      <c r="BQ534" s="18">
        <v>0.32549631595611572</v>
      </c>
      <c r="BR534" s="18">
        <v>1.1801928281784058E-2</v>
      </c>
      <c r="BS534" s="18">
        <v>1.2758325338363647</v>
      </c>
      <c r="BT534" s="18">
        <v>1.0372258424758911</v>
      </c>
      <c r="BU534" s="18">
        <v>1.03501296043396</v>
      </c>
      <c r="BV534" s="18">
        <v>0.22987394034862518</v>
      </c>
      <c r="BW534" s="18">
        <v>1.103934645652771</v>
      </c>
      <c r="BX534" s="18">
        <v>0.54714995622634888</v>
      </c>
      <c r="BY534" s="18">
        <v>0</v>
      </c>
      <c r="BZ534" s="18">
        <v>1.3123536109924316</v>
      </c>
      <c r="CA534" s="18">
        <v>0</v>
      </c>
      <c r="CB534" s="18">
        <v>0</v>
      </c>
      <c r="CC534" s="18">
        <v>2.0046572685241699</v>
      </c>
      <c r="CD534" s="18">
        <v>1.10079026222229</v>
      </c>
      <c r="CE534" s="14"/>
      <c r="CF534" s="18">
        <v>-0.91022276878356934</v>
      </c>
      <c r="CG534" s="18">
        <v>-5.9168806076049805</v>
      </c>
      <c r="CH534" s="18">
        <v>-1.0843918323516846</v>
      </c>
      <c r="CI534" s="18">
        <v>-1.1224040985107422</v>
      </c>
      <c r="CJ534" s="18">
        <v>-4.4394922256469727</v>
      </c>
      <c r="CK534" s="18">
        <v>0.24359893798828125</v>
      </c>
      <c r="CL534" s="18">
        <v>3.654969111084938E-2</v>
      </c>
      <c r="CM534" s="18">
        <v>3.4413948655128479E-2</v>
      </c>
      <c r="CN534" s="18">
        <v>-1.4702242612838745</v>
      </c>
      <c r="CO534" s="18">
        <v>9.8880745470523834E-2</v>
      </c>
      <c r="CP534" s="18">
        <v>-0.60303235054016113</v>
      </c>
      <c r="CQ534" s="18">
        <v>0.41425275802612305</v>
      </c>
      <c r="CR534" s="18">
        <v>1.0216377973556519</v>
      </c>
      <c r="CS534" s="18"/>
      <c r="CT534" s="18">
        <v>7.3223638534545898</v>
      </c>
      <c r="CU534" s="18">
        <v>6.246091365814209</v>
      </c>
      <c r="CV534" s="18">
        <v>9.3841676712036133</v>
      </c>
      <c r="CW534" s="189"/>
      <c r="CX534">
        <v>-0.19939041137695313</v>
      </c>
      <c r="CY534">
        <v>-0.13604450225830078</v>
      </c>
      <c r="CZ534">
        <v>-0.21184730529785156</v>
      </c>
      <c r="DA534" s="68">
        <f t="shared" si="72"/>
        <v>7.521754264831543</v>
      </c>
      <c r="DB534" s="68">
        <f t="shared" si="73"/>
        <v>6.3821358680725098</v>
      </c>
      <c r="DC534" s="68">
        <f t="shared" si="74"/>
        <v>9.5960149765014648</v>
      </c>
      <c r="DD534" s="192">
        <f t="shared" si="75"/>
        <v>1847.8059935243732</v>
      </c>
      <c r="DE534" s="192">
        <f t="shared" si="76"/>
        <v>591.18906197803722</v>
      </c>
      <c r="DF534" s="192">
        <f t="shared" si="77"/>
        <v>14706.060643923382</v>
      </c>
      <c r="DG534" s="191">
        <f t="shared" si="78"/>
        <v>184325.08631275175</v>
      </c>
      <c r="DH534" s="191">
        <f t="shared" si="79"/>
        <v>68519.402446763808</v>
      </c>
      <c r="DI534" s="191">
        <f t="shared" si="80"/>
        <v>112720.3158058542</v>
      </c>
    </row>
    <row r="535" spans="1:113" x14ac:dyDescent="0.35">
      <c r="A535" t="s">
        <v>36</v>
      </c>
      <c r="B535" s="1">
        <v>2014</v>
      </c>
      <c r="C535" s="1">
        <v>111</v>
      </c>
      <c r="D535" s="1">
        <v>4057115</v>
      </c>
      <c r="E535" s="1">
        <v>1</v>
      </c>
      <c r="F535" s="14"/>
      <c r="G535" s="11">
        <v>155268.743301407</v>
      </c>
      <c r="H535" s="197">
        <v>100.19500929284902</v>
      </c>
      <c r="I535" s="11">
        <v>62055</v>
      </c>
      <c r="J535" s="197">
        <v>118.76888597524393</v>
      </c>
      <c r="K535" s="11">
        <v>93213.743301406997</v>
      </c>
      <c r="L535" s="197">
        <v>7.5976145799486741</v>
      </c>
      <c r="M535" s="11">
        <v>280368</v>
      </c>
      <c r="N535" s="13">
        <v>0.71450588377700319</v>
      </c>
      <c r="O535" s="11">
        <v>88.859257880711311</v>
      </c>
      <c r="P535" s="14">
        <v>0</v>
      </c>
      <c r="Q535" s="13">
        <v>1.1635249348165841</v>
      </c>
      <c r="R535" s="11">
        <v>1</v>
      </c>
      <c r="S535" s="13">
        <v>3.0940594059405941E-4</v>
      </c>
      <c r="T535" s="11">
        <v>3231</v>
      </c>
      <c r="U535" s="13">
        <v>0.21138966264314454</v>
      </c>
      <c r="V535" s="11">
        <v>22441139</v>
      </c>
      <c r="W535" s="11">
        <v>27372580</v>
      </c>
      <c r="X535" s="11">
        <v>69717717</v>
      </c>
      <c r="Y535" s="13">
        <v>0.99969059405940597</v>
      </c>
      <c r="Z535" s="14">
        <v>0</v>
      </c>
      <c r="AA535" s="11">
        <v>19903998</v>
      </c>
      <c r="AB535" s="13">
        <v>4.9141769631644822E-2</v>
      </c>
      <c r="AC535" s="13"/>
      <c r="AD535" s="11">
        <v>1549.6654052734375</v>
      </c>
      <c r="AE535" s="11">
        <v>522.4853515625</v>
      </c>
      <c r="AF535" s="11">
        <v>12268.8173828125</v>
      </c>
      <c r="AG535" s="14">
        <v>6</v>
      </c>
      <c r="AH535" s="11">
        <v>3232</v>
      </c>
      <c r="AI535" s="12">
        <v>1.1527706868946552E-2</v>
      </c>
      <c r="AJ535" s="11">
        <v>83.323509216308594</v>
      </c>
      <c r="AK535" s="13">
        <v>0.2854941189289093</v>
      </c>
      <c r="AL535" s="13">
        <v>0.24036930501461029</v>
      </c>
      <c r="AM535" s="13">
        <v>0.26053142547607422</v>
      </c>
      <c r="AN535" s="15">
        <v>1.5631885528564453</v>
      </c>
      <c r="AO535" s="14">
        <v>0</v>
      </c>
      <c r="AP535" s="12">
        <v>0</v>
      </c>
      <c r="AQ535" s="12"/>
      <c r="AR535" s="14">
        <v>0</v>
      </c>
      <c r="AS535" s="14">
        <v>0</v>
      </c>
      <c r="AT535" s="14">
        <v>0</v>
      </c>
      <c r="AU535" s="14"/>
      <c r="AV535" s="11">
        <v>686857</v>
      </c>
      <c r="AW535" s="11">
        <v>371.25189208984375</v>
      </c>
      <c r="AX535" s="11">
        <v>9502.8994140625</v>
      </c>
      <c r="AY535" s="11">
        <v>9874.1513671875</v>
      </c>
      <c r="AZ535" s="16">
        <v>2.636338397860527E-2</v>
      </c>
      <c r="BA535" s="16">
        <v>0.6214640736579895</v>
      </c>
      <c r="BB535" s="17">
        <v>1.121766209602356</v>
      </c>
      <c r="BC535" s="17">
        <v>80.504798889160156</v>
      </c>
      <c r="BD535" s="11">
        <v>52498248</v>
      </c>
      <c r="BE535" s="16">
        <v>0.90556889772415161</v>
      </c>
      <c r="BF535" s="16">
        <v>0.37853589653968811</v>
      </c>
      <c r="BG535" s="18">
        <v>0.38416764140129089</v>
      </c>
      <c r="BH535" s="16">
        <v>0.99261140823364258</v>
      </c>
      <c r="BI535" s="16">
        <v>4.793328233063221E-3</v>
      </c>
      <c r="BJ535" s="18">
        <v>0.14435389637947083</v>
      </c>
      <c r="BK535" s="16">
        <v>0.12239868938922882</v>
      </c>
      <c r="BL535" s="16">
        <v>3.932536393404007E-2</v>
      </c>
      <c r="BM535" s="14"/>
      <c r="BN535" s="18">
        <v>0.40818977355957031</v>
      </c>
      <c r="BO535" s="18">
        <v>2.6935890782624483E-3</v>
      </c>
      <c r="BP535" s="18">
        <v>0.34000149369239807</v>
      </c>
      <c r="BQ535" s="18">
        <v>0.32731926441192627</v>
      </c>
      <c r="BR535" s="18">
        <v>1.173620019108057E-2</v>
      </c>
      <c r="BS535" s="18">
        <v>1.1497138738632202</v>
      </c>
      <c r="BT535" s="18">
        <v>1.0372258424758911</v>
      </c>
      <c r="BU535" s="18">
        <v>1.03501296043396</v>
      </c>
      <c r="BV535" s="18">
        <v>0.37913641333580017</v>
      </c>
      <c r="BW535" s="18">
        <v>1.1039365530014038</v>
      </c>
      <c r="BX535" s="18">
        <v>0.75420618057250977</v>
      </c>
      <c r="BY535" s="18">
        <v>0</v>
      </c>
      <c r="BZ535" s="18">
        <v>1.574824333190918</v>
      </c>
      <c r="CA535" s="18">
        <v>0</v>
      </c>
      <c r="CB535" s="18">
        <v>0</v>
      </c>
      <c r="CC535" s="18">
        <v>1.9638224840164185</v>
      </c>
      <c r="CD535" s="18">
        <v>1.2496201992034912</v>
      </c>
      <c r="CE535" s="14"/>
      <c r="CF535" s="18">
        <v>-0.89602309465408325</v>
      </c>
      <c r="CG535" s="18">
        <v>-5.9168806076049805</v>
      </c>
      <c r="CH535" s="18">
        <v>-1.0788053274154663</v>
      </c>
      <c r="CI535" s="18">
        <v>-1.1168192625045776</v>
      </c>
      <c r="CJ535" s="18">
        <v>-4.4450769424438477</v>
      </c>
      <c r="CK535" s="18">
        <v>0.13951310515403748</v>
      </c>
      <c r="CL535" s="18">
        <v>3.654969111084938E-2</v>
      </c>
      <c r="CM535" s="18">
        <v>3.4413948655128479E-2</v>
      </c>
      <c r="CN535" s="18">
        <v>-0.96985918283462524</v>
      </c>
      <c r="CO535" s="18">
        <v>9.8882474005222321E-2</v>
      </c>
      <c r="CP535" s="18">
        <v>-0.28208950161933899</v>
      </c>
      <c r="CQ535" s="18">
        <v>0.4014286994934082</v>
      </c>
      <c r="CR535" s="18">
        <v>1.0006958246231079</v>
      </c>
      <c r="CS535" s="18"/>
      <c r="CT535" s="18">
        <v>7.3457942008972168</v>
      </c>
      <c r="CU535" s="18">
        <v>6.2585968971252441</v>
      </c>
      <c r="CV535" s="18">
        <v>9.4148159027099609</v>
      </c>
      <c r="CW535" s="189"/>
      <c r="CX535">
        <v>-0.20345401763916016</v>
      </c>
      <c r="CY535">
        <v>-0.12557744979858398</v>
      </c>
      <c r="CZ535">
        <v>-0.25653457641601563</v>
      </c>
      <c r="DA535" s="68">
        <f t="shared" si="72"/>
        <v>7.549248218536377</v>
      </c>
      <c r="DB535" s="68">
        <f t="shared" si="73"/>
        <v>6.3841743469238281</v>
      </c>
      <c r="DC535" s="68">
        <f t="shared" si="74"/>
        <v>9.6713504791259766</v>
      </c>
      <c r="DD535" s="192">
        <f t="shared" si="75"/>
        <v>1899.3143251789538</v>
      </c>
      <c r="DE535" s="192">
        <f t="shared" si="76"/>
        <v>592.39541752540504</v>
      </c>
      <c r="DF535" s="192">
        <f t="shared" si="77"/>
        <v>15856.748778530702</v>
      </c>
      <c r="DG535" s="191">
        <f t="shared" si="78"/>
        <v>190301.81646134655</v>
      </c>
      <c r="DH535" s="191">
        <f t="shared" si="79"/>
        <v>70358.143796331846</v>
      </c>
      <c r="DI535" s="191">
        <f t="shared" si="80"/>
        <v>120473.46571034819</v>
      </c>
    </row>
    <row r="536" spans="1:113" x14ac:dyDescent="0.35">
      <c r="A536" t="s">
        <v>36</v>
      </c>
      <c r="B536" s="1">
        <v>2015</v>
      </c>
      <c r="C536" s="1">
        <v>111</v>
      </c>
      <c r="D536" s="1">
        <v>4057115</v>
      </c>
      <c r="E536" s="1">
        <v>1</v>
      </c>
      <c r="F536" s="14"/>
      <c r="G536" s="11">
        <v>158375.06464006269</v>
      </c>
      <c r="H536" s="197">
        <v>100.31978651325109</v>
      </c>
      <c r="I536" s="11">
        <v>63762</v>
      </c>
      <c r="J536" s="197">
        <v>121.34640406240958</v>
      </c>
      <c r="K536" s="11">
        <v>94613.064640062687</v>
      </c>
      <c r="L536" s="197">
        <v>7.5047165460806884</v>
      </c>
      <c r="M536" s="11">
        <v>283872</v>
      </c>
      <c r="N536" s="13">
        <v>0.71028679833521113</v>
      </c>
      <c r="O536" s="11">
        <v>87.665690880240135</v>
      </c>
      <c r="P536" s="14">
        <v>0</v>
      </c>
      <c r="Q536" s="13">
        <v>1.1635249348165841</v>
      </c>
      <c r="R536" s="11">
        <v>1</v>
      </c>
      <c r="S536" s="13">
        <v>3.0759766225776686E-4</v>
      </c>
      <c r="T536" s="11">
        <v>3250</v>
      </c>
      <c r="U536" s="13">
        <v>0.20246153846153847</v>
      </c>
      <c r="V536" s="11">
        <v>22430319</v>
      </c>
      <c r="W536" s="11">
        <v>26135055</v>
      </c>
      <c r="X536" s="11">
        <v>68374316</v>
      </c>
      <c r="Y536" s="13">
        <v>0.99969240233774226</v>
      </c>
      <c r="Z536" s="14">
        <v>0</v>
      </c>
      <c r="AA536" s="11">
        <v>19808942</v>
      </c>
      <c r="AB536" s="13">
        <v>5.8069893813250895E-2</v>
      </c>
      <c r="AC536" s="13"/>
      <c r="AD536" s="11">
        <v>1578.7021484375</v>
      </c>
      <c r="AE536" s="11">
        <v>525.45440673828125</v>
      </c>
      <c r="AF536" s="11">
        <v>12607.1474609375</v>
      </c>
      <c r="AG536" s="14">
        <v>7</v>
      </c>
      <c r="AH536" s="11">
        <v>3251</v>
      </c>
      <c r="AI536" s="12">
        <v>1.1452345177531242E-2</v>
      </c>
      <c r="AJ536" s="11">
        <v>83.323509216308594</v>
      </c>
      <c r="AK536" s="13">
        <v>0.28971320390701294</v>
      </c>
      <c r="AL536" s="13">
        <v>0.23303741216659546</v>
      </c>
      <c r="AM536" s="13">
        <v>0.26053142547607422</v>
      </c>
      <c r="AN536" s="15">
        <v>1.8237199783325195</v>
      </c>
      <c r="AO536" s="14">
        <v>0</v>
      </c>
      <c r="AP536" s="12">
        <v>0</v>
      </c>
      <c r="AQ536" s="12"/>
      <c r="AR536" s="14">
        <v>0</v>
      </c>
      <c r="AS536" s="14">
        <v>0</v>
      </c>
      <c r="AT536" s="14">
        <v>0</v>
      </c>
      <c r="AU536" s="14"/>
      <c r="AV536" s="11">
        <v>686857</v>
      </c>
      <c r="AW536" s="11">
        <v>371.25189208984375</v>
      </c>
      <c r="AX536" s="11">
        <v>9502.8994140625</v>
      </c>
      <c r="AY536" s="11">
        <v>9874.1513671875</v>
      </c>
      <c r="AZ536" s="16">
        <v>2.636338397860527E-2</v>
      </c>
      <c r="BA536" s="16">
        <v>0.6214640736579895</v>
      </c>
      <c r="BB536" s="17">
        <v>1.121766209602356</v>
      </c>
      <c r="BC536" s="17">
        <v>80.504798889160156</v>
      </c>
      <c r="BD536" s="11">
        <v>52498248</v>
      </c>
      <c r="BE536" s="16">
        <v>0.90556889772415161</v>
      </c>
      <c r="BF536" s="16">
        <v>0.37853589653968811</v>
      </c>
      <c r="BG536" s="18">
        <v>0.38416764140129089</v>
      </c>
      <c r="BH536" s="16">
        <v>0.99261140823364258</v>
      </c>
      <c r="BI536" s="16">
        <v>4.793328233063221E-3</v>
      </c>
      <c r="BJ536" s="18">
        <v>0.14435389637947083</v>
      </c>
      <c r="BK536" s="16">
        <v>0.12239868938922882</v>
      </c>
      <c r="BL536" s="16">
        <v>3.932536393404007E-2</v>
      </c>
      <c r="BM536" s="14"/>
      <c r="BN536" s="18">
        <v>0.41329127550125122</v>
      </c>
      <c r="BO536" s="18">
        <v>2.6935890782624483E-3</v>
      </c>
      <c r="BP536" s="18">
        <v>0.34200087189674377</v>
      </c>
      <c r="BQ536" s="18">
        <v>0.32924348115921021</v>
      </c>
      <c r="BR536" s="18">
        <v>1.1667609214782715E-2</v>
      </c>
      <c r="BS536" s="18">
        <v>1.1429249048233032</v>
      </c>
      <c r="BT536" s="18">
        <v>1.0372258424758911</v>
      </c>
      <c r="BU536" s="18">
        <v>1.03501296043396</v>
      </c>
      <c r="BV536" s="18">
        <v>0.37732577323913574</v>
      </c>
      <c r="BW536" s="18">
        <v>1.1039385795593262</v>
      </c>
      <c r="BX536" s="18">
        <v>0.76535201072692871</v>
      </c>
      <c r="BY536" s="18">
        <v>0</v>
      </c>
      <c r="BZ536" s="18">
        <v>1.8372950553894043</v>
      </c>
      <c r="CA536" s="18">
        <v>0</v>
      </c>
      <c r="CB536" s="18">
        <v>0</v>
      </c>
      <c r="CC536" s="18">
        <v>1.9039207696914673</v>
      </c>
      <c r="CD536" s="18">
        <v>1.4766523838043213</v>
      </c>
      <c r="CE536" s="14"/>
      <c r="CF536" s="18">
        <v>-0.88360267877578735</v>
      </c>
      <c r="CG536" s="18">
        <v>-5.9168806076049805</v>
      </c>
      <c r="CH536" s="18">
        <v>-1.0729420185089111</v>
      </c>
      <c r="CI536" s="18">
        <v>-1.1109577417373657</v>
      </c>
      <c r="CJ536" s="18">
        <v>-4.4509387016296387</v>
      </c>
      <c r="CK536" s="18">
        <v>0.13359068334102631</v>
      </c>
      <c r="CL536" s="18">
        <v>3.654969111084938E-2</v>
      </c>
      <c r="CM536" s="18">
        <v>3.4413948655128479E-2</v>
      </c>
      <c r="CN536" s="18">
        <v>-0.97464632987976074</v>
      </c>
      <c r="CO536" s="18">
        <v>9.8884314298629761E-2</v>
      </c>
      <c r="CP536" s="18">
        <v>-0.26741939783096313</v>
      </c>
      <c r="CQ536" s="18">
        <v>0.39037683606147766</v>
      </c>
      <c r="CR536" s="18">
        <v>0.98164522647857666</v>
      </c>
      <c r="CS536" s="18"/>
      <c r="CT536" s="18">
        <v>7.3643584251403809</v>
      </c>
      <c r="CU536" s="18">
        <v>6.2642636299133301</v>
      </c>
      <c r="CV536" s="18">
        <v>9.4420194625854492</v>
      </c>
      <c r="CW536" s="189"/>
      <c r="CX536">
        <v>-0.21580410003662109</v>
      </c>
      <c r="CY536">
        <v>-0.13379240036010742</v>
      </c>
      <c r="CZ536">
        <v>-0.26940536499023438</v>
      </c>
      <c r="DA536" s="68">
        <f t="shared" si="72"/>
        <v>7.580162525177002</v>
      </c>
      <c r="DB536" s="68">
        <f t="shared" si="73"/>
        <v>6.3980560302734375</v>
      </c>
      <c r="DC536" s="68">
        <f t="shared" si="74"/>
        <v>9.7114248275756836</v>
      </c>
      <c r="DD536" s="192">
        <f t="shared" si="75"/>
        <v>1958.94731777678</v>
      </c>
      <c r="DE536" s="192">
        <f t="shared" si="76"/>
        <v>600.67620579355139</v>
      </c>
      <c r="DF536" s="192">
        <f t="shared" si="77"/>
        <v>16505.102055490399</v>
      </c>
      <c r="DG536" s="191">
        <f t="shared" si="78"/>
        <v>196521.17671007241</v>
      </c>
      <c r="DH536" s="191">
        <f t="shared" si="79"/>
        <v>72889.89757889937</v>
      </c>
      <c r="DI536" s="191">
        <f t="shared" si="80"/>
        <v>123866.11249058918</v>
      </c>
    </row>
    <row r="537" spans="1:113" x14ac:dyDescent="0.35">
      <c r="A537" t="s">
        <v>36</v>
      </c>
      <c r="B537" s="1">
        <v>2016</v>
      </c>
      <c r="C537" s="1">
        <v>111</v>
      </c>
      <c r="D537" s="1">
        <v>4057115</v>
      </c>
      <c r="E537" s="1">
        <v>1</v>
      </c>
      <c r="F537" s="14"/>
      <c r="G537" s="11">
        <v>168478.04479062528</v>
      </c>
      <c r="H537" s="197">
        <v>105.89520086617358</v>
      </c>
      <c r="I537" s="11">
        <v>62718</v>
      </c>
      <c r="J537" s="197">
        <v>123.85683782131829</v>
      </c>
      <c r="K537" s="11">
        <v>105760.04479062528</v>
      </c>
      <c r="L537" s="197">
        <v>8.0920005021768695</v>
      </c>
      <c r="M537" s="11">
        <v>287764</v>
      </c>
      <c r="N537" s="13">
        <v>0.76601455954427533</v>
      </c>
      <c r="O537" s="11">
        <v>75.655641820949</v>
      </c>
      <c r="P537" s="14">
        <v>0</v>
      </c>
      <c r="Q537" s="13">
        <v>1.1635249348165841</v>
      </c>
      <c r="R537" s="11">
        <v>1</v>
      </c>
      <c r="S537" s="13">
        <v>3.061849357011635E-4</v>
      </c>
      <c r="T537" s="11">
        <v>3265</v>
      </c>
      <c r="U537" s="13">
        <v>0.19173047473200613</v>
      </c>
      <c r="V537" s="11">
        <v>19635287</v>
      </c>
      <c r="W537" s="11">
        <v>25102521</v>
      </c>
      <c r="X537" s="11">
        <v>58403339</v>
      </c>
      <c r="Y537" s="13">
        <v>0.999693815064299</v>
      </c>
      <c r="Z537" s="14">
        <v>0</v>
      </c>
      <c r="AA537" s="11">
        <v>13665531</v>
      </c>
      <c r="AB537" s="13">
        <v>6.8800957542783231E-2</v>
      </c>
      <c r="AC537" s="13"/>
      <c r="AD537" s="11">
        <v>1590.988525390625</v>
      </c>
      <c r="AE537" s="11">
        <v>506.37493896484375</v>
      </c>
      <c r="AF537" s="11">
        <v>13069.703125</v>
      </c>
      <c r="AG537" s="14">
        <v>8</v>
      </c>
      <c r="AH537" s="11">
        <v>3266</v>
      </c>
      <c r="AI537" s="12">
        <v>1.1349578388035297E-2</v>
      </c>
      <c r="AJ537" s="11">
        <v>83.323509216308594</v>
      </c>
      <c r="AK537" s="13">
        <v>0.23398543894290924</v>
      </c>
      <c r="AL537" s="13">
        <v>0.22487437725067139</v>
      </c>
      <c r="AM537" s="13">
        <v>0.26053142547607422</v>
      </c>
      <c r="AN537" s="15">
        <v>2.0842514038085938</v>
      </c>
      <c r="AO537" s="14">
        <v>0</v>
      </c>
      <c r="AP537" s="12">
        <v>0</v>
      </c>
      <c r="AQ537" s="12"/>
      <c r="AR537" s="14">
        <v>0</v>
      </c>
      <c r="AS537" s="14">
        <v>0</v>
      </c>
      <c r="AT537" s="14">
        <v>0</v>
      </c>
      <c r="AU537" s="14"/>
      <c r="AV537" s="11">
        <v>686857</v>
      </c>
      <c r="AW537" s="11">
        <v>371.25189208984375</v>
      </c>
      <c r="AX537" s="11">
        <v>9502.8994140625</v>
      </c>
      <c r="AY537" s="11">
        <v>9874.1513671875</v>
      </c>
      <c r="AZ537" s="16">
        <v>2.636338397860527E-2</v>
      </c>
      <c r="BA537" s="16">
        <v>0.6214640736579895</v>
      </c>
      <c r="BB537" s="17">
        <v>1.121766209602356</v>
      </c>
      <c r="BC537" s="17">
        <v>80.504798889160156</v>
      </c>
      <c r="BD537" s="11">
        <v>52498248</v>
      </c>
      <c r="BE537" s="16">
        <v>0.90556889772415161</v>
      </c>
      <c r="BF537" s="16">
        <v>0.37853589653968811</v>
      </c>
      <c r="BG537" s="18">
        <v>0.38416764140129089</v>
      </c>
      <c r="BH537" s="16">
        <v>0.99261140823364258</v>
      </c>
      <c r="BI537" s="16">
        <v>4.793328233063221E-3</v>
      </c>
      <c r="BJ537" s="18">
        <v>0.14435389637947083</v>
      </c>
      <c r="BK537" s="16">
        <v>0.12239868938922882</v>
      </c>
      <c r="BL537" s="16">
        <v>3.932536393404007E-2</v>
      </c>
      <c r="BM537" s="14"/>
      <c r="BN537" s="18">
        <v>0.41895765066146851</v>
      </c>
      <c r="BO537" s="18">
        <v>2.6935890782624483E-3</v>
      </c>
      <c r="BP537" s="18">
        <v>0.34357935190200806</v>
      </c>
      <c r="BQ537" s="18">
        <v>0.3307625949382782</v>
      </c>
      <c r="BR537" s="18">
        <v>1.1614022776484489E-2</v>
      </c>
      <c r="BS537" s="18">
        <v>1.2325966358184814</v>
      </c>
      <c r="BT537" s="18">
        <v>1.0372258424758911</v>
      </c>
      <c r="BU537" s="18">
        <v>1.03501296043396</v>
      </c>
      <c r="BV537" s="18">
        <v>0.26030451059341431</v>
      </c>
      <c r="BW537" s="18">
        <v>1.1039401292800903</v>
      </c>
      <c r="BX537" s="18">
        <v>0.61813277006149292</v>
      </c>
      <c r="BY537" s="18">
        <v>0</v>
      </c>
      <c r="BZ537" s="18">
        <v>2.0997657775878906</v>
      </c>
      <c r="CA537" s="18">
        <v>0</v>
      </c>
      <c r="CB537" s="18">
        <v>0</v>
      </c>
      <c r="CC537" s="18">
        <v>1.8372286558151245</v>
      </c>
      <c r="CD537" s="18">
        <v>1.7495313882827759</v>
      </c>
      <c r="CE537" s="14"/>
      <c r="CF537" s="18">
        <v>-0.86998546123504639</v>
      </c>
      <c r="CG537" s="18">
        <v>-5.9168806076049805</v>
      </c>
      <c r="CH537" s="18">
        <v>-1.0683372020721436</v>
      </c>
      <c r="CI537" s="18">
        <v>-1.1063543558120728</v>
      </c>
      <c r="CJ537" s="18">
        <v>-4.4555420875549316</v>
      </c>
      <c r="CK537" s="18">
        <v>0.20912303030490875</v>
      </c>
      <c r="CL537" s="18">
        <v>3.654969111084938E-2</v>
      </c>
      <c r="CM537" s="18">
        <v>3.4413948655128479E-2</v>
      </c>
      <c r="CN537" s="18">
        <v>-1.3459031581878662</v>
      </c>
      <c r="CO537" s="18">
        <v>9.8885715007781982E-2</v>
      </c>
      <c r="CP537" s="18">
        <v>-0.48105201125144958</v>
      </c>
      <c r="CQ537" s="18">
        <v>0.378437340259552</v>
      </c>
      <c r="CR537" s="18">
        <v>0.96251219511032104</v>
      </c>
      <c r="CS537" s="18"/>
      <c r="CT537" s="18">
        <v>7.3721108436584473</v>
      </c>
      <c r="CU537" s="18">
        <v>6.2272772789001465</v>
      </c>
      <c r="CV537" s="18">
        <v>9.4780521392822266</v>
      </c>
      <c r="CW537" s="189"/>
      <c r="CX537">
        <v>-0.24369430541992188</v>
      </c>
      <c r="CY537">
        <v>-0.19634580612182617</v>
      </c>
      <c r="CZ537">
        <v>-0.24984836578369141</v>
      </c>
      <c r="DA537" s="68">
        <f t="shared" si="72"/>
        <v>7.6158051490783691</v>
      </c>
      <c r="DB537" s="68">
        <f t="shared" si="73"/>
        <v>6.4236230850219727</v>
      </c>
      <c r="DC537" s="68">
        <f t="shared" si="74"/>
        <v>9.727900505065918</v>
      </c>
      <c r="DD537" s="192">
        <f t="shared" si="75"/>
        <v>2030.0285765974847</v>
      </c>
      <c r="DE537" s="192">
        <f t="shared" si="76"/>
        <v>616.23173441430151</v>
      </c>
      <c r="DF537" s="192">
        <f t="shared" si="77"/>
        <v>16779.287285386781</v>
      </c>
      <c r="DG537" s="191">
        <f t="shared" si="78"/>
        <v>214970.28388286309</v>
      </c>
      <c r="DH537" s="191">
        <f t="shared" si="79"/>
        <v>76324.513989701823</v>
      </c>
      <c r="DI537" s="191">
        <f t="shared" si="80"/>
        <v>135778.00113951979</v>
      </c>
    </row>
    <row r="538" spans="1:113" x14ac:dyDescent="0.35">
      <c r="A538" t="s">
        <v>36</v>
      </c>
      <c r="B538" s="1">
        <v>2017</v>
      </c>
      <c r="C538" s="1">
        <v>111</v>
      </c>
      <c r="D538" s="1">
        <v>4057115</v>
      </c>
      <c r="E538" s="1">
        <v>1</v>
      </c>
      <c r="F538" s="14"/>
      <c r="G538" s="11">
        <v>182092.04203205794</v>
      </c>
      <c r="H538" s="197">
        <v>109.16134688818858</v>
      </c>
      <c r="I538" s="11">
        <v>64962</v>
      </c>
      <c r="J538" s="197">
        <v>126.9355333756195</v>
      </c>
      <c r="K538" s="11">
        <v>117130.04203205794</v>
      </c>
      <c r="L538" s="197">
        <v>8.3694962830168489</v>
      </c>
      <c r="M538" s="11">
        <v>291213</v>
      </c>
      <c r="N538" s="13">
        <v>0.71416655924764616</v>
      </c>
      <c r="O538" s="11">
        <v>88.589360512229362</v>
      </c>
      <c r="P538" s="14">
        <v>0</v>
      </c>
      <c r="Q538" s="13">
        <v>1.1635249348165841</v>
      </c>
      <c r="R538" s="11">
        <v>1</v>
      </c>
      <c r="S538" s="13">
        <v>3.0478512648582747E-4</v>
      </c>
      <c r="T538" s="11">
        <v>3280</v>
      </c>
      <c r="U538" s="13">
        <v>0.18170731707317073</v>
      </c>
      <c r="V538" s="11">
        <v>23285802</v>
      </c>
      <c r="W538" s="11">
        <v>28156333</v>
      </c>
      <c r="X538" s="11">
        <v>72031005</v>
      </c>
      <c r="Y538" s="13">
        <v>0.99969521487351432</v>
      </c>
      <c r="Z538" s="14">
        <v>0</v>
      </c>
      <c r="AA538" s="11">
        <v>20588870</v>
      </c>
      <c r="AB538" s="13">
        <v>7.8824115201618639E-2</v>
      </c>
      <c r="AC538" s="13"/>
      <c r="AD538" s="11">
        <v>1668.0999755859375</v>
      </c>
      <c r="AE538" s="11">
        <v>511.7716064453125</v>
      </c>
      <c r="AF538" s="11">
        <v>13994.873046875</v>
      </c>
      <c r="AG538" s="14">
        <v>9</v>
      </c>
      <c r="AH538" s="11">
        <v>3281</v>
      </c>
      <c r="AI538" s="12">
        <v>1.1266667395830154E-2</v>
      </c>
      <c r="AJ538" s="11">
        <v>83.323509216308594</v>
      </c>
      <c r="AK538" s="13">
        <v>0.2858334481716156</v>
      </c>
      <c r="AL538" s="13">
        <v>0.21724244952201843</v>
      </c>
      <c r="AM538" s="13">
        <v>0.26053142547607422</v>
      </c>
      <c r="AN538" s="15">
        <v>2.344782829284668</v>
      </c>
      <c r="AO538" s="14">
        <v>0</v>
      </c>
      <c r="AP538" s="12">
        <v>0</v>
      </c>
      <c r="AQ538" s="12"/>
      <c r="AR538" s="14">
        <v>0</v>
      </c>
      <c r="AS538" s="14">
        <v>0</v>
      </c>
      <c r="AT538" s="14">
        <v>0</v>
      </c>
      <c r="AU538" s="14"/>
      <c r="AV538" s="11">
        <v>686857</v>
      </c>
      <c r="AW538" s="11">
        <v>371.25189208984375</v>
      </c>
      <c r="AX538" s="11">
        <v>9502.8994140625</v>
      </c>
      <c r="AY538" s="11">
        <v>9874.1513671875</v>
      </c>
      <c r="AZ538" s="16">
        <v>2.636338397860527E-2</v>
      </c>
      <c r="BA538" s="16">
        <v>0.6214640736579895</v>
      </c>
      <c r="BB538" s="17">
        <v>1.121766209602356</v>
      </c>
      <c r="BC538" s="17">
        <v>80.504798889160156</v>
      </c>
      <c r="BD538" s="11">
        <v>52498248</v>
      </c>
      <c r="BE538" s="16">
        <v>0.90556889772415161</v>
      </c>
      <c r="BF538" s="16">
        <v>0.37853589653968811</v>
      </c>
      <c r="BG538" s="18">
        <v>0.38416764140129089</v>
      </c>
      <c r="BH538" s="16">
        <v>0.99261140823364258</v>
      </c>
      <c r="BI538" s="16">
        <v>4.793328233063221E-3</v>
      </c>
      <c r="BJ538" s="18">
        <v>0.14435389637947083</v>
      </c>
      <c r="BK538" s="16">
        <v>0.12239868938922882</v>
      </c>
      <c r="BL538" s="16">
        <v>3.932536393404007E-2</v>
      </c>
      <c r="BM538" s="14"/>
      <c r="BN538" s="18">
        <v>0.42397907376289368</v>
      </c>
      <c r="BO538" s="18">
        <v>2.6935890782624483E-3</v>
      </c>
      <c r="BP538" s="18">
        <v>0.34515780210494995</v>
      </c>
      <c r="BQ538" s="18">
        <v>0.33228170871734619</v>
      </c>
      <c r="BR538" s="18">
        <v>1.1560926213860512E-2</v>
      </c>
      <c r="BS538" s="18">
        <v>1.1491678953170776</v>
      </c>
      <c r="BT538" s="18">
        <v>1.0372258424758911</v>
      </c>
      <c r="BU538" s="18">
        <v>1.03501296043396</v>
      </c>
      <c r="BV538" s="18">
        <v>0.39218205213546753</v>
      </c>
      <c r="BW538" s="18">
        <v>1.1039416790008545</v>
      </c>
      <c r="BX538" s="18">
        <v>0.75510263442993164</v>
      </c>
      <c r="BY538" s="18">
        <v>0</v>
      </c>
      <c r="BZ538" s="18">
        <v>2.362236499786377</v>
      </c>
      <c r="CA538" s="18">
        <v>0</v>
      </c>
      <c r="CB538" s="18">
        <v>0</v>
      </c>
      <c r="CC538" s="18">
        <v>1.7748756408691406</v>
      </c>
      <c r="CD538" s="18">
        <v>2.0044090747833252</v>
      </c>
      <c r="CE538" s="14"/>
      <c r="CF538" s="18">
        <v>-0.85807120800018311</v>
      </c>
      <c r="CG538" s="18">
        <v>-5.9168806076049805</v>
      </c>
      <c r="CH538" s="18">
        <v>-1.063753604888916</v>
      </c>
      <c r="CI538" s="18">
        <v>-1.1017721891403198</v>
      </c>
      <c r="CJ538" s="18">
        <v>-4.4601244926452637</v>
      </c>
      <c r="CK538" s="18">
        <v>0.13903811573982239</v>
      </c>
      <c r="CL538" s="18">
        <v>3.654969111084938E-2</v>
      </c>
      <c r="CM538" s="18">
        <v>3.4413948655128479E-2</v>
      </c>
      <c r="CN538" s="18">
        <v>-0.93602913618087769</v>
      </c>
      <c r="CO538" s="18">
        <v>9.8887123167514801E-2</v>
      </c>
      <c r="CP538" s="18">
        <v>-0.28090161085128784</v>
      </c>
      <c r="CQ538" s="18">
        <v>0.36814311146736145</v>
      </c>
      <c r="CR538" s="18">
        <v>0.94539898633956909</v>
      </c>
      <c r="CS538" s="18"/>
      <c r="CT538" s="18">
        <v>7.419440746307373</v>
      </c>
      <c r="CU538" s="18">
        <v>6.2378783226013184</v>
      </c>
      <c r="CV538" s="18">
        <v>9.5464468002319336</v>
      </c>
      <c r="CW538" s="189"/>
      <c r="CX538">
        <v>-0.22923898696899414</v>
      </c>
      <c r="CY538">
        <v>-0.19355487823486328</v>
      </c>
      <c r="CZ538">
        <v>-0.25744819641113281</v>
      </c>
      <c r="DA538" s="68">
        <f t="shared" si="72"/>
        <v>7.6486797332763672</v>
      </c>
      <c r="DB538" s="68">
        <f t="shared" si="73"/>
        <v>6.4314332008361816</v>
      </c>
      <c r="DC538" s="68">
        <f t="shared" si="74"/>
        <v>9.8038949966430664</v>
      </c>
      <c r="DD538" s="192">
        <f t="shared" si="75"/>
        <v>2097.8740069669579</v>
      </c>
      <c r="DE538" s="192">
        <f t="shared" si="76"/>
        <v>621.06341907666661</v>
      </c>
      <c r="DF538" s="192">
        <f t="shared" si="77"/>
        <v>18104.123276524479</v>
      </c>
      <c r="DG538" s="191">
        <f t="shared" si="78"/>
        <v>229006.75220223423</v>
      </c>
      <c r="DH538" s="191">
        <f t="shared" si="79"/>
        <v>78835.01636058258</v>
      </c>
      <c r="DI538" s="191">
        <f t="shared" si="80"/>
        <v>151522.39247015043</v>
      </c>
    </row>
    <row r="539" spans="1:113" x14ac:dyDescent="0.35">
      <c r="A539" t="s">
        <v>36</v>
      </c>
      <c r="B539" s="1">
        <v>2018</v>
      </c>
      <c r="C539" s="1">
        <v>111</v>
      </c>
      <c r="D539" s="1">
        <v>4057115</v>
      </c>
      <c r="E539" s="1">
        <v>1</v>
      </c>
      <c r="F539" s="14"/>
      <c r="G539" s="11">
        <v>184567.81215514959</v>
      </c>
      <c r="H539" s="197">
        <v>107.50017418957093</v>
      </c>
      <c r="I539" s="11">
        <v>65088</v>
      </c>
      <c r="J539" s="197">
        <v>129.89819133948566</v>
      </c>
      <c r="K539" s="11">
        <v>119479.81215514959</v>
      </c>
      <c r="L539" s="197">
        <v>8.0699581916735852</v>
      </c>
      <c r="M539" s="11">
        <v>295093</v>
      </c>
      <c r="N539" s="13">
        <v>0.75000679592329955</v>
      </c>
      <c r="O539" s="11">
        <v>84.197185001181978</v>
      </c>
      <c r="P539" s="14">
        <v>0</v>
      </c>
      <c r="Q539" s="13">
        <v>1.1635249348165841</v>
      </c>
      <c r="R539" s="11">
        <v>1</v>
      </c>
      <c r="S539" s="13">
        <v>3.0367446097783179E-4</v>
      </c>
      <c r="T539" s="11">
        <v>3292</v>
      </c>
      <c r="U539" s="13">
        <v>0.17162818955042528</v>
      </c>
      <c r="V539" s="11">
        <v>22438634</v>
      </c>
      <c r="W539" s="11">
        <v>27472255</v>
      </c>
      <c r="X539" s="11">
        <v>66547249</v>
      </c>
      <c r="Y539" s="13">
        <v>0.99969632553902232</v>
      </c>
      <c r="Z539" s="14">
        <v>0</v>
      </c>
      <c r="AA539" s="11">
        <v>16636360</v>
      </c>
      <c r="AB539" s="13">
        <v>8.890324272436409E-2</v>
      </c>
      <c r="AC539" s="13"/>
      <c r="AD539" s="11">
        <v>1716.9071044921875</v>
      </c>
      <c r="AE539" s="11">
        <v>501.0693359375</v>
      </c>
      <c r="AF539" s="11">
        <v>14805.505859375</v>
      </c>
      <c r="AG539" s="14">
        <v>10</v>
      </c>
      <c r="AH539" s="11">
        <v>3293</v>
      </c>
      <c r="AI539" s="12">
        <v>1.1159193702042103E-2</v>
      </c>
      <c r="AJ539" s="11">
        <v>83.323509216308594</v>
      </c>
      <c r="AK539" s="13">
        <v>0.24999320507049561</v>
      </c>
      <c r="AL539" s="13">
        <v>0.21138966083526611</v>
      </c>
      <c r="AM539" s="13">
        <v>0.26053142547607422</v>
      </c>
      <c r="AN539" s="15">
        <v>2.6053142547607422</v>
      </c>
      <c r="AO539" s="14">
        <v>0</v>
      </c>
      <c r="AP539" s="12">
        <v>0</v>
      </c>
      <c r="AQ539" s="12"/>
      <c r="AR539" s="14">
        <v>0</v>
      </c>
      <c r="AS539" s="14">
        <v>0</v>
      </c>
      <c r="AT539" s="14">
        <v>0</v>
      </c>
      <c r="AU539" s="14"/>
      <c r="AV539" s="11">
        <v>686857</v>
      </c>
      <c r="AW539" s="11">
        <v>371.25189208984375</v>
      </c>
      <c r="AX539" s="11">
        <v>9502.8994140625</v>
      </c>
      <c r="AY539" s="11">
        <v>9874.1513671875</v>
      </c>
      <c r="AZ539" s="16">
        <v>2.636338397860527E-2</v>
      </c>
      <c r="BA539" s="16">
        <v>0.6214640736579895</v>
      </c>
      <c r="BB539" s="17">
        <v>1.121766209602356</v>
      </c>
      <c r="BC539" s="17">
        <v>80.504798889160156</v>
      </c>
      <c r="BD539" s="11">
        <v>52498248</v>
      </c>
      <c r="BE539" s="16">
        <v>0.90556889772415161</v>
      </c>
      <c r="BF539" s="16">
        <v>0.37853589653968811</v>
      </c>
      <c r="BG539" s="18">
        <v>0.38416764140129089</v>
      </c>
      <c r="BH539" s="16">
        <v>0.99261140823364258</v>
      </c>
      <c r="BI539" s="16">
        <v>4.793328233063221E-3</v>
      </c>
      <c r="BJ539" s="18">
        <v>0.14435389637947083</v>
      </c>
      <c r="BK539" s="16">
        <v>0.12239868938922882</v>
      </c>
      <c r="BL539" s="16">
        <v>3.932536393404007E-2</v>
      </c>
      <c r="BM539" s="14"/>
      <c r="BN539" s="18">
        <v>0.42962801456451416</v>
      </c>
      <c r="BO539" s="18">
        <v>2.6935890782624483E-3</v>
      </c>
      <c r="BP539" s="18">
        <v>0.34642058610916138</v>
      </c>
      <c r="BQ539" s="18">
        <v>0.33349701762199402</v>
      </c>
      <c r="BR539" s="18">
        <v>1.1518796905875206E-2</v>
      </c>
      <c r="BS539" s="18">
        <v>1.2068384885787964</v>
      </c>
      <c r="BT539" s="18">
        <v>1.0372258424758911</v>
      </c>
      <c r="BU539" s="18">
        <v>1.03501296043396</v>
      </c>
      <c r="BV539" s="18">
        <v>0.31689363718032837</v>
      </c>
      <c r="BW539" s="18">
        <v>1.10394287109375</v>
      </c>
      <c r="BX539" s="18">
        <v>0.66042137145996094</v>
      </c>
      <c r="BY539" s="18">
        <v>0</v>
      </c>
      <c r="BZ539" s="18">
        <v>2.6247072219848633</v>
      </c>
      <c r="CA539" s="18">
        <v>0</v>
      </c>
      <c r="CB539" s="18">
        <v>0</v>
      </c>
      <c r="CC539" s="18">
        <v>1.7270581722259521</v>
      </c>
      <c r="CD539" s="18">
        <v>2.2607100009918213</v>
      </c>
      <c r="CE539" s="14"/>
      <c r="CF539" s="18">
        <v>-0.84483551979064941</v>
      </c>
      <c r="CG539" s="18">
        <v>-5.9168806076049805</v>
      </c>
      <c r="CH539" s="18">
        <v>-1.0601016283035278</v>
      </c>
      <c r="CI539" s="18">
        <v>-1.0981214046478271</v>
      </c>
      <c r="CJ539" s="18">
        <v>-4.4637751579284668</v>
      </c>
      <c r="CK539" s="18">
        <v>0.18800412118434906</v>
      </c>
      <c r="CL539" s="18">
        <v>3.654969111084938E-2</v>
      </c>
      <c r="CM539" s="18">
        <v>3.4413948655128479E-2</v>
      </c>
      <c r="CN539" s="18">
        <v>-1.1491891145706177</v>
      </c>
      <c r="CO539" s="18">
        <v>9.8888196051120758E-2</v>
      </c>
      <c r="CP539" s="18">
        <v>-0.41487720608711243</v>
      </c>
      <c r="CQ539" s="18">
        <v>0.35687354207038879</v>
      </c>
      <c r="CR539" s="18">
        <v>0.92773199081420898</v>
      </c>
      <c r="CS539" s="18"/>
      <c r="CT539" s="18">
        <v>7.448279857635498</v>
      </c>
      <c r="CU539" s="18">
        <v>6.2167444229125977</v>
      </c>
      <c r="CV539" s="18">
        <v>9.6027545928955078</v>
      </c>
      <c r="CW539" s="189"/>
      <c r="CX539">
        <v>-0.23618030548095703</v>
      </c>
      <c r="CY539">
        <v>-0.23790740966796875</v>
      </c>
      <c r="CZ539">
        <v>-0.22972869873046875</v>
      </c>
      <c r="DA539" s="68">
        <f t="shared" si="72"/>
        <v>7.6844601631164551</v>
      </c>
      <c r="DB539" s="68">
        <f t="shared" si="73"/>
        <v>6.4546518325805664</v>
      </c>
      <c r="DC539" s="68">
        <f t="shared" si="74"/>
        <v>9.8324832916259766</v>
      </c>
      <c r="DD539" s="192">
        <f t="shared" si="75"/>
        <v>2174.295891610635</v>
      </c>
      <c r="DE539" s="192">
        <f t="shared" si="76"/>
        <v>635.65237427442025</v>
      </c>
      <c r="DF539" s="192">
        <f t="shared" si="77"/>
        <v>18629.158465212313</v>
      </c>
      <c r="DG539" s="191">
        <f t="shared" si="78"/>
        <v>233737.18708781168</v>
      </c>
      <c r="DH539" s="191">
        <f t="shared" si="79"/>
        <v>82570.093738896991</v>
      </c>
      <c r="DI539" s="191">
        <f t="shared" si="80"/>
        <v>150336.52996032542</v>
      </c>
    </row>
    <row r="540" spans="1:113" x14ac:dyDescent="0.35">
      <c r="A540" t="s">
        <v>36</v>
      </c>
      <c r="B540" s="1">
        <v>2019</v>
      </c>
      <c r="C540" s="1">
        <v>111</v>
      </c>
      <c r="D540" s="1">
        <v>4057115</v>
      </c>
      <c r="E540" s="1">
        <v>1</v>
      </c>
      <c r="F540" s="14"/>
      <c r="G540" s="11">
        <v>206631.56389566368</v>
      </c>
      <c r="H540" s="197">
        <v>110.4684145150682</v>
      </c>
      <c r="I540" s="11">
        <v>75360</v>
      </c>
      <c r="J540" s="197">
        <v>133.37116647157595</v>
      </c>
      <c r="K540" s="11">
        <v>131271.56389566368</v>
      </c>
      <c r="L540" s="197">
        <v>8.2967352512524428</v>
      </c>
      <c r="M540" s="11">
        <v>298177</v>
      </c>
      <c r="N540" s="13">
        <v>0.72209562298991725</v>
      </c>
      <c r="O540" s="11">
        <v>85.004449276760596</v>
      </c>
      <c r="P540" s="14">
        <v>0</v>
      </c>
      <c r="Q540" s="13">
        <v>1.1635249348165841</v>
      </c>
      <c r="R540" s="11">
        <v>1</v>
      </c>
      <c r="S540" s="13">
        <v>3.0293850348379279E-4</v>
      </c>
      <c r="T540" s="11">
        <v>3300</v>
      </c>
      <c r="U540" s="13">
        <v>0.16030303030303031</v>
      </c>
      <c r="V540" s="11">
        <v>22907169</v>
      </c>
      <c r="W540" s="11">
        <v>27588497</v>
      </c>
      <c r="X540" s="11">
        <v>69929334</v>
      </c>
      <c r="Y540" s="13">
        <v>0.99969706149651627</v>
      </c>
      <c r="Z540" s="14">
        <v>0</v>
      </c>
      <c r="AA540" s="11">
        <v>19433668</v>
      </c>
      <c r="AB540" s="13">
        <v>0.10022840197175906</v>
      </c>
      <c r="AC540" s="13"/>
      <c r="AD540" s="11">
        <v>1870.5035400390625</v>
      </c>
      <c r="AE540" s="11">
        <v>565.0396728515625</v>
      </c>
      <c r="AF540" s="11">
        <v>15822.07421875</v>
      </c>
      <c r="AG540" s="14">
        <v>11</v>
      </c>
      <c r="AH540" s="11">
        <v>3301</v>
      </c>
      <c r="AI540" s="12">
        <v>1.1070605367422104E-2</v>
      </c>
      <c r="AJ540" s="11">
        <v>83.323509216308594</v>
      </c>
      <c r="AK540" s="13">
        <v>0.27790439128875732</v>
      </c>
      <c r="AL540" s="13">
        <v>0.20246154069900513</v>
      </c>
      <c r="AM540" s="13">
        <v>0.26053142547607422</v>
      </c>
      <c r="AN540" s="15">
        <v>2.8658456802368164</v>
      </c>
      <c r="AO540" s="14">
        <v>0</v>
      </c>
      <c r="AP540" s="12">
        <v>0</v>
      </c>
      <c r="AQ540" s="12"/>
      <c r="AR540" s="14">
        <v>0</v>
      </c>
      <c r="AS540" s="14">
        <v>0</v>
      </c>
      <c r="AT540" s="14">
        <v>0</v>
      </c>
      <c r="AU540" s="14"/>
      <c r="AV540" s="11">
        <v>686857</v>
      </c>
      <c r="AW540" s="11">
        <v>371.25189208984375</v>
      </c>
      <c r="AX540" s="11">
        <v>9502.8994140625</v>
      </c>
      <c r="AY540" s="11">
        <v>9874.1513671875</v>
      </c>
      <c r="AZ540" s="16">
        <v>2.636338397860527E-2</v>
      </c>
      <c r="BA540" s="16">
        <v>0.6214640736579895</v>
      </c>
      <c r="BB540" s="17">
        <v>1.121766209602356</v>
      </c>
      <c r="BC540" s="17">
        <v>80.504798889160156</v>
      </c>
      <c r="BD540" s="11">
        <v>52498248</v>
      </c>
      <c r="BE540" s="16">
        <v>0.90556889772415161</v>
      </c>
      <c r="BF540" s="16">
        <v>0.37853589653968811</v>
      </c>
      <c r="BG540" s="18">
        <v>0.38416764140129089</v>
      </c>
      <c r="BH540" s="16">
        <v>0.99261140823364258</v>
      </c>
      <c r="BI540" s="16">
        <v>4.793328233063221E-3</v>
      </c>
      <c r="BJ540" s="18">
        <v>0.14435389637947083</v>
      </c>
      <c r="BK540" s="16">
        <v>0.12239868938922882</v>
      </c>
      <c r="BL540" s="16">
        <v>3.932536393404007E-2</v>
      </c>
      <c r="BM540" s="14"/>
      <c r="BN540" s="18">
        <v>0.43411803245544434</v>
      </c>
      <c r="BO540" s="18">
        <v>2.6935890782624483E-3</v>
      </c>
      <c r="BP540" s="18">
        <v>0.34726244211196899</v>
      </c>
      <c r="BQ540" s="18">
        <v>0.3343072235584259</v>
      </c>
      <c r="BR540" s="18">
        <v>1.1490880511701107E-2</v>
      </c>
      <c r="BS540" s="18">
        <v>1.1619266271591187</v>
      </c>
      <c r="BT540" s="18">
        <v>1.0372258424758911</v>
      </c>
      <c r="BU540" s="18">
        <v>1.03501296043396</v>
      </c>
      <c r="BV540" s="18">
        <v>0.37017744779586792</v>
      </c>
      <c r="BW540" s="18">
        <v>1.1039437055587769</v>
      </c>
      <c r="BX540" s="18">
        <v>0.73415595293045044</v>
      </c>
      <c r="BY540" s="18">
        <v>0</v>
      </c>
      <c r="BZ540" s="18">
        <v>2.8871779441833496</v>
      </c>
      <c r="CA540" s="18">
        <v>0</v>
      </c>
      <c r="CB540" s="18">
        <v>0</v>
      </c>
      <c r="CC540" s="18">
        <v>1.6541153192520142</v>
      </c>
      <c r="CD540" s="18">
        <v>2.5486960411071777</v>
      </c>
      <c r="CE540" s="14"/>
      <c r="CF540" s="18">
        <v>-0.83443880081176758</v>
      </c>
      <c r="CG540" s="18">
        <v>-5.9168806076049805</v>
      </c>
      <c r="CH540" s="18">
        <v>-1.0576745271682739</v>
      </c>
      <c r="CI540" s="18">
        <v>-1.095694899559021</v>
      </c>
      <c r="CJ540" s="18">
        <v>-4.4662017822265625</v>
      </c>
      <c r="CK540" s="18">
        <v>0.15007951855659485</v>
      </c>
      <c r="CL540" s="18">
        <v>3.654969111084938E-2</v>
      </c>
      <c r="CM540" s="18">
        <v>3.4413948655128479E-2</v>
      </c>
      <c r="CN540" s="18">
        <v>-0.99377280473709106</v>
      </c>
      <c r="CO540" s="18">
        <v>9.8888956010341644E-2</v>
      </c>
      <c r="CP540" s="18">
        <v>-0.30903381109237671</v>
      </c>
      <c r="CQ540" s="18">
        <v>0.3481440544128418</v>
      </c>
      <c r="CR540" s="18">
        <v>0.91429030895233154</v>
      </c>
      <c r="CS540" s="18"/>
      <c r="CT540" s="18">
        <v>7.5339627265930176</v>
      </c>
      <c r="CU540" s="18">
        <v>6.3368959426879883</v>
      </c>
      <c r="CV540" s="18">
        <v>9.6691617965698242</v>
      </c>
      <c r="CW540" s="189"/>
      <c r="CX540">
        <v>-0.18421840667724609</v>
      </c>
      <c r="CY540">
        <v>-0.12872838973999023</v>
      </c>
      <c r="CZ540">
        <v>-0.22073173522949219</v>
      </c>
      <c r="DA540" s="68">
        <f t="shared" si="72"/>
        <v>7.7181811332702637</v>
      </c>
      <c r="DB540" s="68">
        <f t="shared" si="73"/>
        <v>6.4656243324279785</v>
      </c>
      <c r="DC540" s="68">
        <f t="shared" si="74"/>
        <v>9.8898935317993164</v>
      </c>
      <c r="DD540" s="192">
        <f t="shared" si="75"/>
        <v>2248.8654717920126</v>
      </c>
      <c r="DE540" s="192">
        <f t="shared" si="76"/>
        <v>642.66547511595513</v>
      </c>
      <c r="DF540" s="192">
        <f t="shared" si="77"/>
        <v>19729.959213843948</v>
      </c>
      <c r="DG540" s="191">
        <f t="shared" si="78"/>
        <v>248428.60312654448</v>
      </c>
      <c r="DH540" s="191">
        <f t="shared" si="79"/>
        <v>85713.044067224502</v>
      </c>
      <c r="DI540" s="191">
        <f t="shared" si="80"/>
        <v>163694.248115272</v>
      </c>
    </row>
    <row r="541" spans="1:113" x14ac:dyDescent="0.35">
      <c r="A541" t="s">
        <v>36</v>
      </c>
      <c r="B541" s="1">
        <v>2020</v>
      </c>
      <c r="C541" s="1">
        <v>111</v>
      </c>
      <c r="D541" s="1">
        <v>4057115</v>
      </c>
      <c r="E541" s="1">
        <v>1</v>
      </c>
      <c r="F541" s="14"/>
      <c r="G541" s="11">
        <v>215162.92669231092</v>
      </c>
      <c r="H541" s="197">
        <v>110.59556547531936</v>
      </c>
      <c r="I541" s="11">
        <v>75349</v>
      </c>
      <c r="J541" s="197">
        <v>135.69113018827289</v>
      </c>
      <c r="K541" s="11">
        <v>139813.92669231092</v>
      </c>
      <c r="L541" s="197">
        <v>8.2322456446319912</v>
      </c>
      <c r="M541" s="11">
        <v>300826</v>
      </c>
      <c r="N541" s="13">
        <v>0.71433506050861673</v>
      </c>
      <c r="O541" s="11">
        <v>75.211681595477614</v>
      </c>
      <c r="P541" s="14">
        <v>0</v>
      </c>
      <c r="Q541" s="13">
        <v>1.1635249348165841</v>
      </c>
      <c r="R541" s="11">
        <v>1</v>
      </c>
      <c r="S541" s="13">
        <v>3.0229746070133009E-4</v>
      </c>
      <c r="T541" s="11">
        <v>3307</v>
      </c>
      <c r="U541" s="13">
        <v>0.149077713940127</v>
      </c>
      <c r="V541" s="11">
        <v>20462767</v>
      </c>
      <c r="W541" s="11">
        <v>25103490</v>
      </c>
      <c r="X541" s="11">
        <v>63788353</v>
      </c>
      <c r="Y541" s="13">
        <v>0.99969770253929868</v>
      </c>
      <c r="Z541" s="14">
        <v>0</v>
      </c>
      <c r="AA541" s="11">
        <v>18222096</v>
      </c>
      <c r="AB541" s="13">
        <v>0.11145371833466236</v>
      </c>
      <c r="AC541" s="13"/>
      <c r="AD541" s="11">
        <v>1945.4932861328125</v>
      </c>
      <c r="AE541" s="11">
        <v>555.29791259765625</v>
      </c>
      <c r="AF541" s="11">
        <v>16983.69140625</v>
      </c>
      <c r="AG541" s="14">
        <v>12</v>
      </c>
      <c r="AH541" s="11">
        <v>3308</v>
      </c>
      <c r="AI541" s="12">
        <v>1.0996390134096146E-2</v>
      </c>
      <c r="AJ541" s="11">
        <v>83.323509216308594</v>
      </c>
      <c r="AK541" s="13">
        <v>0.28566494584083557</v>
      </c>
      <c r="AL541" s="13">
        <v>0.19173046946525574</v>
      </c>
      <c r="AM541" s="13">
        <v>0.26053142547607422</v>
      </c>
      <c r="AN541" s="15">
        <v>3.1263771057128906</v>
      </c>
      <c r="AO541" s="14">
        <v>1</v>
      </c>
      <c r="AP541" s="12">
        <v>3.0229747062548995E-4</v>
      </c>
      <c r="AQ541" s="12"/>
      <c r="AR541" s="14">
        <v>0</v>
      </c>
      <c r="AS541" s="14">
        <v>0</v>
      </c>
      <c r="AT541" s="14">
        <v>0</v>
      </c>
      <c r="AU541" s="14"/>
      <c r="AV541" s="11">
        <v>686857</v>
      </c>
      <c r="AW541" s="11">
        <v>371.25189208984375</v>
      </c>
      <c r="AX541" s="11">
        <v>9502.8994140625</v>
      </c>
      <c r="AY541" s="11">
        <v>9874.1513671875</v>
      </c>
      <c r="AZ541" s="16">
        <v>2.636338397860527E-2</v>
      </c>
      <c r="BA541" s="16">
        <v>0.6214640736579895</v>
      </c>
      <c r="BB541" s="17">
        <v>1.121766209602356</v>
      </c>
      <c r="BC541" s="17">
        <v>80.504798889160156</v>
      </c>
      <c r="BD541" s="11">
        <v>52498248</v>
      </c>
      <c r="BE541" s="16">
        <v>0.90556889772415161</v>
      </c>
      <c r="BF541" s="16">
        <v>0.37853589653968811</v>
      </c>
      <c r="BG541" s="18">
        <v>0.38416764140129089</v>
      </c>
      <c r="BH541" s="16">
        <v>0.99261140823364258</v>
      </c>
      <c r="BI541" s="16">
        <v>4.793328233063221E-3</v>
      </c>
      <c r="BJ541" s="18">
        <v>0.14435389637947083</v>
      </c>
      <c r="BK541" s="16">
        <v>0.12239868938922882</v>
      </c>
      <c r="BL541" s="16">
        <v>3.932536393404007E-2</v>
      </c>
      <c r="BM541" s="14"/>
      <c r="BN541" s="18">
        <v>0.4379747211933136</v>
      </c>
      <c r="BO541" s="18">
        <v>2.6935890782624483E-3</v>
      </c>
      <c r="BP541" s="18">
        <v>0.34799906611442566</v>
      </c>
      <c r="BQ541" s="18">
        <v>0.33501613140106201</v>
      </c>
      <c r="BR541" s="18">
        <v>1.1466565541923046E-2</v>
      </c>
      <c r="BS541" s="18">
        <v>1.1494389772415161</v>
      </c>
      <c r="BT541" s="18">
        <v>1.0372258424758911</v>
      </c>
      <c r="BU541" s="18">
        <v>1.03501296043396</v>
      </c>
      <c r="BV541" s="18">
        <v>0.34709912538528442</v>
      </c>
      <c r="BW541" s="18">
        <v>1.1039444208145142</v>
      </c>
      <c r="BX541" s="18">
        <v>0.75465750694274902</v>
      </c>
      <c r="BY541" s="18">
        <v>0</v>
      </c>
      <c r="BZ541" s="18">
        <v>3.1496486663818359</v>
      </c>
      <c r="CA541" s="18">
        <v>6.3066296279430389E-2</v>
      </c>
      <c r="CB541" s="18">
        <v>0</v>
      </c>
      <c r="CC541" s="18">
        <v>1.5664421319961548</v>
      </c>
      <c r="CD541" s="18">
        <v>2.8341434001922607</v>
      </c>
      <c r="CE541" s="14"/>
      <c r="CF541" s="18">
        <v>-0.82559406757354736</v>
      </c>
      <c r="CG541" s="18">
        <v>-5.9168806076049805</v>
      </c>
      <c r="CH541" s="18">
        <v>-1.0555554628372192</v>
      </c>
      <c r="CI541" s="18">
        <v>-1.0935765504837036</v>
      </c>
      <c r="CJ541" s="18">
        <v>-4.4683198928833008</v>
      </c>
      <c r="CK541" s="18">
        <v>0.13927397131919861</v>
      </c>
      <c r="CL541" s="18">
        <v>3.654969111084938E-2</v>
      </c>
      <c r="CM541" s="18">
        <v>3.4413948655128479E-2</v>
      </c>
      <c r="CN541" s="18">
        <v>-1.0581449270248413</v>
      </c>
      <c r="CO541" s="18">
        <v>9.8889604210853577E-2</v>
      </c>
      <c r="CP541" s="18">
        <v>-0.28149127960205078</v>
      </c>
      <c r="CQ541" s="18">
        <v>0.34080278873443604</v>
      </c>
      <c r="CR541" s="18">
        <v>0.90285032987594604</v>
      </c>
      <c r="CS541" s="18"/>
      <c r="CT541" s="18">
        <v>7.5732707977294922</v>
      </c>
      <c r="CU541" s="18">
        <v>6.3195047378540039</v>
      </c>
      <c r="CV541" s="18">
        <v>9.7400093078613281</v>
      </c>
      <c r="CW541" s="189"/>
      <c r="CX541">
        <v>-0.17555379867553711</v>
      </c>
      <c r="CY541">
        <v>-0.15752840042114258</v>
      </c>
      <c r="CZ541">
        <v>-0.18688106536865234</v>
      </c>
      <c r="DA541" s="68">
        <f t="shared" si="72"/>
        <v>7.7488245964050293</v>
      </c>
      <c r="DB541" s="68">
        <f t="shared" si="73"/>
        <v>6.4770331382751465</v>
      </c>
      <c r="DC541" s="68">
        <f t="shared" si="74"/>
        <v>9.9268903732299805</v>
      </c>
      <c r="DD541" s="192">
        <f t="shared" si="75"/>
        <v>2318.8452331323788</v>
      </c>
      <c r="DE541" s="192">
        <f t="shared" si="76"/>
        <v>650.03950520101114</v>
      </c>
      <c r="DF541" s="192">
        <f t="shared" si="77"/>
        <v>20473.576310314897</v>
      </c>
      <c r="DG541" s="191">
        <f t="shared" si="78"/>
        <v>256453.99980802418</v>
      </c>
      <c r="DH541" s="191">
        <f t="shared" si="79"/>
        <v>88204.595127750901</v>
      </c>
      <c r="DI541" s="191">
        <f t="shared" si="80"/>
        <v>168543.5094106305</v>
      </c>
    </row>
    <row r="542" spans="1:113" x14ac:dyDescent="0.35">
      <c r="A542" t="s">
        <v>36</v>
      </c>
      <c r="B542" s="1">
        <v>2021</v>
      </c>
      <c r="C542" s="1">
        <v>111</v>
      </c>
      <c r="D542" s="1">
        <v>4057115</v>
      </c>
      <c r="E542" s="1">
        <v>1</v>
      </c>
      <c r="F542" s="14"/>
      <c r="G542" s="11">
        <v>210783.91393152217</v>
      </c>
      <c r="H542" s="197">
        <v>103.94008197939145</v>
      </c>
      <c r="I542" s="11">
        <v>77183</v>
      </c>
      <c r="J542" s="197">
        <v>140.02770579237233</v>
      </c>
      <c r="K542" s="11">
        <v>133600.91393152217</v>
      </c>
      <c r="L542" s="197">
        <v>7.3433826286330817</v>
      </c>
      <c r="M542" s="11">
        <v>302182</v>
      </c>
      <c r="N542" s="13">
        <v>0.72277068243327014</v>
      </c>
      <c r="O542" s="11">
        <v>74.795408265852629</v>
      </c>
      <c r="P542" s="14">
        <v>0</v>
      </c>
      <c r="Q542" s="13">
        <v>1.1635249348165841</v>
      </c>
      <c r="R542" s="11">
        <v>1</v>
      </c>
      <c r="S542" s="13">
        <v>3.0199619484794492E-4</v>
      </c>
      <c r="T542" s="11">
        <v>3310.3</v>
      </c>
      <c r="U542" s="13">
        <v>0.13648309820862156</v>
      </c>
      <c r="V542" s="11">
        <v>20459162</v>
      </c>
      <c r="W542" s="11">
        <v>24417223</v>
      </c>
      <c r="X542" s="11">
        <v>62089382</v>
      </c>
      <c r="Y542" s="13">
        <v>0.99969800380515206</v>
      </c>
      <c r="Z542" s="14">
        <v>0</v>
      </c>
      <c r="AA542" s="11">
        <v>17212997</v>
      </c>
      <c r="AB542" s="13">
        <v>0.1240483340661678</v>
      </c>
      <c r="AC542" s="13"/>
      <c r="AD542" s="11">
        <v>2027.936767578125</v>
      </c>
      <c r="AE542" s="11">
        <v>551.19805908203125</v>
      </c>
      <c r="AF542" s="11">
        <v>18193.375</v>
      </c>
      <c r="AG542" s="14">
        <v>13</v>
      </c>
      <c r="AH542" s="11">
        <v>3311.300048828125</v>
      </c>
      <c r="AI542" s="12">
        <v>1.095796562731266E-2</v>
      </c>
      <c r="AJ542" s="11">
        <v>83.323509216308594</v>
      </c>
      <c r="AK542" s="13">
        <v>0.27722930908203125</v>
      </c>
      <c r="AL542" s="13">
        <v>0.18170732259750366</v>
      </c>
      <c r="AM542" s="13">
        <v>0.26053142547607422</v>
      </c>
      <c r="AN542" s="15">
        <v>3.3869085311889648</v>
      </c>
      <c r="AO542" s="14">
        <v>1</v>
      </c>
      <c r="AP542" s="12">
        <v>3.0199618777260184E-4</v>
      </c>
      <c r="AQ542" s="12"/>
      <c r="AR542" s="14">
        <v>0</v>
      </c>
      <c r="AS542" s="14">
        <v>0</v>
      </c>
      <c r="AT542" s="14">
        <v>0</v>
      </c>
      <c r="AU542" s="14"/>
      <c r="AV542" s="11">
        <v>686857</v>
      </c>
      <c r="AW542" s="11">
        <v>371.25189208984375</v>
      </c>
      <c r="AX542" s="11">
        <v>9502.8994140625</v>
      </c>
      <c r="AY542" s="11">
        <v>9874.1513671875</v>
      </c>
      <c r="AZ542" s="16">
        <v>2.636338397860527E-2</v>
      </c>
      <c r="BA542" s="16">
        <v>0.6214640736579895</v>
      </c>
      <c r="BB542" s="17">
        <v>1.121766209602356</v>
      </c>
      <c r="BC542" s="17">
        <v>80.504798889160156</v>
      </c>
      <c r="BD542" s="11">
        <v>52498248</v>
      </c>
      <c r="BE542" s="16">
        <v>0.90556889772415161</v>
      </c>
      <c r="BF542" s="16">
        <v>0.37853589653968811</v>
      </c>
      <c r="BG542" s="18">
        <v>0.38416764140129089</v>
      </c>
      <c r="BH542" s="16">
        <v>0.99261140823364258</v>
      </c>
      <c r="BI542" s="16">
        <v>4.793328233063221E-3</v>
      </c>
      <c r="BJ542" s="18">
        <v>0.14435389637947083</v>
      </c>
      <c r="BK542" s="16">
        <v>0.12239868938922882</v>
      </c>
      <c r="BL542" s="16">
        <v>3.932536393404007E-2</v>
      </c>
      <c r="BM542" s="14"/>
      <c r="BN542" s="18">
        <v>0.4399489164352417</v>
      </c>
      <c r="BO542" s="18">
        <v>2.6935890782624483E-3</v>
      </c>
      <c r="BP542" s="18">
        <v>0.34834632277488708</v>
      </c>
      <c r="BQ542" s="18">
        <v>0.33535033464431763</v>
      </c>
      <c r="BR542" s="18">
        <v>1.145513728260994E-2</v>
      </c>
      <c r="BS542" s="18">
        <v>1.1630128622055054</v>
      </c>
      <c r="BT542" s="18">
        <v>1.0372258424758911</v>
      </c>
      <c r="BU542" s="18">
        <v>1.03501296043396</v>
      </c>
      <c r="BV542" s="18">
        <v>0.32787755131721497</v>
      </c>
      <c r="BW542" s="18">
        <v>1.1039447784423828</v>
      </c>
      <c r="BX542" s="18">
        <v>0.73237258195877075</v>
      </c>
      <c r="BY542" s="18">
        <v>0</v>
      </c>
      <c r="BZ542" s="18">
        <v>3.4121193885803223</v>
      </c>
      <c r="CA542" s="18">
        <v>6.300344318151474E-2</v>
      </c>
      <c r="CB542" s="18">
        <v>0</v>
      </c>
      <c r="CC542" s="18">
        <v>1.4845528602600098</v>
      </c>
      <c r="CD542" s="18">
        <v>3.1544103622436523</v>
      </c>
      <c r="CE542" s="14"/>
      <c r="CF542" s="18">
        <v>-0.82109665870666504</v>
      </c>
      <c r="CG542" s="18">
        <v>-5.9168806076049805</v>
      </c>
      <c r="CH542" s="18">
        <v>-1.0545581579208374</v>
      </c>
      <c r="CI542" s="18">
        <v>-1.0925794839859009</v>
      </c>
      <c r="CJ542" s="18">
        <v>-4.4693169593811035</v>
      </c>
      <c r="CK542" s="18">
        <v>0.15101392567157745</v>
      </c>
      <c r="CL542" s="18">
        <v>3.654969111084938E-2</v>
      </c>
      <c r="CM542" s="18">
        <v>3.4413948655128479E-2</v>
      </c>
      <c r="CN542" s="18">
        <v>-1.1151150465011597</v>
      </c>
      <c r="CO542" s="18">
        <v>9.8889924585819244E-2</v>
      </c>
      <c r="CP542" s="18">
        <v>-0.31146588921546936</v>
      </c>
      <c r="CQ542" s="18">
        <v>0.33709985017776489</v>
      </c>
      <c r="CR542" s="18">
        <v>0.8971133828163147</v>
      </c>
      <c r="CS542" s="18"/>
      <c r="CT542" s="18">
        <v>7.614774227142334</v>
      </c>
      <c r="CU542" s="18">
        <v>6.3120942115783691</v>
      </c>
      <c r="CV542" s="18">
        <v>9.8088130950927734</v>
      </c>
      <c r="CW542" s="189"/>
      <c r="CX542">
        <v>-0.16469478607177734</v>
      </c>
      <c r="CY542">
        <v>-0.17770719528198242</v>
      </c>
      <c r="CZ542">
        <v>-0.15630054473876953</v>
      </c>
      <c r="DA542" s="68">
        <f t="shared" si="72"/>
        <v>7.7794690132141113</v>
      </c>
      <c r="DB542" s="68">
        <f t="shared" si="73"/>
        <v>6.4898014068603516</v>
      </c>
      <c r="DC542" s="68">
        <f t="shared" si="74"/>
        <v>9.965113639831543</v>
      </c>
      <c r="DD542" s="192">
        <f t="shared" si="75"/>
        <v>2391.004891407089</v>
      </c>
      <c r="DE542" s="192">
        <f t="shared" si="76"/>
        <v>658.39259797795717</v>
      </c>
      <c r="DF542" s="192">
        <f t="shared" si="77"/>
        <v>21271.291801150724</v>
      </c>
      <c r="DG542" s="191">
        <f t="shared" si="78"/>
        <v>248521.24442597877</v>
      </c>
      <c r="DH542" s="191">
        <f t="shared" si="79"/>
        <v>92193.205005533062</v>
      </c>
      <c r="DI542" s="191">
        <f t="shared" si="80"/>
        <v>156203.23470115554</v>
      </c>
    </row>
    <row r="543" spans="1:113" x14ac:dyDescent="0.35">
      <c r="A543" t="s">
        <v>36</v>
      </c>
      <c r="B543" s="1">
        <v>2022</v>
      </c>
      <c r="C543" s="1">
        <v>111</v>
      </c>
      <c r="D543" s="1">
        <v>4057115</v>
      </c>
      <c r="E543" s="1">
        <v>1</v>
      </c>
      <c r="F543" s="14"/>
      <c r="G543" s="11">
        <v>209222.57760478486</v>
      </c>
      <c r="H543" s="197">
        <v>95.709940323218405</v>
      </c>
      <c r="I543" s="11">
        <v>89488</v>
      </c>
      <c r="J543" s="197">
        <v>146.07049959944621</v>
      </c>
      <c r="K543" s="11">
        <v>119734.57760478486</v>
      </c>
      <c r="L543" s="197">
        <v>6.2288996729056283</v>
      </c>
      <c r="M543" s="11">
        <v>303004</v>
      </c>
      <c r="N543" s="13">
        <v>0.73709684210604298</v>
      </c>
      <c r="O543" s="11">
        <v>73.624392092004939</v>
      </c>
      <c r="P543" s="14">
        <v>0</v>
      </c>
      <c r="Q543" s="13">
        <v>1.1635249348165841</v>
      </c>
      <c r="R543" s="11">
        <v>0.65</v>
      </c>
      <c r="S543" s="13">
        <v>1.9605181800358925E-4</v>
      </c>
      <c r="T543" s="11">
        <v>3314.8</v>
      </c>
      <c r="U543" s="13">
        <v>0.12432122601665259</v>
      </c>
      <c r="V543" s="11">
        <v>20210411</v>
      </c>
      <c r="W543" s="11">
        <v>27545545</v>
      </c>
      <c r="X543" s="11">
        <v>64789256</v>
      </c>
      <c r="Y543" s="13">
        <v>0.99980394818199636</v>
      </c>
      <c r="Z543" s="14">
        <v>0</v>
      </c>
      <c r="AA543" s="11">
        <v>17033300</v>
      </c>
      <c r="AB543" s="13">
        <v>0.13621020625813679</v>
      </c>
      <c r="AC543" s="13"/>
      <c r="AD543" s="11">
        <v>2186.0068359375</v>
      </c>
      <c r="AE543" s="11">
        <v>612.63568115234375</v>
      </c>
      <c r="AF543" s="11">
        <v>19222.427734375</v>
      </c>
      <c r="AG543" s="14">
        <v>14</v>
      </c>
      <c r="AH543" s="11">
        <v>3315.449951171875</v>
      </c>
      <c r="AI543" s="12">
        <v>1.0941934771835804E-2</v>
      </c>
      <c r="AJ543" s="11">
        <v>83.323509216308594</v>
      </c>
      <c r="AK543" s="13">
        <v>0.26290315389633179</v>
      </c>
      <c r="AL543" s="13">
        <v>0.1716281920671463</v>
      </c>
      <c r="AM543" s="13">
        <v>0.26053142547607422</v>
      </c>
      <c r="AN543" s="15">
        <v>3.6474399566650391</v>
      </c>
      <c r="AO543" s="14">
        <v>1</v>
      </c>
      <c r="AP543" s="12">
        <v>1.9605181296356022E-4</v>
      </c>
      <c r="AQ543" s="12"/>
      <c r="AR543" s="14">
        <v>0</v>
      </c>
      <c r="AS543" s="14">
        <v>0</v>
      </c>
      <c r="AT543" s="14">
        <v>0</v>
      </c>
      <c r="AU543" s="14"/>
      <c r="AV543" s="11">
        <v>686857</v>
      </c>
      <c r="AW543" s="11">
        <v>371.25189208984375</v>
      </c>
      <c r="AX543" s="11">
        <v>9502.8994140625</v>
      </c>
      <c r="AY543" s="11">
        <v>9874.1513671875</v>
      </c>
      <c r="AZ543" s="16">
        <v>2.636338397860527E-2</v>
      </c>
      <c r="BA543" s="16">
        <v>0.6214640736579895</v>
      </c>
      <c r="BB543" s="17">
        <v>1.121766209602356</v>
      </c>
      <c r="BC543" s="17">
        <v>80.504798889160156</v>
      </c>
      <c r="BD543" s="11">
        <v>52498248</v>
      </c>
      <c r="BE543" s="16">
        <v>0.90556889772415161</v>
      </c>
      <c r="BF543" s="16">
        <v>0.37853589653968811</v>
      </c>
      <c r="BG543" s="18">
        <v>0.38416764140129089</v>
      </c>
      <c r="BH543" s="16">
        <v>0.99261140823364258</v>
      </c>
      <c r="BI543" s="16">
        <v>4.793328233063221E-3</v>
      </c>
      <c r="BJ543" s="18">
        <v>0.14435389637947083</v>
      </c>
      <c r="BK543" s="16">
        <v>0.12239868938922882</v>
      </c>
      <c r="BL543" s="16">
        <v>3.932536393404007E-2</v>
      </c>
      <c r="BM543" s="14"/>
      <c r="BN543" s="18">
        <v>0.44114568829536438</v>
      </c>
      <c r="BO543" s="18">
        <v>1.7508327728137374E-3</v>
      </c>
      <c r="BP543" s="18">
        <v>0.34881985187530518</v>
      </c>
      <c r="BQ543" s="18">
        <v>0.33577063679695129</v>
      </c>
      <c r="BR543" s="18">
        <v>7.4365194886922836E-3</v>
      </c>
      <c r="BS543" s="18">
        <v>1.1860650777816772</v>
      </c>
      <c r="BT543" s="18">
        <v>1.0372258424758911</v>
      </c>
      <c r="BU543" s="18">
        <v>1.03501296043396</v>
      </c>
      <c r="BV543" s="18">
        <v>0.32445463538169861</v>
      </c>
      <c r="BW543" s="18">
        <v>1.1040617227554321</v>
      </c>
      <c r="BX543" s="18">
        <v>0.69452637434005737</v>
      </c>
      <c r="BY543" s="18">
        <v>0</v>
      </c>
      <c r="BZ543" s="18">
        <v>3.6745901107788086</v>
      </c>
      <c r="CA543" s="18">
        <v>4.0900979191064835E-2</v>
      </c>
      <c r="CB543" s="18">
        <v>0</v>
      </c>
      <c r="CC543" s="18">
        <v>1.4022061824798584</v>
      </c>
      <c r="CD543" s="18">
        <v>3.4636731147766113</v>
      </c>
      <c r="CE543" s="14"/>
      <c r="CF543" s="18">
        <v>-0.81838011741638184</v>
      </c>
      <c r="CG543" s="18">
        <v>-6.3476638793945313</v>
      </c>
      <c r="CH543" s="18">
        <v>-1.0531996488571167</v>
      </c>
      <c r="CI543" s="18">
        <v>-1.0913269519805908</v>
      </c>
      <c r="CJ543" s="18">
        <v>-4.9013524055480957</v>
      </c>
      <c r="CK543" s="18">
        <v>0.17064116895198822</v>
      </c>
      <c r="CL543" s="18">
        <v>3.654969111084938E-2</v>
      </c>
      <c r="CM543" s="18">
        <v>3.4413948655128479E-2</v>
      </c>
      <c r="CN543" s="18">
        <v>-1.1256095170974731</v>
      </c>
      <c r="CO543" s="18">
        <v>9.8995856940746307E-2</v>
      </c>
      <c r="CP543" s="18">
        <v>-0.36452513933181763</v>
      </c>
      <c r="CQ543" s="18">
        <v>0.3348730206489563</v>
      </c>
      <c r="CR543" s="18">
        <v>0.89312028884887695</v>
      </c>
      <c r="CS543" s="18"/>
      <c r="CT543" s="18">
        <v>7.6898317337036133</v>
      </c>
      <c r="CU543" s="18">
        <v>6.4177703857421875</v>
      </c>
      <c r="CV543" s="18">
        <v>9.8638334274291992</v>
      </c>
      <c r="CW543" s="189"/>
      <c r="CX543">
        <v>-0.11754751205444336</v>
      </c>
      <c r="CY543">
        <v>-8.3502292633056641E-2</v>
      </c>
      <c r="CZ543">
        <v>-0.14031314849853516</v>
      </c>
      <c r="DA543" s="68">
        <f t="shared" si="72"/>
        <v>7.8073792457580566</v>
      </c>
      <c r="DB543" s="68">
        <f t="shared" si="73"/>
        <v>6.5012726783752441</v>
      </c>
      <c r="DC543" s="68">
        <f t="shared" si="74"/>
        <v>10.004146575927734</v>
      </c>
      <c r="DD543" s="192">
        <f t="shared" si="75"/>
        <v>2458.6783925424606</v>
      </c>
      <c r="DE543" s="192">
        <f t="shared" si="76"/>
        <v>665.98868331416122</v>
      </c>
      <c r="DF543" s="192">
        <f t="shared" si="77"/>
        <v>22117.989832190284</v>
      </c>
      <c r="DG543" s="191">
        <f t="shared" si="78"/>
        <v>235319.96222422546</v>
      </c>
      <c r="DH543" s="191">
        <f t="shared" si="79"/>
        <v>97281.299699276889</v>
      </c>
      <c r="DI543" s="191">
        <f t="shared" si="80"/>
        <v>137770.73963106007</v>
      </c>
    </row>
    <row r="544" spans="1:113" x14ac:dyDescent="0.35">
      <c r="A544" t="s">
        <v>37</v>
      </c>
      <c r="B544" s="1">
        <v>2008</v>
      </c>
      <c r="C544" s="1">
        <v>115</v>
      </c>
      <c r="D544" s="1">
        <v>4057093</v>
      </c>
      <c r="E544" s="1">
        <v>1</v>
      </c>
      <c r="F544" s="14"/>
      <c r="G544" s="11">
        <v>56759.634947855084</v>
      </c>
      <c r="H544" s="197">
        <v>69.860603381907325</v>
      </c>
      <c r="I544" s="11">
        <v>33534</v>
      </c>
      <c r="J544" s="197">
        <v>102.738404569903</v>
      </c>
      <c r="K544" s="11">
        <v>23225.634947855084</v>
      </c>
      <c r="L544" s="197">
        <v>4.0381005071855824</v>
      </c>
      <c r="M544" s="11">
        <v>127363</v>
      </c>
      <c r="N544" s="13">
        <v>0.89720868607246862</v>
      </c>
      <c r="O544" s="11">
        <v>116.84476462615572</v>
      </c>
      <c r="P544" s="14">
        <v>1</v>
      </c>
      <c r="Q544" s="13">
        <v>1.106263200458532</v>
      </c>
      <c r="R544" s="11">
        <v>0</v>
      </c>
      <c r="S544" s="13">
        <v>0</v>
      </c>
      <c r="T544" s="11">
        <v>1857</v>
      </c>
      <c r="U544" s="13">
        <v>0.13462574044157244</v>
      </c>
      <c r="V544" s="11">
        <v>13534947</v>
      </c>
      <c r="W544" s="11">
        <v>8766876</v>
      </c>
      <c r="X544" s="11">
        <v>24856896</v>
      </c>
      <c r="Y544" s="13">
        <v>0.92886208310720053</v>
      </c>
      <c r="Z544" s="14">
        <v>0</v>
      </c>
      <c r="AA544" s="11">
        <v>2555073</v>
      </c>
      <c r="AB544" s="13">
        <v>5.7630284569156753E-3</v>
      </c>
      <c r="AC544" s="13"/>
      <c r="AD544" s="11">
        <v>812.4698486328125</v>
      </c>
      <c r="AE544" s="11">
        <v>326.40179443359375</v>
      </c>
      <c r="AF544" s="11">
        <v>5751.6240234375</v>
      </c>
      <c r="AG544" s="14">
        <v>0</v>
      </c>
      <c r="AH544" s="11">
        <v>1857</v>
      </c>
      <c r="AI544" s="12">
        <v>1.4580372720956802E-2</v>
      </c>
      <c r="AJ544" s="11">
        <v>115.40224456787109</v>
      </c>
      <c r="AK544" s="13">
        <v>0.10279131680727005</v>
      </c>
      <c r="AL544" s="13">
        <v>7.6965369284152985E-2</v>
      </c>
      <c r="AM544" s="13">
        <v>0.14038877189159393</v>
      </c>
      <c r="AN544" s="15">
        <v>0</v>
      </c>
      <c r="AO544" s="14">
        <v>0</v>
      </c>
      <c r="AP544" s="12">
        <v>0</v>
      </c>
      <c r="AQ544" s="12"/>
      <c r="AR544" s="14">
        <v>0</v>
      </c>
      <c r="AS544" s="14">
        <v>0</v>
      </c>
      <c r="AT544" s="14">
        <v>0</v>
      </c>
      <c r="AU544" s="14"/>
      <c r="AV544" s="11">
        <v>686857</v>
      </c>
      <c r="AW544" s="11">
        <v>371.25189208984375</v>
      </c>
      <c r="AX544" s="11">
        <v>9502.8994140625</v>
      </c>
      <c r="AY544" s="11">
        <v>9874.1513671875</v>
      </c>
      <c r="AZ544" s="16">
        <v>2.636338397860527E-2</v>
      </c>
      <c r="BA544" s="16">
        <v>0.6214640736579895</v>
      </c>
      <c r="BB544" s="17">
        <v>1.121766209602356</v>
      </c>
      <c r="BC544" s="17">
        <v>80.504798889160156</v>
      </c>
      <c r="BD544" s="11">
        <v>52498248</v>
      </c>
      <c r="BE544" s="16">
        <v>0.90556889772415161</v>
      </c>
      <c r="BF544" s="16">
        <v>0.37853589653968811</v>
      </c>
      <c r="BG544" s="18">
        <v>0.38416764140129089</v>
      </c>
      <c r="BH544" s="16">
        <v>0.99261140823364258</v>
      </c>
      <c r="BI544" s="16">
        <v>4.793328233063221E-3</v>
      </c>
      <c r="BJ544" s="18">
        <v>0.14435389637947083</v>
      </c>
      <c r="BK544" s="16">
        <v>0.12239868938922882</v>
      </c>
      <c r="BL544" s="16">
        <v>3.932536393404007E-2</v>
      </c>
      <c r="BM544" s="14"/>
      <c r="BN544" s="18">
        <v>0.18542869389057159</v>
      </c>
      <c r="BO544" s="18">
        <v>0</v>
      </c>
      <c r="BP544" s="18">
        <v>0.19541403651237488</v>
      </c>
      <c r="BQ544" s="18">
        <v>0.18806679546833038</v>
      </c>
      <c r="BR544" s="18">
        <v>0</v>
      </c>
      <c r="BS544" s="18">
        <v>1.4437016248703003</v>
      </c>
      <c r="BT544" s="18">
        <v>0.98617982864379883</v>
      </c>
      <c r="BU544" s="18">
        <v>1.4334827661514282</v>
      </c>
      <c r="BV544" s="18">
        <v>4.8669680953025818E-2</v>
      </c>
      <c r="BW544" s="18">
        <v>1.0257221460342407</v>
      </c>
      <c r="BX544" s="18">
        <v>0.27154973149299622</v>
      </c>
      <c r="BY544" s="18">
        <v>2.6030302047729492</v>
      </c>
      <c r="BZ544" s="18">
        <v>0</v>
      </c>
      <c r="CA544" s="18">
        <v>0</v>
      </c>
      <c r="CB544" s="18">
        <v>0</v>
      </c>
      <c r="CC544" s="18">
        <v>0.62880879640579224</v>
      </c>
      <c r="CD544" s="18">
        <v>0.14654736220836639</v>
      </c>
      <c r="CE544" s="14"/>
      <c r="CF544" s="18">
        <v>-1.6850848197937012</v>
      </c>
      <c r="CG544" s="18"/>
      <c r="CH544" s="18">
        <v>-1.6326347589492798</v>
      </c>
      <c r="CI544" s="18">
        <v>-1.6709580421447754</v>
      </c>
      <c r="CJ544" s="18"/>
      <c r="CK544" s="18">
        <v>0.36721038818359375</v>
      </c>
      <c r="CL544" s="18">
        <v>-1.3916558586061001E-2</v>
      </c>
      <c r="CM544" s="18">
        <v>0.36010697484016418</v>
      </c>
      <c r="CN544" s="18">
        <v>-3.0226991176605225</v>
      </c>
      <c r="CO544" s="18">
        <v>2.5396896526217461E-2</v>
      </c>
      <c r="CP544" s="18">
        <v>-1.3036099672317505</v>
      </c>
      <c r="CQ544" s="18">
        <v>1.4197554588317871</v>
      </c>
      <c r="CR544" s="18">
        <v>2.8157060146331787</v>
      </c>
      <c r="CS544" s="18"/>
      <c r="CT544" s="18">
        <v>6.7000789642333984</v>
      </c>
      <c r="CU544" s="18">
        <v>5.7881293296813965</v>
      </c>
      <c r="CV544" s="18">
        <v>8.6572380065917969</v>
      </c>
      <c r="CW544" s="189"/>
      <c r="CX544">
        <v>7.7138423919677734E-2</v>
      </c>
      <c r="CY544">
        <v>0.24428272247314453</v>
      </c>
      <c r="CZ544">
        <v>3.8475990295410156E-2</v>
      </c>
      <c r="DA544" s="68">
        <f t="shared" si="72"/>
        <v>6.6229405403137207</v>
      </c>
      <c r="DB544" s="68">
        <f t="shared" si="73"/>
        <v>5.543846607208252</v>
      </c>
      <c r="DC544" s="68">
        <f t="shared" si="74"/>
        <v>8.6187620162963867</v>
      </c>
      <c r="DD544" s="192">
        <f t="shared" si="75"/>
        <v>752.1535863875315</v>
      </c>
      <c r="DE544" s="192">
        <f t="shared" si="76"/>
        <v>255.65953226237295</v>
      </c>
      <c r="DF544" s="192">
        <f t="shared" si="77"/>
        <v>5534.5304922496316</v>
      </c>
      <c r="DG544" s="191">
        <f t="shared" si="78"/>
        <v>52545.903380898504</v>
      </c>
      <c r="DH544" s="191">
        <f t="shared" si="79"/>
        <v>26266.052457723839</v>
      </c>
      <c r="DI544" s="191">
        <f t="shared" si="80"/>
        <v>22348.990387787308</v>
      </c>
    </row>
    <row r="545" spans="1:113" x14ac:dyDescent="0.35">
      <c r="A545" t="s">
        <v>37</v>
      </c>
      <c r="B545" s="1">
        <v>2009</v>
      </c>
      <c r="C545" s="1">
        <v>115</v>
      </c>
      <c r="D545" s="1">
        <v>4057093</v>
      </c>
      <c r="E545" s="1">
        <v>1</v>
      </c>
      <c r="F545" s="14"/>
      <c r="G545" s="11">
        <v>66634.061538401031</v>
      </c>
      <c r="H545" s="197">
        <v>77.46156371315891</v>
      </c>
      <c r="I545" s="11">
        <v>37477</v>
      </c>
      <c r="J545" s="197">
        <v>105.25123593317903</v>
      </c>
      <c r="K545" s="11">
        <v>29157.061538401031</v>
      </c>
      <c r="L545" s="197">
        <v>4.9868530477577391</v>
      </c>
      <c r="M545" s="11">
        <v>128407</v>
      </c>
      <c r="N545" s="13">
        <v>0.90093940454277277</v>
      </c>
      <c r="O545" s="11">
        <v>116.6765348154111</v>
      </c>
      <c r="P545" s="14">
        <v>1</v>
      </c>
      <c r="Q545" s="13">
        <v>1.106263200458532</v>
      </c>
      <c r="R545" s="11">
        <v>0</v>
      </c>
      <c r="S545" s="13">
        <v>0</v>
      </c>
      <c r="T545" s="11">
        <v>1786</v>
      </c>
      <c r="U545" s="13">
        <v>0.12653975363941769</v>
      </c>
      <c r="V545" s="11">
        <v>13624669</v>
      </c>
      <c r="W545" s="11">
        <v>8139808</v>
      </c>
      <c r="X545" s="11">
        <v>24157537</v>
      </c>
      <c r="Y545" s="13">
        <v>0.92914323257645304</v>
      </c>
      <c r="Z545" s="14">
        <v>0</v>
      </c>
      <c r="AA545" s="11">
        <v>2393060</v>
      </c>
      <c r="AB545" s="13">
        <v>1.3849015259070424E-2</v>
      </c>
      <c r="AC545" s="13"/>
      <c r="AD545" s="11">
        <v>860.220947265625</v>
      </c>
      <c r="AE545" s="11">
        <v>356.07183837890625</v>
      </c>
      <c r="AF545" s="11">
        <v>5846.78564453125</v>
      </c>
      <c r="AG545" s="14">
        <v>1</v>
      </c>
      <c r="AH545" s="11">
        <v>1786</v>
      </c>
      <c r="AI545" s="12">
        <v>1.3908899389207363E-2</v>
      </c>
      <c r="AJ545" s="11">
        <v>115.40224456787109</v>
      </c>
      <c r="AK545" s="13">
        <v>9.9060595035552979E-2</v>
      </c>
      <c r="AL545" s="13">
        <v>0.15561643242835999</v>
      </c>
      <c r="AM545" s="13">
        <v>0.14038877189159393</v>
      </c>
      <c r="AN545" s="15">
        <v>0.14038877189159393</v>
      </c>
      <c r="AO545" s="14">
        <v>0</v>
      </c>
      <c r="AP545" s="12">
        <v>0</v>
      </c>
      <c r="AQ545" s="12"/>
      <c r="AR545" s="14">
        <v>0</v>
      </c>
      <c r="AS545" s="14">
        <v>0</v>
      </c>
      <c r="AT545" s="14">
        <v>0</v>
      </c>
      <c r="AU545" s="14"/>
      <c r="AV545" s="11">
        <v>686857</v>
      </c>
      <c r="AW545" s="11">
        <v>371.25189208984375</v>
      </c>
      <c r="AX545" s="11">
        <v>9502.8994140625</v>
      </c>
      <c r="AY545" s="11">
        <v>9874.1513671875</v>
      </c>
      <c r="AZ545" s="16">
        <v>2.636338397860527E-2</v>
      </c>
      <c r="BA545" s="16">
        <v>0.6214640736579895</v>
      </c>
      <c r="BB545" s="17">
        <v>1.121766209602356</v>
      </c>
      <c r="BC545" s="17">
        <v>80.504798889160156</v>
      </c>
      <c r="BD545" s="11">
        <v>52498248</v>
      </c>
      <c r="BE545" s="16">
        <v>0.90556889772415161</v>
      </c>
      <c r="BF545" s="16">
        <v>0.37853589653968811</v>
      </c>
      <c r="BG545" s="18">
        <v>0.38416764140129089</v>
      </c>
      <c r="BH545" s="16">
        <v>0.99261140823364258</v>
      </c>
      <c r="BI545" s="16">
        <v>4.793328233063221E-3</v>
      </c>
      <c r="BJ545" s="18">
        <v>0.14435389637947083</v>
      </c>
      <c r="BK545" s="16">
        <v>0.12239868938922882</v>
      </c>
      <c r="BL545" s="16">
        <v>3.932536393404007E-2</v>
      </c>
      <c r="BM545" s="14"/>
      <c r="BN545" s="18">
        <v>0.18694867193698883</v>
      </c>
      <c r="BO545" s="18">
        <v>0</v>
      </c>
      <c r="BP545" s="18">
        <v>0.18794263899326324</v>
      </c>
      <c r="BQ545" s="18">
        <v>0.18087629973888397</v>
      </c>
      <c r="BR545" s="18">
        <v>0</v>
      </c>
      <c r="BS545" s="18">
        <v>1.4497047662734985</v>
      </c>
      <c r="BT545" s="18">
        <v>0.98617982864379883</v>
      </c>
      <c r="BU545" s="18">
        <v>1.4334827661514282</v>
      </c>
      <c r="BV545" s="18">
        <v>4.5583616942167282E-2</v>
      </c>
      <c r="BW545" s="18">
        <v>1.026032567024231</v>
      </c>
      <c r="BX545" s="18">
        <v>0.2616940438747406</v>
      </c>
      <c r="BY545" s="18">
        <v>2.6030302047729492</v>
      </c>
      <c r="BZ545" s="18">
        <v>0.14143377542495728</v>
      </c>
      <c r="CA545" s="18">
        <v>0</v>
      </c>
      <c r="CB545" s="18">
        <v>0</v>
      </c>
      <c r="CC545" s="18">
        <v>1.2713897228240967</v>
      </c>
      <c r="CD545" s="18">
        <v>0.35216495394706726</v>
      </c>
      <c r="CE545" s="14"/>
      <c r="CF545" s="18">
        <v>-1.6769211292266846</v>
      </c>
      <c r="CG545" s="18"/>
      <c r="CH545" s="18">
        <v>-1.6716184616088867</v>
      </c>
      <c r="CI545" s="18">
        <v>-1.7099418640136719</v>
      </c>
      <c r="CJ545" s="18"/>
      <c r="CK545" s="18">
        <v>0.37135991454124451</v>
      </c>
      <c r="CL545" s="18">
        <v>-1.3916558586061001E-2</v>
      </c>
      <c r="CM545" s="18">
        <v>0.36010697484016418</v>
      </c>
      <c r="CN545" s="18">
        <v>-3.0882070064544678</v>
      </c>
      <c r="CO545" s="18">
        <v>2.5699488818645477E-2</v>
      </c>
      <c r="CP545" s="18">
        <v>-1.3405792713165283</v>
      </c>
      <c r="CQ545" s="18">
        <v>1.4060322046279907</v>
      </c>
      <c r="CR545" s="18">
        <v>2.8674376010894775</v>
      </c>
      <c r="CS545" s="18"/>
      <c r="CT545" s="18">
        <v>6.7571892738342285</v>
      </c>
      <c r="CU545" s="18">
        <v>5.8751325607299805</v>
      </c>
      <c r="CV545" s="18">
        <v>8.6736469268798828</v>
      </c>
      <c r="CW545" s="189"/>
      <c r="CX545">
        <v>2.7620792388916016E-2</v>
      </c>
      <c r="CY545">
        <v>0.2572169303894043</v>
      </c>
      <c r="CZ545">
        <v>-4.5324325561523438E-2</v>
      </c>
      <c r="DA545" s="68">
        <f t="shared" si="72"/>
        <v>6.7295684814453125</v>
      </c>
      <c r="DB545" s="68">
        <f t="shared" si="73"/>
        <v>5.6179156303405762</v>
      </c>
      <c r="DC545" s="68">
        <f t="shared" si="74"/>
        <v>8.7189712524414063</v>
      </c>
      <c r="DD545" s="192">
        <f t="shared" si="75"/>
        <v>836.78609930653704</v>
      </c>
      <c r="DE545" s="192">
        <f t="shared" si="76"/>
        <v>275.31492667290655</v>
      </c>
      <c r="DF545" s="192">
        <f t="shared" si="77"/>
        <v>6117.8820933917186</v>
      </c>
      <c r="DG545" s="191">
        <f t="shared" si="78"/>
        <v>64818.759745719035</v>
      </c>
      <c r="DH545" s="191">
        <f t="shared" si="79"/>
        <v>28977.236303175974</v>
      </c>
      <c r="DI545" s="191">
        <f t="shared" si="80"/>
        <v>30508.97896325299</v>
      </c>
    </row>
    <row r="546" spans="1:113" x14ac:dyDescent="0.35">
      <c r="A546" t="s">
        <v>37</v>
      </c>
      <c r="B546" s="1">
        <v>2010</v>
      </c>
      <c r="C546" s="1">
        <v>115</v>
      </c>
      <c r="D546" s="1">
        <v>4057093</v>
      </c>
      <c r="E546" s="1">
        <v>1</v>
      </c>
      <c r="F546" s="14"/>
      <c r="G546" s="11">
        <v>81918.047913405855</v>
      </c>
      <c r="H546" s="197">
        <v>87.075597846421971</v>
      </c>
      <c r="I546" s="11">
        <v>44441</v>
      </c>
      <c r="J546" s="197">
        <v>107.65759138162294</v>
      </c>
      <c r="K546" s="11">
        <v>37477.047913405855</v>
      </c>
      <c r="L546" s="197">
        <v>6.2985611992251549</v>
      </c>
      <c r="M546" s="11">
        <v>128992</v>
      </c>
      <c r="N546" s="13">
        <v>0.89473903564024893</v>
      </c>
      <c r="O546" s="11">
        <v>111.98358993584228</v>
      </c>
      <c r="P546" s="14">
        <v>1</v>
      </c>
      <c r="Q546" s="13">
        <v>1.106263200458532</v>
      </c>
      <c r="R546" s="11">
        <v>0</v>
      </c>
      <c r="S546" s="13">
        <v>0</v>
      </c>
      <c r="T546" s="11">
        <v>1818</v>
      </c>
      <c r="U546" s="13">
        <v>0.11881188118811881</v>
      </c>
      <c r="V546" s="11">
        <v>13143178</v>
      </c>
      <c r="W546" s="11">
        <v>7681100</v>
      </c>
      <c r="X546" s="11">
        <v>23274136</v>
      </c>
      <c r="Y546" s="13">
        <v>0.89817867943391894</v>
      </c>
      <c r="Z546" s="14">
        <v>0</v>
      </c>
      <c r="AA546" s="11">
        <v>2449858</v>
      </c>
      <c r="AB546" s="13">
        <v>2.1576887710369308E-2</v>
      </c>
      <c r="AC546" s="13"/>
      <c r="AD546" s="11">
        <v>940.769287109375</v>
      </c>
      <c r="AE546" s="11">
        <v>412.79949951171875</v>
      </c>
      <c r="AF546" s="11">
        <v>5950.0966796875</v>
      </c>
      <c r="AG546" s="14">
        <v>2</v>
      </c>
      <c r="AH546" s="11">
        <v>1818</v>
      </c>
      <c r="AI546" s="12">
        <v>1.4093897305428982E-2</v>
      </c>
      <c r="AJ546" s="11">
        <v>115.40224456787109</v>
      </c>
      <c r="AK546" s="13">
        <v>0.10526096075773239</v>
      </c>
      <c r="AL546" s="13">
        <v>0.14796747267246246</v>
      </c>
      <c r="AM546" s="13">
        <v>0.14038877189159393</v>
      </c>
      <c r="AN546" s="15">
        <v>0.28077754378318787</v>
      </c>
      <c r="AO546" s="14">
        <v>0</v>
      </c>
      <c r="AP546" s="12">
        <v>0</v>
      </c>
      <c r="AQ546" s="12"/>
      <c r="AR546" s="14">
        <v>0</v>
      </c>
      <c r="AS546" s="14">
        <v>0</v>
      </c>
      <c r="AT546" s="14">
        <v>0</v>
      </c>
      <c r="AU546" s="14"/>
      <c r="AV546" s="11">
        <v>686857</v>
      </c>
      <c r="AW546" s="11">
        <v>371.25189208984375</v>
      </c>
      <c r="AX546" s="11">
        <v>9502.8994140625</v>
      </c>
      <c r="AY546" s="11">
        <v>9874.1513671875</v>
      </c>
      <c r="AZ546" s="16">
        <v>2.636338397860527E-2</v>
      </c>
      <c r="BA546" s="16">
        <v>0.6214640736579895</v>
      </c>
      <c r="BB546" s="17">
        <v>1.121766209602356</v>
      </c>
      <c r="BC546" s="17">
        <v>80.504798889160156</v>
      </c>
      <c r="BD546" s="11">
        <v>52498248</v>
      </c>
      <c r="BE546" s="16">
        <v>0.90556889772415161</v>
      </c>
      <c r="BF546" s="16">
        <v>0.37853589653968811</v>
      </c>
      <c r="BG546" s="18">
        <v>0.38416764140129089</v>
      </c>
      <c r="BH546" s="16">
        <v>0.99261140823364258</v>
      </c>
      <c r="BI546" s="16">
        <v>4.793328233063221E-3</v>
      </c>
      <c r="BJ546" s="18">
        <v>0.14435389637947083</v>
      </c>
      <c r="BK546" s="16">
        <v>0.12239868938922882</v>
      </c>
      <c r="BL546" s="16">
        <v>3.932536393404007E-2</v>
      </c>
      <c r="BM546" s="14"/>
      <c r="BN546" s="18">
        <v>0.18780037760734558</v>
      </c>
      <c r="BO546" s="18">
        <v>0</v>
      </c>
      <c r="BP546" s="18">
        <v>0.19131003320217133</v>
      </c>
      <c r="BQ546" s="18">
        <v>0.18411709368228912</v>
      </c>
      <c r="BR546" s="18">
        <v>0</v>
      </c>
      <c r="BS546" s="18">
        <v>1.4397276639938354</v>
      </c>
      <c r="BT546" s="18">
        <v>0.98617982864379883</v>
      </c>
      <c r="BU546" s="18">
        <v>1.4334827661514282</v>
      </c>
      <c r="BV546" s="18">
        <v>4.666551947593689E-2</v>
      </c>
      <c r="BW546" s="18">
        <v>0.99183917045593262</v>
      </c>
      <c r="BX546" s="18">
        <v>0.27807390689849854</v>
      </c>
      <c r="BY546" s="18">
        <v>2.6030302047729492</v>
      </c>
      <c r="BZ546" s="18">
        <v>0.28286755084991455</v>
      </c>
      <c r="CA546" s="18">
        <v>0</v>
      </c>
      <c r="CB546" s="18">
        <v>0</v>
      </c>
      <c r="CC546" s="18">
        <v>1.2088974714279175</v>
      </c>
      <c r="CD546" s="18">
        <v>0.54867613315582275</v>
      </c>
      <c r="CE546" s="14"/>
      <c r="CF546" s="18">
        <v>-1.6723756790161133</v>
      </c>
      <c r="CG546" s="18"/>
      <c r="CH546" s="18">
        <v>-1.6538599729537964</v>
      </c>
      <c r="CI546" s="18">
        <v>-1.6921833753585815</v>
      </c>
      <c r="CJ546" s="18"/>
      <c r="CK546" s="18">
        <v>0.36445397138595581</v>
      </c>
      <c r="CL546" s="18">
        <v>-1.3916558586061001E-2</v>
      </c>
      <c r="CM546" s="18">
        <v>0.36010697484016418</v>
      </c>
      <c r="CN546" s="18">
        <v>-3.0647497177124023</v>
      </c>
      <c r="CO546" s="18">
        <v>-8.1943115219473839E-3</v>
      </c>
      <c r="CP546" s="18">
        <v>-1.2798683643341064</v>
      </c>
      <c r="CQ546" s="18">
        <v>1.3984202146530151</v>
      </c>
      <c r="CR546" s="18">
        <v>2.8299663066864014</v>
      </c>
      <c r="CS546" s="18"/>
      <c r="CT546" s="18">
        <v>6.8466978073120117</v>
      </c>
      <c r="CU546" s="18">
        <v>6.0229620933532715</v>
      </c>
      <c r="CV546" s="18">
        <v>8.6911630630493164</v>
      </c>
      <c r="CW546" s="189"/>
      <c r="CX546">
        <v>8.0172538757324219E-2</v>
      </c>
      <c r="CY546">
        <v>0.380889892578125</v>
      </c>
      <c r="CZ546">
        <v>-7.0305824279785156E-2</v>
      </c>
      <c r="DA546" s="68">
        <f t="shared" si="72"/>
        <v>6.7665252685546875</v>
      </c>
      <c r="DB546" s="68">
        <f t="shared" si="73"/>
        <v>5.6420722007751465</v>
      </c>
      <c r="DC546" s="68">
        <f t="shared" si="74"/>
        <v>8.7614688873291016</v>
      </c>
      <c r="DD546" s="192">
        <f t="shared" si="75"/>
        <v>868.28957307171288</v>
      </c>
      <c r="DE546" s="192">
        <f t="shared" si="76"/>
        <v>282.0465704590236</v>
      </c>
      <c r="DF546" s="192">
        <f t="shared" si="77"/>
        <v>6383.4813095778836</v>
      </c>
      <c r="DG546" s="191">
        <f t="shared" si="78"/>
        <v>75606.833679033894</v>
      </c>
      <c r="DH546" s="191">
        <f t="shared" si="79"/>
        <v>30364.454433065686</v>
      </c>
      <c r="DI546" s="191">
        <f t="shared" si="80"/>
        <v>40206.747692486235</v>
      </c>
    </row>
    <row r="547" spans="1:113" x14ac:dyDescent="0.35">
      <c r="A547" t="s">
        <v>37</v>
      </c>
      <c r="B547" s="1">
        <v>2011</v>
      </c>
      <c r="C547" s="1">
        <v>115</v>
      </c>
      <c r="D547" s="1">
        <v>4057093</v>
      </c>
      <c r="E547" s="1">
        <v>1</v>
      </c>
      <c r="F547" s="14"/>
      <c r="G547" s="11">
        <v>84279.989747920394</v>
      </c>
      <c r="H547" s="197">
        <v>89.174529244265486</v>
      </c>
      <c r="I547" s="11">
        <v>43162</v>
      </c>
      <c r="J547" s="197">
        <v>110.48238832113728</v>
      </c>
      <c r="K547" s="11">
        <v>41117.989747920394</v>
      </c>
      <c r="L547" s="197">
        <v>6.435424403093899</v>
      </c>
      <c r="M547" s="11">
        <v>129618</v>
      </c>
      <c r="N547" s="13">
        <v>0.8991062169227747</v>
      </c>
      <c r="O547" s="11">
        <v>108.70018565143307</v>
      </c>
      <c r="P547" s="14">
        <v>1</v>
      </c>
      <c r="Q547" s="13">
        <v>1.106263200458532</v>
      </c>
      <c r="R547" s="11">
        <v>0</v>
      </c>
      <c r="S547" s="13">
        <v>0</v>
      </c>
      <c r="T547" s="11">
        <v>1833.72</v>
      </c>
      <c r="U547" s="13">
        <v>0.11631001461509936</v>
      </c>
      <c r="V547" s="11">
        <v>12822600</v>
      </c>
      <c r="W547" s="11">
        <v>7505653</v>
      </c>
      <c r="X547" s="11">
        <v>22609401</v>
      </c>
      <c r="Y547" s="13">
        <v>0.90318443860543551</v>
      </c>
      <c r="Z547" s="14">
        <v>0</v>
      </c>
      <c r="AA547" s="11">
        <v>2281148</v>
      </c>
      <c r="AB547" s="13">
        <v>2.4078754283388751E-2</v>
      </c>
      <c r="AC547" s="13"/>
      <c r="AD547" s="11">
        <v>945.11279296875</v>
      </c>
      <c r="AE547" s="11">
        <v>390.66860961914063</v>
      </c>
      <c r="AF547" s="11">
        <v>6389.32080078125</v>
      </c>
      <c r="AG547" s="14">
        <v>3</v>
      </c>
      <c r="AH547" s="11">
        <v>1833.719970703125</v>
      </c>
      <c r="AI547" s="12">
        <v>1.4147109352052212E-2</v>
      </c>
      <c r="AJ547" s="11">
        <v>115.40224456787109</v>
      </c>
      <c r="AK547" s="13">
        <v>0.1008937805891037</v>
      </c>
      <c r="AL547" s="13">
        <v>0.14038877189159393</v>
      </c>
      <c r="AM547" s="13">
        <v>0.14038877189159393</v>
      </c>
      <c r="AN547" s="15">
        <v>0.42116630077362061</v>
      </c>
      <c r="AO547" s="14">
        <v>0</v>
      </c>
      <c r="AP547" s="12">
        <v>0</v>
      </c>
      <c r="AQ547" s="12"/>
      <c r="AR547" s="14">
        <v>0</v>
      </c>
      <c r="AS547" s="14">
        <v>0</v>
      </c>
      <c r="AT547" s="14">
        <v>0</v>
      </c>
      <c r="AU547" s="14"/>
      <c r="AV547" s="11">
        <v>686857</v>
      </c>
      <c r="AW547" s="11">
        <v>371.25189208984375</v>
      </c>
      <c r="AX547" s="11">
        <v>9502.8994140625</v>
      </c>
      <c r="AY547" s="11">
        <v>9874.1513671875</v>
      </c>
      <c r="AZ547" s="16">
        <v>2.636338397860527E-2</v>
      </c>
      <c r="BA547" s="16">
        <v>0.6214640736579895</v>
      </c>
      <c r="BB547" s="17">
        <v>1.121766209602356</v>
      </c>
      <c r="BC547" s="17">
        <v>80.504798889160156</v>
      </c>
      <c r="BD547" s="11">
        <v>52498248</v>
      </c>
      <c r="BE547" s="16">
        <v>0.90556889772415161</v>
      </c>
      <c r="BF547" s="16">
        <v>0.37853589653968811</v>
      </c>
      <c r="BG547" s="18">
        <v>0.38416764140129089</v>
      </c>
      <c r="BH547" s="16">
        <v>0.99261140823364258</v>
      </c>
      <c r="BI547" s="16">
        <v>4.793328233063221E-3</v>
      </c>
      <c r="BJ547" s="18">
        <v>0.14435389637947083</v>
      </c>
      <c r="BK547" s="16">
        <v>0.12239868938922882</v>
      </c>
      <c r="BL547" s="16">
        <v>3.932536393404007E-2</v>
      </c>
      <c r="BM547" s="14"/>
      <c r="BN547" s="18">
        <v>0.18871176242828369</v>
      </c>
      <c r="BO547" s="18">
        <v>0</v>
      </c>
      <c r="BP547" s="18">
        <v>0.19296427071094513</v>
      </c>
      <c r="BQ547" s="18">
        <v>0.18570911884307861</v>
      </c>
      <c r="BR547" s="18">
        <v>0</v>
      </c>
      <c r="BS547" s="18">
        <v>1.4467549324035645</v>
      </c>
      <c r="BT547" s="18">
        <v>0.98617982864379883</v>
      </c>
      <c r="BU547" s="18">
        <v>1.4334827661514282</v>
      </c>
      <c r="BV547" s="18">
        <v>4.3451886624097824E-2</v>
      </c>
      <c r="BW547" s="18">
        <v>0.99736690521240234</v>
      </c>
      <c r="BX547" s="18">
        <v>0.2665368914604187</v>
      </c>
      <c r="BY547" s="18">
        <v>2.6030302047729492</v>
      </c>
      <c r="BZ547" s="18">
        <v>0.42430129647254944</v>
      </c>
      <c r="CA547" s="18">
        <v>0</v>
      </c>
      <c r="CB547" s="18">
        <v>0</v>
      </c>
      <c r="CC547" s="18">
        <v>1.1469793319702148</v>
      </c>
      <c r="CD547" s="18">
        <v>0.61229580640792847</v>
      </c>
      <c r="CE547" s="14"/>
      <c r="CF547" s="18">
        <v>-1.6675344705581665</v>
      </c>
      <c r="CG547" s="18"/>
      <c r="CH547" s="18">
        <v>-1.6452502012252808</v>
      </c>
      <c r="CI547" s="18">
        <v>-1.6835737228393555</v>
      </c>
      <c r="CJ547" s="18"/>
      <c r="CK547" s="18">
        <v>0.36932307481765747</v>
      </c>
      <c r="CL547" s="18">
        <v>-1.3916558586061001E-2</v>
      </c>
      <c r="CM547" s="18">
        <v>0.36010697484016418</v>
      </c>
      <c r="CN547" s="18">
        <v>-3.1361010074615479</v>
      </c>
      <c r="CO547" s="18">
        <v>-2.6365674566477537E-3</v>
      </c>
      <c r="CP547" s="18">
        <v>-1.3222426176071167</v>
      </c>
      <c r="CQ547" s="18">
        <v>1.3903355598449707</v>
      </c>
      <c r="CR547" s="18">
        <v>2.8074171543121338</v>
      </c>
      <c r="CS547" s="18"/>
      <c r="CT547" s="18">
        <v>6.8513040542602539</v>
      </c>
      <c r="CU547" s="18">
        <v>5.9678597450256348</v>
      </c>
      <c r="CV547" s="18">
        <v>8.7623834609985352</v>
      </c>
      <c r="CW547" s="189"/>
      <c r="CX547">
        <v>7.9506874084472656E-2</v>
      </c>
      <c r="CY547">
        <v>0.32914638519287109</v>
      </c>
      <c r="CZ547">
        <v>-5.413055419921875E-3</v>
      </c>
      <c r="DA547" s="68">
        <f t="shared" si="72"/>
        <v>6.7717971801757813</v>
      </c>
      <c r="DB547" s="68">
        <f t="shared" si="73"/>
        <v>5.6387133598327637</v>
      </c>
      <c r="DC547" s="68">
        <f t="shared" si="74"/>
        <v>8.767796516418457</v>
      </c>
      <c r="DD547" s="192">
        <f t="shared" si="75"/>
        <v>872.87920640312416</v>
      </c>
      <c r="DE547" s="192">
        <f t="shared" si="76"/>
        <v>281.10081010895732</v>
      </c>
      <c r="DF547" s="192">
        <f t="shared" si="77"/>
        <v>6424.0016753271238</v>
      </c>
      <c r="DG547" s="191">
        <f t="shared" si="78"/>
        <v>77838.592318106646</v>
      </c>
      <c r="DH547" s="191">
        <f t="shared" si="79"/>
        <v>31056.688859844093</v>
      </c>
      <c r="DI547" s="191">
        <f t="shared" si="80"/>
        <v>41341.177146916263</v>
      </c>
    </row>
    <row r="548" spans="1:113" x14ac:dyDescent="0.35">
      <c r="A548" t="s">
        <v>37</v>
      </c>
      <c r="B548" s="1">
        <v>2012</v>
      </c>
      <c r="C548" s="1">
        <v>115</v>
      </c>
      <c r="D548" s="1">
        <v>4057093</v>
      </c>
      <c r="E548" s="1">
        <v>1</v>
      </c>
      <c r="F548" s="14"/>
      <c r="G548" s="11">
        <v>86475.209265038633</v>
      </c>
      <c r="H548" s="197">
        <v>92.952627718379816</v>
      </c>
      <c r="I548" s="11">
        <v>41880</v>
      </c>
      <c r="J548" s="197">
        <v>112.83734475352634</v>
      </c>
      <c r="K548" s="11">
        <v>44595.209265038633</v>
      </c>
      <c r="L548" s="197">
        <v>6.84535514927195</v>
      </c>
      <c r="M548" s="11">
        <v>129870</v>
      </c>
      <c r="N548" s="13">
        <v>0.86200753807038</v>
      </c>
      <c r="O548" s="11">
        <v>101.25506976744187</v>
      </c>
      <c r="P548" s="14">
        <v>1</v>
      </c>
      <c r="Q548" s="13">
        <v>1.106263200458532</v>
      </c>
      <c r="R548" s="11">
        <v>0</v>
      </c>
      <c r="S548" s="13">
        <v>0</v>
      </c>
      <c r="T548" s="11">
        <v>1833.64</v>
      </c>
      <c r="U548" s="13">
        <v>0.11002159638751335</v>
      </c>
      <c r="V548" s="11">
        <v>11973412</v>
      </c>
      <c r="W548" s="11">
        <v>7227518</v>
      </c>
      <c r="X548" s="11">
        <v>22274666</v>
      </c>
      <c r="Y548" s="13">
        <v>0.91004048479491906</v>
      </c>
      <c r="Z548" s="14">
        <v>0</v>
      </c>
      <c r="AA548" s="11">
        <v>3073736</v>
      </c>
      <c r="AB548" s="13">
        <v>3.036717251097476E-2</v>
      </c>
      <c r="AC548" s="13"/>
      <c r="AD548" s="11">
        <v>930.3148193359375</v>
      </c>
      <c r="AE548" s="11">
        <v>371.15371704101563</v>
      </c>
      <c r="AF548" s="11">
        <v>6514.6669921875</v>
      </c>
      <c r="AG548" s="14">
        <v>4</v>
      </c>
      <c r="AH548" s="11">
        <v>1833.6400146484375</v>
      </c>
      <c r="AI548" s="12">
        <v>1.4119042083621025E-2</v>
      </c>
      <c r="AJ548" s="11">
        <v>115.40224456787109</v>
      </c>
      <c r="AK548" s="13">
        <v>0.13799245655536652</v>
      </c>
      <c r="AL548" s="13">
        <v>0.13462574779987335</v>
      </c>
      <c r="AM548" s="13">
        <v>0.14038877189159393</v>
      </c>
      <c r="AN548" s="15">
        <v>0.56155508756637573</v>
      </c>
      <c r="AO548" s="14">
        <v>0</v>
      </c>
      <c r="AP548" s="12">
        <v>0</v>
      </c>
      <c r="AQ548" s="12"/>
      <c r="AR548" s="14">
        <v>0</v>
      </c>
      <c r="AS548" s="14">
        <v>0</v>
      </c>
      <c r="AT548" s="14">
        <v>0</v>
      </c>
      <c r="AU548" s="14"/>
      <c r="AV548" s="11">
        <v>686857</v>
      </c>
      <c r="AW548" s="11">
        <v>371.25189208984375</v>
      </c>
      <c r="AX548" s="11">
        <v>9502.8994140625</v>
      </c>
      <c r="AY548" s="11">
        <v>9874.1513671875</v>
      </c>
      <c r="AZ548" s="16">
        <v>2.636338397860527E-2</v>
      </c>
      <c r="BA548" s="16">
        <v>0.6214640736579895</v>
      </c>
      <c r="BB548" s="17">
        <v>1.121766209602356</v>
      </c>
      <c r="BC548" s="17">
        <v>80.504798889160156</v>
      </c>
      <c r="BD548" s="11">
        <v>52498248</v>
      </c>
      <c r="BE548" s="16">
        <v>0.90556889772415161</v>
      </c>
      <c r="BF548" s="16">
        <v>0.37853589653968811</v>
      </c>
      <c r="BG548" s="18">
        <v>0.38416764140129089</v>
      </c>
      <c r="BH548" s="16">
        <v>0.99261140823364258</v>
      </c>
      <c r="BI548" s="16">
        <v>4.793328233063221E-3</v>
      </c>
      <c r="BJ548" s="18">
        <v>0.14435389637947083</v>
      </c>
      <c r="BK548" s="16">
        <v>0.12239868938922882</v>
      </c>
      <c r="BL548" s="16">
        <v>3.932536393404007E-2</v>
      </c>
      <c r="BM548" s="14"/>
      <c r="BN548" s="18">
        <v>0.18907865881919861</v>
      </c>
      <c r="BO548" s="18">
        <v>0</v>
      </c>
      <c r="BP548" s="18">
        <v>0.19295585155487061</v>
      </c>
      <c r="BQ548" s="18">
        <v>0.18570102751255035</v>
      </c>
      <c r="BR548" s="18">
        <v>0</v>
      </c>
      <c r="BS548" s="18">
        <v>1.3870593309402466</v>
      </c>
      <c r="BT548" s="18">
        <v>0.98617982864379883</v>
      </c>
      <c r="BU548" s="18">
        <v>1.4334827661514282</v>
      </c>
      <c r="BV548" s="18">
        <v>5.8549307286739349E-2</v>
      </c>
      <c r="BW548" s="18">
        <v>1.0049378871917725</v>
      </c>
      <c r="BX548" s="18">
        <v>0.36454260349273682</v>
      </c>
      <c r="BY548" s="18">
        <v>2.6030302047729492</v>
      </c>
      <c r="BZ548" s="18">
        <v>0.5657351016998291</v>
      </c>
      <c r="CA548" s="18">
        <v>0</v>
      </c>
      <c r="CB548" s="18">
        <v>0</v>
      </c>
      <c r="CC548" s="18">
        <v>1.0998953580856323</v>
      </c>
      <c r="CD548" s="18">
        <v>0.77220320701599121</v>
      </c>
      <c r="CE548" s="14"/>
      <c r="CF548" s="18">
        <v>-1.6655921936035156</v>
      </c>
      <c r="CG548" s="18"/>
      <c r="CH548" s="18">
        <v>-1.6452938318252563</v>
      </c>
      <c r="CI548" s="18">
        <v>-1.6836172342300415</v>
      </c>
      <c r="CJ548" s="18"/>
      <c r="CK548" s="18">
        <v>0.32718592882156372</v>
      </c>
      <c r="CL548" s="18">
        <v>-1.3916558586061001E-2</v>
      </c>
      <c r="CM548" s="18">
        <v>0.36010697484016418</v>
      </c>
      <c r="CN548" s="18">
        <v>-2.8378860950469971</v>
      </c>
      <c r="CO548" s="18">
        <v>4.9257357604801655E-3</v>
      </c>
      <c r="CP548" s="18">
        <v>-1.0091118812561035</v>
      </c>
      <c r="CQ548" s="18">
        <v>1.3870986700057983</v>
      </c>
      <c r="CR548" s="18">
        <v>2.8042197227478027</v>
      </c>
      <c r="CS548" s="18"/>
      <c r="CT548" s="18">
        <v>6.8355231285095215</v>
      </c>
      <c r="CU548" s="18">
        <v>5.9166164398193359</v>
      </c>
      <c r="CV548" s="18">
        <v>8.7818117141723633</v>
      </c>
      <c r="CW548" s="189"/>
      <c r="CX548">
        <v>5.0052165985107422E-2</v>
      </c>
      <c r="CY548">
        <v>0.28217411041259766</v>
      </c>
      <c r="CZ548">
        <v>-3.2633781433105469E-2</v>
      </c>
      <c r="DA548" s="68">
        <f t="shared" si="72"/>
        <v>6.7854709625244141</v>
      </c>
      <c r="DB548" s="68">
        <f t="shared" si="73"/>
        <v>5.6344423294067383</v>
      </c>
      <c r="DC548" s="68">
        <f t="shared" si="74"/>
        <v>8.8144454956054688</v>
      </c>
      <c r="DD548" s="192">
        <f t="shared" si="75"/>
        <v>884.89674202640435</v>
      </c>
      <c r="DE548" s="192">
        <f t="shared" si="76"/>
        <v>279.90278022841181</v>
      </c>
      <c r="DF548" s="192">
        <f t="shared" si="77"/>
        <v>6730.7744856261834</v>
      </c>
      <c r="DG548" s="191">
        <f t="shared" si="78"/>
        <v>82253.477430787549</v>
      </c>
      <c r="DH548" s="191">
        <f t="shared" si="79"/>
        <v>31583.486510103819</v>
      </c>
      <c r="DI548" s="191">
        <f t="shared" si="80"/>
        <v>46074.541783769455</v>
      </c>
    </row>
    <row r="549" spans="1:113" x14ac:dyDescent="0.35">
      <c r="A549" t="s">
        <v>37</v>
      </c>
      <c r="B549" s="1">
        <v>2013</v>
      </c>
      <c r="C549" s="1">
        <v>115</v>
      </c>
      <c r="D549" s="1">
        <v>4057093</v>
      </c>
      <c r="E549" s="1">
        <v>1</v>
      </c>
      <c r="F549" s="14"/>
      <c r="G549" s="11">
        <v>101387.17140837642</v>
      </c>
      <c r="H549" s="197">
        <v>103.69561584094372</v>
      </c>
      <c r="I549" s="11">
        <v>46050</v>
      </c>
      <c r="J549" s="197">
        <v>115.45730986918777</v>
      </c>
      <c r="K549" s="11">
        <v>55337.171408376424</v>
      </c>
      <c r="L549" s="197">
        <v>8.2428254783187462</v>
      </c>
      <c r="M549" s="11">
        <v>129710</v>
      </c>
      <c r="N549" s="13">
        <v>0.82990722196133726</v>
      </c>
      <c r="O549" s="11">
        <v>116.41237174046404</v>
      </c>
      <c r="P549" s="14">
        <v>1</v>
      </c>
      <c r="Q549" s="13">
        <v>1.106263200458532</v>
      </c>
      <c r="R549" s="11">
        <v>0</v>
      </c>
      <c r="S549" s="13">
        <v>0</v>
      </c>
      <c r="T549" s="11">
        <v>1841</v>
      </c>
      <c r="U549" s="13">
        <v>0.10537751222161869</v>
      </c>
      <c r="V549" s="11">
        <v>13852723</v>
      </c>
      <c r="W549" s="11">
        <v>7874346</v>
      </c>
      <c r="X549" s="11">
        <v>26180118</v>
      </c>
      <c r="Y549" s="13">
        <v>0.91432238630493878</v>
      </c>
      <c r="Z549" s="14">
        <v>0</v>
      </c>
      <c r="AA549" s="11">
        <v>4453049</v>
      </c>
      <c r="AB549" s="13">
        <v>3.5011256676869426E-2</v>
      </c>
      <c r="AC549" s="13"/>
      <c r="AD549" s="11">
        <v>977.73828125</v>
      </c>
      <c r="AE549" s="11">
        <v>398.84872436523438</v>
      </c>
      <c r="AF549" s="11">
        <v>6713.3740234375</v>
      </c>
      <c r="AG549" s="14">
        <v>5</v>
      </c>
      <c r="AH549" s="11">
        <v>1841</v>
      </c>
      <c r="AI549" s="12">
        <v>1.4193200506269932E-2</v>
      </c>
      <c r="AJ549" s="11">
        <v>115.40224456787109</v>
      </c>
      <c r="AK549" s="13">
        <v>0.17009277641773224</v>
      </c>
      <c r="AL549" s="13">
        <v>0.12653975188732147</v>
      </c>
      <c r="AM549" s="13">
        <v>0.14038877189159393</v>
      </c>
      <c r="AN549" s="15">
        <v>0.70194387435913086</v>
      </c>
      <c r="AO549" s="14">
        <v>0</v>
      </c>
      <c r="AP549" s="12">
        <v>0</v>
      </c>
      <c r="AQ549" s="12"/>
      <c r="AR549" s="14">
        <v>0</v>
      </c>
      <c r="AS549" s="14">
        <v>0</v>
      </c>
      <c r="AT549" s="14">
        <v>0</v>
      </c>
      <c r="AU549" s="14"/>
      <c r="AV549" s="11">
        <v>686857</v>
      </c>
      <c r="AW549" s="11">
        <v>371.25189208984375</v>
      </c>
      <c r="AX549" s="11">
        <v>9502.8994140625</v>
      </c>
      <c r="AY549" s="11">
        <v>9874.1513671875</v>
      </c>
      <c r="AZ549" s="16">
        <v>2.636338397860527E-2</v>
      </c>
      <c r="BA549" s="16">
        <v>0.6214640736579895</v>
      </c>
      <c r="BB549" s="17">
        <v>1.121766209602356</v>
      </c>
      <c r="BC549" s="17">
        <v>80.504798889160156</v>
      </c>
      <c r="BD549" s="11">
        <v>52498248</v>
      </c>
      <c r="BE549" s="16">
        <v>0.90556889772415161</v>
      </c>
      <c r="BF549" s="16">
        <v>0.37853589653968811</v>
      </c>
      <c r="BG549" s="18">
        <v>0.38416764140129089</v>
      </c>
      <c r="BH549" s="16">
        <v>0.99261140823364258</v>
      </c>
      <c r="BI549" s="16">
        <v>4.793328233063221E-3</v>
      </c>
      <c r="BJ549" s="18">
        <v>0.14435389637947083</v>
      </c>
      <c r="BK549" s="16">
        <v>0.12239868938922882</v>
      </c>
      <c r="BL549" s="16">
        <v>3.932536393404007E-2</v>
      </c>
      <c r="BM549" s="14"/>
      <c r="BN549" s="18">
        <v>0.18884570896625519</v>
      </c>
      <c r="BO549" s="18">
        <v>0</v>
      </c>
      <c r="BP549" s="18">
        <v>0.19373035430908203</v>
      </c>
      <c r="BQ549" s="18">
        <v>0.18644639849662781</v>
      </c>
      <c r="BR549" s="18">
        <v>0</v>
      </c>
      <c r="BS549" s="18">
        <v>1.3354065418243408</v>
      </c>
      <c r="BT549" s="18">
        <v>0.98617982864379883</v>
      </c>
      <c r="BU549" s="18">
        <v>1.4334827661514282</v>
      </c>
      <c r="BV549" s="18">
        <v>8.4822811186313629E-2</v>
      </c>
      <c r="BW549" s="18">
        <v>1.0096663236618042</v>
      </c>
      <c r="BX549" s="18">
        <v>0.44934386014938354</v>
      </c>
      <c r="BY549" s="18">
        <v>2.6030302047729492</v>
      </c>
      <c r="BZ549" s="18">
        <v>0.70716887712478638</v>
      </c>
      <c r="CA549" s="18">
        <v>0</v>
      </c>
      <c r="CB549" s="18">
        <v>0</v>
      </c>
      <c r="CC549" s="18">
        <v>1.0338325500488281</v>
      </c>
      <c r="CD549" s="18">
        <v>0.8902970552444458</v>
      </c>
      <c r="CE549" s="14"/>
      <c r="CF549" s="18">
        <v>-1.6668249368667603</v>
      </c>
      <c r="CG549" s="18"/>
      <c r="CH549" s="18">
        <v>-1.6412880420684814</v>
      </c>
      <c r="CI549" s="18">
        <v>-1.6796114444732666</v>
      </c>
      <c r="CJ549" s="18"/>
      <c r="CK549" s="18">
        <v>0.28923577070236206</v>
      </c>
      <c r="CL549" s="18">
        <v>-1.3916558586061001E-2</v>
      </c>
      <c r="CM549" s="18">
        <v>0.36010697484016418</v>
      </c>
      <c r="CN549" s="18">
        <v>-2.4671907424926758</v>
      </c>
      <c r="CO549" s="18">
        <v>9.6199037507176399E-3</v>
      </c>
      <c r="CP549" s="18">
        <v>-0.79996687173843384</v>
      </c>
      <c r="CQ549" s="18">
        <v>1.3891526460647583</v>
      </c>
      <c r="CR549" s="18">
        <v>2.7996182441711426</v>
      </c>
      <c r="CS549" s="18"/>
      <c r="CT549" s="18">
        <v>6.8852419853210449</v>
      </c>
      <c r="CU549" s="18">
        <v>5.9885821342468262</v>
      </c>
      <c r="CV549" s="18">
        <v>8.8118572235107422</v>
      </c>
      <c r="CW549" s="189"/>
      <c r="CX549">
        <v>9.4600200653076172E-2</v>
      </c>
      <c r="CY549">
        <v>0.36302709579467773</v>
      </c>
      <c r="CZ549">
        <v>-4.4972419738769531E-2</v>
      </c>
      <c r="DA549" s="68">
        <f t="shared" si="72"/>
        <v>6.7906417846679688</v>
      </c>
      <c r="DB549" s="68">
        <f t="shared" si="73"/>
        <v>5.6255550384521484</v>
      </c>
      <c r="DC549" s="68">
        <f t="shared" si="74"/>
        <v>8.8568296432495117</v>
      </c>
      <c r="DD549" s="192">
        <f t="shared" si="75"/>
        <v>889.48423603115759</v>
      </c>
      <c r="DE549" s="192">
        <f t="shared" si="76"/>
        <v>277.42622401997738</v>
      </c>
      <c r="DF549" s="192">
        <f t="shared" si="77"/>
        <v>7022.1845863774606</v>
      </c>
      <c r="DG549" s="191">
        <f t="shared" si="78"/>
        <v>92235.615636062226</v>
      </c>
      <c r="DH549" s="191">
        <f t="shared" si="79"/>
        <v>32030.885512513232</v>
      </c>
      <c r="DI549" s="191">
        <f t="shared" si="80"/>
        <v>57882.642022049316</v>
      </c>
    </row>
    <row r="550" spans="1:113" x14ac:dyDescent="0.35">
      <c r="A550" t="s">
        <v>37</v>
      </c>
      <c r="B550" s="1">
        <v>2014</v>
      </c>
      <c r="C550" s="1">
        <v>115</v>
      </c>
      <c r="D550" s="1">
        <v>4057093</v>
      </c>
      <c r="E550" s="1">
        <v>1</v>
      </c>
      <c r="F550" s="14"/>
      <c r="G550" s="11">
        <v>100689.84655901411</v>
      </c>
      <c r="H550" s="197">
        <v>104.35969123147787</v>
      </c>
      <c r="I550" s="11">
        <v>45011</v>
      </c>
      <c r="J550" s="197">
        <v>118.3700236968338</v>
      </c>
      <c r="K550" s="11">
        <v>55678.846559014113</v>
      </c>
      <c r="L550" s="197">
        <v>8.1704790157600762</v>
      </c>
      <c r="M550" s="11">
        <v>131493</v>
      </c>
      <c r="N550" s="13">
        <v>0.69979196615710493</v>
      </c>
      <c r="O550" s="11">
        <v>123.86530441686516</v>
      </c>
      <c r="P550" s="14">
        <v>1</v>
      </c>
      <c r="Q550" s="13">
        <v>1.106263200458532</v>
      </c>
      <c r="R550" s="11">
        <v>0</v>
      </c>
      <c r="S550" s="13">
        <v>0</v>
      </c>
      <c r="T550" s="11">
        <v>1849</v>
      </c>
      <c r="U550" s="13">
        <v>0.10167658193618172</v>
      </c>
      <c r="V550" s="11">
        <v>14821103</v>
      </c>
      <c r="W550" s="11">
        <v>8476833</v>
      </c>
      <c r="X550" s="11">
        <v>33292660</v>
      </c>
      <c r="Y550" s="13">
        <v>0.91138763823130287</v>
      </c>
      <c r="Z550" s="14">
        <v>0</v>
      </c>
      <c r="AA550" s="11">
        <v>9994724</v>
      </c>
      <c r="AB550" s="13">
        <v>3.8712186962306397E-2</v>
      </c>
      <c r="AC550" s="13"/>
      <c r="AD550" s="11">
        <v>964.83465576171875</v>
      </c>
      <c r="AE550" s="11">
        <v>380.25674438476563</v>
      </c>
      <c r="AF550" s="11">
        <v>6814.63671875</v>
      </c>
      <c r="AG550" s="14">
        <v>6</v>
      </c>
      <c r="AH550" s="11">
        <v>1849</v>
      </c>
      <c r="AI550" s="12">
        <v>1.4061585068702698E-2</v>
      </c>
      <c r="AJ550" s="11">
        <v>115.40224456787109</v>
      </c>
      <c r="AK550" s="13">
        <v>0.30020803213119507</v>
      </c>
      <c r="AL550" s="13">
        <v>0.11881188303232193</v>
      </c>
      <c r="AM550" s="13">
        <v>0.14038877189159393</v>
      </c>
      <c r="AN550" s="15">
        <v>0.84233260154724121</v>
      </c>
      <c r="AO550" s="14">
        <v>0</v>
      </c>
      <c r="AP550" s="12">
        <v>0</v>
      </c>
      <c r="AQ550" s="12"/>
      <c r="AR550" s="14">
        <v>0</v>
      </c>
      <c r="AS550" s="14">
        <v>0</v>
      </c>
      <c r="AT550" s="14">
        <v>0</v>
      </c>
      <c r="AU550" s="14"/>
      <c r="AV550" s="11">
        <v>686857</v>
      </c>
      <c r="AW550" s="11">
        <v>371.25189208984375</v>
      </c>
      <c r="AX550" s="11">
        <v>9502.8994140625</v>
      </c>
      <c r="AY550" s="11">
        <v>9874.1513671875</v>
      </c>
      <c r="AZ550" s="16">
        <v>2.636338397860527E-2</v>
      </c>
      <c r="BA550" s="16">
        <v>0.6214640736579895</v>
      </c>
      <c r="BB550" s="17">
        <v>1.121766209602356</v>
      </c>
      <c r="BC550" s="17">
        <v>80.504798889160156</v>
      </c>
      <c r="BD550" s="11">
        <v>52498248</v>
      </c>
      <c r="BE550" s="16">
        <v>0.90556889772415161</v>
      </c>
      <c r="BF550" s="16">
        <v>0.37853589653968811</v>
      </c>
      <c r="BG550" s="18">
        <v>0.38416764140129089</v>
      </c>
      <c r="BH550" s="16">
        <v>0.99261140823364258</v>
      </c>
      <c r="BI550" s="16">
        <v>4.793328233063221E-3</v>
      </c>
      <c r="BJ550" s="18">
        <v>0.14435389637947083</v>
      </c>
      <c r="BK550" s="16">
        <v>0.12239868938922882</v>
      </c>
      <c r="BL550" s="16">
        <v>3.932536393404007E-2</v>
      </c>
      <c r="BM550" s="14"/>
      <c r="BN550" s="18">
        <v>0.19144159555435181</v>
      </c>
      <c r="BO550" s="18">
        <v>0</v>
      </c>
      <c r="BP550" s="18">
        <v>0.19457219541072845</v>
      </c>
      <c r="BQ550" s="18">
        <v>0.18725660443305969</v>
      </c>
      <c r="BR550" s="18">
        <v>0</v>
      </c>
      <c r="BS550" s="18">
        <v>1.1260377168655396</v>
      </c>
      <c r="BT550" s="18">
        <v>0.98617982864379883</v>
      </c>
      <c r="BU550" s="18">
        <v>1.4334827661514282</v>
      </c>
      <c r="BV550" s="18">
        <v>0.19038204848766327</v>
      </c>
      <c r="BW550" s="18">
        <v>1.0064254999160767</v>
      </c>
      <c r="BX550" s="18">
        <v>0.79307681322097778</v>
      </c>
      <c r="BY550" s="18">
        <v>2.6030302047729492</v>
      </c>
      <c r="BZ550" s="18">
        <v>0.84860259294509888</v>
      </c>
      <c r="CA550" s="18">
        <v>0</v>
      </c>
      <c r="CB550" s="18">
        <v>0</v>
      </c>
      <c r="CC550" s="18">
        <v>0.97069573402404785</v>
      </c>
      <c r="CD550" s="18">
        <v>0.98440760374069214</v>
      </c>
      <c r="CE550" s="14"/>
      <c r="CF550" s="18">
        <v>-1.653172492980957</v>
      </c>
      <c r="CG550" s="18"/>
      <c r="CH550" s="18">
        <v>-1.6369520425796509</v>
      </c>
      <c r="CI550" s="18">
        <v>-1.675275444984436</v>
      </c>
      <c r="CJ550" s="18"/>
      <c r="CK550" s="18">
        <v>0.11870502680540085</v>
      </c>
      <c r="CL550" s="18">
        <v>-1.3916558586061001E-2</v>
      </c>
      <c r="CM550" s="18">
        <v>0.36010697484016418</v>
      </c>
      <c r="CN550" s="18">
        <v>-1.6587224006652832</v>
      </c>
      <c r="CO550" s="18">
        <v>6.4049442298710346E-3</v>
      </c>
      <c r="CP550" s="18">
        <v>-0.23183520138263702</v>
      </c>
      <c r="CQ550" s="18">
        <v>1.3664896488189697</v>
      </c>
      <c r="CR550" s="18">
        <v>2.7695193290710449</v>
      </c>
      <c r="CS550" s="18"/>
      <c r="CT550" s="18">
        <v>6.8719568252563477</v>
      </c>
      <c r="CU550" s="18">
        <v>5.9408464431762695</v>
      </c>
      <c r="CV550" s="18">
        <v>8.8268280029296875</v>
      </c>
      <c r="CW550" s="189"/>
      <c r="CX550">
        <v>5.7693004608154297E-2</v>
      </c>
      <c r="CY550">
        <v>0.32082271575927734</v>
      </c>
      <c r="CZ550">
        <v>-0.12516498565673828</v>
      </c>
      <c r="DA550" s="68">
        <f t="shared" si="72"/>
        <v>6.8142638206481934</v>
      </c>
      <c r="DB550" s="68">
        <f t="shared" si="73"/>
        <v>5.6200237274169922</v>
      </c>
      <c r="DC550" s="68">
        <f t="shared" si="74"/>
        <v>8.9519929885864258</v>
      </c>
      <c r="DD550" s="192">
        <f t="shared" si="75"/>
        <v>910.74579667943271</v>
      </c>
      <c r="DE550" s="192">
        <f t="shared" si="76"/>
        <v>275.8959294548842</v>
      </c>
      <c r="DF550" s="192">
        <f t="shared" si="77"/>
        <v>7723.2689196744077</v>
      </c>
      <c r="DG550" s="191">
        <f t="shared" si="78"/>
        <v>95045.150131831921</v>
      </c>
      <c r="DH550" s="191">
        <f t="shared" si="79"/>
        <v>32657.807707434629</v>
      </c>
      <c r="DI550" s="191">
        <f t="shared" si="80"/>
        <v>63102.806641271738</v>
      </c>
    </row>
    <row r="551" spans="1:113" x14ac:dyDescent="0.35">
      <c r="A551" t="s">
        <v>37</v>
      </c>
      <c r="B551" s="1">
        <v>2015</v>
      </c>
      <c r="C551" s="1">
        <v>115</v>
      </c>
      <c r="D551" s="1">
        <v>4057093</v>
      </c>
      <c r="E551" s="1">
        <v>1</v>
      </c>
      <c r="F551" s="14"/>
      <c r="G551" s="11">
        <v>99807.155597835444</v>
      </c>
      <c r="H551" s="197">
        <v>104.68286170731631</v>
      </c>
      <c r="I551" s="11">
        <v>44050</v>
      </c>
      <c r="J551" s="197">
        <v>121.04598952775861</v>
      </c>
      <c r="K551" s="11">
        <v>55757.155597835444</v>
      </c>
      <c r="L551" s="197">
        <v>8.0705764176042081</v>
      </c>
      <c r="M551" s="11">
        <v>132612</v>
      </c>
      <c r="N551" s="13">
        <v>0.76149279543256843</v>
      </c>
      <c r="O551" s="11">
        <v>117.08487106795457</v>
      </c>
      <c r="P551" s="14">
        <v>1</v>
      </c>
      <c r="Q551" s="13">
        <v>1.106263200458532</v>
      </c>
      <c r="R551" s="11">
        <v>0</v>
      </c>
      <c r="S551" s="13">
        <v>0</v>
      </c>
      <c r="T551" s="11">
        <v>1857</v>
      </c>
      <c r="U551" s="13">
        <v>9.316101238556812E-2</v>
      </c>
      <c r="V551" s="11">
        <v>13794237</v>
      </c>
      <c r="W551" s="11">
        <v>8494003</v>
      </c>
      <c r="X551" s="11">
        <v>29269141</v>
      </c>
      <c r="Y551" s="13">
        <v>0.91624407512599637</v>
      </c>
      <c r="Z551" s="14">
        <v>0</v>
      </c>
      <c r="AA551" s="11">
        <v>6980901</v>
      </c>
      <c r="AB551" s="13">
        <v>4.7227756512919994E-2</v>
      </c>
      <c r="AC551" s="13"/>
      <c r="AD551" s="11">
        <v>953.42401123046875</v>
      </c>
      <c r="AE551" s="11">
        <v>363.91128540039063</v>
      </c>
      <c r="AF551" s="11">
        <v>6908.69580078125</v>
      </c>
      <c r="AG551" s="14">
        <v>7</v>
      </c>
      <c r="AH551" s="11">
        <v>1857</v>
      </c>
      <c r="AI551" s="12">
        <v>1.4003257267177105E-2</v>
      </c>
      <c r="AJ551" s="11">
        <v>115.40224456787109</v>
      </c>
      <c r="AK551" s="13">
        <v>0.23850721120834351</v>
      </c>
      <c r="AL551" s="13">
        <v>0.11631001532077789</v>
      </c>
      <c r="AM551" s="13">
        <v>0.14038877189159393</v>
      </c>
      <c r="AN551" s="15">
        <v>0.98272138833999634</v>
      </c>
      <c r="AO551" s="14">
        <v>0</v>
      </c>
      <c r="AP551" s="12">
        <v>0</v>
      </c>
      <c r="AQ551" s="12"/>
      <c r="AR551" s="14">
        <v>0</v>
      </c>
      <c r="AS551" s="14">
        <v>0</v>
      </c>
      <c r="AT551" s="14">
        <v>0</v>
      </c>
      <c r="AU551" s="14"/>
      <c r="AV551" s="11">
        <v>686857</v>
      </c>
      <c r="AW551" s="11">
        <v>371.25189208984375</v>
      </c>
      <c r="AX551" s="11">
        <v>9502.8994140625</v>
      </c>
      <c r="AY551" s="11">
        <v>9874.1513671875</v>
      </c>
      <c r="AZ551" s="16">
        <v>2.636338397860527E-2</v>
      </c>
      <c r="BA551" s="16">
        <v>0.6214640736579895</v>
      </c>
      <c r="BB551" s="17">
        <v>1.121766209602356</v>
      </c>
      <c r="BC551" s="17">
        <v>80.504798889160156</v>
      </c>
      <c r="BD551" s="11">
        <v>52498248</v>
      </c>
      <c r="BE551" s="16">
        <v>0.90556889772415161</v>
      </c>
      <c r="BF551" s="16">
        <v>0.37853589653968811</v>
      </c>
      <c r="BG551" s="18">
        <v>0.38416764140129089</v>
      </c>
      <c r="BH551" s="16">
        <v>0.99261140823364258</v>
      </c>
      <c r="BI551" s="16">
        <v>4.793328233063221E-3</v>
      </c>
      <c r="BJ551" s="18">
        <v>0.14435389637947083</v>
      </c>
      <c r="BK551" s="16">
        <v>0.12239868938922882</v>
      </c>
      <c r="BL551" s="16">
        <v>3.932536393404007E-2</v>
      </c>
      <c r="BM551" s="14"/>
      <c r="BN551" s="18">
        <v>0.19307075440883636</v>
      </c>
      <c r="BO551" s="18">
        <v>0</v>
      </c>
      <c r="BP551" s="18">
        <v>0.19541403651237488</v>
      </c>
      <c r="BQ551" s="18">
        <v>0.18806679546833038</v>
      </c>
      <c r="BR551" s="18">
        <v>0</v>
      </c>
      <c r="BS551" s="18">
        <v>1.2253206968307495</v>
      </c>
      <c r="BT551" s="18">
        <v>0.98617982864379883</v>
      </c>
      <c r="BU551" s="18">
        <v>1.4334827661514282</v>
      </c>
      <c r="BV551" s="18">
        <v>0.13297398388385773</v>
      </c>
      <c r="BW551" s="18">
        <v>1.0117883682250977</v>
      </c>
      <c r="BX551" s="18">
        <v>0.63007819652557373</v>
      </c>
      <c r="BY551" s="18">
        <v>2.6030302047729492</v>
      </c>
      <c r="BZ551" s="18">
        <v>0.99003636837005615</v>
      </c>
      <c r="CA551" s="18">
        <v>0</v>
      </c>
      <c r="CB551" s="18">
        <v>0</v>
      </c>
      <c r="CC551" s="18">
        <v>0.95025539398193359</v>
      </c>
      <c r="CD551" s="18">
        <v>1.20094895362854</v>
      </c>
      <c r="CE551" s="14"/>
      <c r="CF551" s="18">
        <v>-1.6446985006332397</v>
      </c>
      <c r="CG551" s="18"/>
      <c r="CH551" s="18">
        <v>-1.6326347589492798</v>
      </c>
      <c r="CI551" s="18">
        <v>-1.6709580421447754</v>
      </c>
      <c r="CJ551" s="18"/>
      <c r="CK551" s="18">
        <v>0.20320260524749756</v>
      </c>
      <c r="CL551" s="18">
        <v>-1.3916558586061001E-2</v>
      </c>
      <c r="CM551" s="18">
        <v>0.36010697484016418</v>
      </c>
      <c r="CN551" s="18">
        <v>-2.0176017284393311</v>
      </c>
      <c r="CO551" s="18">
        <v>1.1719427071511745E-2</v>
      </c>
      <c r="CP551" s="18">
        <v>-0.46191135048866272</v>
      </c>
      <c r="CQ551" s="18">
        <v>1.3525165319442749</v>
      </c>
      <c r="CR551" s="18">
        <v>2.7482221126556396</v>
      </c>
      <c r="CS551" s="18"/>
      <c r="CT551" s="18">
        <v>6.8600597381591797</v>
      </c>
      <c r="CU551" s="18">
        <v>5.8969101905822754</v>
      </c>
      <c r="CV551" s="18">
        <v>8.8405361175537109</v>
      </c>
      <c r="CW551" s="189"/>
      <c r="CX551">
        <v>1.7530918121337891E-2</v>
      </c>
      <c r="CY551">
        <v>0.25798845291137695</v>
      </c>
      <c r="CZ551">
        <v>-0.12087726593017578</v>
      </c>
      <c r="DA551" s="68">
        <f t="shared" si="72"/>
        <v>6.8425288200378418</v>
      </c>
      <c r="DB551" s="68">
        <f t="shared" si="73"/>
        <v>5.6389217376708984</v>
      </c>
      <c r="DC551" s="68">
        <f t="shared" si="74"/>
        <v>8.9614133834838867</v>
      </c>
      <c r="DD551" s="192">
        <f t="shared" si="75"/>
        <v>936.85528009522136</v>
      </c>
      <c r="DE551" s="192">
        <f t="shared" si="76"/>
        <v>281.1593913913743</v>
      </c>
      <c r="DF551" s="192">
        <f t="shared" si="77"/>
        <v>7796.3689377182936</v>
      </c>
      <c r="DG551" s="191">
        <f t="shared" si="78"/>
        <v>98072.691725977144</v>
      </c>
      <c r="DH551" s="191">
        <f t="shared" si="79"/>
        <v>34033.216745991274</v>
      </c>
      <c r="DI551" s="191">
        <f t="shared" si="80"/>
        <v>62921.191291691233</v>
      </c>
    </row>
    <row r="552" spans="1:113" x14ac:dyDescent="0.35">
      <c r="A552" t="s">
        <v>37</v>
      </c>
      <c r="B552" s="1">
        <v>2016</v>
      </c>
      <c r="C552" s="1">
        <v>115</v>
      </c>
      <c r="D552" s="1">
        <v>4057093</v>
      </c>
      <c r="E552" s="1">
        <v>1</v>
      </c>
      <c r="F552" s="14"/>
      <c r="G552" s="11">
        <v>108688.91485476644</v>
      </c>
      <c r="H552" s="197">
        <v>110.23007544833771</v>
      </c>
      <c r="I552" s="11">
        <v>47132</v>
      </c>
      <c r="J552" s="197">
        <v>123.63334060095573</v>
      </c>
      <c r="K552" s="11">
        <v>61556.914854766437</v>
      </c>
      <c r="L552" s="197">
        <v>8.7021419161016116</v>
      </c>
      <c r="M552" s="11">
        <v>133889</v>
      </c>
      <c r="N552" s="13">
        <v>0.78561955980597153</v>
      </c>
      <c r="O552" s="11">
        <v>109.64210305118938</v>
      </c>
      <c r="P552" s="14">
        <v>1</v>
      </c>
      <c r="Q552" s="13">
        <v>1.106263200458532</v>
      </c>
      <c r="R552" s="11">
        <v>0</v>
      </c>
      <c r="S552" s="13">
        <v>0</v>
      </c>
      <c r="T552" s="11">
        <v>1867.6</v>
      </c>
      <c r="U552" s="13">
        <v>8.6795887770400509E-2</v>
      </c>
      <c r="V552" s="11">
        <v>13044121</v>
      </c>
      <c r="W552" s="11">
        <v>8066666</v>
      </c>
      <c r="X552" s="11">
        <v>26871514</v>
      </c>
      <c r="Y552" s="13">
        <v>0.92136186393683595</v>
      </c>
      <c r="Z552" s="14">
        <v>0</v>
      </c>
      <c r="AA552" s="11">
        <v>5760727</v>
      </c>
      <c r="AB552" s="13">
        <v>5.3592881128087605E-2</v>
      </c>
      <c r="AC552" s="13"/>
      <c r="AD552" s="11">
        <v>986.0186767578125</v>
      </c>
      <c r="AE552" s="11">
        <v>381.22402954101563</v>
      </c>
      <c r="AF552" s="11">
        <v>7073.76611328125</v>
      </c>
      <c r="AG552" s="14">
        <v>8</v>
      </c>
      <c r="AH552" s="11">
        <v>1867.5999755859375</v>
      </c>
      <c r="AI552" s="12">
        <v>1.3948868028819561E-2</v>
      </c>
      <c r="AJ552" s="11">
        <v>115.40224456787109</v>
      </c>
      <c r="AK552" s="13">
        <v>0.21438044309616089</v>
      </c>
      <c r="AL552" s="13">
        <v>0.11002159863710403</v>
      </c>
      <c r="AM552" s="13">
        <v>0.14038877189159393</v>
      </c>
      <c r="AN552" s="15">
        <v>1.1231101751327515</v>
      </c>
      <c r="AO552" s="14">
        <v>0</v>
      </c>
      <c r="AP552" s="12">
        <v>0</v>
      </c>
      <c r="AQ552" s="12"/>
      <c r="AR552" s="14">
        <v>0</v>
      </c>
      <c r="AS552" s="14">
        <v>0</v>
      </c>
      <c r="AT552" s="14">
        <v>0</v>
      </c>
      <c r="AU552" s="14"/>
      <c r="AV552" s="11">
        <v>686857</v>
      </c>
      <c r="AW552" s="11">
        <v>371.25189208984375</v>
      </c>
      <c r="AX552" s="11">
        <v>9502.8994140625</v>
      </c>
      <c r="AY552" s="11">
        <v>9874.1513671875</v>
      </c>
      <c r="AZ552" s="16">
        <v>2.636338397860527E-2</v>
      </c>
      <c r="BA552" s="16">
        <v>0.6214640736579895</v>
      </c>
      <c r="BB552" s="17">
        <v>1.121766209602356</v>
      </c>
      <c r="BC552" s="17">
        <v>80.504798889160156</v>
      </c>
      <c r="BD552" s="11">
        <v>52498248</v>
      </c>
      <c r="BE552" s="16">
        <v>0.90556889772415161</v>
      </c>
      <c r="BF552" s="16">
        <v>0.37853589653968811</v>
      </c>
      <c r="BG552" s="18">
        <v>0.38416764140129089</v>
      </c>
      <c r="BH552" s="16">
        <v>0.99261140823364258</v>
      </c>
      <c r="BI552" s="16">
        <v>4.793328233063221E-3</v>
      </c>
      <c r="BJ552" s="18">
        <v>0.14435389637947083</v>
      </c>
      <c r="BK552" s="16">
        <v>0.12239868938922882</v>
      </c>
      <c r="BL552" s="16">
        <v>3.932536393404007E-2</v>
      </c>
      <c r="BM552" s="14"/>
      <c r="BN552" s="18">
        <v>0.19492994248867035</v>
      </c>
      <c r="BO552" s="18">
        <v>0</v>
      </c>
      <c r="BP552" s="18">
        <v>0.19652949273586273</v>
      </c>
      <c r="BQ552" s="18">
        <v>0.18914030492305756</v>
      </c>
      <c r="BR552" s="18">
        <v>0</v>
      </c>
      <c r="BS552" s="18">
        <v>1.2641431093215942</v>
      </c>
      <c r="BT552" s="18">
        <v>0.98617982864379883</v>
      </c>
      <c r="BU552" s="18">
        <v>1.4334827661514282</v>
      </c>
      <c r="BV552" s="18">
        <v>0.10973179340362549</v>
      </c>
      <c r="BW552" s="18">
        <v>1.0174398422241211</v>
      </c>
      <c r="BX552" s="18">
        <v>0.5663411021232605</v>
      </c>
      <c r="BY552" s="18">
        <v>2.6030302047729492</v>
      </c>
      <c r="BZ552" s="18">
        <v>1.1314702033996582</v>
      </c>
      <c r="CA552" s="18">
        <v>0</v>
      </c>
      <c r="CB552" s="18">
        <v>0</v>
      </c>
      <c r="CC552" s="18">
        <v>0.89887887239456177</v>
      </c>
      <c r="CD552" s="18">
        <v>1.362807035446167</v>
      </c>
      <c r="CE552" s="14"/>
      <c r="CF552" s="18">
        <v>-1.6351150274276733</v>
      </c>
      <c r="CG552" s="18"/>
      <c r="CH552" s="18">
        <v>-1.6269427537918091</v>
      </c>
      <c r="CI552" s="18">
        <v>-1.6652661561965942</v>
      </c>
      <c r="CJ552" s="18"/>
      <c r="CK552" s="18">
        <v>0.23439450562000275</v>
      </c>
      <c r="CL552" s="18">
        <v>-1.3916558586061001E-2</v>
      </c>
      <c r="CM552" s="18">
        <v>0.36010697484016418</v>
      </c>
      <c r="CN552" s="18">
        <v>-2.2097160816192627</v>
      </c>
      <c r="CO552" s="18">
        <v>1.7289513722062111E-2</v>
      </c>
      <c r="CP552" s="18">
        <v>-0.56855875253677368</v>
      </c>
      <c r="CQ552" s="18">
        <v>1.3368005752563477</v>
      </c>
      <c r="CR552" s="18">
        <v>2.7229018211364746</v>
      </c>
      <c r="CS552" s="18"/>
      <c r="CT552" s="18">
        <v>6.8936753273010254</v>
      </c>
      <c r="CU552" s="18">
        <v>5.9433870315551758</v>
      </c>
      <c r="CV552" s="18">
        <v>8.8641481399536133</v>
      </c>
      <c r="CW552" s="189"/>
      <c r="CX552">
        <v>3.0155181884765625E-2</v>
      </c>
      <c r="CY552">
        <v>0.29537248611450195</v>
      </c>
      <c r="CZ552">
        <v>-0.11219978332519531</v>
      </c>
      <c r="DA552" s="68">
        <f t="shared" si="72"/>
        <v>6.8635201454162598</v>
      </c>
      <c r="DB552" s="68">
        <f t="shared" si="73"/>
        <v>5.6480145454406738</v>
      </c>
      <c r="DC552" s="68">
        <f t="shared" si="74"/>
        <v>8.9763479232788086</v>
      </c>
      <c r="DD552" s="192">
        <f t="shared" si="75"/>
        <v>956.72897192850894</v>
      </c>
      <c r="DE552" s="192">
        <f t="shared" si="76"/>
        <v>283.7275780089783</v>
      </c>
      <c r="DF552" s="192">
        <f t="shared" si="77"/>
        <v>7913.677917307049</v>
      </c>
      <c r="DG552" s="191">
        <f t="shared" si="78"/>
        <v>105460.30675929012</v>
      </c>
      <c r="DH552" s="191">
        <f t="shared" si="79"/>
        <v>35078.188289868252</v>
      </c>
      <c r="DI552" s="191">
        <f t="shared" si="80"/>
        <v>68865.948314725378</v>
      </c>
    </row>
    <row r="553" spans="1:113" x14ac:dyDescent="0.35">
      <c r="A553" t="s">
        <v>37</v>
      </c>
      <c r="B553" s="1">
        <v>2017</v>
      </c>
      <c r="C553" s="1">
        <v>115</v>
      </c>
      <c r="D553" s="1">
        <v>4057093</v>
      </c>
      <c r="E553" s="1">
        <v>1</v>
      </c>
      <c r="F553" s="14"/>
      <c r="G553" s="11">
        <v>114519.95907373082</v>
      </c>
      <c r="H553" s="197">
        <v>113.57843971026044</v>
      </c>
      <c r="I553" s="11">
        <v>48896</v>
      </c>
      <c r="J553" s="197">
        <v>126.7506029256992</v>
      </c>
      <c r="K553" s="11">
        <v>65623.959073730817</v>
      </c>
      <c r="L553" s="197">
        <v>9.0005610357419634</v>
      </c>
      <c r="M553" s="11">
        <v>135078</v>
      </c>
      <c r="N553" s="13">
        <v>0.80549778684112661</v>
      </c>
      <c r="O553" s="11">
        <v>109.49636973028719</v>
      </c>
      <c r="P553" s="14">
        <v>1</v>
      </c>
      <c r="Q553" s="13">
        <v>1.106263200458532</v>
      </c>
      <c r="R553" s="11">
        <v>0</v>
      </c>
      <c r="S553" s="13">
        <v>0</v>
      </c>
      <c r="T553" s="11">
        <v>1872.8</v>
      </c>
      <c r="U553" s="13">
        <v>8.2870568133276368E-2</v>
      </c>
      <c r="V553" s="11">
        <v>13165734</v>
      </c>
      <c r="W553" s="11">
        <v>8117462</v>
      </c>
      <c r="X553" s="11">
        <v>26422414</v>
      </c>
      <c r="Y553" s="13">
        <v>0.9260426463389817</v>
      </c>
      <c r="Z553" s="14">
        <v>0</v>
      </c>
      <c r="AA553" s="11">
        <v>5139218</v>
      </c>
      <c r="AB553" s="13">
        <v>5.7518200765211747E-2</v>
      </c>
      <c r="AC553" s="13"/>
      <c r="AD553" s="11">
        <v>1008.2896118164063</v>
      </c>
      <c r="AE553" s="11">
        <v>385.76541137695313</v>
      </c>
      <c r="AF553" s="11">
        <v>7291.0966796875</v>
      </c>
      <c r="AG553" s="14">
        <v>9</v>
      </c>
      <c r="AH553" s="11">
        <v>1872.800048828125</v>
      </c>
      <c r="AI553" s="12">
        <v>1.3864582404494286E-2</v>
      </c>
      <c r="AJ553" s="11">
        <v>115.40224456787109</v>
      </c>
      <c r="AK553" s="13">
        <v>0.19450221955776215</v>
      </c>
      <c r="AL553" s="13">
        <v>0.10537751019001007</v>
      </c>
      <c r="AM553" s="13">
        <v>0.14038877189159393</v>
      </c>
      <c r="AN553" s="15">
        <v>1.2634989023208618</v>
      </c>
      <c r="AO553" s="14">
        <v>0</v>
      </c>
      <c r="AP553" s="12">
        <v>0</v>
      </c>
      <c r="AQ553" s="12"/>
      <c r="AR553" s="14">
        <v>0</v>
      </c>
      <c r="AS553" s="14">
        <v>0</v>
      </c>
      <c r="AT553" s="14">
        <v>0</v>
      </c>
      <c r="AU553" s="14"/>
      <c r="AV553" s="11">
        <v>686857</v>
      </c>
      <c r="AW553" s="11">
        <v>371.25189208984375</v>
      </c>
      <c r="AX553" s="11">
        <v>9502.8994140625</v>
      </c>
      <c r="AY553" s="11">
        <v>9874.1513671875</v>
      </c>
      <c r="AZ553" s="16">
        <v>2.636338397860527E-2</v>
      </c>
      <c r="BA553" s="16">
        <v>0.6214640736579895</v>
      </c>
      <c r="BB553" s="17">
        <v>1.121766209602356</v>
      </c>
      <c r="BC553" s="17">
        <v>80.504798889160156</v>
      </c>
      <c r="BD553" s="11">
        <v>52498248</v>
      </c>
      <c r="BE553" s="16">
        <v>0.90556889772415161</v>
      </c>
      <c r="BF553" s="16">
        <v>0.37853589653968811</v>
      </c>
      <c r="BG553" s="18">
        <v>0.38416764140129089</v>
      </c>
      <c r="BH553" s="16">
        <v>0.99261140823364258</v>
      </c>
      <c r="BI553" s="16">
        <v>4.793328233063221E-3</v>
      </c>
      <c r="BJ553" s="18">
        <v>0.14435389637947083</v>
      </c>
      <c r="BK553" s="16">
        <v>0.12239868938922882</v>
      </c>
      <c r="BL553" s="16">
        <v>3.932536393404007E-2</v>
      </c>
      <c r="BM553" s="14"/>
      <c r="BN553" s="18">
        <v>0.19666102528572083</v>
      </c>
      <c r="BO553" s="18">
        <v>0</v>
      </c>
      <c r="BP553" s="18">
        <v>0.19707669317722321</v>
      </c>
      <c r="BQ553" s="18">
        <v>0.18966694176197052</v>
      </c>
      <c r="BR553" s="18">
        <v>0</v>
      </c>
      <c r="BS553" s="18">
        <v>1.2961293458938599</v>
      </c>
      <c r="BT553" s="18">
        <v>0.98617982864379883</v>
      </c>
      <c r="BU553" s="18">
        <v>1.4334827661514282</v>
      </c>
      <c r="BV553" s="18">
        <v>9.7893133759498596E-2</v>
      </c>
      <c r="BW553" s="18">
        <v>1.022608757019043</v>
      </c>
      <c r="BX553" s="18">
        <v>0.51382768154144287</v>
      </c>
      <c r="BY553" s="18">
        <v>2.6030302047729492</v>
      </c>
      <c r="BZ553" s="18">
        <v>1.2729039192199707</v>
      </c>
      <c r="CA553" s="18">
        <v>0</v>
      </c>
      <c r="CB553" s="18">
        <v>0</v>
      </c>
      <c r="CC553" s="18">
        <v>0.86093658208847046</v>
      </c>
      <c r="CD553" s="18">
        <v>1.4626234769821167</v>
      </c>
      <c r="CE553" s="14"/>
      <c r="CF553" s="18">
        <v>-1.6262737512588501</v>
      </c>
      <c r="CG553" s="18"/>
      <c r="CH553" s="18">
        <v>-1.6241623163223267</v>
      </c>
      <c r="CI553" s="18">
        <v>-1.6624857187271118</v>
      </c>
      <c r="CJ553" s="18"/>
      <c r="CK553" s="18">
        <v>0.25938239693641663</v>
      </c>
      <c r="CL553" s="18">
        <v>-1.3916558586061001E-2</v>
      </c>
      <c r="CM553" s="18">
        <v>0.36010697484016418</v>
      </c>
      <c r="CN553" s="18">
        <v>-2.3238787651062012</v>
      </c>
      <c r="CO553" s="18">
        <v>2.2356966510415077E-2</v>
      </c>
      <c r="CP553" s="18">
        <v>-0.66586732864379883</v>
      </c>
      <c r="CQ553" s="18">
        <v>1.3223831653594971</v>
      </c>
      <c r="CR553" s="18">
        <v>2.7036569118499756</v>
      </c>
      <c r="CS553" s="18"/>
      <c r="CT553" s="18">
        <v>6.916010856628418</v>
      </c>
      <c r="CU553" s="18">
        <v>5.9552292823791504</v>
      </c>
      <c r="CV553" s="18">
        <v>8.8944091796875</v>
      </c>
      <c r="CW553" s="189"/>
      <c r="CX553">
        <v>3.5440444946289063E-2</v>
      </c>
      <c r="CY553">
        <v>0.30117702484130859</v>
      </c>
      <c r="CZ553">
        <v>-9.7858428955078125E-2</v>
      </c>
      <c r="DA553" s="68">
        <f t="shared" si="72"/>
        <v>6.8805704116821289</v>
      </c>
      <c r="DB553" s="68">
        <f t="shared" si="73"/>
        <v>5.6540522575378418</v>
      </c>
      <c r="DC553" s="68">
        <f t="shared" si="74"/>
        <v>8.9922676086425781</v>
      </c>
      <c r="DD553" s="192">
        <f t="shared" si="75"/>
        <v>973.18131549141594</v>
      </c>
      <c r="DE553" s="192">
        <f t="shared" si="76"/>
        <v>285.44582536069277</v>
      </c>
      <c r="DF553" s="192">
        <f t="shared" si="77"/>
        <v>8040.6693294745828</v>
      </c>
      <c r="DG553" s="191">
        <f t="shared" si="78"/>
        <v>110532.41536869374</v>
      </c>
      <c r="DH553" s="191">
        <f t="shared" si="79"/>
        <v>36180.430467091646</v>
      </c>
      <c r="DI553" s="191">
        <f t="shared" si="80"/>
        <v>72370.535068154393</v>
      </c>
    </row>
    <row r="554" spans="1:113" x14ac:dyDescent="0.35">
      <c r="A554" t="s">
        <v>37</v>
      </c>
      <c r="B554" s="1">
        <v>2018</v>
      </c>
      <c r="C554" s="1">
        <v>115</v>
      </c>
      <c r="D554" s="1">
        <v>4057093</v>
      </c>
      <c r="E554" s="1">
        <v>1</v>
      </c>
      <c r="F554" s="14"/>
      <c r="G554" s="11">
        <v>115138.63352218908</v>
      </c>
      <c r="H554" s="197">
        <v>112.35111862534855</v>
      </c>
      <c r="I554" s="11">
        <v>49895</v>
      </c>
      <c r="J554" s="197">
        <v>129.70262431618022</v>
      </c>
      <c r="K554" s="11">
        <v>65243.633522189077</v>
      </c>
      <c r="L554" s="197">
        <v>8.6784376029213615</v>
      </c>
      <c r="M554" s="11">
        <v>136117</v>
      </c>
      <c r="N554" s="13">
        <v>0.89793546046354422</v>
      </c>
      <c r="O554" s="11">
        <v>120.79714071457946</v>
      </c>
      <c r="P554" s="14">
        <v>1</v>
      </c>
      <c r="Q554" s="13">
        <v>1.106263200458532</v>
      </c>
      <c r="R554" s="11">
        <v>0</v>
      </c>
      <c r="S554" s="13">
        <v>0</v>
      </c>
      <c r="T554" s="11">
        <v>1875</v>
      </c>
      <c r="U554" s="13">
        <v>7.3066666666666669E-2</v>
      </c>
      <c r="V554" s="11">
        <v>14980899</v>
      </c>
      <c r="W554" s="11">
        <v>8015986</v>
      </c>
      <c r="X554" s="11">
        <v>25610844</v>
      </c>
      <c r="Y554" s="13">
        <v>0.93037355354785267</v>
      </c>
      <c r="Z554" s="14">
        <v>0</v>
      </c>
      <c r="AA554" s="11">
        <v>2613959</v>
      </c>
      <c r="AB554" s="13">
        <v>6.7322102231821446E-2</v>
      </c>
      <c r="AC554" s="13"/>
      <c r="AD554" s="11">
        <v>1024.810791015625</v>
      </c>
      <c r="AE554" s="11">
        <v>384.68765258789063</v>
      </c>
      <c r="AF554" s="11">
        <v>7517.90087890625</v>
      </c>
      <c r="AG554" s="14">
        <v>10</v>
      </c>
      <c r="AH554" s="11">
        <v>1875</v>
      </c>
      <c r="AI554" s="12">
        <v>1.3774914667010307E-2</v>
      </c>
      <c r="AJ554" s="11">
        <v>115.40224456787109</v>
      </c>
      <c r="AK554" s="13">
        <v>0.10206454247236252</v>
      </c>
      <c r="AL554" s="13">
        <v>0.1016765832901001</v>
      </c>
      <c r="AM554" s="13">
        <v>0.14038877189159393</v>
      </c>
      <c r="AN554" s="15">
        <v>1.4038877487182617</v>
      </c>
      <c r="AO554" s="14">
        <v>0</v>
      </c>
      <c r="AP554" s="12">
        <v>0</v>
      </c>
      <c r="AQ554" s="12"/>
      <c r="AR554" s="14">
        <v>0</v>
      </c>
      <c r="AS554" s="14">
        <v>0</v>
      </c>
      <c r="AT554" s="14">
        <v>0</v>
      </c>
      <c r="AU554" s="14"/>
      <c r="AV554" s="11">
        <v>686857</v>
      </c>
      <c r="AW554" s="11">
        <v>371.25189208984375</v>
      </c>
      <c r="AX554" s="11">
        <v>9502.8994140625</v>
      </c>
      <c r="AY554" s="11">
        <v>9874.1513671875</v>
      </c>
      <c r="AZ554" s="16">
        <v>2.636338397860527E-2</v>
      </c>
      <c r="BA554" s="16">
        <v>0.6214640736579895</v>
      </c>
      <c r="BB554" s="17">
        <v>1.121766209602356</v>
      </c>
      <c r="BC554" s="17">
        <v>80.504798889160156</v>
      </c>
      <c r="BD554" s="11">
        <v>52498248</v>
      </c>
      <c r="BE554" s="16">
        <v>0.90556889772415161</v>
      </c>
      <c r="BF554" s="16">
        <v>0.37853589653968811</v>
      </c>
      <c r="BG554" s="18">
        <v>0.38416764140129089</v>
      </c>
      <c r="BH554" s="16">
        <v>0.99261140823364258</v>
      </c>
      <c r="BI554" s="16">
        <v>4.793328233063221E-3</v>
      </c>
      <c r="BJ554" s="18">
        <v>0.14435389637947083</v>
      </c>
      <c r="BK554" s="16">
        <v>0.12239868938922882</v>
      </c>
      <c r="BL554" s="16">
        <v>3.932536393404007E-2</v>
      </c>
      <c r="BM554" s="14"/>
      <c r="BN554" s="18">
        <v>0.19817371666431427</v>
      </c>
      <c r="BO554" s="18">
        <v>0</v>
      </c>
      <c r="BP554" s="18">
        <v>0.19730819761753082</v>
      </c>
      <c r="BQ554" s="18">
        <v>0.18988972902297974</v>
      </c>
      <c r="BR554" s="18">
        <v>0</v>
      </c>
      <c r="BS554" s="18">
        <v>1.4448710680007935</v>
      </c>
      <c r="BT554" s="18">
        <v>0.98617982864379883</v>
      </c>
      <c r="BU554" s="18">
        <v>1.4334827661514282</v>
      </c>
      <c r="BV554" s="18">
        <v>4.9791358411312103E-2</v>
      </c>
      <c r="BW554" s="18">
        <v>1.0273911952972412</v>
      </c>
      <c r="BX554" s="18">
        <v>0.26962974667549133</v>
      </c>
      <c r="BY554" s="18">
        <v>2.6030302047729492</v>
      </c>
      <c r="BZ554" s="18">
        <v>1.4143377542495728</v>
      </c>
      <c r="CA554" s="18">
        <v>0</v>
      </c>
      <c r="CB554" s="18">
        <v>0</v>
      </c>
      <c r="CC554" s="18">
        <v>0.83069992065429688</v>
      </c>
      <c r="CD554" s="18">
        <v>1.711925745010376</v>
      </c>
      <c r="CE554" s="14"/>
      <c r="CF554" s="18">
        <v>-1.618611216545105</v>
      </c>
      <c r="CG554" s="18"/>
      <c r="CH554" s="18">
        <v>-1.6229883432388306</v>
      </c>
      <c r="CI554" s="18">
        <v>-1.6613117456436157</v>
      </c>
      <c r="CJ554" s="18"/>
      <c r="CK554" s="18">
        <v>0.36802008748054504</v>
      </c>
      <c r="CL554" s="18">
        <v>-1.3916558586061001E-2</v>
      </c>
      <c r="CM554" s="18">
        <v>0.36010697484016418</v>
      </c>
      <c r="CN554" s="18">
        <v>-2.9999139308929443</v>
      </c>
      <c r="CO554" s="18">
        <v>2.7022769674658775E-2</v>
      </c>
      <c r="CP554" s="18">
        <v>-1.3107055425643921</v>
      </c>
      <c r="CQ554" s="18">
        <v>1.3099511861801147</v>
      </c>
      <c r="CR554" s="18">
        <v>2.6890177726745605</v>
      </c>
      <c r="CS554" s="18"/>
      <c r="CT554" s="18">
        <v>6.9322633743286133</v>
      </c>
      <c r="CU554" s="18">
        <v>5.9524316787719727</v>
      </c>
      <c r="CV554" s="18">
        <v>8.9250421524047852</v>
      </c>
      <c r="CW554" s="189"/>
      <c r="CX554">
        <v>2.1034717559814453E-2</v>
      </c>
      <c r="CY554">
        <v>0.27672910690307617</v>
      </c>
      <c r="CZ554">
        <v>-5.5159568786621094E-2</v>
      </c>
      <c r="DA554" s="68">
        <f t="shared" si="72"/>
        <v>6.9112286567687988</v>
      </c>
      <c r="DB554" s="68">
        <f t="shared" si="73"/>
        <v>5.6757025718688965</v>
      </c>
      <c r="DC554" s="68">
        <f t="shared" si="74"/>
        <v>8.9802017211914063</v>
      </c>
      <c r="DD554" s="192">
        <f t="shared" si="75"/>
        <v>1003.4794169533644</v>
      </c>
      <c r="DE554" s="192">
        <f t="shared" si="76"/>
        <v>291.6932020093198</v>
      </c>
      <c r="DF554" s="192">
        <f t="shared" si="77"/>
        <v>7944.2344743253561</v>
      </c>
      <c r="DG554" s="191">
        <f t="shared" si="78"/>
        <v>112742.03501222304</v>
      </c>
      <c r="DH554" s="191">
        <f t="shared" si="79"/>
        <v>37833.37379579847</v>
      </c>
      <c r="DI554" s="191">
        <f t="shared" si="80"/>
        <v>68943.543188409385</v>
      </c>
    </row>
    <row r="555" spans="1:113" x14ac:dyDescent="0.35">
      <c r="A555" t="s">
        <v>37</v>
      </c>
      <c r="B555" s="1">
        <v>2019</v>
      </c>
      <c r="C555" s="1">
        <v>115</v>
      </c>
      <c r="D555" s="1">
        <v>4057093</v>
      </c>
      <c r="E555" s="1">
        <v>1</v>
      </c>
      <c r="F555" s="14"/>
      <c r="G555" s="11">
        <v>122275.37673279195</v>
      </c>
      <c r="H555" s="197">
        <v>115.47160966019946</v>
      </c>
      <c r="I555" s="11">
        <v>53455</v>
      </c>
      <c r="J555" s="197">
        <v>133.25004452819397</v>
      </c>
      <c r="K555" s="11">
        <v>68820.376732791949</v>
      </c>
      <c r="L555" s="197">
        <v>8.9223137810358466</v>
      </c>
      <c r="M555" s="11">
        <v>137209</v>
      </c>
      <c r="N555" s="13">
        <v>0.90574297268345827</v>
      </c>
      <c r="O555" s="11">
        <v>117.31576044381205</v>
      </c>
      <c r="P555" s="14">
        <v>1</v>
      </c>
      <c r="Q555" s="13">
        <v>1.106263200458532</v>
      </c>
      <c r="R555" s="11">
        <v>0</v>
      </c>
      <c r="S555" s="13">
        <v>0</v>
      </c>
      <c r="T555" s="11">
        <v>1870.3</v>
      </c>
      <c r="U555" s="13">
        <v>6.7689675453135853E-2</v>
      </c>
      <c r="V555" s="11">
        <v>14675967</v>
      </c>
      <c r="W555" s="11">
        <v>8266834</v>
      </c>
      <c r="X555" s="11">
        <v>25330366</v>
      </c>
      <c r="Y555" s="13">
        <v>0.93526655972427641</v>
      </c>
      <c r="Z555" s="14">
        <v>0</v>
      </c>
      <c r="AA555" s="11">
        <v>2387565</v>
      </c>
      <c r="AB555" s="13">
        <v>7.2699093445352261E-2</v>
      </c>
      <c r="AC555" s="13"/>
      <c r="AD555" s="11">
        <v>1058.9215087890625</v>
      </c>
      <c r="AE555" s="11">
        <v>401.1630859375</v>
      </c>
      <c r="AF555" s="11">
        <v>7713.2880859375</v>
      </c>
      <c r="AG555" s="14">
        <v>11</v>
      </c>
      <c r="AH555" s="11">
        <v>1870.300048828125</v>
      </c>
      <c r="AI555" s="12">
        <v>1.3631029985845089E-2</v>
      </c>
      <c r="AJ555" s="11">
        <v>115.40224456787109</v>
      </c>
      <c r="AK555" s="13">
        <v>9.425702691078186E-2</v>
      </c>
      <c r="AL555" s="13">
        <v>9.3161009252071381E-2</v>
      </c>
      <c r="AM555" s="13">
        <v>0.14038877189159393</v>
      </c>
      <c r="AN555" s="15">
        <v>1.5442764759063721</v>
      </c>
      <c r="AO555" s="14">
        <v>0</v>
      </c>
      <c r="AP555" s="12">
        <v>0</v>
      </c>
      <c r="AQ555" s="12"/>
      <c r="AR555" s="14">
        <v>0</v>
      </c>
      <c r="AS555" s="14">
        <v>0</v>
      </c>
      <c r="AT555" s="14">
        <v>0</v>
      </c>
      <c r="AU555" s="14"/>
      <c r="AV555" s="11">
        <v>686857</v>
      </c>
      <c r="AW555" s="11">
        <v>371.25189208984375</v>
      </c>
      <c r="AX555" s="11">
        <v>9502.8994140625</v>
      </c>
      <c r="AY555" s="11">
        <v>9874.1513671875</v>
      </c>
      <c r="AZ555" s="16">
        <v>2.636338397860527E-2</v>
      </c>
      <c r="BA555" s="16">
        <v>0.6214640736579895</v>
      </c>
      <c r="BB555" s="17">
        <v>1.121766209602356</v>
      </c>
      <c r="BC555" s="17">
        <v>80.504798889160156</v>
      </c>
      <c r="BD555" s="11">
        <v>52498248</v>
      </c>
      <c r="BE555" s="16">
        <v>0.90556889772415161</v>
      </c>
      <c r="BF555" s="16">
        <v>0.37853589653968811</v>
      </c>
      <c r="BG555" s="18">
        <v>0.38416764140129089</v>
      </c>
      <c r="BH555" s="16">
        <v>0.99261140823364258</v>
      </c>
      <c r="BI555" s="16">
        <v>4.793328233063221E-3</v>
      </c>
      <c r="BJ555" s="18">
        <v>0.14435389637947083</v>
      </c>
      <c r="BK555" s="16">
        <v>0.12239868938922882</v>
      </c>
      <c r="BL555" s="16">
        <v>3.932536393404007E-2</v>
      </c>
      <c r="BM555" s="14"/>
      <c r="BN555" s="18">
        <v>0.19976356625556946</v>
      </c>
      <c r="BO555" s="18">
        <v>0</v>
      </c>
      <c r="BP555" s="18">
        <v>0.19681361317634583</v>
      </c>
      <c r="BQ555" s="18">
        <v>0.18941375613212585</v>
      </c>
      <c r="BR555" s="18">
        <v>0</v>
      </c>
      <c r="BS555" s="18">
        <v>1.4574341773986816</v>
      </c>
      <c r="BT555" s="18">
        <v>0.98617982864379883</v>
      </c>
      <c r="BU555" s="18">
        <v>1.4334827661514282</v>
      </c>
      <c r="BV555" s="18">
        <v>4.5478947460651398E-2</v>
      </c>
      <c r="BW555" s="18">
        <v>1.0327944755554199</v>
      </c>
      <c r="BX555" s="18">
        <v>0.24900420010089874</v>
      </c>
      <c r="BY555" s="18">
        <v>2.6030302047729492</v>
      </c>
      <c r="BZ555" s="18">
        <v>1.5557714700698853</v>
      </c>
      <c r="CA555" s="18">
        <v>0</v>
      </c>
      <c r="CB555" s="18">
        <v>0</v>
      </c>
      <c r="CC555" s="18">
        <v>0.7611275315284729</v>
      </c>
      <c r="CD555" s="18">
        <v>1.8486566543579102</v>
      </c>
      <c r="CE555" s="14"/>
      <c r="CF555" s="18">
        <v>-1.6106207370758057</v>
      </c>
      <c r="CG555" s="18"/>
      <c r="CH555" s="18">
        <v>-1.6254981756210327</v>
      </c>
      <c r="CI555" s="18">
        <v>-1.6638214588165283</v>
      </c>
      <c r="CJ555" s="18"/>
      <c r="CK555" s="18">
        <v>0.37667748332023621</v>
      </c>
      <c r="CL555" s="18">
        <v>-1.3916558586061001E-2</v>
      </c>
      <c r="CM555" s="18">
        <v>0.36010697484016418</v>
      </c>
      <c r="CN555" s="18">
        <v>-3.090505838394165</v>
      </c>
      <c r="CO555" s="18">
        <v>3.2268211245536804E-2</v>
      </c>
      <c r="CP555" s="18">
        <v>-1.3902854919433594</v>
      </c>
      <c r="CQ555" s="18">
        <v>1.2970495223999023</v>
      </c>
      <c r="CR555" s="18">
        <v>2.6797852516174316</v>
      </c>
      <c r="CS555" s="18"/>
      <c r="CT555" s="18">
        <v>6.9650063514709473</v>
      </c>
      <c r="CU555" s="18">
        <v>5.9943680763244629</v>
      </c>
      <c r="CV555" s="18">
        <v>8.9506998062133789</v>
      </c>
      <c r="CW555" s="189"/>
      <c r="CX555">
        <v>3.59649658203125E-2</v>
      </c>
      <c r="CY555">
        <v>0.31569957733154297</v>
      </c>
      <c r="CZ555">
        <v>-5.0218582153320313E-2</v>
      </c>
      <c r="DA555" s="68">
        <f t="shared" si="72"/>
        <v>6.9290413856506348</v>
      </c>
      <c r="DB555" s="68">
        <f t="shared" si="73"/>
        <v>5.6786684989929199</v>
      </c>
      <c r="DC555" s="68">
        <f t="shared" si="74"/>
        <v>9.0009183883666992</v>
      </c>
      <c r="DD555" s="192">
        <f t="shared" si="75"/>
        <v>1021.5142718776054</v>
      </c>
      <c r="DE555" s="192">
        <f t="shared" si="76"/>
        <v>292.55962703064665</v>
      </c>
      <c r="DF555" s="192">
        <f t="shared" si="77"/>
        <v>8110.5291238563868</v>
      </c>
      <c r="DG555" s="191">
        <f t="shared" si="78"/>
        <v>117955.89726457372</v>
      </c>
      <c r="DH555" s="191">
        <f t="shared" si="79"/>
        <v>38983.583328985485</v>
      </c>
      <c r="DI555" s="191">
        <f t="shared" si="80"/>
        <v>72364.685773276433</v>
      </c>
    </row>
    <row r="556" spans="1:113" x14ac:dyDescent="0.35">
      <c r="A556" t="s">
        <v>37</v>
      </c>
      <c r="B556" s="1">
        <v>2020</v>
      </c>
      <c r="C556" s="1">
        <v>115</v>
      </c>
      <c r="D556" s="1">
        <v>4057093</v>
      </c>
      <c r="E556" s="1">
        <v>1</v>
      </c>
      <c r="F556" s="14"/>
      <c r="G556" s="11">
        <v>124401.86180187539</v>
      </c>
      <c r="H556" s="197">
        <v>115.83985221492806</v>
      </c>
      <c r="I556" s="11">
        <v>53437</v>
      </c>
      <c r="J556" s="197">
        <v>135.60926179386439</v>
      </c>
      <c r="K556" s="11">
        <v>70964.861801875391</v>
      </c>
      <c r="L556" s="197">
        <v>8.8529616216070686</v>
      </c>
      <c r="M556" s="11">
        <v>138601</v>
      </c>
      <c r="N556" s="13">
        <v>0.84205928074679748</v>
      </c>
      <c r="O556" s="11">
        <v>106.60992733971648</v>
      </c>
      <c r="P556" s="14">
        <v>1</v>
      </c>
      <c r="Q556" s="13">
        <v>1.106263200458532</v>
      </c>
      <c r="R556" s="11">
        <v>0</v>
      </c>
      <c r="S556" s="13">
        <v>0</v>
      </c>
      <c r="T556" s="11">
        <v>1876.3</v>
      </c>
      <c r="U556" s="13">
        <v>6.2943026168523153E-2</v>
      </c>
      <c r="V556" s="11">
        <v>13483917</v>
      </c>
      <c r="W556" s="11">
        <v>7638266</v>
      </c>
      <c r="X556" s="11">
        <v>25083962</v>
      </c>
      <c r="Y556" s="13">
        <v>0.93812196387303681</v>
      </c>
      <c r="Z556" s="14">
        <v>0</v>
      </c>
      <c r="AA556" s="11">
        <v>3961779</v>
      </c>
      <c r="AB556" s="13">
        <v>7.7445742729964961E-2</v>
      </c>
      <c r="AC556" s="13"/>
      <c r="AD556" s="11">
        <v>1073.9124755859375</v>
      </c>
      <c r="AE556" s="11">
        <v>394.05126953125</v>
      </c>
      <c r="AF556" s="11">
        <v>8015.94580078125</v>
      </c>
      <c r="AG556" s="14">
        <v>12</v>
      </c>
      <c r="AH556" s="11">
        <v>1876.300048828125</v>
      </c>
      <c r="AI556" s="12">
        <v>1.3537420891225338E-2</v>
      </c>
      <c r="AJ556" s="11">
        <v>115.40224456787109</v>
      </c>
      <c r="AK556" s="13">
        <v>0.15794071555137634</v>
      </c>
      <c r="AL556" s="13">
        <v>8.6795888841152191E-2</v>
      </c>
      <c r="AM556" s="13">
        <v>0.14038877189159393</v>
      </c>
      <c r="AN556" s="15">
        <v>1.6846652030944824</v>
      </c>
      <c r="AO556" s="14">
        <v>1</v>
      </c>
      <c r="AP556" s="12">
        <v>0</v>
      </c>
      <c r="AQ556" s="12"/>
      <c r="AR556" s="14">
        <v>0</v>
      </c>
      <c r="AS556" s="14">
        <v>0</v>
      </c>
      <c r="AT556" s="14">
        <v>0</v>
      </c>
      <c r="AU556" s="14"/>
      <c r="AV556" s="11">
        <v>686857</v>
      </c>
      <c r="AW556" s="11">
        <v>371.25189208984375</v>
      </c>
      <c r="AX556" s="11">
        <v>9502.8994140625</v>
      </c>
      <c r="AY556" s="11">
        <v>9874.1513671875</v>
      </c>
      <c r="AZ556" s="16">
        <v>2.636338397860527E-2</v>
      </c>
      <c r="BA556" s="16">
        <v>0.6214640736579895</v>
      </c>
      <c r="BB556" s="17">
        <v>1.121766209602356</v>
      </c>
      <c r="BC556" s="17">
        <v>80.504798889160156</v>
      </c>
      <c r="BD556" s="11">
        <v>52498248</v>
      </c>
      <c r="BE556" s="16">
        <v>0.90556889772415161</v>
      </c>
      <c r="BF556" s="16">
        <v>0.37853589653968811</v>
      </c>
      <c r="BG556" s="18">
        <v>0.38416764140129089</v>
      </c>
      <c r="BH556" s="16">
        <v>0.99261140823364258</v>
      </c>
      <c r="BI556" s="16">
        <v>4.793328233063221E-3</v>
      </c>
      <c r="BJ556" s="18">
        <v>0.14435389637947083</v>
      </c>
      <c r="BK556" s="16">
        <v>0.12239868938922882</v>
      </c>
      <c r="BL556" s="16">
        <v>3.932536393404007E-2</v>
      </c>
      <c r="BM556" s="14"/>
      <c r="BN556" s="18">
        <v>0.20179018378257751</v>
      </c>
      <c r="BO556" s="18">
        <v>0</v>
      </c>
      <c r="BP556" s="18">
        <v>0.19744500517845154</v>
      </c>
      <c r="BQ556" s="18">
        <v>0.19002139568328857</v>
      </c>
      <c r="BR556" s="18">
        <v>0</v>
      </c>
      <c r="BS556" s="18">
        <v>1.354960560798645</v>
      </c>
      <c r="BT556" s="18">
        <v>0.98617982864379883</v>
      </c>
      <c r="BU556" s="18">
        <v>1.4334827661514282</v>
      </c>
      <c r="BV556" s="18">
        <v>7.5464978814125061E-2</v>
      </c>
      <c r="BW556" s="18">
        <v>1.0359476804733276</v>
      </c>
      <c r="BX556" s="18">
        <v>0.41724103689193726</v>
      </c>
      <c r="BY556" s="18">
        <v>2.6030302047729492</v>
      </c>
      <c r="BZ556" s="18">
        <v>1.6972051858901978</v>
      </c>
      <c r="CA556" s="18">
        <v>0</v>
      </c>
      <c r="CB556" s="18">
        <v>0</v>
      </c>
      <c r="CC556" s="18">
        <v>0.70912432670593262</v>
      </c>
      <c r="CD556" s="18">
        <v>1.9693585634231567</v>
      </c>
      <c r="CE556" s="14"/>
      <c r="CF556" s="18">
        <v>-1.6005268096923828</v>
      </c>
      <c r="CG556" s="18"/>
      <c r="CH556" s="18">
        <v>-1.6222951412200928</v>
      </c>
      <c r="CI556" s="18">
        <v>-1.6606186628341675</v>
      </c>
      <c r="CJ556" s="18"/>
      <c r="CK556" s="18">
        <v>0.30377236008644104</v>
      </c>
      <c r="CL556" s="18">
        <v>-1.3916558586061001E-2</v>
      </c>
      <c r="CM556" s="18">
        <v>0.36010697484016418</v>
      </c>
      <c r="CN556" s="18">
        <v>-2.5840866565704346</v>
      </c>
      <c r="CO556" s="18">
        <v>3.5316642373800278E-2</v>
      </c>
      <c r="CP556" s="18">
        <v>-0.87409120798110962</v>
      </c>
      <c r="CQ556" s="18">
        <v>1.2808430194854736</v>
      </c>
      <c r="CR556" s="18">
        <v>2.6578648090362549</v>
      </c>
      <c r="CS556" s="18"/>
      <c r="CT556" s="18">
        <v>6.9790639877319336</v>
      </c>
      <c r="CU556" s="18">
        <v>5.9764809608459473</v>
      </c>
      <c r="CV556" s="18">
        <v>8.9891881942749023</v>
      </c>
      <c r="CW556" s="189"/>
      <c r="CX556">
        <v>3.0145168304443359E-2</v>
      </c>
      <c r="CY556">
        <v>0.29848146438598633</v>
      </c>
      <c r="CZ556">
        <v>-8.0022811889648438E-2</v>
      </c>
      <c r="DA556" s="68">
        <f t="shared" si="72"/>
        <v>6.9489188194274902</v>
      </c>
      <c r="DB556" s="68">
        <f t="shared" si="73"/>
        <v>5.6779994964599609</v>
      </c>
      <c r="DC556" s="68">
        <f t="shared" si="74"/>
        <v>9.0692110061645508</v>
      </c>
      <c r="DD556" s="192">
        <f t="shared" si="75"/>
        <v>1042.0225044359881</v>
      </c>
      <c r="DE556" s="192">
        <f t="shared" si="76"/>
        <v>292.36396935415962</v>
      </c>
      <c r="DF556" s="192">
        <f t="shared" si="77"/>
        <v>8683.7696613996031</v>
      </c>
      <c r="DG556" s="191">
        <f t="shared" si="78"/>
        <v>120707.73291849409</v>
      </c>
      <c r="DH556" s="191">
        <f t="shared" si="79"/>
        <v>39647.262059241577</v>
      </c>
      <c r="DI556" s="191">
        <f t="shared" si="80"/>
        <v>76877.079543246495</v>
      </c>
    </row>
    <row r="557" spans="1:113" x14ac:dyDescent="0.35">
      <c r="A557" t="s">
        <v>37</v>
      </c>
      <c r="B557" s="1">
        <v>2021</v>
      </c>
      <c r="C557" s="1">
        <v>115</v>
      </c>
      <c r="D557" s="1">
        <v>4057093</v>
      </c>
      <c r="E557" s="1">
        <v>1</v>
      </c>
      <c r="F557" s="14"/>
      <c r="G557" s="11">
        <v>116623.934733075</v>
      </c>
      <c r="H557" s="197">
        <v>110.13979244994361</v>
      </c>
      <c r="I557" s="11">
        <v>52358</v>
      </c>
      <c r="J557" s="197">
        <v>139.87770248732207</v>
      </c>
      <c r="K557" s="11">
        <v>64265.934733075002</v>
      </c>
      <c r="L557" s="197">
        <v>7.8970778315460377</v>
      </c>
      <c r="M557" s="11">
        <v>139919</v>
      </c>
      <c r="N557" s="13">
        <v>0.8364273098065822</v>
      </c>
      <c r="O557" s="11">
        <v>112.66749653568829</v>
      </c>
      <c r="P557" s="14">
        <v>1</v>
      </c>
      <c r="Q557" s="13">
        <v>1.106263200458532</v>
      </c>
      <c r="R557" s="11">
        <v>0</v>
      </c>
      <c r="S557" s="13">
        <v>0</v>
      </c>
      <c r="T557" s="11">
        <v>1880.1</v>
      </c>
      <c r="U557" s="13">
        <v>5.4199244721025483E-2</v>
      </c>
      <c r="V557" s="11">
        <v>14391132</v>
      </c>
      <c r="W557" s="11">
        <v>8149638</v>
      </c>
      <c r="X557" s="11">
        <v>26948869</v>
      </c>
      <c r="Y557" s="13">
        <v>0.94170651911237691</v>
      </c>
      <c r="Z557" s="14">
        <v>0</v>
      </c>
      <c r="AA557" s="11">
        <v>4408099</v>
      </c>
      <c r="AB557" s="13">
        <v>8.6189524177462631E-2</v>
      </c>
      <c r="AC557" s="13"/>
      <c r="AD557" s="11">
        <v>1058.8719482421875</v>
      </c>
      <c r="AE557" s="11">
        <v>374.31268310546875</v>
      </c>
      <c r="AF557" s="11">
        <v>8137.9384765625</v>
      </c>
      <c r="AG557" s="14">
        <v>13</v>
      </c>
      <c r="AH557" s="11">
        <v>1880.0999755859375</v>
      </c>
      <c r="AI557" s="12">
        <v>1.3437059707939625E-2</v>
      </c>
      <c r="AJ557" s="11">
        <v>115.40224456787109</v>
      </c>
      <c r="AK557" s="13">
        <v>0.16357268393039703</v>
      </c>
      <c r="AL557" s="13">
        <v>8.2870565354824066E-2</v>
      </c>
      <c r="AM557" s="13">
        <v>0.14038877189159393</v>
      </c>
      <c r="AN557" s="15">
        <v>1.8250540494918823</v>
      </c>
      <c r="AO557" s="14">
        <v>1</v>
      </c>
      <c r="AP557" s="12">
        <v>0</v>
      </c>
      <c r="AQ557" s="12"/>
      <c r="AR557" s="14">
        <v>0</v>
      </c>
      <c r="AS557" s="14">
        <v>0</v>
      </c>
      <c r="AT557" s="14">
        <v>0</v>
      </c>
      <c r="AU557" s="14"/>
      <c r="AV557" s="11">
        <v>686857</v>
      </c>
      <c r="AW557" s="11">
        <v>371.25189208984375</v>
      </c>
      <c r="AX557" s="11">
        <v>9502.8994140625</v>
      </c>
      <c r="AY557" s="11">
        <v>9874.1513671875</v>
      </c>
      <c r="AZ557" s="16">
        <v>2.636338397860527E-2</v>
      </c>
      <c r="BA557" s="16">
        <v>0.6214640736579895</v>
      </c>
      <c r="BB557" s="17">
        <v>1.121766209602356</v>
      </c>
      <c r="BC557" s="17">
        <v>80.504798889160156</v>
      </c>
      <c r="BD557" s="11">
        <v>52498248</v>
      </c>
      <c r="BE557" s="16">
        <v>0.90556889772415161</v>
      </c>
      <c r="BF557" s="16">
        <v>0.37853589653968811</v>
      </c>
      <c r="BG557" s="18">
        <v>0.38416764140129089</v>
      </c>
      <c r="BH557" s="16">
        <v>0.99261140823364258</v>
      </c>
      <c r="BI557" s="16">
        <v>4.793328233063221E-3</v>
      </c>
      <c r="BJ557" s="18">
        <v>0.14435389637947083</v>
      </c>
      <c r="BK557" s="16">
        <v>0.12239868938922882</v>
      </c>
      <c r="BL557" s="16">
        <v>3.932536393404007E-2</v>
      </c>
      <c r="BM557" s="14"/>
      <c r="BN557" s="18">
        <v>0.20370906591415405</v>
      </c>
      <c r="BO557" s="18">
        <v>0</v>
      </c>
      <c r="BP557" s="18">
        <v>0.19784487783908844</v>
      </c>
      <c r="BQ557" s="18">
        <v>0.19040623307228088</v>
      </c>
      <c r="BR557" s="18">
        <v>0</v>
      </c>
      <c r="BS557" s="18">
        <v>1.3458980321884155</v>
      </c>
      <c r="BT557" s="18">
        <v>0.98617982864379883</v>
      </c>
      <c r="BU557" s="18">
        <v>1.4334827661514282</v>
      </c>
      <c r="BV557" s="18">
        <v>8.3966590464115143E-2</v>
      </c>
      <c r="BW557" s="18">
        <v>1.0399060249328613</v>
      </c>
      <c r="BX557" s="18">
        <v>0.43211933970451355</v>
      </c>
      <c r="BY557" s="18">
        <v>2.6030302047729492</v>
      </c>
      <c r="BZ557" s="18">
        <v>1.8386390209197998</v>
      </c>
      <c r="CA557" s="18">
        <v>0</v>
      </c>
      <c r="CB557" s="18">
        <v>0</v>
      </c>
      <c r="CC557" s="18">
        <v>0.67705434560775757</v>
      </c>
      <c r="CD557" s="18">
        <v>2.1917030811309814</v>
      </c>
      <c r="CE557" s="14"/>
      <c r="CF557" s="18">
        <v>-1.5910624265670776</v>
      </c>
      <c r="CG557" s="18"/>
      <c r="CH557" s="18">
        <v>-1.6202720403671265</v>
      </c>
      <c r="CI557" s="18">
        <v>-1.6585954427719116</v>
      </c>
      <c r="CJ557" s="18"/>
      <c r="CK557" s="18">
        <v>0.29706147313117981</v>
      </c>
      <c r="CL557" s="18">
        <v>-1.3916558586061001E-2</v>
      </c>
      <c r="CM557" s="18">
        <v>0.36010697484016418</v>
      </c>
      <c r="CN557" s="18">
        <v>-2.4773364067077637</v>
      </c>
      <c r="CO557" s="18">
        <v>3.9130348712205887E-2</v>
      </c>
      <c r="CP557" s="18">
        <v>-0.8390534520149231</v>
      </c>
      <c r="CQ557" s="18">
        <v>1.2657397985458374</v>
      </c>
      <c r="CR557" s="18">
        <v>2.6389288902282715</v>
      </c>
      <c r="CS557" s="18"/>
      <c r="CT557" s="18">
        <v>6.9649596214294434</v>
      </c>
      <c r="CU557" s="18">
        <v>5.9250912666320801</v>
      </c>
      <c r="CV557" s="18">
        <v>9.0042924880981445</v>
      </c>
      <c r="CW557" s="189"/>
      <c r="CX557">
        <v>-1.4095783233642578E-2</v>
      </c>
      <c r="CY557">
        <v>0.23541259765625</v>
      </c>
      <c r="CZ557">
        <v>-0.11356544494628906</v>
      </c>
      <c r="DA557" s="68">
        <f t="shared" si="72"/>
        <v>6.9790554046630859</v>
      </c>
      <c r="DB557" s="68">
        <f t="shared" si="73"/>
        <v>5.6896786689758301</v>
      </c>
      <c r="DC557" s="68">
        <f t="shared" si="74"/>
        <v>9.1178579330444336</v>
      </c>
      <c r="DD557" s="192">
        <f t="shared" si="75"/>
        <v>1073.9034835213049</v>
      </c>
      <c r="DE557" s="192">
        <f t="shared" si="76"/>
        <v>295.79855611472686</v>
      </c>
      <c r="DF557" s="192">
        <f t="shared" si="77"/>
        <v>9116.652206390494</v>
      </c>
      <c r="DG557" s="191">
        <f t="shared" si="78"/>
        <v>118279.50678630796</v>
      </c>
      <c r="DH557" s="191">
        <f t="shared" si="79"/>
        <v>41375.622428395203</v>
      </c>
      <c r="DI557" s="191">
        <f t="shared" si="80"/>
        <v>71994.912037001646</v>
      </c>
    </row>
    <row r="558" spans="1:113" x14ac:dyDescent="0.35">
      <c r="A558" t="s">
        <v>37</v>
      </c>
      <c r="B558" s="1">
        <v>2022</v>
      </c>
      <c r="C558" s="1">
        <v>115</v>
      </c>
      <c r="D558" s="1">
        <v>4057093</v>
      </c>
      <c r="E558" s="1">
        <v>1</v>
      </c>
      <c r="F558" s="14"/>
      <c r="G558" s="11">
        <v>110090.76818403929</v>
      </c>
      <c r="H558" s="197">
        <v>102.90200497098142</v>
      </c>
      <c r="I558" s="11">
        <v>54160</v>
      </c>
      <c r="J558" s="197">
        <v>145.70141148094334</v>
      </c>
      <c r="K558" s="11">
        <v>55930.768184039291</v>
      </c>
      <c r="L558" s="197">
        <v>6.6985622307118984</v>
      </c>
      <c r="M558" s="11">
        <v>140897</v>
      </c>
      <c r="N558" s="13">
        <v>0.87931803266985797</v>
      </c>
      <c r="O558" s="11">
        <v>112.86264590230179</v>
      </c>
      <c r="P558" s="14">
        <v>1</v>
      </c>
      <c r="Q558" s="13">
        <v>1.106263200458532</v>
      </c>
      <c r="R558" s="11">
        <v>0</v>
      </c>
      <c r="S558" s="13">
        <v>0</v>
      </c>
      <c r="T558" s="11">
        <v>1885.5</v>
      </c>
      <c r="U558" s="13">
        <v>4.7891805887032617E-2</v>
      </c>
      <c r="V558" s="11">
        <v>14523391</v>
      </c>
      <c r="W558" s="11">
        <v>8141150</v>
      </c>
      <c r="X558" s="11">
        <v>25775135</v>
      </c>
      <c r="Y558" s="13">
        <v>0.94456067592441817</v>
      </c>
      <c r="Z558" s="14">
        <v>0</v>
      </c>
      <c r="AA558" s="11">
        <v>3110594</v>
      </c>
      <c r="AB558" s="13">
        <v>9.2496963011455491E-2</v>
      </c>
      <c r="AC558" s="13"/>
      <c r="AD558" s="11">
        <v>1069.8602294921875</v>
      </c>
      <c r="AE558" s="11">
        <v>371.7191162109375</v>
      </c>
      <c r="AF558" s="11">
        <v>8349.66796875</v>
      </c>
      <c r="AG558" s="14">
        <v>14</v>
      </c>
      <c r="AH558" s="11">
        <v>1885.5</v>
      </c>
      <c r="AI558" s="12">
        <v>1.3382116332650185E-2</v>
      </c>
      <c r="AJ558" s="11">
        <v>115.40224456787109</v>
      </c>
      <c r="AK558" s="13">
        <v>0.12068196386098862</v>
      </c>
      <c r="AL558" s="13">
        <v>7.3066666722297668E-2</v>
      </c>
      <c r="AM558" s="13">
        <v>0.14038877189159393</v>
      </c>
      <c r="AN558" s="15">
        <v>1.9654427766799927</v>
      </c>
      <c r="AO558" s="14">
        <v>1</v>
      </c>
      <c r="AP558" s="12">
        <v>0</v>
      </c>
      <c r="AQ558" s="12"/>
      <c r="AR558" s="14">
        <v>0</v>
      </c>
      <c r="AS558" s="14">
        <v>0</v>
      </c>
      <c r="AT558" s="14">
        <v>0</v>
      </c>
      <c r="AU558" s="14"/>
      <c r="AV558" s="11">
        <v>686857</v>
      </c>
      <c r="AW558" s="11">
        <v>371.25189208984375</v>
      </c>
      <c r="AX558" s="11">
        <v>9502.8994140625</v>
      </c>
      <c r="AY558" s="11">
        <v>9874.1513671875</v>
      </c>
      <c r="AZ558" s="16">
        <v>2.636338397860527E-2</v>
      </c>
      <c r="BA558" s="16">
        <v>0.6214640736579895</v>
      </c>
      <c r="BB558" s="17">
        <v>1.121766209602356</v>
      </c>
      <c r="BC558" s="17">
        <v>80.504798889160156</v>
      </c>
      <c r="BD558" s="11">
        <v>52498248</v>
      </c>
      <c r="BE558" s="16">
        <v>0.90556889772415161</v>
      </c>
      <c r="BF558" s="16">
        <v>0.37853589653968811</v>
      </c>
      <c r="BG558" s="18">
        <v>0.38416764140129089</v>
      </c>
      <c r="BH558" s="16">
        <v>0.99261140823364258</v>
      </c>
      <c r="BI558" s="16">
        <v>4.793328233063221E-3</v>
      </c>
      <c r="BJ558" s="18">
        <v>0.14435389637947083</v>
      </c>
      <c r="BK558" s="16">
        <v>0.12239868938922882</v>
      </c>
      <c r="BL558" s="16">
        <v>3.932536393404007E-2</v>
      </c>
      <c r="BM558" s="14"/>
      <c r="BN558" s="18">
        <v>0.20513294637203217</v>
      </c>
      <c r="BO558" s="18">
        <v>0</v>
      </c>
      <c r="BP558" s="18">
        <v>0.19841313362121582</v>
      </c>
      <c r="BQ558" s="18">
        <v>0.19095312058925629</v>
      </c>
      <c r="BR558" s="18">
        <v>0</v>
      </c>
      <c r="BS558" s="18">
        <v>1.4149136543273926</v>
      </c>
      <c r="BT558" s="18">
        <v>0.98617982864379883</v>
      </c>
      <c r="BU558" s="18">
        <v>1.4334827661514282</v>
      </c>
      <c r="BV558" s="18">
        <v>5.9251386672258377E-2</v>
      </c>
      <c r="BW558" s="18">
        <v>1.0430577993392944</v>
      </c>
      <c r="BX558" s="18">
        <v>0.31881245970726013</v>
      </c>
      <c r="BY558" s="18">
        <v>2.6030302047729492</v>
      </c>
      <c r="BZ558" s="18">
        <v>1.9800727367401123</v>
      </c>
      <c r="CA558" s="18">
        <v>0</v>
      </c>
      <c r="CB558" s="18">
        <v>0</v>
      </c>
      <c r="CC558" s="18">
        <v>0.59695631265640259</v>
      </c>
      <c r="CD558" s="18">
        <v>2.3520941734313965</v>
      </c>
      <c r="CE558" s="14"/>
      <c r="CF558" s="18">
        <v>-1.5840970277786255</v>
      </c>
      <c r="CG558" s="18"/>
      <c r="CH558" s="18">
        <v>-1.6174038648605347</v>
      </c>
      <c r="CI558" s="18">
        <v>-1.6557272672653198</v>
      </c>
      <c r="CJ558" s="18"/>
      <c r="CK558" s="18">
        <v>0.34706851840019226</v>
      </c>
      <c r="CL558" s="18">
        <v>-1.3916558586061001E-2</v>
      </c>
      <c r="CM558" s="18">
        <v>0.36010697484016418</v>
      </c>
      <c r="CN558" s="18">
        <v>-2.8259661197662354</v>
      </c>
      <c r="CO558" s="18">
        <v>4.2156592011451721E-2</v>
      </c>
      <c r="CP558" s="18">
        <v>-1.1431522369384766</v>
      </c>
      <c r="CQ558" s="18">
        <v>1.2546817064285278</v>
      </c>
      <c r="CR558" s="18">
        <v>2.6228325366973877</v>
      </c>
      <c r="CS558" s="18"/>
      <c r="CT558" s="18">
        <v>6.975283145904541</v>
      </c>
      <c r="CU558" s="18">
        <v>5.9181385040283203</v>
      </c>
      <c r="CV558" s="18">
        <v>9.0299768447875977</v>
      </c>
      <c r="CW558" s="189"/>
      <c r="CX558">
        <v>-2.13165283203125E-2</v>
      </c>
      <c r="CY558">
        <v>0.22109603881835938</v>
      </c>
      <c r="CZ558">
        <v>-8.7576866149902344E-2</v>
      </c>
      <c r="DA558" s="68">
        <f t="shared" si="72"/>
        <v>6.9965996742248535</v>
      </c>
      <c r="DB558" s="68">
        <f t="shared" si="73"/>
        <v>5.6970424652099609</v>
      </c>
      <c r="DC558" s="68">
        <f t="shared" si="74"/>
        <v>9.1175537109375</v>
      </c>
      <c r="DD558" s="192">
        <f t="shared" si="75"/>
        <v>1092.9105810087187</v>
      </c>
      <c r="DE558" s="192">
        <f t="shared" si="76"/>
        <v>297.98479604182393</v>
      </c>
      <c r="DF558" s="192">
        <f t="shared" si="77"/>
        <v>9113.8791410833583</v>
      </c>
      <c r="DG558" s="191">
        <f t="shared" si="78"/>
        <v>112462.69003979737</v>
      </c>
      <c r="DH558" s="191">
        <f t="shared" si="79"/>
        <v>43416.805383154766</v>
      </c>
      <c r="DI558" s="191">
        <f t="shared" si="80"/>
        <v>61049.886589733978</v>
      </c>
    </row>
    <row r="559" spans="1:113" x14ac:dyDescent="0.35">
      <c r="A559" t="s">
        <v>38</v>
      </c>
      <c r="B559" s="1">
        <v>2008</v>
      </c>
      <c r="C559" s="1">
        <v>117</v>
      </c>
      <c r="D559" s="1">
        <v>4062222</v>
      </c>
      <c r="E559" s="1">
        <v>1</v>
      </c>
      <c r="F559" s="14"/>
      <c r="G559" s="11">
        <v>182796.13414233422</v>
      </c>
      <c r="H559" s="197">
        <v>63.885668746788298</v>
      </c>
      <c r="I559" s="11">
        <v>82854</v>
      </c>
      <c r="J559" s="197">
        <v>110.72819959792234</v>
      </c>
      <c r="K559" s="11">
        <v>99942.134142334224</v>
      </c>
      <c r="L559" s="197">
        <v>3.850528792127883</v>
      </c>
      <c r="M559" s="11">
        <v>483457</v>
      </c>
      <c r="N559" s="13">
        <v>0.68091687862984118</v>
      </c>
      <c r="O559" s="11">
        <v>82.944561398743232</v>
      </c>
      <c r="P559" s="14">
        <v>1</v>
      </c>
      <c r="Q559" s="13">
        <v>1.1346738179403753</v>
      </c>
      <c r="R559" s="11">
        <v>31</v>
      </c>
      <c r="S559" s="13">
        <v>4.6117227015769115E-3</v>
      </c>
      <c r="T559" s="11">
        <v>6691</v>
      </c>
      <c r="U559" s="13">
        <v>0.17590793603347782</v>
      </c>
      <c r="V559" s="11">
        <v>36642253</v>
      </c>
      <c r="W559" s="11">
        <v>21232352</v>
      </c>
      <c r="X559" s="11">
        <v>84995110</v>
      </c>
      <c r="Y559" s="13">
        <v>0.97802848760735961</v>
      </c>
      <c r="Z559" s="14">
        <v>0</v>
      </c>
      <c r="AA559" s="11">
        <v>27120505</v>
      </c>
      <c r="AB559" s="13">
        <v>2.974611278027145E-3</v>
      </c>
      <c r="AC559" s="13"/>
      <c r="AD559" s="11">
        <v>2861.301025390625</v>
      </c>
      <c r="AE559" s="11">
        <v>748.2646484375</v>
      </c>
      <c r="AF559" s="11">
        <v>25955.431640625</v>
      </c>
      <c r="AG559" s="14">
        <v>0</v>
      </c>
      <c r="AH559" s="11">
        <v>6722</v>
      </c>
      <c r="AI559" s="12">
        <v>1.3904028572142124E-2</v>
      </c>
      <c r="AJ559" s="11">
        <v>83.034736633300781</v>
      </c>
      <c r="AK559" s="13">
        <v>0.31908312439918518</v>
      </c>
      <c r="AL559" s="13">
        <v>0.19251005351543427</v>
      </c>
      <c r="AM559" s="13">
        <v>0.17888255417346954</v>
      </c>
      <c r="AN559" s="15">
        <v>0</v>
      </c>
      <c r="AO559" s="14">
        <v>0</v>
      </c>
      <c r="AP559" s="12">
        <v>0</v>
      </c>
      <c r="AQ559" s="12"/>
      <c r="AR559" s="14">
        <v>0</v>
      </c>
      <c r="AS559" s="14">
        <v>0</v>
      </c>
      <c r="AT559" s="14">
        <v>0</v>
      </c>
      <c r="AU559" s="14"/>
      <c r="AV559" s="11">
        <v>686857</v>
      </c>
      <c r="AW559" s="11">
        <v>371.25189208984375</v>
      </c>
      <c r="AX559" s="11">
        <v>9502.8994140625</v>
      </c>
      <c r="AY559" s="11">
        <v>9874.1513671875</v>
      </c>
      <c r="AZ559" s="16">
        <v>2.636338397860527E-2</v>
      </c>
      <c r="BA559" s="16">
        <v>0.6214640736579895</v>
      </c>
      <c r="BB559" s="17">
        <v>1.121766209602356</v>
      </c>
      <c r="BC559" s="17">
        <v>80.504798889160156</v>
      </c>
      <c r="BD559" s="11">
        <v>52498248</v>
      </c>
      <c r="BE559" s="16">
        <v>0.90556889772415161</v>
      </c>
      <c r="BF559" s="16">
        <v>0.37853589653968811</v>
      </c>
      <c r="BG559" s="18">
        <v>0.38416764140129089</v>
      </c>
      <c r="BH559" s="16">
        <v>0.99261140823364258</v>
      </c>
      <c r="BI559" s="16">
        <v>4.793328233063221E-3</v>
      </c>
      <c r="BJ559" s="18">
        <v>0.14435389637947083</v>
      </c>
      <c r="BK559" s="16">
        <v>0.12239868938922882</v>
      </c>
      <c r="BL559" s="16">
        <v>3.932536393404007E-2</v>
      </c>
      <c r="BM559" s="14"/>
      <c r="BN559" s="18">
        <v>0.70386850833892822</v>
      </c>
      <c r="BO559" s="18">
        <v>8.3501257002353668E-2</v>
      </c>
      <c r="BP559" s="18">
        <v>0.70410090684890747</v>
      </c>
      <c r="BQ559" s="18">
        <v>0.68076735734939575</v>
      </c>
      <c r="BR559" s="18">
        <v>0.17492908239364624</v>
      </c>
      <c r="BS559" s="18">
        <v>1.0956656932830811</v>
      </c>
      <c r="BT559" s="18">
        <v>1.0115065574645996</v>
      </c>
      <c r="BU559" s="18">
        <v>1.031425952911377</v>
      </c>
      <c r="BV559" s="18">
        <v>0.51659828424453735</v>
      </c>
      <c r="BW559" s="18">
        <v>1.0800155401229858</v>
      </c>
      <c r="BX559" s="18">
        <v>0.84294021129608154</v>
      </c>
      <c r="BY559" s="18">
        <v>2.6030302047729492</v>
      </c>
      <c r="BZ559" s="18">
        <v>0</v>
      </c>
      <c r="CA559" s="18">
        <v>0</v>
      </c>
      <c r="CB559" s="18">
        <v>0</v>
      </c>
      <c r="CC559" s="18">
        <v>1.5728113651275635</v>
      </c>
      <c r="CD559" s="18">
        <v>7.5641036033630371E-2</v>
      </c>
      <c r="CE559" s="14"/>
      <c r="CF559" s="18">
        <v>-0.35116371512413025</v>
      </c>
      <c r="CG559" s="18">
        <v>-2.482893705368042</v>
      </c>
      <c r="CH559" s="18">
        <v>-0.35083359479904175</v>
      </c>
      <c r="CI559" s="18">
        <v>-0.38453465700149536</v>
      </c>
      <c r="CJ559" s="18">
        <v>-1.7433745861053467</v>
      </c>
      <c r="CK559" s="18">
        <v>9.1362118721008301E-2</v>
      </c>
      <c r="CL559" s="18">
        <v>1.1440860107541084E-2</v>
      </c>
      <c r="CM559" s="18">
        <v>3.0942264944314957E-2</v>
      </c>
      <c r="CN559" s="18">
        <v>-0.66048973798751831</v>
      </c>
      <c r="CO559" s="18">
        <v>7.6975427567958832E-2</v>
      </c>
      <c r="CP559" s="18">
        <v>-0.17085924744606018</v>
      </c>
      <c r="CQ559" s="18">
        <v>6.1657976359128952E-2</v>
      </c>
      <c r="CR559" s="18">
        <v>0.13503462076187134</v>
      </c>
      <c r="CS559" s="18"/>
      <c r="CT559" s="18">
        <v>7.9590315818786621</v>
      </c>
      <c r="CU559" s="18">
        <v>6.6177568435668945</v>
      </c>
      <c r="CV559" s="18">
        <v>10.164135932922363</v>
      </c>
      <c r="CW559" s="189"/>
      <c r="CX559">
        <v>0.21659040451049805</v>
      </c>
      <c r="CY559">
        <v>-7.343292236328125E-4</v>
      </c>
      <c r="CZ559">
        <v>0.38605117797851563</v>
      </c>
      <c r="DA559" s="68">
        <f t="shared" si="72"/>
        <v>7.7424411773681641</v>
      </c>
      <c r="DB559" s="68">
        <f t="shared" si="73"/>
        <v>6.6184911727905273</v>
      </c>
      <c r="DC559" s="68">
        <f t="shared" si="74"/>
        <v>9.7780847549438477</v>
      </c>
      <c r="DD559" s="192">
        <f t="shared" si="75"/>
        <v>2304.0902161589088</v>
      </c>
      <c r="DE559" s="192">
        <f t="shared" si="76"/>
        <v>748.81441276191151</v>
      </c>
      <c r="DF559" s="192">
        <f t="shared" si="77"/>
        <v>17642.83013076361</v>
      </c>
      <c r="DG559" s="191">
        <f t="shared" si="78"/>
        <v>147198.34431224389</v>
      </c>
      <c r="DH559" s="191">
        <f t="shared" si="79"/>
        <v>82914.871758101945</v>
      </c>
      <c r="DI559" s="191">
        <f t="shared" si="80"/>
        <v>67934.225393126631</v>
      </c>
    </row>
    <row r="560" spans="1:113" x14ac:dyDescent="0.35">
      <c r="A560" t="s">
        <v>38</v>
      </c>
      <c r="B560" s="1">
        <v>2009</v>
      </c>
      <c r="C560" s="1">
        <v>117</v>
      </c>
      <c r="D560" s="1">
        <v>4062222</v>
      </c>
      <c r="E560" s="1">
        <v>1</v>
      </c>
      <c r="F560" s="14"/>
      <c r="G560" s="11">
        <v>205835.99989965963</v>
      </c>
      <c r="H560" s="197">
        <v>72.724875486527367</v>
      </c>
      <c r="I560" s="11">
        <v>82744</v>
      </c>
      <c r="J560" s="197">
        <v>113.03037012416704</v>
      </c>
      <c r="K560" s="11">
        <v>123091.99989965963</v>
      </c>
      <c r="L560" s="197">
        <v>4.7552113198601367</v>
      </c>
      <c r="M560" s="11">
        <v>486063</v>
      </c>
      <c r="N560" s="13">
        <v>0.69788446839672835</v>
      </c>
      <c r="O560" s="11">
        <v>85.022894576889314</v>
      </c>
      <c r="P560" s="14">
        <v>1</v>
      </c>
      <c r="Q560" s="13">
        <v>1.1346738179403753</v>
      </c>
      <c r="R560" s="11">
        <v>31</v>
      </c>
      <c r="S560" s="13">
        <v>4.6035046035046035E-3</v>
      </c>
      <c r="T560" s="11">
        <v>6703</v>
      </c>
      <c r="U560" s="13">
        <v>0.17305684022079665</v>
      </c>
      <c r="V560" s="11">
        <v>37768020</v>
      </c>
      <c r="W560" s="11">
        <v>21069475</v>
      </c>
      <c r="X560" s="11">
        <v>84308360</v>
      </c>
      <c r="Y560" s="13">
        <v>0.97861031102666862</v>
      </c>
      <c r="Z560" s="14">
        <v>0</v>
      </c>
      <c r="AA560" s="11">
        <v>25470865</v>
      </c>
      <c r="AB560" s="13">
        <v>5.8257070907083153E-3</v>
      </c>
      <c r="AC560" s="13"/>
      <c r="AD560" s="11">
        <v>2830.33837890625</v>
      </c>
      <c r="AE560" s="11">
        <v>732.051025390625</v>
      </c>
      <c r="AF560" s="11">
        <v>25885.705078125</v>
      </c>
      <c r="AG560" s="14">
        <v>1</v>
      </c>
      <c r="AH560" s="11">
        <v>6734</v>
      </c>
      <c r="AI560" s="12">
        <v>1.3854171149432659E-2</v>
      </c>
      <c r="AJ560" s="11">
        <v>83.034736633300781</v>
      </c>
      <c r="AK560" s="13">
        <v>0.30211552977561951</v>
      </c>
      <c r="AL560" s="13">
        <v>0.18740446865558624</v>
      </c>
      <c r="AM560" s="13">
        <v>0.17888255417346954</v>
      </c>
      <c r="AN560" s="15">
        <v>0.17888255417346954</v>
      </c>
      <c r="AO560" s="14">
        <v>0</v>
      </c>
      <c r="AP560" s="12">
        <v>0</v>
      </c>
      <c r="AQ560" s="12"/>
      <c r="AR560" s="14">
        <v>0</v>
      </c>
      <c r="AS560" s="14">
        <v>0</v>
      </c>
      <c r="AT560" s="14">
        <v>0</v>
      </c>
      <c r="AU560" s="14"/>
      <c r="AV560" s="11">
        <v>686857</v>
      </c>
      <c r="AW560" s="11">
        <v>371.25189208984375</v>
      </c>
      <c r="AX560" s="11">
        <v>9502.8994140625</v>
      </c>
      <c r="AY560" s="11">
        <v>9874.1513671875</v>
      </c>
      <c r="AZ560" s="16">
        <v>2.636338397860527E-2</v>
      </c>
      <c r="BA560" s="16">
        <v>0.6214640736579895</v>
      </c>
      <c r="BB560" s="17">
        <v>1.121766209602356</v>
      </c>
      <c r="BC560" s="17">
        <v>80.504798889160156</v>
      </c>
      <c r="BD560" s="11">
        <v>52498248</v>
      </c>
      <c r="BE560" s="16">
        <v>0.90556889772415161</v>
      </c>
      <c r="BF560" s="16">
        <v>0.37853589653968811</v>
      </c>
      <c r="BG560" s="18">
        <v>0.38416764140129089</v>
      </c>
      <c r="BH560" s="16">
        <v>0.99261140823364258</v>
      </c>
      <c r="BI560" s="16">
        <v>4.793328233063221E-3</v>
      </c>
      <c r="BJ560" s="18">
        <v>0.14435389637947083</v>
      </c>
      <c r="BK560" s="16">
        <v>0.12239868938922882</v>
      </c>
      <c r="BL560" s="16">
        <v>3.932536393404007E-2</v>
      </c>
      <c r="BM560" s="14"/>
      <c r="BN560" s="18">
        <v>0.70766258239746094</v>
      </c>
      <c r="BO560" s="18">
        <v>8.3501257002353668E-2</v>
      </c>
      <c r="BP560" s="18">
        <v>0.7053636908531189</v>
      </c>
      <c r="BQ560" s="18">
        <v>0.68198263645172119</v>
      </c>
      <c r="BR560" s="18">
        <v>0.17461736500263214</v>
      </c>
      <c r="BS560" s="18">
        <v>1.122968316078186</v>
      </c>
      <c r="BT560" s="18">
        <v>1.0115065574645996</v>
      </c>
      <c r="BU560" s="18">
        <v>1.031425952911377</v>
      </c>
      <c r="BV560" s="18">
        <v>0.48517552018165588</v>
      </c>
      <c r="BW560" s="18">
        <v>1.0806580781936646</v>
      </c>
      <c r="BX560" s="18">
        <v>0.79811590909957886</v>
      </c>
      <c r="BY560" s="18">
        <v>2.6030302047729492</v>
      </c>
      <c r="BZ560" s="18">
        <v>0.18021407723426819</v>
      </c>
      <c r="CA560" s="18">
        <v>0</v>
      </c>
      <c r="CB560" s="18">
        <v>0</v>
      </c>
      <c r="CC560" s="18">
        <v>1.5310986042022705</v>
      </c>
      <c r="CD560" s="18">
        <v>0.14814120531082153</v>
      </c>
      <c r="CE560" s="14"/>
      <c r="CF560" s="18">
        <v>-0.34578788280487061</v>
      </c>
      <c r="CG560" s="18">
        <v>-2.482893705368042</v>
      </c>
      <c r="CH560" s="18">
        <v>-0.34904173016548157</v>
      </c>
      <c r="CI560" s="18">
        <v>-0.38275107741355896</v>
      </c>
      <c r="CJ560" s="18">
        <v>-1.7451581954956055</v>
      </c>
      <c r="CK560" s="18">
        <v>0.11597546190023422</v>
      </c>
      <c r="CL560" s="18">
        <v>1.1440860107541084E-2</v>
      </c>
      <c r="CM560" s="18">
        <v>3.0942264944314957E-2</v>
      </c>
      <c r="CN560" s="18">
        <v>-0.72324454784393311</v>
      </c>
      <c r="CO560" s="18">
        <v>7.757018506526947E-2</v>
      </c>
      <c r="CP560" s="18">
        <v>-0.22550144791603088</v>
      </c>
      <c r="CQ560" s="18">
        <v>5.9784628450870514E-2</v>
      </c>
      <c r="CR560" s="18">
        <v>0.13235068321228027</v>
      </c>
      <c r="CS560" s="18"/>
      <c r="CT560" s="18">
        <v>7.9481515884399414</v>
      </c>
      <c r="CU560" s="18">
        <v>6.5958499908447266</v>
      </c>
      <c r="CV560" s="18">
        <v>10.161446571350098</v>
      </c>
      <c r="CW560" s="189"/>
      <c r="CX560">
        <v>0.19291973114013672</v>
      </c>
      <c r="CY560">
        <v>-2.7002334594726563E-2</v>
      </c>
      <c r="CZ560">
        <v>0.36910247802734375</v>
      </c>
      <c r="DA560" s="68">
        <f t="shared" si="72"/>
        <v>7.7552318572998047</v>
      </c>
      <c r="DB560" s="68">
        <f t="shared" si="73"/>
        <v>6.6228523254394531</v>
      </c>
      <c r="DC560" s="68">
        <f t="shared" si="74"/>
        <v>9.7923440933227539</v>
      </c>
      <c r="DD560" s="192">
        <f t="shared" si="75"/>
        <v>2333.7503791034178</v>
      </c>
      <c r="DE560" s="192">
        <f t="shared" si="76"/>
        <v>752.08723817997077</v>
      </c>
      <c r="DF560" s="192">
        <f t="shared" si="77"/>
        <v>17896.207418576305</v>
      </c>
      <c r="DG560" s="191">
        <f t="shared" si="78"/>
        <v>169721.70573693211</v>
      </c>
      <c r="DH560" s="191">
        <f t="shared" si="79"/>
        <v>85008.69889714467</v>
      </c>
      <c r="DI560" s="191">
        <f t="shared" si="80"/>
        <v>85100.248099378994</v>
      </c>
    </row>
    <row r="561" spans="1:113" x14ac:dyDescent="0.35">
      <c r="A561" t="s">
        <v>38</v>
      </c>
      <c r="B561" s="1">
        <v>2010</v>
      </c>
      <c r="C561" s="1">
        <v>117</v>
      </c>
      <c r="D561" s="1">
        <v>4062222</v>
      </c>
      <c r="E561" s="1">
        <v>1</v>
      </c>
      <c r="F561" s="14"/>
      <c r="G561" s="11">
        <v>240754.58905572852</v>
      </c>
      <c r="H561" s="197">
        <v>84.721801186746305</v>
      </c>
      <c r="I561" s="11">
        <v>86315</v>
      </c>
      <c r="J561" s="197">
        <v>115.42409249483565</v>
      </c>
      <c r="K561" s="11">
        <v>154439.58905572852</v>
      </c>
      <c r="L561" s="197">
        <v>6.0059899954048799</v>
      </c>
      <c r="M561" s="11">
        <v>487845</v>
      </c>
      <c r="N561" s="13">
        <v>0.66871153710112308</v>
      </c>
      <c r="O561" s="11">
        <v>84.610785021500988</v>
      </c>
      <c r="P561" s="14">
        <v>1</v>
      </c>
      <c r="Q561" s="13">
        <v>1.1346738179403753</v>
      </c>
      <c r="R561" s="11">
        <v>31</v>
      </c>
      <c r="S561" s="13">
        <v>4.5932730774929618E-3</v>
      </c>
      <c r="T561" s="11">
        <v>6718</v>
      </c>
      <c r="U561" s="13">
        <v>0.16984221494492407</v>
      </c>
      <c r="V561" s="11">
        <v>37738610</v>
      </c>
      <c r="W561" s="11">
        <v>21011012</v>
      </c>
      <c r="X561" s="11">
        <v>87854955</v>
      </c>
      <c r="Y561" s="13">
        <v>0.97826895814395987</v>
      </c>
      <c r="Z561" s="14">
        <v>0</v>
      </c>
      <c r="AA561" s="11">
        <v>29105333</v>
      </c>
      <c r="AB561" s="13">
        <v>9.0403323665808888E-3</v>
      </c>
      <c r="AC561" s="13"/>
      <c r="AD561" s="11">
        <v>2841.70751953125</v>
      </c>
      <c r="AE561" s="11">
        <v>747.8074951171875</v>
      </c>
      <c r="AF561" s="11">
        <v>25714.259765625</v>
      </c>
      <c r="AG561" s="14">
        <v>2</v>
      </c>
      <c r="AH561" s="11">
        <v>6749</v>
      </c>
      <c r="AI561" s="12">
        <v>1.3834312558174133E-2</v>
      </c>
      <c r="AJ561" s="11">
        <v>83.034736633300781</v>
      </c>
      <c r="AK561" s="13">
        <v>0.33128845691680908</v>
      </c>
      <c r="AL561" s="13">
        <v>0.18218930065631866</v>
      </c>
      <c r="AM561" s="13">
        <v>0.17888255417346954</v>
      </c>
      <c r="AN561" s="15">
        <v>0.35776510834693909</v>
      </c>
      <c r="AO561" s="14">
        <v>0</v>
      </c>
      <c r="AP561" s="12">
        <v>0</v>
      </c>
      <c r="AQ561" s="12"/>
      <c r="AR561" s="14">
        <v>0</v>
      </c>
      <c r="AS561" s="14">
        <v>0</v>
      </c>
      <c r="AT561" s="14">
        <v>0</v>
      </c>
      <c r="AU561" s="14"/>
      <c r="AV561" s="11">
        <v>686857</v>
      </c>
      <c r="AW561" s="11">
        <v>371.25189208984375</v>
      </c>
      <c r="AX561" s="11">
        <v>9502.8994140625</v>
      </c>
      <c r="AY561" s="11">
        <v>9874.1513671875</v>
      </c>
      <c r="AZ561" s="16">
        <v>2.636338397860527E-2</v>
      </c>
      <c r="BA561" s="16">
        <v>0.6214640736579895</v>
      </c>
      <c r="BB561" s="17">
        <v>1.121766209602356</v>
      </c>
      <c r="BC561" s="17">
        <v>80.504798889160156</v>
      </c>
      <c r="BD561" s="11">
        <v>52498248</v>
      </c>
      <c r="BE561" s="16">
        <v>0.90556889772415161</v>
      </c>
      <c r="BF561" s="16">
        <v>0.37853589653968811</v>
      </c>
      <c r="BG561" s="18">
        <v>0.38416764140129089</v>
      </c>
      <c r="BH561" s="16">
        <v>0.99261140823364258</v>
      </c>
      <c r="BI561" s="16">
        <v>4.793328233063221E-3</v>
      </c>
      <c r="BJ561" s="18">
        <v>0.14435389637947083</v>
      </c>
      <c r="BK561" s="16">
        <v>0.12239868938922882</v>
      </c>
      <c r="BL561" s="16">
        <v>3.932536393404007E-2</v>
      </c>
      <c r="BM561" s="14"/>
      <c r="BN561" s="18">
        <v>0.71025699377059937</v>
      </c>
      <c r="BO561" s="18">
        <v>8.3501257002353668E-2</v>
      </c>
      <c r="BP561" s="18">
        <v>0.70694214105606079</v>
      </c>
      <c r="BQ561" s="18">
        <v>0.68350178003311157</v>
      </c>
      <c r="BR561" s="18">
        <v>0.17422926425933838</v>
      </c>
      <c r="BS561" s="18">
        <v>1.0760260820388794</v>
      </c>
      <c r="BT561" s="18">
        <v>1.0115065574645996</v>
      </c>
      <c r="BU561" s="18">
        <v>1.031425952911377</v>
      </c>
      <c r="BV561" s="18">
        <v>0.5544058084487915</v>
      </c>
      <c r="BW561" s="18">
        <v>1.080281138420105</v>
      </c>
      <c r="BX561" s="18">
        <v>0.87518370151519775</v>
      </c>
      <c r="BY561" s="18">
        <v>2.6030302047729492</v>
      </c>
      <c r="BZ561" s="18">
        <v>0.36042815446853638</v>
      </c>
      <c r="CA561" s="18">
        <v>0</v>
      </c>
      <c r="CB561" s="18">
        <v>0</v>
      </c>
      <c r="CC561" s="18">
        <v>1.4884905815124512</v>
      </c>
      <c r="CD561" s="18">
        <v>0.229885533452034</v>
      </c>
      <c r="CE561" s="14"/>
      <c r="CF561" s="18">
        <v>-0.34212842583656311</v>
      </c>
      <c r="CG561" s="18">
        <v>-2.482893705368042</v>
      </c>
      <c r="CH561" s="18">
        <v>-0.34680646657943726</v>
      </c>
      <c r="CI561" s="18">
        <v>-0.38052600622177124</v>
      </c>
      <c r="CJ561" s="18">
        <v>-1.7473832368850708</v>
      </c>
      <c r="CK561" s="18">
        <v>7.3274701833724976E-2</v>
      </c>
      <c r="CL561" s="18">
        <v>1.1440860107541084E-2</v>
      </c>
      <c r="CM561" s="18">
        <v>3.0942264944314957E-2</v>
      </c>
      <c r="CN561" s="18">
        <v>-0.58985835313796997</v>
      </c>
      <c r="CO561" s="18">
        <v>7.7221319079399109E-2</v>
      </c>
      <c r="CP561" s="18">
        <v>-0.13332146406173706</v>
      </c>
      <c r="CQ561" s="18">
        <v>5.8525931090116501E-2</v>
      </c>
      <c r="CR561" s="18">
        <v>0.13018876314163208</v>
      </c>
      <c r="CS561" s="18"/>
      <c r="CT561" s="18">
        <v>7.9521603584289551</v>
      </c>
      <c r="CU561" s="18">
        <v>6.6171455383300781</v>
      </c>
      <c r="CV561" s="18">
        <v>10.154801368713379</v>
      </c>
      <c r="CW561" s="189"/>
      <c r="CX561">
        <v>0.18431806564331055</v>
      </c>
      <c r="CY561">
        <v>-2.7303695678710938E-3</v>
      </c>
      <c r="CZ561">
        <v>0.33243370056152344</v>
      </c>
      <c r="DA561" s="68">
        <f t="shared" si="72"/>
        <v>7.7678422927856445</v>
      </c>
      <c r="DB561" s="68">
        <f t="shared" si="73"/>
        <v>6.6198759078979492</v>
      </c>
      <c r="DC561" s="68">
        <f t="shared" si="74"/>
        <v>9.8223676681518555</v>
      </c>
      <c r="DD561" s="192">
        <f t="shared" si="75"/>
        <v>2363.3663302525329</v>
      </c>
      <c r="DE561" s="192">
        <f t="shared" si="76"/>
        <v>749.85204062226626</v>
      </c>
      <c r="DF561" s="192">
        <f t="shared" si="77"/>
        <v>18441.662828969413</v>
      </c>
      <c r="DG561" s="191">
        <f t="shared" si="78"/>
        <v>200228.6523631053</v>
      </c>
      <c r="DH561" s="191">
        <f t="shared" si="79"/>
        <v>86550.991294225722</v>
      </c>
      <c r="DI561" s="191">
        <f t="shared" si="80"/>
        <v>110760.44244942034</v>
      </c>
    </row>
    <row r="562" spans="1:113" x14ac:dyDescent="0.35">
      <c r="A562" t="s">
        <v>38</v>
      </c>
      <c r="B562" s="1">
        <v>2011</v>
      </c>
      <c r="C562" s="1">
        <v>117</v>
      </c>
      <c r="D562" s="1">
        <v>4062222</v>
      </c>
      <c r="E562" s="1">
        <v>1</v>
      </c>
      <c r="F562" s="14"/>
      <c r="G562" s="11">
        <v>244238.71180473029</v>
      </c>
      <c r="H562" s="197">
        <v>86.677514306297311</v>
      </c>
      <c r="I562" s="11">
        <v>86835</v>
      </c>
      <c r="J562" s="197">
        <v>118.37065085018708</v>
      </c>
      <c r="K562" s="11">
        <v>157403.71180473029</v>
      </c>
      <c r="L562" s="197">
        <v>6.1364958374812977</v>
      </c>
      <c r="M562" s="11">
        <v>493634</v>
      </c>
      <c r="N562" s="13">
        <v>0.68624096944831703</v>
      </c>
      <c r="O562" s="11">
        <v>78.659569235949874</v>
      </c>
      <c r="P562" s="14">
        <v>1</v>
      </c>
      <c r="Q562" s="13">
        <v>1.1346738179403753</v>
      </c>
      <c r="R562" s="11">
        <v>31</v>
      </c>
      <c r="S562" s="13">
        <v>4.5890573188062528E-3</v>
      </c>
      <c r="T562" s="11">
        <v>6724.2</v>
      </c>
      <c r="U562" s="13">
        <v>0.16677076826983137</v>
      </c>
      <c r="V562" s="11">
        <v>35505671</v>
      </c>
      <c r="W562" s="11">
        <v>21074689</v>
      </c>
      <c r="X562" s="11">
        <v>82449697</v>
      </c>
      <c r="Y562" s="13">
        <v>0.97882144247825897</v>
      </c>
      <c r="Z562" s="14">
        <v>0</v>
      </c>
      <c r="AA562" s="11">
        <v>25869337</v>
      </c>
      <c r="AB562" s="13">
        <v>1.2111779041673598E-2</v>
      </c>
      <c r="AC562" s="13"/>
      <c r="AD562" s="11">
        <v>2817.786376953125</v>
      </c>
      <c r="AE562" s="11">
        <v>733.5855712890625</v>
      </c>
      <c r="AF562" s="11">
        <v>25650.421875</v>
      </c>
      <c r="AG562" s="14">
        <v>3</v>
      </c>
      <c r="AH562" s="11">
        <v>6755.2001953125</v>
      </c>
      <c r="AI562" s="12">
        <v>1.3684633187949657E-2</v>
      </c>
      <c r="AJ562" s="11">
        <v>83.034736633300781</v>
      </c>
      <c r="AK562" s="13">
        <v>0.31375902891159058</v>
      </c>
      <c r="AL562" s="13">
        <v>0.17888255417346954</v>
      </c>
      <c r="AM562" s="13">
        <v>0.17888255417346954</v>
      </c>
      <c r="AN562" s="15">
        <v>0.53664767742156982</v>
      </c>
      <c r="AO562" s="14">
        <v>0</v>
      </c>
      <c r="AP562" s="12">
        <v>0</v>
      </c>
      <c r="AQ562" s="12"/>
      <c r="AR562" s="14">
        <v>0</v>
      </c>
      <c r="AS562" s="14">
        <v>0</v>
      </c>
      <c r="AT562" s="14">
        <v>0</v>
      </c>
      <c r="AU562" s="14"/>
      <c r="AV562" s="11">
        <v>686857</v>
      </c>
      <c r="AW562" s="11">
        <v>371.25189208984375</v>
      </c>
      <c r="AX562" s="11">
        <v>9502.8994140625</v>
      </c>
      <c r="AY562" s="11">
        <v>9874.1513671875</v>
      </c>
      <c r="AZ562" s="16">
        <v>2.636338397860527E-2</v>
      </c>
      <c r="BA562" s="16">
        <v>0.6214640736579895</v>
      </c>
      <c r="BB562" s="17">
        <v>1.121766209602356</v>
      </c>
      <c r="BC562" s="17">
        <v>80.504798889160156</v>
      </c>
      <c r="BD562" s="11">
        <v>52498248</v>
      </c>
      <c r="BE562" s="16">
        <v>0.90556889772415161</v>
      </c>
      <c r="BF562" s="16">
        <v>0.37853589653968811</v>
      </c>
      <c r="BG562" s="18">
        <v>0.38416764140129089</v>
      </c>
      <c r="BH562" s="16">
        <v>0.99261140823364258</v>
      </c>
      <c r="BI562" s="16">
        <v>4.793328233063221E-3</v>
      </c>
      <c r="BJ562" s="18">
        <v>0.14435389637947083</v>
      </c>
      <c r="BK562" s="16">
        <v>0.12239868938922882</v>
      </c>
      <c r="BL562" s="16">
        <v>3.932536393404007E-2</v>
      </c>
      <c r="BM562" s="14"/>
      <c r="BN562" s="18">
        <v>0.71868526935577393</v>
      </c>
      <c r="BO562" s="18">
        <v>8.3501257002353668E-2</v>
      </c>
      <c r="BP562" s="18">
        <v>0.70759457349777222</v>
      </c>
      <c r="BQ562" s="18">
        <v>0.68412971496582031</v>
      </c>
      <c r="BR562" s="18">
        <v>0.1740693598985672</v>
      </c>
      <c r="BS562" s="18">
        <v>1.1042326688766479</v>
      </c>
      <c r="BT562" s="18">
        <v>1.0115065574645996</v>
      </c>
      <c r="BU562" s="18">
        <v>1.031425952911377</v>
      </c>
      <c r="BV562" s="18">
        <v>0.49276572465896606</v>
      </c>
      <c r="BW562" s="18">
        <v>1.0808911323547363</v>
      </c>
      <c r="BX562" s="18">
        <v>0.82887524366378784</v>
      </c>
      <c r="BY562" s="18">
        <v>2.6030302047729492</v>
      </c>
      <c r="BZ562" s="18">
        <v>0.54064226150512695</v>
      </c>
      <c r="CA562" s="18">
        <v>0</v>
      </c>
      <c r="CB562" s="18">
        <v>0</v>
      </c>
      <c r="CC562" s="18">
        <v>1.4614744186401367</v>
      </c>
      <c r="CD562" s="18">
        <v>0.30798900127410889</v>
      </c>
      <c r="CE562" s="14"/>
      <c r="CF562" s="18">
        <v>-0.33033174276351929</v>
      </c>
      <c r="CG562" s="18">
        <v>-2.482893705368042</v>
      </c>
      <c r="CH562" s="18">
        <v>-0.34588399529457092</v>
      </c>
      <c r="CI562" s="18">
        <v>-0.37960773706436157</v>
      </c>
      <c r="CJ562" s="18">
        <v>-1.7483013868331909</v>
      </c>
      <c r="CK562" s="18">
        <v>9.9150680005550385E-2</v>
      </c>
      <c r="CL562" s="18">
        <v>1.1440860107541084E-2</v>
      </c>
      <c r="CM562" s="18">
        <v>3.0942264944314957E-2</v>
      </c>
      <c r="CN562" s="18">
        <v>-0.70772141218185425</v>
      </c>
      <c r="CO562" s="18">
        <v>7.778581976890564E-2</v>
      </c>
      <c r="CP562" s="18">
        <v>-0.18768562376499176</v>
      </c>
      <c r="CQ562" s="18">
        <v>5.4559528827667236E-2</v>
      </c>
      <c r="CR562" s="18">
        <v>0.1253964900970459</v>
      </c>
      <c r="CS562" s="18"/>
      <c r="CT562" s="18">
        <v>7.9437069892883301</v>
      </c>
      <c r="CU562" s="18">
        <v>6.5979442596435547</v>
      </c>
      <c r="CV562" s="18">
        <v>10.152315139770508</v>
      </c>
      <c r="CW562" s="189"/>
      <c r="CX562">
        <v>0.15564727783203125</v>
      </c>
      <c r="CY562">
        <v>-3.2991409301757813E-2</v>
      </c>
      <c r="CZ562">
        <v>0.31313133239746094</v>
      </c>
      <c r="DA562" s="68">
        <f t="shared" si="72"/>
        <v>7.7880597114562988</v>
      </c>
      <c r="DB562" s="68">
        <f t="shared" si="73"/>
        <v>6.6309356689453125</v>
      </c>
      <c r="DC562" s="68">
        <f t="shared" si="74"/>
        <v>9.8391838073730469</v>
      </c>
      <c r="DD562" s="192">
        <f t="shared" si="75"/>
        <v>2411.6337743111735</v>
      </c>
      <c r="DE562" s="192">
        <f t="shared" si="76"/>
        <v>758.19125486781968</v>
      </c>
      <c r="DF562" s="192">
        <f t="shared" si="77"/>
        <v>18754.402566309862</v>
      </c>
      <c r="DG562" s="191">
        <f t="shared" si="78"/>
        <v>209034.42097440653</v>
      </c>
      <c r="DH562" s="191">
        <f t="shared" si="79"/>
        <v>89747.592307623883</v>
      </c>
      <c r="DI562" s="191">
        <f t="shared" si="80"/>
        <v>115086.31328260903</v>
      </c>
    </row>
    <row r="563" spans="1:113" x14ac:dyDescent="0.35">
      <c r="A563" t="s">
        <v>38</v>
      </c>
      <c r="B563" s="1">
        <v>2012</v>
      </c>
      <c r="C563" s="1">
        <v>117</v>
      </c>
      <c r="D563" s="1">
        <v>4062222</v>
      </c>
      <c r="E563" s="1">
        <v>1</v>
      </c>
      <c r="F563" s="14"/>
      <c r="G563" s="11">
        <v>252601.30838593203</v>
      </c>
      <c r="H563" s="197">
        <v>90.897181184242172</v>
      </c>
      <c r="I563" s="11">
        <v>85455</v>
      </c>
      <c r="J563" s="197">
        <v>120.85473379243109</v>
      </c>
      <c r="K563" s="11">
        <v>167146.30838593203</v>
      </c>
      <c r="L563" s="197">
        <v>6.5273851028991077</v>
      </c>
      <c r="M563" s="11">
        <v>497240</v>
      </c>
      <c r="N563" s="13">
        <v>0.6504650828402343</v>
      </c>
      <c r="O563" s="11">
        <v>72.817375941139971</v>
      </c>
      <c r="P563" s="14">
        <v>1</v>
      </c>
      <c r="Q563" s="13">
        <v>1.1346738179403753</v>
      </c>
      <c r="R563" s="11">
        <v>31</v>
      </c>
      <c r="S563" s="13">
        <v>4.5746329226001624E-3</v>
      </c>
      <c r="T563" s="11">
        <v>6745.5</v>
      </c>
      <c r="U563" s="13">
        <v>0.16157438292194798</v>
      </c>
      <c r="V563" s="11">
        <v>33095643</v>
      </c>
      <c r="W563" s="11">
        <v>16634604</v>
      </c>
      <c r="X563" s="11">
        <v>76453369</v>
      </c>
      <c r="Y563" s="13">
        <v>0.97954520166212367</v>
      </c>
      <c r="Z563" s="14">
        <v>0</v>
      </c>
      <c r="AA563" s="11">
        <v>26723122</v>
      </c>
      <c r="AB563" s="13">
        <v>1.7308164389556985E-2</v>
      </c>
      <c r="AC563" s="13"/>
      <c r="AD563" s="11">
        <v>2778.978515625</v>
      </c>
      <c r="AE563" s="11">
        <v>707.08856201171875</v>
      </c>
      <c r="AF563" s="11">
        <v>25606.931640625</v>
      </c>
      <c r="AG563" s="14">
        <v>4</v>
      </c>
      <c r="AH563" s="11">
        <v>6776.5</v>
      </c>
      <c r="AI563" s="12">
        <v>1.3628227636218071E-2</v>
      </c>
      <c r="AJ563" s="11">
        <v>83.034736633300781</v>
      </c>
      <c r="AK563" s="13">
        <v>0.34953492879867554</v>
      </c>
      <c r="AL563" s="13">
        <v>0.17590793967247009</v>
      </c>
      <c r="AM563" s="13">
        <v>0.17888255417346954</v>
      </c>
      <c r="AN563" s="15">
        <v>0.71553021669387817</v>
      </c>
      <c r="AO563" s="14">
        <v>0</v>
      </c>
      <c r="AP563" s="12">
        <v>0</v>
      </c>
      <c r="AQ563" s="12"/>
      <c r="AR563" s="14">
        <v>0</v>
      </c>
      <c r="AS563" s="14">
        <v>0</v>
      </c>
      <c r="AT563" s="14">
        <v>0</v>
      </c>
      <c r="AU563" s="14"/>
      <c r="AV563" s="11">
        <v>686857</v>
      </c>
      <c r="AW563" s="11">
        <v>371.25189208984375</v>
      </c>
      <c r="AX563" s="11">
        <v>9502.8994140625</v>
      </c>
      <c r="AY563" s="11">
        <v>9874.1513671875</v>
      </c>
      <c r="AZ563" s="16">
        <v>2.636338397860527E-2</v>
      </c>
      <c r="BA563" s="16">
        <v>0.6214640736579895</v>
      </c>
      <c r="BB563" s="17">
        <v>1.121766209602356</v>
      </c>
      <c r="BC563" s="17">
        <v>80.504798889160156</v>
      </c>
      <c r="BD563" s="11">
        <v>52498248</v>
      </c>
      <c r="BE563" s="16">
        <v>0.90556889772415161</v>
      </c>
      <c r="BF563" s="16">
        <v>0.37853589653968811</v>
      </c>
      <c r="BG563" s="18">
        <v>0.38416764140129089</v>
      </c>
      <c r="BH563" s="16">
        <v>0.99261140823364258</v>
      </c>
      <c r="BI563" s="16">
        <v>4.793328233063221E-3</v>
      </c>
      <c r="BJ563" s="18">
        <v>0.14435389637947083</v>
      </c>
      <c r="BK563" s="16">
        <v>0.12239868938922882</v>
      </c>
      <c r="BL563" s="16">
        <v>3.932536393404007E-2</v>
      </c>
      <c r="BM563" s="14"/>
      <c r="BN563" s="18">
        <v>0.72393524646759033</v>
      </c>
      <c r="BO563" s="18">
        <v>8.3501257002353668E-2</v>
      </c>
      <c r="BP563" s="18">
        <v>0.70983600616455078</v>
      </c>
      <c r="BQ563" s="18">
        <v>0.6862868070602417</v>
      </c>
      <c r="BR563" s="18">
        <v>0.1735222190618515</v>
      </c>
      <c r="BS563" s="18">
        <v>1.0466656684875488</v>
      </c>
      <c r="BT563" s="18">
        <v>1.0115065574645996</v>
      </c>
      <c r="BU563" s="18">
        <v>1.031425952911377</v>
      </c>
      <c r="BV563" s="18">
        <v>0.5090288519859314</v>
      </c>
      <c r="BW563" s="18">
        <v>1.0816904306411743</v>
      </c>
      <c r="BX563" s="18">
        <v>0.92338645458221436</v>
      </c>
      <c r="BY563" s="18">
        <v>2.6030302047729492</v>
      </c>
      <c r="BZ563" s="18">
        <v>0.72085630893707275</v>
      </c>
      <c r="CA563" s="18">
        <v>0</v>
      </c>
      <c r="CB563" s="18">
        <v>0</v>
      </c>
      <c r="CC563" s="18">
        <v>1.4371718168258667</v>
      </c>
      <c r="CD563" s="18">
        <v>0.44012725353240967</v>
      </c>
      <c r="CE563" s="14"/>
      <c r="CF563" s="18">
        <v>-0.32305333018302917</v>
      </c>
      <c r="CG563" s="18">
        <v>-2.482893705368042</v>
      </c>
      <c r="CH563" s="18">
        <v>-0.34272131323814392</v>
      </c>
      <c r="CI563" s="18">
        <v>-0.37645965814590454</v>
      </c>
      <c r="CJ563" s="18">
        <v>-1.7514495849609375</v>
      </c>
      <c r="CK563" s="18">
        <v>4.5609556138515472E-2</v>
      </c>
      <c r="CL563" s="18">
        <v>1.1440860107541084E-2</v>
      </c>
      <c r="CM563" s="18">
        <v>3.0942264944314957E-2</v>
      </c>
      <c r="CN563" s="18">
        <v>-0.6752505898475647</v>
      </c>
      <c r="CO563" s="18">
        <v>7.8525029122829437E-2</v>
      </c>
      <c r="CP563" s="18">
        <v>-7.9707436263561249E-2</v>
      </c>
      <c r="CQ563" s="18">
        <v>5.2181728184223175E-2</v>
      </c>
      <c r="CR563" s="18">
        <v>0.12161654978990555</v>
      </c>
      <c r="CS563" s="18"/>
      <c r="CT563" s="18">
        <v>7.9298386573791504</v>
      </c>
      <c r="CU563" s="18">
        <v>6.5611557960510254</v>
      </c>
      <c r="CV563" s="18">
        <v>10.150618553161621</v>
      </c>
      <c r="CW563" s="189"/>
      <c r="CX563">
        <v>0.12050676345825195</v>
      </c>
      <c r="CY563">
        <v>-7.2277545928955078E-2</v>
      </c>
      <c r="CZ563">
        <v>0.28038311004638672</v>
      </c>
      <c r="DA563" s="68">
        <f t="shared" si="72"/>
        <v>7.8093318939208984</v>
      </c>
      <c r="DB563" s="68">
        <f t="shared" si="73"/>
        <v>6.6334333419799805</v>
      </c>
      <c r="DC563" s="68">
        <f t="shared" si="74"/>
        <v>9.8702354431152344</v>
      </c>
      <c r="DD563" s="192">
        <f t="shared" si="75"/>
        <v>2463.4840167083557</v>
      </c>
      <c r="DE563" s="192">
        <f t="shared" si="76"/>
        <v>760.0873356294145</v>
      </c>
      <c r="DF563" s="192">
        <f t="shared" si="77"/>
        <v>19345.893294969341</v>
      </c>
      <c r="DG563" s="191">
        <f t="shared" si="78"/>
        <v>223923.75301122409</v>
      </c>
      <c r="DH563" s="191">
        <f t="shared" si="79"/>
        <v>91860.152606491116</v>
      </c>
      <c r="DI563" s="191">
        <f t="shared" si="80"/>
        <v>126278.0956958586</v>
      </c>
    </row>
    <row r="564" spans="1:113" x14ac:dyDescent="0.35">
      <c r="A564" t="s">
        <v>38</v>
      </c>
      <c r="B564" s="1">
        <v>2013</v>
      </c>
      <c r="C564" s="1">
        <v>117</v>
      </c>
      <c r="D564" s="1">
        <v>4062222</v>
      </c>
      <c r="E564" s="1">
        <v>1</v>
      </c>
      <c r="F564" s="14"/>
      <c r="G564" s="11">
        <v>290408.86056278163</v>
      </c>
      <c r="H564" s="197">
        <v>103.84908687890518</v>
      </c>
      <c r="I564" s="11">
        <v>88528</v>
      </c>
      <c r="J564" s="197">
        <v>123.5819186885285</v>
      </c>
      <c r="K564" s="11">
        <v>201880.86056278163</v>
      </c>
      <c r="L564" s="197">
        <v>7.8599422615344414</v>
      </c>
      <c r="M564" s="11">
        <v>498843</v>
      </c>
      <c r="N564" s="13">
        <v>0.67006243612049055</v>
      </c>
      <c r="O564" s="11">
        <v>84.229070109050724</v>
      </c>
      <c r="P564" s="14">
        <v>1</v>
      </c>
      <c r="Q564" s="13">
        <v>1.1346738179403753</v>
      </c>
      <c r="R564" s="11">
        <v>31</v>
      </c>
      <c r="S564" s="13">
        <v>4.5641931684334515E-3</v>
      </c>
      <c r="T564" s="11">
        <v>6761</v>
      </c>
      <c r="U564" s="13">
        <v>0.15474042301434696</v>
      </c>
      <c r="V564" s="11">
        <v>38418395</v>
      </c>
      <c r="W564" s="11">
        <v>19096045</v>
      </c>
      <c r="X564" s="11">
        <v>85834449</v>
      </c>
      <c r="Y564" s="13">
        <v>0.97935348838679825</v>
      </c>
      <c r="Z564" s="14">
        <v>0</v>
      </c>
      <c r="AA564" s="11">
        <v>28320009</v>
      </c>
      <c r="AB564" s="13">
        <v>2.4142124297158007E-2</v>
      </c>
      <c r="AC564" s="13"/>
      <c r="AD564" s="11">
        <v>2796.45068359375</v>
      </c>
      <c r="AE564" s="11">
        <v>716.35076904296875</v>
      </c>
      <c r="AF564" s="11">
        <v>25684.77734375</v>
      </c>
      <c r="AG564" s="14">
        <v>5</v>
      </c>
      <c r="AH564" s="11">
        <v>6792</v>
      </c>
      <c r="AI564" s="12">
        <v>1.3615506701171398E-2</v>
      </c>
      <c r="AJ564" s="11">
        <v>83.034736633300781</v>
      </c>
      <c r="AK564" s="13">
        <v>0.32993757724761963</v>
      </c>
      <c r="AL564" s="13">
        <v>0.17305684089660645</v>
      </c>
      <c r="AM564" s="13">
        <v>0.17888255417346954</v>
      </c>
      <c r="AN564" s="15">
        <v>0.89441275596618652</v>
      </c>
      <c r="AO564" s="14">
        <v>0</v>
      </c>
      <c r="AP564" s="12">
        <v>0</v>
      </c>
      <c r="AQ564" s="12"/>
      <c r="AR564" s="14">
        <v>0</v>
      </c>
      <c r="AS564" s="14">
        <v>0</v>
      </c>
      <c r="AT564" s="14">
        <v>0</v>
      </c>
      <c r="AU564" s="14"/>
      <c r="AV564" s="11">
        <v>686857</v>
      </c>
      <c r="AW564" s="11">
        <v>371.25189208984375</v>
      </c>
      <c r="AX564" s="11">
        <v>9502.8994140625</v>
      </c>
      <c r="AY564" s="11">
        <v>9874.1513671875</v>
      </c>
      <c r="AZ564" s="16">
        <v>2.636338397860527E-2</v>
      </c>
      <c r="BA564" s="16">
        <v>0.6214640736579895</v>
      </c>
      <c r="BB564" s="17">
        <v>1.121766209602356</v>
      </c>
      <c r="BC564" s="17">
        <v>80.504798889160156</v>
      </c>
      <c r="BD564" s="11">
        <v>52498248</v>
      </c>
      <c r="BE564" s="16">
        <v>0.90556889772415161</v>
      </c>
      <c r="BF564" s="16">
        <v>0.37853589653968811</v>
      </c>
      <c r="BG564" s="18">
        <v>0.38416764140129089</v>
      </c>
      <c r="BH564" s="16">
        <v>0.99261140823364258</v>
      </c>
      <c r="BI564" s="16">
        <v>4.793328233063221E-3</v>
      </c>
      <c r="BJ564" s="18">
        <v>0.14435389637947083</v>
      </c>
      <c r="BK564" s="16">
        <v>0.12239868938922882</v>
      </c>
      <c r="BL564" s="16">
        <v>3.932536393404007E-2</v>
      </c>
      <c r="BM564" s="14"/>
      <c r="BN564" s="18">
        <v>0.72626906633377075</v>
      </c>
      <c r="BO564" s="18">
        <v>8.3501257002353668E-2</v>
      </c>
      <c r="BP564" s="18">
        <v>0.71146708726882935</v>
      </c>
      <c r="BQ564" s="18">
        <v>0.68785655498504639</v>
      </c>
      <c r="BR564" s="18">
        <v>0.173126220703125</v>
      </c>
      <c r="BS564" s="18">
        <v>1.0781997442245483</v>
      </c>
      <c r="BT564" s="18">
        <v>1.0115065574645996</v>
      </c>
      <c r="BU564" s="18">
        <v>1.031425952911377</v>
      </c>
      <c r="BV564" s="18">
        <v>0.53944677114486694</v>
      </c>
      <c r="BW564" s="18">
        <v>1.0814787149429321</v>
      </c>
      <c r="BX564" s="18">
        <v>0.87161505222320557</v>
      </c>
      <c r="BY564" s="18">
        <v>2.6030302047729492</v>
      </c>
      <c r="BZ564" s="18">
        <v>0.90107041597366333</v>
      </c>
      <c r="CA564" s="18">
        <v>0</v>
      </c>
      <c r="CB564" s="18">
        <v>0</v>
      </c>
      <c r="CC564" s="18">
        <v>1.4138782024383545</v>
      </c>
      <c r="CD564" s="18">
        <v>0.61390721797943115</v>
      </c>
      <c r="CE564" s="14"/>
      <c r="CF564" s="18">
        <v>-0.31983470916748047</v>
      </c>
      <c r="CG564" s="18">
        <v>-2.482893705368042</v>
      </c>
      <c r="CH564" s="18">
        <v>-0.34042611718177795</v>
      </c>
      <c r="CI564" s="18">
        <v>-0.37417495250701904</v>
      </c>
      <c r="CJ564" s="18">
        <v>-1.7537343502044678</v>
      </c>
      <c r="CK564" s="18">
        <v>7.5292743742465973E-2</v>
      </c>
      <c r="CL564" s="18">
        <v>1.1440860107541084E-2</v>
      </c>
      <c r="CM564" s="18">
        <v>3.0942264944314957E-2</v>
      </c>
      <c r="CN564" s="18">
        <v>-0.61721116304397583</v>
      </c>
      <c r="CO564" s="18">
        <v>7.8329287469387054E-2</v>
      </c>
      <c r="CP564" s="18">
        <v>-0.13740740716457367</v>
      </c>
      <c r="CQ564" s="18">
        <v>5.114712193608284E-2</v>
      </c>
      <c r="CR564" s="18">
        <v>0.11967413872480392</v>
      </c>
      <c r="CS564" s="18"/>
      <c r="CT564" s="18">
        <v>7.9361062049865723</v>
      </c>
      <c r="CU564" s="18">
        <v>6.5741701126098633</v>
      </c>
      <c r="CV564" s="18">
        <v>10.153654098510742</v>
      </c>
      <c r="CW564" s="189"/>
      <c r="CX564">
        <v>0.10446834564208984</v>
      </c>
      <c r="CY564">
        <v>-7.0258617401123047E-2</v>
      </c>
      <c r="CZ564">
        <v>0.24843025207519531</v>
      </c>
      <c r="DA564" s="68">
        <f t="shared" si="72"/>
        <v>7.8316378593444824</v>
      </c>
      <c r="DB564" s="68">
        <f t="shared" si="73"/>
        <v>6.6444287300109863</v>
      </c>
      <c r="DC564" s="68">
        <f t="shared" si="74"/>
        <v>9.9052238464355469</v>
      </c>
      <c r="DD564" s="192">
        <f t="shared" si="75"/>
        <v>2519.0518490901291</v>
      </c>
      <c r="DE564" s="192">
        <f t="shared" si="76"/>
        <v>768.49090641815224</v>
      </c>
      <c r="DF564" s="192">
        <f t="shared" si="77"/>
        <v>20034.756042609119</v>
      </c>
      <c r="DG564" s="191">
        <f t="shared" si="78"/>
        <v>261601.23432862756</v>
      </c>
      <c r="DH564" s="191">
        <f t="shared" si="79"/>
        <v>94971.580709841655</v>
      </c>
      <c r="DI564" s="191">
        <f t="shared" si="80"/>
        <v>157472.02571883594</v>
      </c>
    </row>
    <row r="565" spans="1:113" x14ac:dyDescent="0.35">
      <c r="A565" t="s">
        <v>38</v>
      </c>
      <c r="B565" s="1">
        <v>2014</v>
      </c>
      <c r="C565" s="1">
        <v>117</v>
      </c>
      <c r="D565" s="1">
        <v>4062222</v>
      </c>
      <c r="E565" s="1">
        <v>1</v>
      </c>
      <c r="F565" s="14"/>
      <c r="G565" s="11">
        <v>297104.15442486893</v>
      </c>
      <c r="H565" s="197">
        <v>104.01332104854613</v>
      </c>
      <c r="I565" s="11">
        <v>96137</v>
      </c>
      <c r="J565" s="197">
        <v>126.6179595545853</v>
      </c>
      <c r="K565" s="11">
        <v>200967.15442486893</v>
      </c>
      <c r="L565" s="197">
        <v>7.7909563270350244</v>
      </c>
      <c r="M565" s="11">
        <v>503823</v>
      </c>
      <c r="N565" s="13">
        <v>0.69381389234180357</v>
      </c>
      <c r="O565" s="11">
        <v>90.600896831773468</v>
      </c>
      <c r="P565" s="14">
        <v>1</v>
      </c>
      <c r="Q565" s="13">
        <v>1.1346738179403753</v>
      </c>
      <c r="R565" s="11">
        <v>30</v>
      </c>
      <c r="S565" s="13">
        <v>4.4054804176395434E-3</v>
      </c>
      <c r="T565" s="11">
        <v>6779.7</v>
      </c>
      <c r="U565" s="13">
        <v>0.15109813118574569</v>
      </c>
      <c r="V565" s="11">
        <v>41722619</v>
      </c>
      <c r="W565" s="11">
        <v>20680200</v>
      </c>
      <c r="X565" s="11">
        <v>89941726</v>
      </c>
      <c r="Y565" s="13">
        <v>0.98079548633456914</v>
      </c>
      <c r="Z565" s="14">
        <v>0</v>
      </c>
      <c r="AA565" s="11">
        <v>27538907</v>
      </c>
      <c r="AB565" s="13">
        <v>2.778441612575927E-2</v>
      </c>
      <c r="AC565" s="13"/>
      <c r="AD565" s="11">
        <v>2856.40478515625</v>
      </c>
      <c r="AE565" s="11">
        <v>759.26824951171875</v>
      </c>
      <c r="AF565" s="11">
        <v>25794.927734375</v>
      </c>
      <c r="AG565" s="14">
        <v>6</v>
      </c>
      <c r="AH565" s="11">
        <v>6809.7001953125</v>
      </c>
      <c r="AI565" s="12">
        <v>1.3516056351363659E-2</v>
      </c>
      <c r="AJ565" s="11">
        <v>83.034736633300781</v>
      </c>
      <c r="AK565" s="13">
        <v>0.30618610978126526</v>
      </c>
      <c r="AL565" s="13">
        <v>0.16984221339225769</v>
      </c>
      <c r="AM565" s="13">
        <v>0.17888255417346954</v>
      </c>
      <c r="AN565" s="15">
        <v>1.0732953548431396</v>
      </c>
      <c r="AO565" s="14">
        <v>0</v>
      </c>
      <c r="AP565" s="12">
        <v>0</v>
      </c>
      <c r="AQ565" s="12"/>
      <c r="AR565" s="14">
        <v>0</v>
      </c>
      <c r="AS565" s="14">
        <v>0</v>
      </c>
      <c r="AT565" s="14">
        <v>0</v>
      </c>
      <c r="AU565" s="14"/>
      <c r="AV565" s="11">
        <v>686857</v>
      </c>
      <c r="AW565" s="11">
        <v>371.25189208984375</v>
      </c>
      <c r="AX565" s="11">
        <v>9502.8994140625</v>
      </c>
      <c r="AY565" s="11">
        <v>9874.1513671875</v>
      </c>
      <c r="AZ565" s="16">
        <v>2.636338397860527E-2</v>
      </c>
      <c r="BA565" s="16">
        <v>0.6214640736579895</v>
      </c>
      <c r="BB565" s="17">
        <v>1.121766209602356</v>
      </c>
      <c r="BC565" s="17">
        <v>80.504798889160156</v>
      </c>
      <c r="BD565" s="11">
        <v>52498248</v>
      </c>
      <c r="BE565" s="16">
        <v>0.90556889772415161</v>
      </c>
      <c r="BF565" s="16">
        <v>0.37853589653968811</v>
      </c>
      <c r="BG565" s="18">
        <v>0.38416764140129089</v>
      </c>
      <c r="BH565" s="16">
        <v>0.99261140823364258</v>
      </c>
      <c r="BI565" s="16">
        <v>4.793328233063221E-3</v>
      </c>
      <c r="BJ565" s="18">
        <v>0.14435389637947083</v>
      </c>
      <c r="BK565" s="16">
        <v>0.12239868938922882</v>
      </c>
      <c r="BL565" s="16">
        <v>3.932536393404007E-2</v>
      </c>
      <c r="BM565" s="14"/>
      <c r="BN565" s="18">
        <v>0.73351949453353882</v>
      </c>
      <c r="BO565" s="18">
        <v>8.0807670950889587E-2</v>
      </c>
      <c r="BP565" s="18">
        <v>0.71343487501144409</v>
      </c>
      <c r="BQ565" s="18">
        <v>0.68964916467666626</v>
      </c>
      <c r="BR565" s="18">
        <v>0.167106032371521</v>
      </c>
      <c r="BS565" s="18">
        <v>1.1164183616638184</v>
      </c>
      <c r="BT565" s="18">
        <v>1.0115065574645996</v>
      </c>
      <c r="BU565" s="18">
        <v>1.031425952911377</v>
      </c>
      <c r="BV565" s="18">
        <v>0.52456814050674438</v>
      </c>
      <c r="BW565" s="18">
        <v>1.0830711126327515</v>
      </c>
      <c r="BX565" s="18">
        <v>0.80886942148208618</v>
      </c>
      <c r="BY565" s="18">
        <v>2.6030302047729492</v>
      </c>
      <c r="BZ565" s="18">
        <v>1.0812845230102539</v>
      </c>
      <c r="CA565" s="18">
        <v>0</v>
      </c>
      <c r="CB565" s="18">
        <v>0</v>
      </c>
      <c r="CC565" s="18">
        <v>1.3876146078109741</v>
      </c>
      <c r="CD565" s="18">
        <v>0.70652663707733154</v>
      </c>
      <c r="CE565" s="14"/>
      <c r="CF565" s="18">
        <v>-0.30990111827850342</v>
      </c>
      <c r="CG565" s="18">
        <v>-2.5156834125518799</v>
      </c>
      <c r="CH565" s="18">
        <v>-0.33766412734985352</v>
      </c>
      <c r="CI565" s="18">
        <v>-0.37157225608825684</v>
      </c>
      <c r="CJ565" s="18">
        <v>-1.7891267538070679</v>
      </c>
      <c r="CK565" s="18">
        <v>0.11012566834688187</v>
      </c>
      <c r="CL565" s="18">
        <v>1.1440860107541084E-2</v>
      </c>
      <c r="CM565" s="18">
        <v>3.0942264944314957E-2</v>
      </c>
      <c r="CN565" s="18">
        <v>-0.64517992734909058</v>
      </c>
      <c r="CO565" s="18">
        <v>7.9800628125667572E-2</v>
      </c>
      <c r="CP565" s="18">
        <v>-0.21211777627468109</v>
      </c>
      <c r="CQ565" s="18">
        <v>4.8019353300333023E-2</v>
      </c>
      <c r="CR565" s="18">
        <v>0.11515066027641296</v>
      </c>
      <c r="CS565" s="18"/>
      <c r="CT565" s="18">
        <v>7.9573192596435547</v>
      </c>
      <c r="CU565" s="18">
        <v>6.6323552131652832</v>
      </c>
      <c r="CV565" s="18">
        <v>10.157933235168457</v>
      </c>
      <c r="CW565" s="189"/>
      <c r="CX565">
        <v>0.10635519027709961</v>
      </c>
      <c r="CY565">
        <v>-2.2993087768554688E-2</v>
      </c>
      <c r="CZ565">
        <v>0.2292022705078125</v>
      </c>
      <c r="DA565" s="68">
        <f t="shared" si="72"/>
        <v>7.8509640693664551</v>
      </c>
      <c r="DB565" s="68">
        <f t="shared" si="73"/>
        <v>6.6553483009338379</v>
      </c>
      <c r="DC565" s="68">
        <f t="shared" si="74"/>
        <v>9.9287309646606445</v>
      </c>
      <c r="DD565" s="192">
        <f t="shared" si="75"/>
        <v>2568.2090554102733</v>
      </c>
      <c r="DE565" s="192">
        <f t="shared" si="76"/>
        <v>776.92848088162771</v>
      </c>
      <c r="DF565" s="192">
        <f t="shared" si="77"/>
        <v>20511.294500667282</v>
      </c>
      <c r="DG565" s="191">
        <f t="shared" si="78"/>
        <v>267127.95300017216</v>
      </c>
      <c r="DH565" s="191">
        <f t="shared" si="79"/>
        <v>98373.098969075334</v>
      </c>
      <c r="DI565" s="191">
        <f t="shared" si="80"/>
        <v>159802.59966565247</v>
      </c>
    </row>
    <row r="566" spans="1:113" x14ac:dyDescent="0.35">
      <c r="A566" t="s">
        <v>38</v>
      </c>
      <c r="B566" s="1">
        <v>2015</v>
      </c>
      <c r="C566" s="1">
        <v>117</v>
      </c>
      <c r="D566" s="1">
        <v>4062222</v>
      </c>
      <c r="E566" s="1">
        <v>1</v>
      </c>
      <c r="F566" s="14"/>
      <c r="G566" s="11">
        <v>299811.81355507416</v>
      </c>
      <c r="H566" s="197">
        <v>103.86471878861654</v>
      </c>
      <c r="I566" s="11">
        <v>97938</v>
      </c>
      <c r="J566" s="197">
        <v>129.32314538105203</v>
      </c>
      <c r="K566" s="11">
        <v>201873.81355507416</v>
      </c>
      <c r="L566" s="197">
        <v>7.6956942527198766</v>
      </c>
      <c r="M566" s="11">
        <v>508715</v>
      </c>
      <c r="N566" s="13">
        <v>0.67567836991294861</v>
      </c>
      <c r="O566" s="11">
        <v>83.696266807752863</v>
      </c>
      <c r="P566" s="14">
        <v>1</v>
      </c>
      <c r="Q566" s="13">
        <v>1.1346738179403753</v>
      </c>
      <c r="R566" s="11">
        <v>30</v>
      </c>
      <c r="S566" s="13">
        <v>4.3763676148796497E-3</v>
      </c>
      <c r="T566" s="11">
        <v>6825</v>
      </c>
      <c r="U566" s="13">
        <v>0.14509890109890108</v>
      </c>
      <c r="V566" s="11">
        <v>38915751</v>
      </c>
      <c r="W566" s="11">
        <v>19788627</v>
      </c>
      <c r="X566" s="11">
        <v>86882133</v>
      </c>
      <c r="Y566" s="13">
        <v>0.98138667342013641</v>
      </c>
      <c r="Z566" s="14">
        <v>0</v>
      </c>
      <c r="AA566" s="11">
        <v>28177755</v>
      </c>
      <c r="AB566" s="13">
        <v>3.3783646212603879E-2</v>
      </c>
      <c r="AC566" s="13"/>
      <c r="AD566" s="11">
        <v>2886.560791015625</v>
      </c>
      <c r="AE566" s="11">
        <v>757.312255859375</v>
      </c>
      <c r="AF566" s="11">
        <v>26232.046875</v>
      </c>
      <c r="AG566" s="14">
        <v>7</v>
      </c>
      <c r="AH566" s="11">
        <v>6855</v>
      </c>
      <c r="AI566" s="12">
        <v>1.3475128449499607E-2</v>
      </c>
      <c r="AJ566" s="11">
        <v>83.034736633300781</v>
      </c>
      <c r="AK566" s="13">
        <v>0.32432162761688232</v>
      </c>
      <c r="AL566" s="13">
        <v>0.16677077114582062</v>
      </c>
      <c r="AM566" s="13">
        <v>0.17888255417346954</v>
      </c>
      <c r="AN566" s="15">
        <v>1.2521778345108032</v>
      </c>
      <c r="AO566" s="14">
        <v>0</v>
      </c>
      <c r="AP566" s="12">
        <v>0</v>
      </c>
      <c r="AQ566" s="12"/>
      <c r="AR566" s="14">
        <v>0</v>
      </c>
      <c r="AS566" s="14">
        <v>0</v>
      </c>
      <c r="AT566" s="14">
        <v>0</v>
      </c>
      <c r="AU566" s="14"/>
      <c r="AV566" s="11">
        <v>686857</v>
      </c>
      <c r="AW566" s="11">
        <v>371.25189208984375</v>
      </c>
      <c r="AX566" s="11">
        <v>9502.8994140625</v>
      </c>
      <c r="AY566" s="11">
        <v>9874.1513671875</v>
      </c>
      <c r="AZ566" s="16">
        <v>2.636338397860527E-2</v>
      </c>
      <c r="BA566" s="16">
        <v>0.6214640736579895</v>
      </c>
      <c r="BB566" s="17">
        <v>1.121766209602356</v>
      </c>
      <c r="BC566" s="17">
        <v>80.504798889160156</v>
      </c>
      <c r="BD566" s="11">
        <v>52498248</v>
      </c>
      <c r="BE566" s="16">
        <v>0.90556889772415161</v>
      </c>
      <c r="BF566" s="16">
        <v>0.37853589653968811</v>
      </c>
      <c r="BG566" s="18">
        <v>0.38416764140129089</v>
      </c>
      <c r="BH566" s="16">
        <v>0.99261140823364258</v>
      </c>
      <c r="BI566" s="16">
        <v>4.793328233063221E-3</v>
      </c>
      <c r="BJ566" s="18">
        <v>0.14435389637947083</v>
      </c>
      <c r="BK566" s="16">
        <v>0.12239868938922882</v>
      </c>
      <c r="BL566" s="16">
        <v>3.932536393404007E-2</v>
      </c>
      <c r="BM566" s="14"/>
      <c r="BN566" s="18">
        <v>0.74064177274703979</v>
      </c>
      <c r="BO566" s="18">
        <v>8.0807670950889587E-2</v>
      </c>
      <c r="BP566" s="18">
        <v>0.71820187568664551</v>
      </c>
      <c r="BQ566" s="18">
        <v>0.6942368745803833</v>
      </c>
      <c r="BR566" s="18">
        <v>0.16600173711776733</v>
      </c>
      <c r="BS566" s="18">
        <v>1.0872364044189453</v>
      </c>
      <c r="BT566" s="18">
        <v>1.0115065574645996</v>
      </c>
      <c r="BU566" s="18">
        <v>1.031425952911377</v>
      </c>
      <c r="BV566" s="18">
        <v>0.53673702478408813</v>
      </c>
      <c r="BW566" s="18">
        <v>1.0837239027023315</v>
      </c>
      <c r="BX566" s="18">
        <v>0.85677903890609741</v>
      </c>
      <c r="BY566" s="18">
        <v>2.6030302047729492</v>
      </c>
      <c r="BZ566" s="18">
        <v>1.2614985704421997</v>
      </c>
      <c r="CA566" s="18">
        <v>0</v>
      </c>
      <c r="CB566" s="18">
        <v>0</v>
      </c>
      <c r="CC566" s="18">
        <v>1.3625209331512451</v>
      </c>
      <c r="CD566" s="18">
        <v>0.85908031463623047</v>
      </c>
      <c r="CE566" s="14"/>
      <c r="CF566" s="18">
        <v>-0.3002382218837738</v>
      </c>
      <c r="CG566" s="18">
        <v>-2.5156834125518799</v>
      </c>
      <c r="CH566" s="18">
        <v>-0.33100458979606628</v>
      </c>
      <c r="CI566" s="18">
        <v>-0.3649420440196991</v>
      </c>
      <c r="CJ566" s="18">
        <v>-1.7957570552825928</v>
      </c>
      <c r="CK566" s="18">
        <v>8.3639070391654968E-2</v>
      </c>
      <c r="CL566" s="18">
        <v>1.1440860107541084E-2</v>
      </c>
      <c r="CM566" s="18">
        <v>3.0942264944314957E-2</v>
      </c>
      <c r="CN566" s="18">
        <v>-0.62224704027175903</v>
      </c>
      <c r="CO566" s="18">
        <v>8.0403171479701996E-2</v>
      </c>
      <c r="CP566" s="18">
        <v>-0.15457522869110107</v>
      </c>
      <c r="CQ566" s="18">
        <v>4.5071493834257126E-2</v>
      </c>
      <c r="CR566" s="18">
        <v>0.10956954956054688</v>
      </c>
      <c r="CS566" s="18"/>
      <c r="CT566" s="18">
        <v>7.9678211212158203</v>
      </c>
      <c r="CU566" s="18">
        <v>6.6297755241394043</v>
      </c>
      <c r="CV566" s="18">
        <v>10.174736976623535</v>
      </c>
      <c r="CW566" s="189"/>
      <c r="CX566">
        <v>9.1939926147460938E-2</v>
      </c>
      <c r="CY566">
        <v>-3.3832550048828125E-2</v>
      </c>
      <c r="CZ566">
        <v>0.21183872222900391</v>
      </c>
      <c r="DA566" s="68">
        <f t="shared" si="72"/>
        <v>7.8758811950683594</v>
      </c>
      <c r="DB566" s="68">
        <f t="shared" si="73"/>
        <v>6.6636080741882324</v>
      </c>
      <c r="DC566" s="68">
        <f t="shared" si="74"/>
        <v>9.9628982543945313</v>
      </c>
      <c r="DD566" s="192">
        <f t="shared" si="75"/>
        <v>2633.0053596666626</v>
      </c>
      <c r="DE566" s="192">
        <f t="shared" si="76"/>
        <v>783.37230961551279</v>
      </c>
      <c r="DF566" s="192">
        <f t="shared" si="77"/>
        <v>21224.219851575981</v>
      </c>
      <c r="DG566" s="191">
        <f t="shared" si="78"/>
        <v>273476.36125069804</v>
      </c>
      <c r="DH566" s="191">
        <f t="shared" si="79"/>
        <v>101308.17108389747</v>
      </c>
      <c r="DI566" s="191">
        <f t="shared" si="80"/>
        <v>163335.10673023638</v>
      </c>
    </row>
    <row r="567" spans="1:113" x14ac:dyDescent="0.35">
      <c r="A567" t="s">
        <v>38</v>
      </c>
      <c r="B567" s="1">
        <v>2016</v>
      </c>
      <c r="C567" s="1">
        <v>117</v>
      </c>
      <c r="D567" s="1">
        <v>4062222</v>
      </c>
      <c r="E567" s="1">
        <v>1</v>
      </c>
      <c r="F567" s="14"/>
      <c r="G567" s="11">
        <v>323652.86969035689</v>
      </c>
      <c r="H567" s="197">
        <v>110.02835418194074</v>
      </c>
      <c r="I567" s="11">
        <v>101061</v>
      </c>
      <c r="J567" s="197">
        <v>131.92933529046761</v>
      </c>
      <c r="K567" s="11">
        <v>222591.86969035689</v>
      </c>
      <c r="L567" s="197">
        <v>8.2979232293764689</v>
      </c>
      <c r="M567" s="11">
        <v>514152</v>
      </c>
      <c r="N567" s="13">
        <v>0.66776033738990115</v>
      </c>
      <c r="O567" s="11">
        <v>78.462059646546862</v>
      </c>
      <c r="P567" s="14">
        <v>1</v>
      </c>
      <c r="Q567" s="13">
        <v>1.1346738179403753</v>
      </c>
      <c r="R567" s="11">
        <v>30</v>
      </c>
      <c r="S567" s="13">
        <v>4.3586279039358414E-3</v>
      </c>
      <c r="T567" s="11">
        <v>6852.9</v>
      </c>
      <c r="U567" s="13">
        <v>0.13836477987421386</v>
      </c>
      <c r="V567" s="11">
        <v>36872068</v>
      </c>
      <c r="W567" s="11">
        <v>19270880</v>
      </c>
      <c r="X567" s="11">
        <v>84076494</v>
      </c>
      <c r="Y567" s="13">
        <v>0.97853629239211537</v>
      </c>
      <c r="Z567" s="14">
        <v>0</v>
      </c>
      <c r="AA567" s="11">
        <v>27933546</v>
      </c>
      <c r="AB567" s="13">
        <v>4.0517767437291102E-2</v>
      </c>
      <c r="AC567" s="13"/>
      <c r="AD567" s="11">
        <v>2941.54052734375</v>
      </c>
      <c r="AE567" s="11">
        <v>766.02374267578125</v>
      </c>
      <c r="AF567" s="11">
        <v>26825.009765625</v>
      </c>
      <c r="AG567" s="14">
        <v>8</v>
      </c>
      <c r="AH567" s="11">
        <v>6882.89990234375</v>
      </c>
      <c r="AI567" s="12">
        <v>1.3386896811425686E-2</v>
      </c>
      <c r="AJ567" s="11">
        <v>83.034736633300781</v>
      </c>
      <c r="AK567" s="13">
        <v>0.33223965764045715</v>
      </c>
      <c r="AL567" s="13">
        <v>0.16157437860965729</v>
      </c>
      <c r="AM567" s="13">
        <v>0.17888255417346954</v>
      </c>
      <c r="AN567" s="15">
        <v>1.4310604333877563</v>
      </c>
      <c r="AO567" s="14">
        <v>0</v>
      </c>
      <c r="AP567" s="12">
        <v>0</v>
      </c>
      <c r="AQ567" s="12"/>
      <c r="AR567" s="14">
        <v>0</v>
      </c>
      <c r="AS567" s="14">
        <v>0</v>
      </c>
      <c r="AT567" s="14">
        <v>0</v>
      </c>
      <c r="AU567" s="14"/>
      <c r="AV567" s="11">
        <v>686857</v>
      </c>
      <c r="AW567" s="11">
        <v>371.25189208984375</v>
      </c>
      <c r="AX567" s="11">
        <v>9502.8994140625</v>
      </c>
      <c r="AY567" s="11">
        <v>9874.1513671875</v>
      </c>
      <c r="AZ567" s="16">
        <v>2.636338397860527E-2</v>
      </c>
      <c r="BA567" s="16">
        <v>0.6214640736579895</v>
      </c>
      <c r="BB567" s="17">
        <v>1.121766209602356</v>
      </c>
      <c r="BC567" s="17">
        <v>80.504798889160156</v>
      </c>
      <c r="BD567" s="11">
        <v>52498248</v>
      </c>
      <c r="BE567" s="16">
        <v>0.90556889772415161</v>
      </c>
      <c r="BF567" s="16">
        <v>0.37853589653968811</v>
      </c>
      <c r="BG567" s="18">
        <v>0.38416764140129089</v>
      </c>
      <c r="BH567" s="16">
        <v>0.99261140823364258</v>
      </c>
      <c r="BI567" s="16">
        <v>4.793328233063221E-3</v>
      </c>
      <c r="BJ567" s="18">
        <v>0.14435389637947083</v>
      </c>
      <c r="BK567" s="16">
        <v>0.12239868938922882</v>
      </c>
      <c r="BL567" s="16">
        <v>3.932536393404007E-2</v>
      </c>
      <c r="BM567" s="14"/>
      <c r="BN567" s="18">
        <v>0.74855756759643555</v>
      </c>
      <c r="BO567" s="18">
        <v>8.0807670950889587E-2</v>
      </c>
      <c r="BP567" s="18">
        <v>0.72113782167434692</v>
      </c>
      <c r="BQ567" s="18">
        <v>0.69706243276596069</v>
      </c>
      <c r="BR567" s="18">
        <v>0.16532884538173676</v>
      </c>
      <c r="BS567" s="18">
        <v>1.0744954347610474</v>
      </c>
      <c r="BT567" s="18">
        <v>1.0115065574645996</v>
      </c>
      <c r="BU567" s="18">
        <v>1.031425952911377</v>
      </c>
      <c r="BV567" s="18">
        <v>0.53208529949188232</v>
      </c>
      <c r="BW567" s="18">
        <v>1.0805763006210327</v>
      </c>
      <c r="BX567" s="18">
        <v>0.87769657373428345</v>
      </c>
      <c r="BY567" s="18">
        <v>2.6030302047729492</v>
      </c>
      <c r="BZ567" s="18">
        <v>1.4417126178741455</v>
      </c>
      <c r="CA567" s="18">
        <v>0</v>
      </c>
      <c r="CB567" s="18">
        <v>0</v>
      </c>
      <c r="CC567" s="18">
        <v>1.3200662136077881</v>
      </c>
      <c r="CD567" s="18">
        <v>1.030321478843689</v>
      </c>
      <c r="CE567" s="14"/>
      <c r="CF567" s="18">
        <v>-0.28960716724395752</v>
      </c>
      <c r="CG567" s="18">
        <v>-2.5156834125518799</v>
      </c>
      <c r="CH567" s="18">
        <v>-0.32692500948905945</v>
      </c>
      <c r="CI567" s="18">
        <v>-0.3608802855014801</v>
      </c>
      <c r="CJ567" s="18">
        <v>-1.799818754196167</v>
      </c>
      <c r="CK567" s="18">
        <v>7.1851186454296112E-2</v>
      </c>
      <c r="CL567" s="18">
        <v>1.1440860107541084E-2</v>
      </c>
      <c r="CM567" s="18">
        <v>3.0942264944314957E-2</v>
      </c>
      <c r="CN567" s="18">
        <v>-0.63095146417617798</v>
      </c>
      <c r="CO567" s="18">
        <v>7.7494509518146515E-2</v>
      </c>
      <c r="CP567" s="18">
        <v>-0.13045433163642883</v>
      </c>
      <c r="CQ567" s="18">
        <v>4.1936155408620834E-2</v>
      </c>
      <c r="CR567" s="18">
        <v>0.10451351851224899</v>
      </c>
      <c r="CS567" s="18"/>
      <c r="CT567" s="18">
        <v>7.9866886138916016</v>
      </c>
      <c r="CU567" s="18">
        <v>6.6412129402160645</v>
      </c>
      <c r="CV567" s="18">
        <v>10.197090148925781</v>
      </c>
      <c r="CW567" s="189"/>
      <c r="CX567">
        <v>8.2813262939453125E-2</v>
      </c>
      <c r="CY567">
        <v>-3.43780517578125E-2</v>
      </c>
      <c r="CZ567">
        <v>0.199005126953125</v>
      </c>
      <c r="DA567" s="68">
        <f t="shared" si="72"/>
        <v>7.9038753509521484</v>
      </c>
      <c r="DB567" s="68">
        <f t="shared" si="73"/>
        <v>6.675590991973877</v>
      </c>
      <c r="DC567" s="68">
        <f t="shared" si="74"/>
        <v>9.9980850219726563</v>
      </c>
      <c r="DD567" s="192">
        <f t="shared" si="75"/>
        <v>2707.7555244554819</v>
      </c>
      <c r="DE567" s="192">
        <f t="shared" si="76"/>
        <v>792.81586326068384</v>
      </c>
      <c r="DF567" s="192">
        <f t="shared" si="77"/>
        <v>21984.325958098034</v>
      </c>
      <c r="DG567" s="191">
        <f t="shared" si="78"/>
        <v>297929.88388289447</v>
      </c>
      <c r="DH567" s="191">
        <f t="shared" si="79"/>
        <v>104595.66984772027</v>
      </c>
      <c r="DI567" s="191">
        <f t="shared" si="80"/>
        <v>182424.24904988578</v>
      </c>
    </row>
    <row r="568" spans="1:113" x14ac:dyDescent="0.35">
      <c r="A568" t="s">
        <v>38</v>
      </c>
      <c r="B568" s="1">
        <v>2017</v>
      </c>
      <c r="C568" s="1">
        <v>117</v>
      </c>
      <c r="D568" s="1">
        <v>4062222</v>
      </c>
      <c r="E568" s="1">
        <v>1</v>
      </c>
      <c r="F568" s="14"/>
      <c r="G568" s="11">
        <v>342124.10167922254</v>
      </c>
      <c r="H568" s="197">
        <v>113.46601189159027</v>
      </c>
      <c r="I568" s="11">
        <v>106071</v>
      </c>
      <c r="J568" s="197">
        <v>135.16483653880297</v>
      </c>
      <c r="K568" s="11">
        <v>236053.10167922254</v>
      </c>
      <c r="L568" s="197">
        <v>8.5824806370615789</v>
      </c>
      <c r="M568" s="11">
        <v>519473</v>
      </c>
      <c r="N568" s="13">
        <v>0.68442859742378881</v>
      </c>
      <c r="O568" s="11">
        <v>79.843890421342991</v>
      </c>
      <c r="P568" s="14">
        <v>1</v>
      </c>
      <c r="Q568" s="13">
        <v>1.1346738179403753</v>
      </c>
      <c r="R568" s="11">
        <v>30</v>
      </c>
      <c r="S568" s="13">
        <v>4.3446777697320783E-3</v>
      </c>
      <c r="T568" s="11">
        <v>6875</v>
      </c>
      <c r="U568" s="13">
        <v>0.13090909090909092</v>
      </c>
      <c r="V568" s="11">
        <v>37918662</v>
      </c>
      <c r="W568" s="11">
        <v>20148111</v>
      </c>
      <c r="X568" s="11">
        <v>84839782</v>
      </c>
      <c r="Y568" s="13">
        <v>0.9789511398099392</v>
      </c>
      <c r="Z568" s="14">
        <v>0</v>
      </c>
      <c r="AA568" s="11">
        <v>26773009</v>
      </c>
      <c r="AB568" s="13">
        <v>4.7973456402414044E-2</v>
      </c>
      <c r="AC568" s="13"/>
      <c r="AD568" s="11">
        <v>3015.212158203125</v>
      </c>
      <c r="AE568" s="11">
        <v>784.7529296875</v>
      </c>
      <c r="AF568" s="11">
        <v>27504.064453125</v>
      </c>
      <c r="AG568" s="14">
        <v>9</v>
      </c>
      <c r="AH568" s="11">
        <v>6905</v>
      </c>
      <c r="AI568" s="12">
        <v>1.3292317278683186E-2</v>
      </c>
      <c r="AJ568" s="11">
        <v>83.034736633300781</v>
      </c>
      <c r="AK568" s="13">
        <v>0.31557139754295349</v>
      </c>
      <c r="AL568" s="13">
        <v>0.15474042296409607</v>
      </c>
      <c r="AM568" s="13">
        <v>0.17888255417346954</v>
      </c>
      <c r="AN568" s="15">
        <v>1.6099430322647095</v>
      </c>
      <c r="AO568" s="14">
        <v>0</v>
      </c>
      <c r="AP568" s="12">
        <v>0</v>
      </c>
      <c r="AQ568" s="12"/>
      <c r="AR568" s="14">
        <v>0</v>
      </c>
      <c r="AS568" s="14">
        <v>0</v>
      </c>
      <c r="AT568" s="14">
        <v>0</v>
      </c>
      <c r="AU568" s="14"/>
      <c r="AV568" s="11">
        <v>686857</v>
      </c>
      <c r="AW568" s="11">
        <v>371.25189208984375</v>
      </c>
      <c r="AX568" s="11">
        <v>9502.8994140625</v>
      </c>
      <c r="AY568" s="11">
        <v>9874.1513671875</v>
      </c>
      <c r="AZ568" s="16">
        <v>2.636338397860527E-2</v>
      </c>
      <c r="BA568" s="16">
        <v>0.6214640736579895</v>
      </c>
      <c r="BB568" s="17">
        <v>1.121766209602356</v>
      </c>
      <c r="BC568" s="17">
        <v>80.504798889160156</v>
      </c>
      <c r="BD568" s="11">
        <v>52498248</v>
      </c>
      <c r="BE568" s="16">
        <v>0.90556889772415161</v>
      </c>
      <c r="BF568" s="16">
        <v>0.37853589653968811</v>
      </c>
      <c r="BG568" s="18">
        <v>0.38416764140129089</v>
      </c>
      <c r="BH568" s="16">
        <v>0.99261140823364258</v>
      </c>
      <c r="BI568" s="16">
        <v>4.793328233063221E-3</v>
      </c>
      <c r="BJ568" s="18">
        <v>0.14435389637947083</v>
      </c>
      <c r="BK568" s="16">
        <v>0.12239868938922882</v>
      </c>
      <c r="BL568" s="16">
        <v>3.932536393404007E-2</v>
      </c>
      <c r="BM568" s="14"/>
      <c r="BN568" s="18">
        <v>0.75630444288253784</v>
      </c>
      <c r="BO568" s="18">
        <v>8.0807670950889587E-2</v>
      </c>
      <c r="BP568" s="18">
        <v>0.72346341609954834</v>
      </c>
      <c r="BQ568" s="18">
        <v>0.69930058717727661</v>
      </c>
      <c r="BR568" s="18">
        <v>0.16479970514774323</v>
      </c>
      <c r="BS568" s="18">
        <v>1.1013164520263672</v>
      </c>
      <c r="BT568" s="18">
        <v>1.0115065574645996</v>
      </c>
      <c r="BU568" s="18">
        <v>1.031425952911377</v>
      </c>
      <c r="BV568" s="18">
        <v>0.50997906923294067</v>
      </c>
      <c r="BW568" s="18">
        <v>1.0810344219207764</v>
      </c>
      <c r="BX568" s="18">
        <v>0.83366304636001587</v>
      </c>
      <c r="BY568" s="18">
        <v>2.6030302047729492</v>
      </c>
      <c r="BZ568" s="18">
        <v>1.6219267845153809</v>
      </c>
      <c r="CA568" s="18">
        <v>0</v>
      </c>
      <c r="CB568" s="18">
        <v>0</v>
      </c>
      <c r="CC568" s="18">
        <v>1.2642326354980469</v>
      </c>
      <c r="CD568" s="18">
        <v>1.2199113368988037</v>
      </c>
      <c r="CE568" s="14"/>
      <c r="CF568" s="18">
        <v>-0.27931126952171326</v>
      </c>
      <c r="CG568" s="18">
        <v>-2.5156834125518799</v>
      </c>
      <c r="CH568" s="18">
        <v>-0.3237052857875824</v>
      </c>
      <c r="CI568" s="18">
        <v>-0.35767459869384766</v>
      </c>
      <c r="CJ568" s="18">
        <v>-1.8030244112014771</v>
      </c>
      <c r="CK568" s="18">
        <v>9.6506237983703613E-2</v>
      </c>
      <c r="CL568" s="18">
        <v>1.1440860107541084E-2</v>
      </c>
      <c r="CM568" s="18">
        <v>3.0942264944314957E-2</v>
      </c>
      <c r="CN568" s="18">
        <v>-0.6733856201171875</v>
      </c>
      <c r="CO568" s="18">
        <v>7.7918380498886108E-2</v>
      </c>
      <c r="CP568" s="18">
        <v>-0.18192598223686218</v>
      </c>
      <c r="CQ568" s="18">
        <v>3.9007391780614853E-2</v>
      </c>
      <c r="CR568" s="18">
        <v>9.9902547895908356E-2</v>
      </c>
      <c r="CS568" s="18"/>
      <c r="CT568" s="18">
        <v>8.0114250183105469</v>
      </c>
      <c r="CU568" s="18">
        <v>6.6653690338134766</v>
      </c>
      <c r="CV568" s="18">
        <v>10.222088813781738</v>
      </c>
      <c r="CW568" s="189"/>
      <c r="CX568">
        <v>8.1418514251708984E-2</v>
      </c>
      <c r="CY568">
        <v>-2.361297607421875E-2</v>
      </c>
      <c r="CZ568">
        <v>0.19234657287597656</v>
      </c>
      <c r="DA568" s="68">
        <f t="shared" si="72"/>
        <v>7.9300065040588379</v>
      </c>
      <c r="DB568" s="68">
        <f t="shared" si="73"/>
        <v>6.6889820098876953</v>
      </c>
      <c r="DC568" s="68">
        <f t="shared" si="74"/>
        <v>10.029742240905762</v>
      </c>
      <c r="DD568" s="192">
        <f t="shared" si="75"/>
        <v>2779.4448821312444</v>
      </c>
      <c r="DE568" s="192">
        <f t="shared" si="76"/>
        <v>803.50387666393976</v>
      </c>
      <c r="DF568" s="192">
        <f t="shared" si="77"/>
        <v>22691.421871011207</v>
      </c>
      <c r="DG568" s="191">
        <f t="shared" si="78"/>
        <v>315372.52604792349</v>
      </c>
      <c r="DH568" s="191">
        <f t="shared" si="79"/>
        <v>108605.47014757592</v>
      </c>
      <c r="DI568" s="191">
        <f t="shared" si="80"/>
        <v>194748.68883534931</v>
      </c>
    </row>
    <row r="569" spans="1:113" x14ac:dyDescent="0.35">
      <c r="A569" t="s">
        <v>38</v>
      </c>
      <c r="B569" s="1">
        <v>2018</v>
      </c>
      <c r="C569" s="1">
        <v>117</v>
      </c>
      <c r="D569" s="1">
        <v>4062222</v>
      </c>
      <c r="E569" s="1">
        <v>1</v>
      </c>
      <c r="F569" s="14"/>
      <c r="G569" s="11">
        <v>344860.64502781862</v>
      </c>
      <c r="H569" s="197">
        <v>111.48334154213951</v>
      </c>
      <c r="I569" s="11">
        <v>110969</v>
      </c>
      <c r="J569" s="197">
        <v>138.32627746980532</v>
      </c>
      <c r="K569" s="11">
        <v>233891.64502781862</v>
      </c>
      <c r="L569" s="197">
        <v>8.2753199929697114</v>
      </c>
      <c r="M569" s="11">
        <v>524530</v>
      </c>
      <c r="N569" s="13">
        <v>0.70643753170834678</v>
      </c>
      <c r="O569" s="11">
        <v>90.570990234191797</v>
      </c>
      <c r="P569" s="14">
        <v>1</v>
      </c>
      <c r="Q569" s="13">
        <v>1.1346738179403753</v>
      </c>
      <c r="R569" s="11">
        <v>8.6</v>
      </c>
      <c r="S569" s="13">
        <v>1.2431338537149464E-3</v>
      </c>
      <c r="T569" s="11">
        <v>6909.4</v>
      </c>
      <c r="U569" s="13">
        <v>0.12320896170434481</v>
      </c>
      <c r="V569" s="11">
        <v>43450074</v>
      </c>
      <c r="W569" s="11">
        <v>21617808</v>
      </c>
      <c r="X569" s="11">
        <v>92107057</v>
      </c>
      <c r="Y569" s="13">
        <v>0.97609534068933357</v>
      </c>
      <c r="Z569" s="14">
        <v>0</v>
      </c>
      <c r="AA569" s="11">
        <v>27039175</v>
      </c>
      <c r="AB569" s="13">
        <v>5.5673585607160153E-2</v>
      </c>
      <c r="AC569" s="13"/>
      <c r="AD569" s="11">
        <v>3093.3828125</v>
      </c>
      <c r="AE569" s="11">
        <v>802.2264404296875</v>
      </c>
      <c r="AF569" s="11">
        <v>28263.7578125</v>
      </c>
      <c r="AG569" s="14">
        <v>10</v>
      </c>
      <c r="AH569" s="11">
        <v>6918</v>
      </c>
      <c r="AI569" s="12">
        <v>1.3188949786126614E-2</v>
      </c>
      <c r="AJ569" s="11">
        <v>83.034736633300781</v>
      </c>
      <c r="AK569" s="13">
        <v>0.29356247186660767</v>
      </c>
      <c r="AL569" s="13">
        <v>0.15109813213348389</v>
      </c>
      <c r="AM569" s="13">
        <v>0.17888255417346954</v>
      </c>
      <c r="AN569" s="15">
        <v>1.788825511932373</v>
      </c>
      <c r="AO569" s="14">
        <v>0</v>
      </c>
      <c r="AP569" s="12">
        <v>0</v>
      </c>
      <c r="AQ569" s="12"/>
      <c r="AR569" s="14">
        <v>0</v>
      </c>
      <c r="AS569" s="14">
        <v>0</v>
      </c>
      <c r="AT569" s="14">
        <v>0</v>
      </c>
      <c r="AU569" s="14"/>
      <c r="AV569" s="11">
        <v>686857</v>
      </c>
      <c r="AW569" s="11">
        <v>371.25189208984375</v>
      </c>
      <c r="AX569" s="11">
        <v>9502.8994140625</v>
      </c>
      <c r="AY569" s="11">
        <v>9874.1513671875</v>
      </c>
      <c r="AZ569" s="16">
        <v>2.636338397860527E-2</v>
      </c>
      <c r="BA569" s="16">
        <v>0.6214640736579895</v>
      </c>
      <c r="BB569" s="17">
        <v>1.121766209602356</v>
      </c>
      <c r="BC569" s="17">
        <v>80.504798889160156</v>
      </c>
      <c r="BD569" s="11">
        <v>52498248</v>
      </c>
      <c r="BE569" s="16">
        <v>0.90556889772415161</v>
      </c>
      <c r="BF569" s="16">
        <v>0.37853589653968811</v>
      </c>
      <c r="BG569" s="18">
        <v>0.38416764140129089</v>
      </c>
      <c r="BH569" s="16">
        <v>0.99261140823364258</v>
      </c>
      <c r="BI569" s="16">
        <v>4.793328233063221E-3</v>
      </c>
      <c r="BJ569" s="18">
        <v>0.14435389637947083</v>
      </c>
      <c r="BK569" s="16">
        <v>0.12239868938922882</v>
      </c>
      <c r="BL569" s="16">
        <v>3.932536393404007E-2</v>
      </c>
      <c r="BM569" s="14"/>
      <c r="BN569" s="18">
        <v>0.76366698741912842</v>
      </c>
      <c r="BO569" s="18">
        <v>2.3164864629507065E-2</v>
      </c>
      <c r="BP569" s="18">
        <v>0.72708338499069214</v>
      </c>
      <c r="BQ569" s="18">
        <v>0.70061719417572021</v>
      </c>
      <c r="BR569" s="18">
        <v>4.7153804451227188E-2</v>
      </c>
      <c r="BS569" s="18">
        <v>1.1367310285568237</v>
      </c>
      <c r="BT569" s="18">
        <v>1.0115065574645996</v>
      </c>
      <c r="BU569" s="18">
        <v>1.031425952911377</v>
      </c>
      <c r="BV569" s="18">
        <v>0.51504909992218018</v>
      </c>
      <c r="BW569" s="18">
        <v>1.077880859375</v>
      </c>
      <c r="BX569" s="18">
        <v>0.77552080154418945</v>
      </c>
      <c r="BY569" s="18">
        <v>2.6030302047729492</v>
      </c>
      <c r="BZ569" s="18">
        <v>1.8021408319473267</v>
      </c>
      <c r="CA569" s="18">
        <v>0</v>
      </c>
      <c r="CB569" s="18">
        <v>0</v>
      </c>
      <c r="CC569" s="18">
        <v>1.2344751358032227</v>
      </c>
      <c r="CD569" s="18">
        <v>1.4157170057296753</v>
      </c>
      <c r="CE569" s="14"/>
      <c r="CF569" s="18">
        <v>-0.26962345838546753</v>
      </c>
      <c r="CG569" s="18">
        <v>-3.7651185989379883</v>
      </c>
      <c r="CH569" s="18">
        <v>-0.31871411204338074</v>
      </c>
      <c r="CI569" s="18">
        <v>-0.35579362511634827</v>
      </c>
      <c r="CJ569" s="18">
        <v>-3.0543406009674072</v>
      </c>
      <c r="CK569" s="18">
        <v>0.12815661728382111</v>
      </c>
      <c r="CL569" s="18">
        <v>1.1440860107541084E-2</v>
      </c>
      <c r="CM569" s="18">
        <v>3.0942264944314957E-2</v>
      </c>
      <c r="CN569" s="18">
        <v>-0.66349303722381592</v>
      </c>
      <c r="CO569" s="18">
        <v>7.49969482421875E-2</v>
      </c>
      <c r="CP569" s="18">
        <v>-0.25422048568725586</v>
      </c>
      <c r="CQ569" s="18">
        <v>3.6348406225442886E-2</v>
      </c>
      <c r="CR569" s="18">
        <v>9.5930308103561401E-2</v>
      </c>
      <c r="CS569" s="18"/>
      <c r="CT569" s="18">
        <v>8.0370206832885742</v>
      </c>
      <c r="CU569" s="18">
        <v>6.6873908042907715</v>
      </c>
      <c r="CV569" s="18">
        <v>10.249335289001465</v>
      </c>
      <c r="CW569" s="189"/>
      <c r="CX569">
        <v>7.6302528381347656E-2</v>
      </c>
      <c r="CY569">
        <v>-1.9902229309082031E-2</v>
      </c>
      <c r="CZ569">
        <v>0.17997360229492188</v>
      </c>
      <c r="DA569" s="68">
        <f t="shared" si="72"/>
        <v>7.9607181549072266</v>
      </c>
      <c r="DB569" s="68">
        <f t="shared" si="73"/>
        <v>6.7072930335998535</v>
      </c>
      <c r="DC569" s="68">
        <f t="shared" si="74"/>
        <v>10.069361686706543</v>
      </c>
      <c r="DD569" s="192">
        <f t="shared" si="75"/>
        <v>2866.1305392965501</v>
      </c>
      <c r="DE569" s="192">
        <f t="shared" si="76"/>
        <v>818.35238602398692</v>
      </c>
      <c r="DF569" s="192">
        <f t="shared" si="77"/>
        <v>23608.490345229824</v>
      </c>
      <c r="DG569" s="191">
        <f t="shared" si="78"/>
        <v>319525.80981675378</v>
      </c>
      <c r="DH569" s="191">
        <f t="shared" si="79"/>
        <v>113199.63921723125</v>
      </c>
      <c r="DI569" s="191">
        <f t="shared" si="80"/>
        <v>195367.81215771276</v>
      </c>
    </row>
    <row r="570" spans="1:113" x14ac:dyDescent="0.35">
      <c r="A570" t="s">
        <v>38</v>
      </c>
      <c r="B570" s="1">
        <v>2019</v>
      </c>
      <c r="C570" s="1">
        <v>117</v>
      </c>
      <c r="D570" s="1">
        <v>4062222</v>
      </c>
      <c r="E570" s="1">
        <v>1</v>
      </c>
      <c r="F570" s="14"/>
      <c r="G570" s="11">
        <v>358216.78469118424</v>
      </c>
      <c r="H570" s="197">
        <v>114.54946703024029</v>
      </c>
      <c r="I570" s="11">
        <v>108984</v>
      </c>
      <c r="J570" s="197">
        <v>141.94916058500479</v>
      </c>
      <c r="K570" s="11">
        <v>249232.78469118424</v>
      </c>
      <c r="L570" s="197">
        <v>8.5078680050543429</v>
      </c>
      <c r="M570" s="11">
        <v>529813</v>
      </c>
      <c r="N570" s="13">
        <v>0.70751782181971312</v>
      </c>
      <c r="O570" s="11">
        <v>82.912668421356614</v>
      </c>
      <c r="P570" s="14">
        <v>1</v>
      </c>
      <c r="Q570" s="13">
        <v>1.1346738179403753</v>
      </c>
      <c r="R570" s="11">
        <v>8.6</v>
      </c>
      <c r="S570" s="13">
        <v>1.2397468609897792E-3</v>
      </c>
      <c r="T570" s="11">
        <v>6928.3</v>
      </c>
      <c r="U570" s="13">
        <v>0.11363537953033211</v>
      </c>
      <c r="V570" s="11">
        <v>40195730</v>
      </c>
      <c r="W570" s="11">
        <v>23407677</v>
      </c>
      <c r="X570" s="11">
        <v>89896544</v>
      </c>
      <c r="Y570" s="13">
        <v>0.97765704825843491</v>
      </c>
      <c r="Z570" s="14">
        <v>0</v>
      </c>
      <c r="AA570" s="11">
        <v>26293137</v>
      </c>
      <c r="AB570" s="13">
        <v>6.5247167781172857E-2</v>
      </c>
      <c r="AC570" s="13"/>
      <c r="AD570" s="11">
        <v>3127.179931640625</v>
      </c>
      <c r="AE570" s="11">
        <v>767.767822265625</v>
      </c>
      <c r="AF570" s="11">
        <v>29294.388671875</v>
      </c>
      <c r="AG570" s="14">
        <v>11</v>
      </c>
      <c r="AH570" s="11">
        <v>6936.89990234375</v>
      </c>
      <c r="AI570" s="12">
        <v>1.3093110173940659E-2</v>
      </c>
      <c r="AJ570" s="11">
        <v>83.034736633300781</v>
      </c>
      <c r="AK570" s="13">
        <v>0.2924821674823761</v>
      </c>
      <c r="AL570" s="13">
        <v>0.14509889483451843</v>
      </c>
      <c r="AM570" s="13">
        <v>0.17888255417346954</v>
      </c>
      <c r="AN570" s="15">
        <v>1.9677081108093262</v>
      </c>
      <c r="AO570" s="14">
        <v>0</v>
      </c>
      <c r="AP570" s="12">
        <v>0</v>
      </c>
      <c r="AQ570" s="12"/>
      <c r="AR570" s="14">
        <v>0</v>
      </c>
      <c r="AS570" s="14">
        <v>0</v>
      </c>
      <c r="AT570" s="14">
        <v>0</v>
      </c>
      <c r="AU570" s="14"/>
      <c r="AV570" s="11">
        <v>686857</v>
      </c>
      <c r="AW570" s="11">
        <v>371.25189208984375</v>
      </c>
      <c r="AX570" s="11">
        <v>9502.8994140625</v>
      </c>
      <c r="AY570" s="11">
        <v>9874.1513671875</v>
      </c>
      <c r="AZ570" s="16">
        <v>2.636338397860527E-2</v>
      </c>
      <c r="BA570" s="16">
        <v>0.6214640736579895</v>
      </c>
      <c r="BB570" s="17">
        <v>1.121766209602356</v>
      </c>
      <c r="BC570" s="17">
        <v>80.504798889160156</v>
      </c>
      <c r="BD570" s="11">
        <v>52498248</v>
      </c>
      <c r="BE570" s="16">
        <v>0.90556889772415161</v>
      </c>
      <c r="BF570" s="16">
        <v>0.37853589653968811</v>
      </c>
      <c r="BG570" s="18">
        <v>0.38416764140129089</v>
      </c>
      <c r="BH570" s="16">
        <v>0.99261140823364258</v>
      </c>
      <c r="BI570" s="16">
        <v>4.793328233063221E-3</v>
      </c>
      <c r="BJ570" s="18">
        <v>0.14435389637947083</v>
      </c>
      <c r="BK570" s="16">
        <v>0.12239868938922882</v>
      </c>
      <c r="BL570" s="16">
        <v>3.932536393404007E-2</v>
      </c>
      <c r="BM570" s="14"/>
      <c r="BN570" s="18">
        <v>0.77135854959487915</v>
      </c>
      <c r="BO570" s="18">
        <v>2.3164864629507065E-2</v>
      </c>
      <c r="BP570" s="18">
        <v>0.7290722131729126</v>
      </c>
      <c r="BQ570" s="18">
        <v>0.70253127813339233</v>
      </c>
      <c r="BR570" s="18">
        <v>4.7025330364704132E-2</v>
      </c>
      <c r="BS570" s="18">
        <v>1.1384693384170532</v>
      </c>
      <c r="BT570" s="18">
        <v>1.0115065574645996</v>
      </c>
      <c r="BU570" s="18">
        <v>1.031425952911377</v>
      </c>
      <c r="BV570" s="18">
        <v>0.50083839893341064</v>
      </c>
      <c r="BW570" s="18">
        <v>1.0796053409576416</v>
      </c>
      <c r="BX570" s="18">
        <v>0.77266693115234375</v>
      </c>
      <c r="BY570" s="18">
        <v>2.6030302047729492</v>
      </c>
      <c r="BZ570" s="18">
        <v>1.9823548793792725</v>
      </c>
      <c r="CA570" s="18">
        <v>0</v>
      </c>
      <c r="CB570" s="18">
        <v>0</v>
      </c>
      <c r="CC570" s="18">
        <v>1.185461163520813</v>
      </c>
      <c r="CD570" s="18">
        <v>1.6591625213623047</v>
      </c>
      <c r="CE570" s="14"/>
      <c r="CF570" s="18">
        <v>-0.25960198044776917</v>
      </c>
      <c r="CG570" s="18">
        <v>-3.7651185989379883</v>
      </c>
      <c r="CH570" s="18">
        <v>-0.31598249077796936</v>
      </c>
      <c r="CI570" s="18">
        <v>-0.35306534171104431</v>
      </c>
      <c r="CJ570" s="18">
        <v>-3.0570688247680664</v>
      </c>
      <c r="CK570" s="18">
        <v>0.12968467175960541</v>
      </c>
      <c r="CL570" s="18">
        <v>1.1440860107541084E-2</v>
      </c>
      <c r="CM570" s="18">
        <v>3.0942264944314957E-2</v>
      </c>
      <c r="CN570" s="18">
        <v>-0.69147181510925293</v>
      </c>
      <c r="CO570" s="18">
        <v>7.6595552265644073E-2</v>
      </c>
      <c r="CP570" s="18">
        <v>-0.2579072117805481</v>
      </c>
      <c r="CQ570" s="18">
        <v>3.3696595579385757E-2</v>
      </c>
      <c r="CR570" s="18">
        <v>9.1656461358070374E-2</v>
      </c>
      <c r="CS570" s="18"/>
      <c r="CT570" s="18">
        <v>8.047886848449707</v>
      </c>
      <c r="CU570" s="18">
        <v>6.6434874534606934</v>
      </c>
      <c r="CV570" s="18">
        <v>10.285151481628418</v>
      </c>
      <c r="CW570" s="189"/>
      <c r="CX570">
        <v>5.6464672088623047E-2</v>
      </c>
      <c r="CY570">
        <v>-7.7512264251708984E-2</v>
      </c>
      <c r="CZ570">
        <v>0.17739582061767578</v>
      </c>
      <c r="DA570" s="68">
        <f t="shared" si="72"/>
        <v>7.991422176361084</v>
      </c>
      <c r="DB570" s="68">
        <f t="shared" si="73"/>
        <v>6.7209997177124023</v>
      </c>
      <c r="DC570" s="68">
        <f t="shared" si="74"/>
        <v>10.107755661010742</v>
      </c>
      <c r="DD570" s="192">
        <f t="shared" si="75"/>
        <v>2955.4972102949946</v>
      </c>
      <c r="DE570" s="192">
        <f t="shared" si="76"/>
        <v>829.64650934092469</v>
      </c>
      <c r="DF570" s="192">
        <f t="shared" si="77"/>
        <v>24532.53956923943</v>
      </c>
      <c r="DG570" s="191">
        <f t="shared" si="78"/>
        <v>338550.63024865364</v>
      </c>
      <c r="DH570" s="191">
        <f t="shared" si="79"/>
        <v>117767.62558322359</v>
      </c>
      <c r="DI570" s="191">
        <f t="shared" si="80"/>
        <v>208719.60848386181</v>
      </c>
    </row>
    <row r="571" spans="1:113" x14ac:dyDescent="0.35">
      <c r="A571" t="s">
        <v>38</v>
      </c>
      <c r="B571" s="1">
        <v>2020</v>
      </c>
      <c r="C571" s="1">
        <v>117</v>
      </c>
      <c r="D571" s="1">
        <v>4062222</v>
      </c>
      <c r="E571" s="1">
        <v>1</v>
      </c>
      <c r="F571" s="14"/>
      <c r="G571" s="11">
        <v>369834.96439984196</v>
      </c>
      <c r="H571" s="197">
        <v>114.5250094128241</v>
      </c>
      <c r="I571" s="11">
        <v>113202</v>
      </c>
      <c r="J571" s="197">
        <v>144.39269902299847</v>
      </c>
      <c r="K571" s="11">
        <v>256632.96439984196</v>
      </c>
      <c r="L571" s="197">
        <v>8.4417372868610805</v>
      </c>
      <c r="M571" s="11">
        <v>537488</v>
      </c>
      <c r="N571" s="13">
        <v>0.69624308790311995</v>
      </c>
      <c r="O571" s="11">
        <v>77.740923180675125</v>
      </c>
      <c r="P571" s="14">
        <v>1</v>
      </c>
      <c r="Q571" s="13">
        <v>1.1346738179403753</v>
      </c>
      <c r="R571" s="11">
        <v>8.6</v>
      </c>
      <c r="S571" s="13">
        <v>1.2381226605240425E-3</v>
      </c>
      <c r="T571" s="11">
        <v>6937.4</v>
      </c>
      <c r="U571" s="13">
        <v>0.10857093435581054</v>
      </c>
      <c r="V571" s="11">
        <v>38271701</v>
      </c>
      <c r="W571" s="11">
        <v>18946828</v>
      </c>
      <c r="X571" s="11">
        <v>82181827</v>
      </c>
      <c r="Y571" s="13">
        <v>0.97962506794342485</v>
      </c>
      <c r="Z571" s="14">
        <v>0</v>
      </c>
      <c r="AA571" s="11">
        <v>24963298</v>
      </c>
      <c r="AB571" s="13">
        <v>7.0311612955694422E-2</v>
      </c>
      <c r="AC571" s="13"/>
      <c r="AD571" s="11">
        <v>3229.29443359375</v>
      </c>
      <c r="AE571" s="11">
        <v>783.98699951171875</v>
      </c>
      <c r="AF571" s="11">
        <v>30400.4921875</v>
      </c>
      <c r="AG571" s="14">
        <v>12</v>
      </c>
      <c r="AH571" s="11">
        <v>6946</v>
      </c>
      <c r="AI571" s="12">
        <v>1.2923079542815685E-2</v>
      </c>
      <c r="AJ571" s="11">
        <v>83.034736633300781</v>
      </c>
      <c r="AK571" s="13">
        <v>0.30375692248344421</v>
      </c>
      <c r="AL571" s="13">
        <v>0.13836477696895599</v>
      </c>
      <c r="AM571" s="13">
        <v>0.17888255417346954</v>
      </c>
      <c r="AN571" s="15">
        <v>2.1465907096862793</v>
      </c>
      <c r="AO571" s="14">
        <v>1</v>
      </c>
      <c r="AP571" s="12">
        <v>1.2381226988509297E-3</v>
      </c>
      <c r="AQ571" s="12"/>
      <c r="AR571" s="14">
        <v>0</v>
      </c>
      <c r="AS571" s="14">
        <v>0</v>
      </c>
      <c r="AT571" s="14">
        <v>0</v>
      </c>
      <c r="AU571" s="14"/>
      <c r="AV571" s="11">
        <v>686857</v>
      </c>
      <c r="AW571" s="11">
        <v>371.25189208984375</v>
      </c>
      <c r="AX571" s="11">
        <v>9502.8994140625</v>
      </c>
      <c r="AY571" s="11">
        <v>9874.1513671875</v>
      </c>
      <c r="AZ571" s="16">
        <v>2.636338397860527E-2</v>
      </c>
      <c r="BA571" s="16">
        <v>0.6214640736579895</v>
      </c>
      <c r="BB571" s="17">
        <v>1.121766209602356</v>
      </c>
      <c r="BC571" s="17">
        <v>80.504798889160156</v>
      </c>
      <c r="BD571" s="11">
        <v>52498248</v>
      </c>
      <c r="BE571" s="16">
        <v>0.90556889772415161</v>
      </c>
      <c r="BF571" s="16">
        <v>0.37853589653968811</v>
      </c>
      <c r="BG571" s="18">
        <v>0.38416764140129089</v>
      </c>
      <c r="BH571" s="16">
        <v>0.99261140823364258</v>
      </c>
      <c r="BI571" s="16">
        <v>4.793328233063221E-3</v>
      </c>
      <c r="BJ571" s="18">
        <v>0.14435389637947083</v>
      </c>
      <c r="BK571" s="16">
        <v>0.12239868938922882</v>
      </c>
      <c r="BL571" s="16">
        <v>3.932536393404007E-2</v>
      </c>
      <c r="BM571" s="14"/>
      <c r="BN571" s="18">
        <v>0.78253263235092163</v>
      </c>
      <c r="BO571" s="18">
        <v>2.3164864629507065E-2</v>
      </c>
      <c r="BP571" s="18">
        <v>0.73002982139587402</v>
      </c>
      <c r="BQ571" s="18">
        <v>0.70345288515090942</v>
      </c>
      <c r="BR571" s="18">
        <v>4.6963721513748169E-2</v>
      </c>
      <c r="BS571" s="18">
        <v>1.1203271150588989</v>
      </c>
      <c r="BT571" s="18">
        <v>1.0115065574645996</v>
      </c>
      <c r="BU571" s="18">
        <v>1.031425952911377</v>
      </c>
      <c r="BV571" s="18">
        <v>0.47550725936889648</v>
      </c>
      <c r="BW571" s="18">
        <v>1.0817786455154419</v>
      </c>
      <c r="BX571" s="18">
        <v>0.80245208740234375</v>
      </c>
      <c r="BY571" s="18">
        <v>2.6030302047729492</v>
      </c>
      <c r="BZ571" s="18">
        <v>2.1625690460205078</v>
      </c>
      <c r="CA571" s="18">
        <v>0.2583012580871582</v>
      </c>
      <c r="CB571" s="18">
        <v>0</v>
      </c>
      <c r="CC571" s="18">
        <v>1.1304433345794678</v>
      </c>
      <c r="CD571" s="18">
        <v>1.7879456281661987</v>
      </c>
      <c r="CE571" s="14"/>
      <c r="CF571" s="18">
        <v>-0.2452196478843689</v>
      </c>
      <c r="CG571" s="18">
        <v>-3.7651185989379883</v>
      </c>
      <c r="CH571" s="18">
        <v>-0.3146699070930481</v>
      </c>
      <c r="CI571" s="18">
        <v>-0.35175436735153198</v>
      </c>
      <c r="CJ571" s="18">
        <v>-3.0583798885345459</v>
      </c>
      <c r="CK571" s="18">
        <v>0.11362071335315704</v>
      </c>
      <c r="CL571" s="18">
        <v>1.1440860107541084E-2</v>
      </c>
      <c r="CM571" s="18">
        <v>3.0942264944314957E-2</v>
      </c>
      <c r="CN571" s="18">
        <v>-0.74337315559387207</v>
      </c>
      <c r="CO571" s="18">
        <v>7.8606583178043365E-2</v>
      </c>
      <c r="CP571" s="18">
        <v>-0.22008313238620758</v>
      </c>
      <c r="CQ571" s="18">
        <v>3.0066337436437607E-2</v>
      </c>
      <c r="CR571" s="18">
        <v>8.6257085204124451E-2</v>
      </c>
      <c r="CS571" s="18"/>
      <c r="CT571" s="18">
        <v>8.0800189971923828</v>
      </c>
      <c r="CU571" s="18">
        <v>6.6643924713134766</v>
      </c>
      <c r="CV571" s="18">
        <v>10.322214126586914</v>
      </c>
      <c r="CW571" s="189"/>
      <c r="CX571">
        <v>6.5458297729492188E-2</v>
      </c>
      <c r="CY571">
        <v>-6.5476894378662109E-2</v>
      </c>
      <c r="CZ571">
        <v>0.18777179718017578</v>
      </c>
      <c r="DA571" s="68">
        <f t="shared" si="72"/>
        <v>8.0145606994628906</v>
      </c>
      <c r="DB571" s="68">
        <f t="shared" si="73"/>
        <v>6.7298693656921387</v>
      </c>
      <c r="DC571" s="68">
        <f t="shared" si="74"/>
        <v>10.134442329406738</v>
      </c>
      <c r="DD571" s="192">
        <f t="shared" si="75"/>
        <v>3024.6803621073209</v>
      </c>
      <c r="DE571" s="192">
        <f t="shared" si="76"/>
        <v>837.03791294325993</v>
      </c>
      <c r="DF571" s="192">
        <f t="shared" si="77"/>
        <v>25196.045319202047</v>
      </c>
      <c r="DG571" s="191">
        <f t="shared" si="78"/>
        <v>346401.54694112513</v>
      </c>
      <c r="DH571" s="191">
        <f t="shared" si="79"/>
        <v>120862.16343445492</v>
      </c>
      <c r="DI571" s="191">
        <f t="shared" si="80"/>
        <v>212698.39525254953</v>
      </c>
    </row>
    <row r="572" spans="1:113" x14ac:dyDescent="0.35">
      <c r="A572" t="s">
        <v>38</v>
      </c>
      <c r="B572" s="1">
        <v>2021</v>
      </c>
      <c r="C572" s="1">
        <v>117</v>
      </c>
      <c r="D572" s="1">
        <v>4062222</v>
      </c>
      <c r="E572" s="1">
        <v>1</v>
      </c>
      <c r="F572" s="14"/>
      <c r="G572" s="11">
        <v>358536.10882522538</v>
      </c>
      <c r="H572" s="197">
        <v>107.12565982945073</v>
      </c>
      <c r="I572" s="11">
        <v>122244</v>
      </c>
      <c r="J572" s="197">
        <v>149.15745354292434</v>
      </c>
      <c r="K572" s="11">
        <v>236292.10882522538</v>
      </c>
      <c r="L572" s="197">
        <v>7.5302547596162039</v>
      </c>
      <c r="M572" s="11">
        <v>543364</v>
      </c>
      <c r="N572" s="13">
        <v>0.70310273074097107</v>
      </c>
      <c r="O572" s="11">
        <v>79.49746622130543</v>
      </c>
      <c r="P572" s="14">
        <v>1</v>
      </c>
      <c r="Q572" s="13">
        <v>1.1346738179403753</v>
      </c>
      <c r="R572" s="11">
        <v>8.6</v>
      </c>
      <c r="S572" s="13">
        <v>1.2327804933988905E-3</v>
      </c>
      <c r="T572" s="11">
        <v>6967.5</v>
      </c>
      <c r="U572" s="13">
        <v>0.10072479368496591</v>
      </c>
      <c r="V572" s="11">
        <v>39579642</v>
      </c>
      <c r="W572" s="11">
        <v>20926658</v>
      </c>
      <c r="X572" s="11">
        <v>86056130</v>
      </c>
      <c r="Y572" s="13">
        <v>0.97912936560227493</v>
      </c>
      <c r="Z572" s="14">
        <v>0</v>
      </c>
      <c r="AA572" s="11">
        <v>25549830</v>
      </c>
      <c r="AB572" s="13">
        <v>7.8157753626539053E-2</v>
      </c>
      <c r="AC572" s="13"/>
      <c r="AD572" s="11">
        <v>3346.874267578125</v>
      </c>
      <c r="AE572" s="11">
        <v>819.5634765625</v>
      </c>
      <c r="AF572" s="11">
        <v>31379.033203125</v>
      </c>
      <c r="AG572" s="14">
        <v>13</v>
      </c>
      <c r="AH572" s="11">
        <v>6976.10009765625</v>
      </c>
      <c r="AI572" s="12">
        <v>1.2838723137974739E-2</v>
      </c>
      <c r="AJ572" s="11">
        <v>83.034736633300781</v>
      </c>
      <c r="AK572" s="13">
        <v>0.29689726233482361</v>
      </c>
      <c r="AL572" s="13">
        <v>0.13090908527374268</v>
      </c>
      <c r="AM572" s="13">
        <v>0.17888255417346954</v>
      </c>
      <c r="AN572" s="15">
        <v>2.3254733085632324</v>
      </c>
      <c r="AO572" s="14">
        <v>1</v>
      </c>
      <c r="AP572" s="12">
        <v>1.2327805161476135E-3</v>
      </c>
      <c r="AQ572" s="12"/>
      <c r="AR572" s="14">
        <v>0</v>
      </c>
      <c r="AS572" s="14">
        <v>0</v>
      </c>
      <c r="AT572" s="14">
        <v>0</v>
      </c>
      <c r="AU572" s="14"/>
      <c r="AV572" s="11">
        <v>686857</v>
      </c>
      <c r="AW572" s="11">
        <v>371.25189208984375</v>
      </c>
      <c r="AX572" s="11">
        <v>9502.8994140625</v>
      </c>
      <c r="AY572" s="11">
        <v>9874.1513671875</v>
      </c>
      <c r="AZ572" s="16">
        <v>2.636338397860527E-2</v>
      </c>
      <c r="BA572" s="16">
        <v>0.6214640736579895</v>
      </c>
      <c r="BB572" s="17">
        <v>1.121766209602356</v>
      </c>
      <c r="BC572" s="17">
        <v>80.504798889160156</v>
      </c>
      <c r="BD572" s="11">
        <v>52498248</v>
      </c>
      <c r="BE572" s="16">
        <v>0.90556889772415161</v>
      </c>
      <c r="BF572" s="16">
        <v>0.37853589653968811</v>
      </c>
      <c r="BG572" s="18">
        <v>0.38416764140129089</v>
      </c>
      <c r="BH572" s="16">
        <v>0.99261140823364258</v>
      </c>
      <c r="BI572" s="16">
        <v>4.793328233063221E-3</v>
      </c>
      <c r="BJ572" s="18">
        <v>0.14435389637947083</v>
      </c>
      <c r="BK572" s="16">
        <v>0.12239868938922882</v>
      </c>
      <c r="BL572" s="16">
        <v>3.932536393404007E-2</v>
      </c>
      <c r="BM572" s="14"/>
      <c r="BN572" s="18">
        <v>0.79108750820159912</v>
      </c>
      <c r="BO572" s="18">
        <v>2.3164864629507065E-2</v>
      </c>
      <c r="BP572" s="18">
        <v>0.73319727182388306</v>
      </c>
      <c r="BQ572" s="18">
        <v>0.70650124549865723</v>
      </c>
      <c r="BR572" s="18">
        <v>4.6761088073253632E-2</v>
      </c>
      <c r="BS572" s="18">
        <v>1.1313650608062744</v>
      </c>
      <c r="BT572" s="18">
        <v>1.0115065574645996</v>
      </c>
      <c r="BU572" s="18">
        <v>1.031425952911377</v>
      </c>
      <c r="BV572" s="18">
        <v>0.48667967319488525</v>
      </c>
      <c r="BW572" s="18">
        <v>1.0812312364578247</v>
      </c>
      <c r="BX572" s="18">
        <v>0.78433054685592651</v>
      </c>
      <c r="BY572" s="18">
        <v>2.6030302047729492</v>
      </c>
      <c r="BZ572" s="18">
        <v>2.3427832126617432</v>
      </c>
      <c r="CA572" s="18">
        <v>0.25718674063682556</v>
      </c>
      <c r="CB572" s="18">
        <v>0</v>
      </c>
      <c r="CC572" s="18">
        <v>1.0695301294326782</v>
      </c>
      <c r="CD572" s="18">
        <v>1.9874641895294189</v>
      </c>
      <c r="CE572" s="14"/>
      <c r="CF572" s="18">
        <v>-0.23434668779373169</v>
      </c>
      <c r="CG572" s="18">
        <v>-3.7651185989379883</v>
      </c>
      <c r="CH572" s="18">
        <v>-0.31034049391746521</v>
      </c>
      <c r="CI572" s="18">
        <v>-0.34743031859397888</v>
      </c>
      <c r="CJ572" s="18">
        <v>-3.0627038478851318</v>
      </c>
      <c r="CK572" s="18">
        <v>0.12342492491006851</v>
      </c>
      <c r="CL572" s="18">
        <v>1.1440860107541084E-2</v>
      </c>
      <c r="CM572" s="18">
        <v>3.0942264944314957E-2</v>
      </c>
      <c r="CN572" s="18">
        <v>-0.72014909982681274</v>
      </c>
      <c r="CO572" s="18">
        <v>7.8100427985191345E-2</v>
      </c>
      <c r="CP572" s="18">
        <v>-0.24292473495006561</v>
      </c>
      <c r="CQ572" s="18">
        <v>2.7459185570478439E-2</v>
      </c>
      <c r="CR572" s="18">
        <v>8.1419147551059723E-2</v>
      </c>
      <c r="CS572" s="18"/>
      <c r="CT572" s="18">
        <v>8.1157817840576172</v>
      </c>
      <c r="CU572" s="18">
        <v>6.7087717056274414</v>
      </c>
      <c r="CV572" s="18">
        <v>10.35389518737793</v>
      </c>
      <c r="CW572" s="189"/>
      <c r="CX572">
        <v>7.3802947998046875E-2</v>
      </c>
      <c r="CY572">
        <v>-3.3987522125244141E-2</v>
      </c>
      <c r="CZ572">
        <v>0.18107795715332031</v>
      </c>
      <c r="DA572" s="68">
        <f t="shared" si="72"/>
        <v>8.0419788360595703</v>
      </c>
      <c r="DB572" s="68">
        <f t="shared" si="73"/>
        <v>6.7427592277526855</v>
      </c>
      <c r="DC572" s="68">
        <f t="shared" si="74"/>
        <v>10.172817230224609</v>
      </c>
      <c r="DD572" s="192">
        <f t="shared" si="75"/>
        <v>3108.7588317908508</v>
      </c>
      <c r="DE572" s="192">
        <f t="shared" si="76"/>
        <v>847.89705223221335</v>
      </c>
      <c r="DF572" s="192">
        <f t="shared" si="77"/>
        <v>26181.732931467002</v>
      </c>
      <c r="DG572" s="191">
        <f t="shared" si="78"/>
        <v>333027.84110622731</v>
      </c>
      <c r="DH572" s="191">
        <f t="shared" si="79"/>
        <v>126470.16517750885</v>
      </c>
      <c r="DI572" s="191">
        <f t="shared" si="80"/>
        <v>197155.11902217972</v>
      </c>
    </row>
    <row r="573" spans="1:113" x14ac:dyDescent="0.35">
      <c r="A573" t="s">
        <v>38</v>
      </c>
      <c r="B573" s="1">
        <v>2022</v>
      </c>
      <c r="C573" s="1">
        <v>117</v>
      </c>
      <c r="D573" s="1">
        <v>4062222</v>
      </c>
      <c r="E573" s="1">
        <v>1</v>
      </c>
      <c r="F573" s="14"/>
      <c r="G573" s="11">
        <v>335988.71799292829</v>
      </c>
      <c r="H573" s="197">
        <v>97.99387371642581</v>
      </c>
      <c r="I573" s="11">
        <v>128080</v>
      </c>
      <c r="J573" s="197">
        <v>155.94525053968692</v>
      </c>
      <c r="K573" s="11">
        <v>207908.71799292829</v>
      </c>
      <c r="L573" s="197">
        <v>6.3874107861652423</v>
      </c>
      <c r="M573" s="11">
        <v>548566</v>
      </c>
      <c r="N573" s="13">
        <v>0.7183351107483601</v>
      </c>
      <c r="O573" s="11">
        <v>83.777014936056503</v>
      </c>
      <c r="P573" s="14">
        <v>1</v>
      </c>
      <c r="Q573" s="13">
        <v>1.1346738179403753</v>
      </c>
      <c r="R573" s="11">
        <v>6</v>
      </c>
      <c r="S573" s="13">
        <v>8.2931346666850964E-4</v>
      </c>
      <c r="T573" s="11">
        <v>7228.9</v>
      </c>
      <c r="U573" s="13">
        <v>9.5768374164810682E-2</v>
      </c>
      <c r="V573" s="11">
        <v>42135147</v>
      </c>
      <c r="W573" s="11">
        <v>22964685</v>
      </c>
      <c r="X573" s="11">
        <v>90625992</v>
      </c>
      <c r="Y573" s="13">
        <v>0.97908520528691056</v>
      </c>
      <c r="Z573" s="14">
        <v>0</v>
      </c>
      <c r="AA573" s="11">
        <v>25526160</v>
      </c>
      <c r="AB573" s="13">
        <v>8.3114173146694281E-2</v>
      </c>
      <c r="AC573" s="13"/>
      <c r="AD573" s="11">
        <v>3428.670654296875</v>
      </c>
      <c r="AE573" s="11">
        <v>821.31390380859375</v>
      </c>
      <c r="AF573" s="11">
        <v>32549.765625</v>
      </c>
      <c r="AG573" s="14">
        <v>14</v>
      </c>
      <c r="AH573" s="11">
        <v>7234.89990234375</v>
      </c>
      <c r="AI573" s="12">
        <v>1.3188750483095646E-2</v>
      </c>
      <c r="AJ573" s="11">
        <v>83.034736633300781</v>
      </c>
      <c r="AK573" s="13">
        <v>0.28166487812995911</v>
      </c>
      <c r="AL573" s="13">
        <v>0.12320896238088608</v>
      </c>
      <c r="AM573" s="13">
        <v>0.17888255417346954</v>
      </c>
      <c r="AN573" s="15">
        <v>2.5043556690216064</v>
      </c>
      <c r="AO573" s="14">
        <v>1</v>
      </c>
      <c r="AP573" s="12">
        <v>8.2931347424164414E-4</v>
      </c>
      <c r="AQ573" s="12"/>
      <c r="AR573" s="14">
        <v>0</v>
      </c>
      <c r="AS573" s="14">
        <v>0</v>
      </c>
      <c r="AT573" s="14">
        <v>0</v>
      </c>
      <c r="AU573" s="14"/>
      <c r="AV573" s="11">
        <v>686857</v>
      </c>
      <c r="AW573" s="11">
        <v>371.25189208984375</v>
      </c>
      <c r="AX573" s="11">
        <v>9502.8994140625</v>
      </c>
      <c r="AY573" s="11">
        <v>9874.1513671875</v>
      </c>
      <c r="AZ573" s="16">
        <v>2.636338397860527E-2</v>
      </c>
      <c r="BA573" s="16">
        <v>0.6214640736579895</v>
      </c>
      <c r="BB573" s="17">
        <v>1.121766209602356</v>
      </c>
      <c r="BC573" s="17">
        <v>80.504798889160156</v>
      </c>
      <c r="BD573" s="11">
        <v>52498248</v>
      </c>
      <c r="BE573" s="16">
        <v>0.90556889772415161</v>
      </c>
      <c r="BF573" s="16">
        <v>0.37853589653968811</v>
      </c>
      <c r="BG573" s="18">
        <v>0.38416764140129089</v>
      </c>
      <c r="BH573" s="16">
        <v>0.99261140823364258</v>
      </c>
      <c r="BI573" s="16">
        <v>4.793328233063221E-3</v>
      </c>
      <c r="BJ573" s="18">
        <v>0.14435389637947083</v>
      </c>
      <c r="BK573" s="16">
        <v>0.12239868938922882</v>
      </c>
      <c r="BL573" s="16">
        <v>3.932536393404007E-2</v>
      </c>
      <c r="BM573" s="14"/>
      <c r="BN573" s="18">
        <v>0.79866117238998413</v>
      </c>
      <c r="BO573" s="18">
        <v>1.6161533072590828E-2</v>
      </c>
      <c r="BP573" s="18">
        <v>0.76070469617843628</v>
      </c>
      <c r="BQ573" s="18">
        <v>0.7327110767364502</v>
      </c>
      <c r="BR573" s="18">
        <v>3.1457018107175827E-2</v>
      </c>
      <c r="BS573" s="18">
        <v>1.155875563621521</v>
      </c>
      <c r="BT573" s="18">
        <v>1.0115065574645996</v>
      </c>
      <c r="BU573" s="18">
        <v>1.031425952911377</v>
      </c>
      <c r="BV573" s="18">
        <v>0.48622879385948181</v>
      </c>
      <c r="BW573" s="18">
        <v>1.0811824798583984</v>
      </c>
      <c r="BX573" s="18">
        <v>0.74409025907516479</v>
      </c>
      <c r="BY573" s="18">
        <v>2.6030302047729492</v>
      </c>
      <c r="BZ573" s="18">
        <v>2.5229971408843994</v>
      </c>
      <c r="CA573" s="18">
        <v>0.17301411926746368</v>
      </c>
      <c r="CB573" s="18">
        <v>0</v>
      </c>
      <c r="CC573" s="18">
        <v>1.006619930267334</v>
      </c>
      <c r="CD573" s="18">
        <v>2.1135003566741943</v>
      </c>
      <c r="CE573" s="14"/>
      <c r="CF573" s="18">
        <v>-0.22481848299503326</v>
      </c>
      <c r="CG573" s="18">
        <v>-4.1251215934753418</v>
      </c>
      <c r="CH573" s="18">
        <v>-0.27351003885269165</v>
      </c>
      <c r="CI573" s="18">
        <v>-0.31100383400917053</v>
      </c>
      <c r="CJ573" s="18">
        <v>-3.4591331481933594</v>
      </c>
      <c r="CK573" s="18">
        <v>0.14485812187194824</v>
      </c>
      <c r="CL573" s="18">
        <v>1.1440860107541084E-2</v>
      </c>
      <c r="CM573" s="18">
        <v>3.0942264944314957E-2</v>
      </c>
      <c r="CN573" s="18">
        <v>-0.72107601165771484</v>
      </c>
      <c r="CO573" s="18">
        <v>7.8055329620838165E-2</v>
      </c>
      <c r="CP573" s="18">
        <v>-0.29559293389320374</v>
      </c>
      <c r="CQ573" s="18">
        <v>2.5271674618124962E-2</v>
      </c>
      <c r="CR573" s="18">
        <v>6.9919407367706299E-2</v>
      </c>
      <c r="CS573" s="18"/>
      <c r="CT573" s="18">
        <v>8.139927864074707</v>
      </c>
      <c r="CU573" s="18">
        <v>6.7109055519104004</v>
      </c>
      <c r="CV573" s="18">
        <v>10.390525817871094</v>
      </c>
      <c r="CW573" s="189"/>
      <c r="CX573">
        <v>8.0082893371582031E-2</v>
      </c>
      <c r="CY573">
        <v>-4.0147781372070313E-2</v>
      </c>
      <c r="CZ573">
        <v>0.19270038604736328</v>
      </c>
      <c r="DA573" s="68">
        <f t="shared" si="72"/>
        <v>8.059844970703125</v>
      </c>
      <c r="DB573" s="68">
        <f t="shared" si="73"/>
        <v>6.7510533332824707</v>
      </c>
      <c r="DC573" s="68">
        <f t="shared" si="74"/>
        <v>10.19782543182373</v>
      </c>
      <c r="DD573" s="192">
        <f t="shared" si="75"/>
        <v>3164.7994596887179</v>
      </c>
      <c r="DE573" s="192">
        <f t="shared" si="76"/>
        <v>854.95884500610168</v>
      </c>
      <c r="DF573" s="192">
        <f t="shared" si="77"/>
        <v>26844.746825114595</v>
      </c>
      <c r="DG573" s="191">
        <f t="shared" si="78"/>
        <v>310130.95859054883</v>
      </c>
      <c r="DH573" s="191">
        <f t="shared" si="79"/>
        <v>133326.77128559788</v>
      </c>
      <c r="DI573" s="191">
        <f t="shared" si="80"/>
        <v>171468.42542261211</v>
      </c>
    </row>
    <row r="574" spans="1:113" x14ac:dyDescent="0.35">
      <c r="A574" t="s">
        <v>39</v>
      </c>
      <c r="B574" s="1">
        <v>2008</v>
      </c>
      <c r="C574" s="1">
        <v>118</v>
      </c>
      <c r="D574" s="1">
        <v>4057135</v>
      </c>
      <c r="E574" s="1">
        <v>1</v>
      </c>
      <c r="F574" s="14"/>
      <c r="G574" s="11">
        <v>421066.24671524239</v>
      </c>
      <c r="H574" s="197">
        <v>75.106529689459578</v>
      </c>
      <c r="I574" s="11">
        <v>263386</v>
      </c>
      <c r="J574" s="197">
        <v>104.13087238270556</v>
      </c>
      <c r="K574" s="11">
        <v>157680.24671524239</v>
      </c>
      <c r="L574" s="197">
        <v>4.5962341483464186</v>
      </c>
      <c r="M574" s="11">
        <v>829776</v>
      </c>
      <c r="N574" s="13">
        <v>0.90151905011075206</v>
      </c>
      <c r="O574" s="11">
        <v>145.14904695836546</v>
      </c>
      <c r="P574" s="14">
        <v>0</v>
      </c>
      <c r="Q574" s="13">
        <v>1.0608091822371339</v>
      </c>
      <c r="R574" s="11">
        <v>393</v>
      </c>
      <c r="S574" s="13">
        <v>8.8195691202872531E-2</v>
      </c>
      <c r="T574" s="11">
        <v>4063</v>
      </c>
      <c r="U574" s="13">
        <v>0.39103371892690131</v>
      </c>
      <c r="V574" s="11">
        <v>113090993</v>
      </c>
      <c r="W574" s="11">
        <v>55044716</v>
      </c>
      <c r="X574" s="11">
        <v>186502669</v>
      </c>
      <c r="Y574" s="13">
        <v>0.82447941523440005</v>
      </c>
      <c r="Z574" s="14">
        <v>1</v>
      </c>
      <c r="AA574" s="11">
        <v>18366960</v>
      </c>
      <c r="AB574" s="13">
        <v>1.3284970574215571E-2</v>
      </c>
      <c r="AC574" s="13"/>
      <c r="AD574" s="11">
        <v>5606.25341796875</v>
      </c>
      <c r="AE574" s="11">
        <v>2529.374755859375</v>
      </c>
      <c r="AF574" s="11">
        <v>34306.3984375</v>
      </c>
      <c r="AG574" s="14">
        <v>0</v>
      </c>
      <c r="AH574" s="11">
        <v>4456</v>
      </c>
      <c r="AI574" s="12">
        <v>5.370123777538538E-3</v>
      </c>
      <c r="AJ574" s="11">
        <v>128.52607727050781</v>
      </c>
      <c r="AK574" s="13">
        <v>9.8480947315692902E-2</v>
      </c>
      <c r="AL574" s="13">
        <v>0.43472814559936523</v>
      </c>
      <c r="AM574" s="13">
        <v>0.40431869029998779</v>
      </c>
      <c r="AN574" s="15">
        <v>0</v>
      </c>
      <c r="AO574" s="14">
        <v>0</v>
      </c>
      <c r="AP574" s="12">
        <v>0</v>
      </c>
      <c r="AQ574" s="12"/>
      <c r="AR574" s="14">
        <v>0</v>
      </c>
      <c r="AS574" s="14">
        <v>0</v>
      </c>
      <c r="AT574" s="14">
        <v>0</v>
      </c>
      <c r="AU574" s="14"/>
      <c r="AV574" s="11">
        <v>686857</v>
      </c>
      <c r="AW574" s="11">
        <v>371.25189208984375</v>
      </c>
      <c r="AX574" s="11">
        <v>9502.8994140625</v>
      </c>
      <c r="AY574" s="11">
        <v>9874.1513671875</v>
      </c>
      <c r="AZ574" s="16">
        <v>2.636338397860527E-2</v>
      </c>
      <c r="BA574" s="16">
        <v>0.6214640736579895</v>
      </c>
      <c r="BB574" s="17">
        <v>1.121766209602356</v>
      </c>
      <c r="BC574" s="17">
        <v>80.504798889160156</v>
      </c>
      <c r="BD574" s="11">
        <v>52498248</v>
      </c>
      <c r="BE574" s="16">
        <v>0.90556889772415161</v>
      </c>
      <c r="BF574" s="16">
        <v>0.37853589653968811</v>
      </c>
      <c r="BG574" s="18">
        <v>0.38416764140129089</v>
      </c>
      <c r="BH574" s="16">
        <v>0.99261140823364258</v>
      </c>
      <c r="BI574" s="16">
        <v>4.793328233063221E-3</v>
      </c>
      <c r="BJ574" s="18">
        <v>0.14435389637947083</v>
      </c>
      <c r="BK574" s="16">
        <v>0.12239868938922882</v>
      </c>
      <c r="BL574" s="16">
        <v>3.932536393404007E-2</v>
      </c>
      <c r="BM574" s="14"/>
      <c r="BN574" s="18">
        <v>1.2080768346786499</v>
      </c>
      <c r="BO574" s="18">
        <v>1.0585805177688599</v>
      </c>
      <c r="BP574" s="18">
        <v>0.42755371332168579</v>
      </c>
      <c r="BQ574" s="18">
        <v>0.45127928256988525</v>
      </c>
      <c r="BR574" s="18">
        <v>3.3453857898712158</v>
      </c>
      <c r="BS574" s="18">
        <v>1.4506374597549438</v>
      </c>
      <c r="BT574" s="18">
        <v>0.94565975666046143</v>
      </c>
      <c r="BU574" s="18">
        <v>1.5965020656585693</v>
      </c>
      <c r="BV574" s="18">
        <v>0.34985852241516113</v>
      </c>
      <c r="BW574" s="18">
        <v>0.91045463085174561</v>
      </c>
      <c r="BX574" s="18">
        <v>0.26016277074813843</v>
      </c>
      <c r="BY574" s="18">
        <v>0</v>
      </c>
      <c r="BZ574" s="18">
        <v>0</v>
      </c>
      <c r="CA574" s="18">
        <v>0</v>
      </c>
      <c r="CB574" s="18">
        <v>6.9274196624755859</v>
      </c>
      <c r="CC574" s="18">
        <v>3.5517385005950928</v>
      </c>
      <c r="CD574" s="18">
        <v>0.33782193064689636</v>
      </c>
      <c r="CE574" s="14"/>
      <c r="CF574" s="18">
        <v>0.18902970850467682</v>
      </c>
      <c r="CG574" s="18">
        <v>5.6928876787424088E-2</v>
      </c>
      <c r="CH574" s="18">
        <v>-0.84967535734176636</v>
      </c>
      <c r="CI574" s="18">
        <v>-0.79566890001296997</v>
      </c>
      <c r="CJ574" s="18">
        <v>1.2075819969177246</v>
      </c>
      <c r="CK574" s="18">
        <v>0.37200307846069336</v>
      </c>
      <c r="CL574" s="18">
        <v>-5.5872440338134766E-2</v>
      </c>
      <c r="CM574" s="18">
        <v>0.46781504154205322</v>
      </c>
      <c r="CN574" s="18">
        <v>-1.0502264499664307</v>
      </c>
      <c r="CO574" s="18">
        <v>-9.3811206519603729E-2</v>
      </c>
      <c r="CP574" s="18">
        <v>-1.3464478254318237</v>
      </c>
      <c r="CQ574" s="18">
        <v>1.7866116017103195E-2</v>
      </c>
      <c r="CR574" s="18">
        <v>-0.15040506422519684</v>
      </c>
      <c r="CS574" s="18"/>
      <c r="CT574" s="18">
        <v>8.6316375732421875</v>
      </c>
      <c r="CU574" s="18">
        <v>7.8357272148132324</v>
      </c>
      <c r="CV574" s="18">
        <v>10.443087577819824</v>
      </c>
      <c r="CW574" s="189"/>
      <c r="CX574">
        <v>1.5789031982421875E-2</v>
      </c>
      <c r="CY574">
        <v>0.21745967864990234</v>
      </c>
      <c r="CZ574">
        <v>-0.21486663818359375</v>
      </c>
      <c r="DA574" s="68">
        <f t="shared" si="72"/>
        <v>8.6158485412597656</v>
      </c>
      <c r="DB574" s="68">
        <f t="shared" si="73"/>
        <v>7.6182675361633301</v>
      </c>
      <c r="DC574" s="68">
        <f t="shared" si="74"/>
        <v>10.657954216003418</v>
      </c>
      <c r="DD574" s="192">
        <f t="shared" si="75"/>
        <v>5518.4292425050398</v>
      </c>
      <c r="DE574" s="192">
        <f t="shared" si="76"/>
        <v>2035.0334521882492</v>
      </c>
      <c r="DF574" s="192">
        <f t="shared" si="77"/>
        <v>42529.541858919176</v>
      </c>
      <c r="DG574" s="191">
        <f t="shared" si="78"/>
        <v>414470.06974138669</v>
      </c>
      <c r="DH574" s="191">
        <f t="shared" si="79"/>
        <v>211909.80870435131</v>
      </c>
      <c r="DI574" s="191">
        <f t="shared" si="80"/>
        <v>195475.73260549275</v>
      </c>
    </row>
    <row r="575" spans="1:113" x14ac:dyDescent="0.35">
      <c r="A575" t="s">
        <v>39</v>
      </c>
      <c r="B575" s="1">
        <v>2009</v>
      </c>
      <c r="C575" s="1">
        <v>118</v>
      </c>
      <c r="D575" s="1">
        <v>4057135</v>
      </c>
      <c r="E575" s="1">
        <v>1</v>
      </c>
      <c r="F575" s="14"/>
      <c r="G575" s="11">
        <v>448702.78820863925</v>
      </c>
      <c r="H575" s="197">
        <v>82.459647588352155</v>
      </c>
      <c r="I575" s="11">
        <v>253232</v>
      </c>
      <c r="J575" s="197">
        <v>106.04828902264723</v>
      </c>
      <c r="K575" s="11">
        <v>195470.78820863925</v>
      </c>
      <c r="L575" s="197">
        <v>5.6351649779600539</v>
      </c>
      <c r="M575" s="11">
        <v>822105</v>
      </c>
      <c r="N575" s="13">
        <v>0.91382487705615534</v>
      </c>
      <c r="O575" s="11">
        <v>138.70298607844433</v>
      </c>
      <c r="P575" s="14">
        <v>0</v>
      </c>
      <c r="Q575" s="13">
        <v>1.0608091822371339</v>
      </c>
      <c r="R575" s="11">
        <v>393</v>
      </c>
      <c r="S575" s="13">
        <v>8.7746208493029193E-2</v>
      </c>
      <c r="T575" s="11">
        <v>4085.826</v>
      </c>
      <c r="U575" s="13">
        <v>0.38587791061097565</v>
      </c>
      <c r="V575" s="11">
        <v>107034459</v>
      </c>
      <c r="W575" s="11">
        <v>52018053</v>
      </c>
      <c r="X575" s="11">
        <v>174051414</v>
      </c>
      <c r="Y575" s="13">
        <v>0.82225680657310851</v>
      </c>
      <c r="Z575" s="14">
        <v>1</v>
      </c>
      <c r="AA575" s="11">
        <v>14998902</v>
      </c>
      <c r="AB575" s="13">
        <v>1.844077889014123E-2</v>
      </c>
      <c r="AC575" s="13"/>
      <c r="AD575" s="11">
        <v>5441.4833984375</v>
      </c>
      <c r="AE575" s="11">
        <v>2387.893310546875</v>
      </c>
      <c r="AF575" s="11">
        <v>34687.6796875</v>
      </c>
      <c r="AG575" s="14">
        <v>1</v>
      </c>
      <c r="AH575" s="11">
        <v>4478.826171875</v>
      </c>
      <c r="AI575" s="12">
        <v>5.4479977115988731E-3</v>
      </c>
      <c r="AJ575" s="11">
        <v>128.52607727050781</v>
      </c>
      <c r="AK575" s="13">
        <v>8.6175121366977692E-2</v>
      </c>
      <c r="AL575" s="13">
        <v>0.42298105359077454</v>
      </c>
      <c r="AM575" s="13">
        <v>0.40431869029998779</v>
      </c>
      <c r="AN575" s="15">
        <v>0.40431869029998779</v>
      </c>
      <c r="AO575" s="14">
        <v>0</v>
      </c>
      <c r="AP575" s="12">
        <v>0</v>
      </c>
      <c r="AQ575" s="12"/>
      <c r="AR575" s="14">
        <v>0</v>
      </c>
      <c r="AS575" s="14">
        <v>0</v>
      </c>
      <c r="AT575" s="14">
        <v>0</v>
      </c>
      <c r="AU575" s="14"/>
      <c r="AV575" s="11">
        <v>686857</v>
      </c>
      <c r="AW575" s="11">
        <v>371.25189208984375</v>
      </c>
      <c r="AX575" s="11">
        <v>9502.8994140625</v>
      </c>
      <c r="AY575" s="11">
        <v>9874.1513671875</v>
      </c>
      <c r="AZ575" s="16">
        <v>2.636338397860527E-2</v>
      </c>
      <c r="BA575" s="16">
        <v>0.6214640736579895</v>
      </c>
      <c r="BB575" s="17">
        <v>1.121766209602356</v>
      </c>
      <c r="BC575" s="17">
        <v>80.504798889160156</v>
      </c>
      <c r="BD575" s="11">
        <v>52498248</v>
      </c>
      <c r="BE575" s="16">
        <v>0.90556889772415161</v>
      </c>
      <c r="BF575" s="16">
        <v>0.37853589653968811</v>
      </c>
      <c r="BG575" s="18">
        <v>0.38416764140129089</v>
      </c>
      <c r="BH575" s="16">
        <v>0.99261140823364258</v>
      </c>
      <c r="BI575" s="16">
        <v>4.793328233063221E-3</v>
      </c>
      <c r="BJ575" s="18">
        <v>0.14435389637947083</v>
      </c>
      <c r="BK575" s="16">
        <v>0.12239868938922882</v>
      </c>
      <c r="BL575" s="16">
        <v>3.932536393404007E-2</v>
      </c>
      <c r="BM575" s="14"/>
      <c r="BN575" s="18">
        <v>1.1969084739685059</v>
      </c>
      <c r="BO575" s="18">
        <v>1.0585805177688599</v>
      </c>
      <c r="BP575" s="18">
        <v>0.42995572090148926</v>
      </c>
      <c r="BQ575" s="18">
        <v>0.453590989112854</v>
      </c>
      <c r="BR575" s="18">
        <v>3.328336238861084</v>
      </c>
      <c r="BS575" s="18">
        <v>1.4704388380050659</v>
      </c>
      <c r="BT575" s="18">
        <v>0.94565975666046143</v>
      </c>
      <c r="BU575" s="18">
        <v>1.5965020656585693</v>
      </c>
      <c r="BV575" s="18">
        <v>0.2857029139995575</v>
      </c>
      <c r="BW575" s="18">
        <v>0.90800029039382935</v>
      </c>
      <c r="BX575" s="18">
        <v>0.22765375673770905</v>
      </c>
      <c r="BY575" s="18">
        <v>0</v>
      </c>
      <c r="BZ575" s="18">
        <v>0.4073282778263092</v>
      </c>
      <c r="CA575" s="18">
        <v>0</v>
      </c>
      <c r="CB575" s="18">
        <v>6.9274196624755859</v>
      </c>
      <c r="CC575" s="18">
        <v>3.4557645320892334</v>
      </c>
      <c r="CD575" s="18">
        <v>0.46892836689949036</v>
      </c>
      <c r="CE575" s="14"/>
      <c r="CF575" s="18">
        <v>0.17974196374416351</v>
      </c>
      <c r="CG575" s="18">
        <v>5.6928876787424088E-2</v>
      </c>
      <c r="CH575" s="18">
        <v>-0.84407305717468262</v>
      </c>
      <c r="CI575" s="18">
        <v>-0.79055941104888916</v>
      </c>
      <c r="CJ575" s="18">
        <v>1.2024725675582886</v>
      </c>
      <c r="CK575" s="18">
        <v>0.38556089997291565</v>
      </c>
      <c r="CL575" s="18">
        <v>-5.5872440338134766E-2</v>
      </c>
      <c r="CM575" s="18">
        <v>0.46781504154205322</v>
      </c>
      <c r="CN575" s="18">
        <v>-1.2528027296066284</v>
      </c>
      <c r="CO575" s="18">
        <v>-9.651058167219162E-2</v>
      </c>
      <c r="CP575" s="18">
        <v>-1.4799294471740723</v>
      </c>
      <c r="CQ575" s="18">
        <v>1.6153587028384209E-2</v>
      </c>
      <c r="CR575" s="18">
        <v>-0.14209669828414917</v>
      </c>
      <c r="CS575" s="18"/>
      <c r="CT575" s="18">
        <v>8.601806640625</v>
      </c>
      <c r="CU575" s="18">
        <v>7.7781667709350586</v>
      </c>
      <c r="CV575" s="18">
        <v>10.454139709472656</v>
      </c>
      <c r="CW575" s="189"/>
      <c r="CX575">
        <v>-1.8990516662597656E-2</v>
      </c>
      <c r="CY575">
        <v>0.1674962043762207</v>
      </c>
      <c r="CZ575">
        <v>-0.20335674285888672</v>
      </c>
      <c r="DA575" s="68">
        <f t="shared" si="72"/>
        <v>8.6207971572875977</v>
      </c>
      <c r="DB575" s="68">
        <f t="shared" si="73"/>
        <v>7.6106705665588379</v>
      </c>
      <c r="DC575" s="68">
        <f t="shared" si="74"/>
        <v>10.657496452331543</v>
      </c>
      <c r="DD575" s="192">
        <f t="shared" si="75"/>
        <v>5545.8055113567252</v>
      </c>
      <c r="DE575" s="192">
        <f t="shared" si="76"/>
        <v>2019.6319413859915</v>
      </c>
      <c r="DF575" s="192">
        <f t="shared" si="77"/>
        <v>42510.077834976095</v>
      </c>
      <c r="DG575" s="191">
        <f t="shared" si="78"/>
        <v>457305.1680600167</v>
      </c>
      <c r="DH575" s="191">
        <f t="shared" si="79"/>
        <v>214178.51183947173</v>
      </c>
      <c r="DI575" s="191">
        <f t="shared" si="80"/>
        <v>239551.30182601325</v>
      </c>
    </row>
    <row r="576" spans="1:113" x14ac:dyDescent="0.35">
      <c r="A576" t="s">
        <v>39</v>
      </c>
      <c r="B576" s="1">
        <v>2010</v>
      </c>
      <c r="C576" s="1">
        <v>118</v>
      </c>
      <c r="D576" s="1">
        <v>4057135</v>
      </c>
      <c r="E576" s="1">
        <v>1</v>
      </c>
      <c r="F576" s="14"/>
      <c r="G576" s="11">
        <v>493247.40395737602</v>
      </c>
      <c r="H576" s="197">
        <v>92.823421539336067</v>
      </c>
      <c r="I576" s="11">
        <v>248980</v>
      </c>
      <c r="J576" s="197">
        <v>108.21726170178903</v>
      </c>
      <c r="K576" s="11">
        <v>244267.40395737602</v>
      </c>
      <c r="L576" s="197">
        <v>7.1003187673859456</v>
      </c>
      <c r="M576" s="11">
        <v>819154</v>
      </c>
      <c r="N576" s="13">
        <v>0.90502799838401493</v>
      </c>
      <c r="O576" s="11">
        <v>129.87971967610136</v>
      </c>
      <c r="P576" s="14">
        <v>0</v>
      </c>
      <c r="Q576" s="13">
        <v>1.0608091822371339</v>
      </c>
      <c r="R576" s="11">
        <v>418.9</v>
      </c>
      <c r="S576" s="13">
        <v>9.1496244263738091E-2</v>
      </c>
      <c r="T576" s="11">
        <v>4159.43</v>
      </c>
      <c r="U576" s="13">
        <v>0.374804240004039</v>
      </c>
      <c r="V576" s="11">
        <v>99910364</v>
      </c>
      <c r="W576" s="11">
        <v>49552808</v>
      </c>
      <c r="X576" s="11">
        <v>165147567</v>
      </c>
      <c r="Y576" s="13">
        <v>0.82858216745451685</v>
      </c>
      <c r="Z576" s="14">
        <v>1</v>
      </c>
      <c r="AA576" s="11">
        <v>15684395</v>
      </c>
      <c r="AB576" s="13">
        <v>2.9514449497077877E-2</v>
      </c>
      <c r="AC576" s="13"/>
      <c r="AD576" s="11">
        <v>5313.82470703125</v>
      </c>
      <c r="AE576" s="11">
        <v>2300.741943359375</v>
      </c>
      <c r="AF576" s="11">
        <v>34402.31640625</v>
      </c>
      <c r="AG576" s="14">
        <v>2</v>
      </c>
      <c r="AH576" s="11">
        <v>4578.330078125</v>
      </c>
      <c r="AI576" s="12">
        <v>5.589095875620842E-3</v>
      </c>
      <c r="AJ576" s="11">
        <v>128.52607727050781</v>
      </c>
      <c r="AK576" s="13">
        <v>9.4971999526023865E-2</v>
      </c>
      <c r="AL576" s="13">
        <v>0.41341614723205566</v>
      </c>
      <c r="AM576" s="13">
        <v>0.40431869029998779</v>
      </c>
      <c r="AN576" s="15">
        <v>0.80863738059997559</v>
      </c>
      <c r="AO576" s="14">
        <v>0</v>
      </c>
      <c r="AP576" s="12">
        <v>0</v>
      </c>
      <c r="AQ576" s="12"/>
      <c r="AR576" s="14">
        <v>0</v>
      </c>
      <c r="AS576" s="14">
        <v>0</v>
      </c>
      <c r="AT576" s="14">
        <v>0</v>
      </c>
      <c r="AU576" s="14"/>
      <c r="AV576" s="11">
        <v>686857</v>
      </c>
      <c r="AW576" s="11">
        <v>371.25189208984375</v>
      </c>
      <c r="AX576" s="11">
        <v>9502.8994140625</v>
      </c>
      <c r="AY576" s="11">
        <v>9874.1513671875</v>
      </c>
      <c r="AZ576" s="16">
        <v>2.636338397860527E-2</v>
      </c>
      <c r="BA576" s="16">
        <v>0.6214640736579895</v>
      </c>
      <c r="BB576" s="17">
        <v>1.121766209602356</v>
      </c>
      <c r="BC576" s="17">
        <v>80.504798889160156</v>
      </c>
      <c r="BD576" s="11">
        <v>52498248</v>
      </c>
      <c r="BE576" s="16">
        <v>0.90556889772415161</v>
      </c>
      <c r="BF576" s="16">
        <v>0.37853589653968811</v>
      </c>
      <c r="BG576" s="18">
        <v>0.38416764140129089</v>
      </c>
      <c r="BH576" s="16">
        <v>0.99261140823364258</v>
      </c>
      <c r="BI576" s="16">
        <v>4.793328233063221E-3</v>
      </c>
      <c r="BJ576" s="18">
        <v>0.14435389637947083</v>
      </c>
      <c r="BK576" s="16">
        <v>0.12239868938922882</v>
      </c>
      <c r="BL576" s="16">
        <v>3.932536393404007E-2</v>
      </c>
      <c r="BM576" s="14"/>
      <c r="BN576" s="18">
        <v>1.1926121711730957</v>
      </c>
      <c r="BO576" s="18">
        <v>1.1283444166183472</v>
      </c>
      <c r="BP576" s="18">
        <v>0.43770113587379456</v>
      </c>
      <c r="BQ576" s="18">
        <v>0.46366819739341736</v>
      </c>
      <c r="BR576" s="18">
        <v>3.4705803394317627</v>
      </c>
      <c r="BS576" s="18">
        <v>1.4562836885452271</v>
      </c>
      <c r="BT576" s="18">
        <v>0.94565975666046143</v>
      </c>
      <c r="BU576" s="18">
        <v>1.5965020656585693</v>
      </c>
      <c r="BV576" s="18">
        <v>0.29876035451889038</v>
      </c>
      <c r="BW576" s="18">
        <v>0.91498523950576782</v>
      </c>
      <c r="BX576" s="18">
        <v>0.25089296698570251</v>
      </c>
      <c r="BY576" s="18">
        <v>0</v>
      </c>
      <c r="BZ576" s="18">
        <v>0.81465655565261841</v>
      </c>
      <c r="CA576" s="18">
        <v>0</v>
      </c>
      <c r="CB576" s="18">
        <v>6.9274196624755859</v>
      </c>
      <c r="CC576" s="18">
        <v>3.3776190280914307</v>
      </c>
      <c r="CD576" s="18">
        <v>0.75051939487457275</v>
      </c>
      <c r="CE576" s="14"/>
      <c r="CF576" s="18">
        <v>0.176146000623703</v>
      </c>
      <c r="CG576" s="18">
        <v>0.12075144052505493</v>
      </c>
      <c r="CH576" s="18">
        <v>-0.82621896266937256</v>
      </c>
      <c r="CI576" s="18">
        <v>-0.76858609914779663</v>
      </c>
      <c r="CJ576" s="18">
        <v>1.2443218231201172</v>
      </c>
      <c r="CK576" s="18">
        <v>0.37588778138160706</v>
      </c>
      <c r="CL576" s="18">
        <v>-5.5872440338134766E-2</v>
      </c>
      <c r="CM576" s="18">
        <v>0.46781504154205322</v>
      </c>
      <c r="CN576" s="18">
        <v>-1.2081135511398315</v>
      </c>
      <c r="CO576" s="18">
        <v>-8.8847346603870392E-2</v>
      </c>
      <c r="CP576" s="18">
        <v>-1.3827288150787354</v>
      </c>
      <c r="CQ576" s="18">
        <v>1.551370695233345E-2</v>
      </c>
      <c r="CR576" s="18">
        <v>-0.13538336753845215</v>
      </c>
      <c r="CS576" s="18"/>
      <c r="CT576" s="18">
        <v>8.5780668258666992</v>
      </c>
      <c r="CU576" s="18">
        <v>7.7409868240356445</v>
      </c>
      <c r="CV576" s="18">
        <v>10.445878982543945</v>
      </c>
      <c r="CW576" s="189"/>
      <c r="CX576">
        <v>-6.0937881469726563E-2</v>
      </c>
      <c r="CY576">
        <v>0.13149404525756836</v>
      </c>
      <c r="CZ576">
        <v>-0.24575710296630859</v>
      </c>
      <c r="DA576" s="68">
        <f t="shared" si="72"/>
        <v>8.6390047073364258</v>
      </c>
      <c r="DB576" s="68">
        <f t="shared" si="73"/>
        <v>7.6094927787780762</v>
      </c>
      <c r="DC576" s="68">
        <f t="shared" si="74"/>
        <v>10.691636085510254</v>
      </c>
      <c r="DD576" s="192">
        <f t="shared" si="75"/>
        <v>5647.7059059236644</v>
      </c>
      <c r="DE576" s="192">
        <f t="shared" si="76"/>
        <v>2017.2546438146187</v>
      </c>
      <c r="DF576" s="192">
        <f t="shared" si="77"/>
        <v>43986.413692853523</v>
      </c>
      <c r="DG576" s="191">
        <f t="shared" si="78"/>
        <v>524239.38603575021</v>
      </c>
      <c r="DH576" s="191">
        <f t="shared" si="79"/>
        <v>218301.7737088358</v>
      </c>
      <c r="DI576" s="191">
        <f t="shared" si="80"/>
        <v>312317.55865337001</v>
      </c>
    </row>
    <row r="577" spans="1:113" x14ac:dyDescent="0.35">
      <c r="A577" t="s">
        <v>39</v>
      </c>
      <c r="B577" s="1">
        <v>2011</v>
      </c>
      <c r="C577" s="1">
        <v>118</v>
      </c>
      <c r="D577" s="1">
        <v>4057135</v>
      </c>
      <c r="E577" s="1">
        <v>1</v>
      </c>
      <c r="F577" s="14"/>
      <c r="G577" s="11">
        <v>491948.27528261906</v>
      </c>
      <c r="H577" s="197">
        <v>95.669435333225735</v>
      </c>
      <c r="I577" s="11">
        <v>232331</v>
      </c>
      <c r="J577" s="197">
        <v>110.92172615842556</v>
      </c>
      <c r="K577" s="11">
        <v>259617.27528261906</v>
      </c>
      <c r="L577" s="197">
        <v>7.3566742791794404</v>
      </c>
      <c r="M577" s="11">
        <v>827576</v>
      </c>
      <c r="N577" s="13">
        <v>0.90516922044299086</v>
      </c>
      <c r="O577" s="11">
        <v>132.28794035150923</v>
      </c>
      <c r="P577" s="14">
        <v>0</v>
      </c>
      <c r="Q577" s="13">
        <v>1.0608091822371339</v>
      </c>
      <c r="R577" s="11">
        <v>418.84</v>
      </c>
      <c r="S577" s="13">
        <v>9.2297914856914437E-2</v>
      </c>
      <c r="T577" s="11">
        <v>4119.0739999999996</v>
      </c>
      <c r="U577" s="13">
        <v>0.37492043114544682</v>
      </c>
      <c r="V577" s="11">
        <v>102816833</v>
      </c>
      <c r="W577" s="11">
        <v>50817909</v>
      </c>
      <c r="X577" s="11">
        <v>169730409</v>
      </c>
      <c r="Y577" s="13">
        <v>0.83245895328456421</v>
      </c>
      <c r="Z577" s="14">
        <v>1</v>
      </c>
      <c r="AA577" s="11">
        <v>16095667</v>
      </c>
      <c r="AB577" s="13">
        <v>2.9398258355670059E-2</v>
      </c>
      <c r="AC577" s="13"/>
      <c r="AD577" s="11">
        <v>5142.16748046875</v>
      </c>
      <c r="AE577" s="11">
        <v>2094.549072265625</v>
      </c>
      <c r="AF577" s="11">
        <v>35290.03125</v>
      </c>
      <c r="AG577" s="14">
        <v>3</v>
      </c>
      <c r="AH577" s="11">
        <v>4537.9140625</v>
      </c>
      <c r="AI577" s="12">
        <v>5.4833805188536644E-3</v>
      </c>
      <c r="AJ577" s="11">
        <v>128.52607727050781</v>
      </c>
      <c r="AK577" s="13">
        <v>9.4830781221389771E-2</v>
      </c>
      <c r="AL577" s="13">
        <v>0.40431869029998779</v>
      </c>
      <c r="AM577" s="13">
        <v>0.40431869029998779</v>
      </c>
      <c r="AN577" s="15">
        <v>1.2129560708999634</v>
      </c>
      <c r="AO577" s="14">
        <v>0</v>
      </c>
      <c r="AP577" s="12">
        <v>0</v>
      </c>
      <c r="AQ577" s="12"/>
      <c r="AR577" s="14">
        <v>0</v>
      </c>
      <c r="AS577" s="14">
        <v>0</v>
      </c>
      <c r="AT577" s="14">
        <v>0</v>
      </c>
      <c r="AU577" s="14"/>
      <c r="AV577" s="11">
        <v>686857</v>
      </c>
      <c r="AW577" s="11">
        <v>371.25189208984375</v>
      </c>
      <c r="AX577" s="11">
        <v>9502.8994140625</v>
      </c>
      <c r="AY577" s="11">
        <v>9874.1513671875</v>
      </c>
      <c r="AZ577" s="16">
        <v>2.636338397860527E-2</v>
      </c>
      <c r="BA577" s="16">
        <v>0.6214640736579895</v>
      </c>
      <c r="BB577" s="17">
        <v>1.121766209602356</v>
      </c>
      <c r="BC577" s="17">
        <v>80.504798889160156</v>
      </c>
      <c r="BD577" s="11">
        <v>52498248</v>
      </c>
      <c r="BE577" s="16">
        <v>0.90556889772415161</v>
      </c>
      <c r="BF577" s="16">
        <v>0.37853589653968811</v>
      </c>
      <c r="BG577" s="18">
        <v>0.38416764140129089</v>
      </c>
      <c r="BH577" s="16">
        <v>0.99261140823364258</v>
      </c>
      <c r="BI577" s="16">
        <v>4.793328233063221E-3</v>
      </c>
      <c r="BJ577" s="18">
        <v>0.14435389637947083</v>
      </c>
      <c r="BK577" s="16">
        <v>0.12239868938922882</v>
      </c>
      <c r="BL577" s="16">
        <v>3.932536393404007E-2</v>
      </c>
      <c r="BM577" s="14"/>
      <c r="BN577" s="18">
        <v>1.20487380027771</v>
      </c>
      <c r="BO577" s="18">
        <v>1.1281827688217163</v>
      </c>
      <c r="BP577" s="18">
        <v>0.43345445394515991</v>
      </c>
      <c r="BQ577" s="18">
        <v>0.45957508683204651</v>
      </c>
      <c r="BR577" s="18">
        <v>3.5009889602661133</v>
      </c>
      <c r="BS577" s="18">
        <v>1.4565109014511108</v>
      </c>
      <c r="BT577" s="18">
        <v>0.94565975666046143</v>
      </c>
      <c r="BU577" s="18">
        <v>1.5965020656585693</v>
      </c>
      <c r="BV577" s="18">
        <v>0.3065943717956543</v>
      </c>
      <c r="BW577" s="18">
        <v>0.91926628351211548</v>
      </c>
      <c r="BX577" s="18">
        <v>0.25051993131637573</v>
      </c>
      <c r="BY577" s="18">
        <v>0</v>
      </c>
      <c r="BZ577" s="18">
        <v>1.22198486328125</v>
      </c>
      <c r="CA577" s="18">
        <v>0</v>
      </c>
      <c r="CB577" s="18">
        <v>6.9274196624755859</v>
      </c>
      <c r="CC577" s="18">
        <v>3.3032927513122559</v>
      </c>
      <c r="CD577" s="18">
        <v>0.74756479263305664</v>
      </c>
      <c r="CE577" s="14"/>
      <c r="CF577" s="18">
        <v>0.18637482821941376</v>
      </c>
      <c r="CG577" s="18">
        <v>0.12060816586017609</v>
      </c>
      <c r="CH577" s="18">
        <v>-0.83596855401992798</v>
      </c>
      <c r="CI577" s="18">
        <v>-0.77745294570922852</v>
      </c>
      <c r="CJ577" s="18">
        <v>1.2530454397201538</v>
      </c>
      <c r="CK577" s="18">
        <v>0.37604379653930664</v>
      </c>
      <c r="CL577" s="18">
        <v>-5.5872440338134766E-2</v>
      </c>
      <c r="CM577" s="18">
        <v>0.46781504154205322</v>
      </c>
      <c r="CN577" s="18">
        <v>-1.1822296380996704</v>
      </c>
      <c r="CO577" s="18">
        <v>-8.417944610118866E-2</v>
      </c>
      <c r="CP577" s="18">
        <v>-1.3842167854309082</v>
      </c>
      <c r="CQ577" s="18">
        <v>1.7367787659168243E-2</v>
      </c>
      <c r="CR577" s="18">
        <v>-0.14489765465259552</v>
      </c>
      <c r="CS577" s="18"/>
      <c r="CT577" s="18">
        <v>8.5452299118041992</v>
      </c>
      <c r="CU577" s="18">
        <v>7.6470937728881836</v>
      </c>
      <c r="CV577" s="18">
        <v>10.471355438232422</v>
      </c>
      <c r="CW577" s="189"/>
      <c r="CX577">
        <v>-9.540557861328125E-2</v>
      </c>
      <c r="CY577">
        <v>4.1707992553710938E-2</v>
      </c>
      <c r="CZ577">
        <v>-0.22882270812988281</v>
      </c>
      <c r="DA577" s="68">
        <f t="shared" si="72"/>
        <v>8.6406354904174805</v>
      </c>
      <c r="DB577" s="68">
        <f t="shared" si="73"/>
        <v>7.6053857803344727</v>
      </c>
      <c r="DC577" s="68">
        <f t="shared" si="74"/>
        <v>10.700178146362305</v>
      </c>
      <c r="DD577" s="192">
        <f t="shared" si="75"/>
        <v>5656.9236031513228</v>
      </c>
      <c r="DE577" s="192">
        <f t="shared" si="76"/>
        <v>2008.9867718223027</v>
      </c>
      <c r="DF577" s="192">
        <f t="shared" si="77"/>
        <v>44363.757668419552</v>
      </c>
      <c r="DG577" s="191">
        <f t="shared" si="78"/>
        <v>541194.68683668377</v>
      </c>
      <c r="DH577" s="191">
        <f t="shared" si="79"/>
        <v>222840.28055997283</v>
      </c>
      <c r="DI577" s="191">
        <f t="shared" si="80"/>
        <v>326369.71496701177</v>
      </c>
    </row>
    <row r="578" spans="1:113" x14ac:dyDescent="0.35">
      <c r="A578" t="s">
        <v>39</v>
      </c>
      <c r="B578" s="1">
        <v>2012</v>
      </c>
      <c r="C578" s="1">
        <v>118</v>
      </c>
      <c r="D578" s="1">
        <v>4057135</v>
      </c>
      <c r="E578" s="1">
        <v>1</v>
      </c>
      <c r="F578" s="14"/>
      <c r="G578" s="11">
        <v>534923.78273382504</v>
      </c>
      <c r="H578" s="197">
        <v>98.347863759141092</v>
      </c>
      <c r="I578" s="11">
        <v>257213</v>
      </c>
      <c r="J578" s="197">
        <v>113.40839979894042</v>
      </c>
      <c r="K578" s="11">
        <v>277710.78273382504</v>
      </c>
      <c r="L578" s="197">
        <v>7.6001938197999754</v>
      </c>
      <c r="M578" s="11">
        <v>830742</v>
      </c>
      <c r="N578" s="13">
        <v>0.89614481737824037</v>
      </c>
      <c r="O578" s="11">
        <v>112.84256122312999</v>
      </c>
      <c r="P578" s="14">
        <v>0</v>
      </c>
      <c r="Q578" s="13">
        <v>1.0608091822371339</v>
      </c>
      <c r="R578" s="11">
        <v>422.6</v>
      </c>
      <c r="S578" s="13">
        <v>9.20290756130136E-2</v>
      </c>
      <c r="T578" s="11">
        <v>4169.4269999999997</v>
      </c>
      <c r="U578" s="13">
        <v>0.35492215117329073</v>
      </c>
      <c r="V578" s="11">
        <v>88065043</v>
      </c>
      <c r="W578" s="11">
        <v>44216891</v>
      </c>
      <c r="X578" s="11">
        <v>147612229</v>
      </c>
      <c r="Y578" s="13">
        <v>0.8349307909922925</v>
      </c>
      <c r="Z578" s="14">
        <v>1</v>
      </c>
      <c r="AA578" s="11">
        <v>15330295</v>
      </c>
      <c r="AB578" s="13">
        <v>4.9396538327826145E-2</v>
      </c>
      <c r="AC578" s="13"/>
      <c r="AD578" s="11">
        <v>5439.09912109375</v>
      </c>
      <c r="AE578" s="11">
        <v>2268.024169921875</v>
      </c>
      <c r="AF578" s="11">
        <v>36539.9609375</v>
      </c>
      <c r="AG578" s="14">
        <v>4</v>
      </c>
      <c r="AH578" s="11">
        <v>4592.02685546875</v>
      </c>
      <c r="AI578" s="12">
        <v>5.5276211351156235E-3</v>
      </c>
      <c r="AJ578" s="11">
        <v>128.52607727050781</v>
      </c>
      <c r="AK578" s="13">
        <v>0.1038551852107048</v>
      </c>
      <c r="AL578" s="13">
        <v>0.39103370904922485</v>
      </c>
      <c r="AM578" s="13">
        <v>0.40431869029998779</v>
      </c>
      <c r="AN578" s="15">
        <v>1.6172747611999512</v>
      </c>
      <c r="AO578" s="14">
        <v>0</v>
      </c>
      <c r="AP578" s="12">
        <v>0</v>
      </c>
      <c r="AQ578" s="12"/>
      <c r="AR578" s="14">
        <v>0</v>
      </c>
      <c r="AS578" s="14">
        <v>0</v>
      </c>
      <c r="AT578" s="14">
        <v>0</v>
      </c>
      <c r="AU578" s="14"/>
      <c r="AV578" s="11">
        <v>686857</v>
      </c>
      <c r="AW578" s="11">
        <v>371.25189208984375</v>
      </c>
      <c r="AX578" s="11">
        <v>9502.8994140625</v>
      </c>
      <c r="AY578" s="11">
        <v>9874.1513671875</v>
      </c>
      <c r="AZ578" s="16">
        <v>2.636338397860527E-2</v>
      </c>
      <c r="BA578" s="16">
        <v>0.6214640736579895</v>
      </c>
      <c r="BB578" s="17">
        <v>1.121766209602356</v>
      </c>
      <c r="BC578" s="17">
        <v>80.504798889160156</v>
      </c>
      <c r="BD578" s="11">
        <v>52498248</v>
      </c>
      <c r="BE578" s="16">
        <v>0.90556889772415161</v>
      </c>
      <c r="BF578" s="16">
        <v>0.37853589653968811</v>
      </c>
      <c r="BG578" s="18">
        <v>0.38416764140129089</v>
      </c>
      <c r="BH578" s="16">
        <v>0.99261140823364258</v>
      </c>
      <c r="BI578" s="16">
        <v>4.793328233063221E-3</v>
      </c>
      <c r="BJ578" s="18">
        <v>0.14435389637947083</v>
      </c>
      <c r="BK578" s="16">
        <v>0.12239868938922882</v>
      </c>
      <c r="BL578" s="16">
        <v>3.932536393404007E-2</v>
      </c>
      <c r="BM578" s="14"/>
      <c r="BN578" s="18">
        <v>1.2094831466674805</v>
      </c>
      <c r="BO578" s="18">
        <v>1.1383106708526611</v>
      </c>
      <c r="BP578" s="18">
        <v>0.4387531578540802</v>
      </c>
      <c r="BQ578" s="18">
        <v>0.46505534648895264</v>
      </c>
      <c r="BR578" s="18">
        <v>3.4907915592193604</v>
      </c>
      <c r="BS578" s="18">
        <v>1.4419897794723511</v>
      </c>
      <c r="BT578" s="18">
        <v>0.94565975666046143</v>
      </c>
      <c r="BU578" s="18">
        <v>1.5965020656585693</v>
      </c>
      <c r="BV578" s="18">
        <v>0.29201537370681763</v>
      </c>
      <c r="BW578" s="18">
        <v>0.92199587821960449</v>
      </c>
      <c r="BX578" s="18">
        <v>0.27436020970344543</v>
      </c>
      <c r="BY578" s="18">
        <v>0</v>
      </c>
      <c r="BZ578" s="18">
        <v>1.6293131113052368</v>
      </c>
      <c r="CA578" s="18">
        <v>0</v>
      </c>
      <c r="CB578" s="18">
        <v>6.9274196624755859</v>
      </c>
      <c r="CC578" s="18">
        <v>3.1947541236877441</v>
      </c>
      <c r="CD578" s="18">
        <v>1.256098747253418</v>
      </c>
      <c r="CE578" s="14"/>
      <c r="CF578" s="18">
        <v>0.19019311666488647</v>
      </c>
      <c r="CG578" s="18">
        <v>0.12954530119895935</v>
      </c>
      <c r="CH578" s="18">
        <v>-0.82381832599639893</v>
      </c>
      <c r="CI578" s="18">
        <v>-0.7655988335609436</v>
      </c>
      <c r="CJ578" s="18">
        <v>1.2501285076141357</v>
      </c>
      <c r="CK578" s="18">
        <v>0.3660239577293396</v>
      </c>
      <c r="CL578" s="18">
        <v>-5.5872440338134766E-2</v>
      </c>
      <c r="CM578" s="18">
        <v>0.46781504154205322</v>
      </c>
      <c r="CN578" s="18">
        <v>-1.230948805809021</v>
      </c>
      <c r="CO578" s="18">
        <v>-8.1214524805545807E-2</v>
      </c>
      <c r="CP578" s="18">
        <v>-1.2933133840560913</v>
      </c>
      <c r="CQ578" s="18">
        <v>1.8086710944771767E-2</v>
      </c>
      <c r="CR578" s="18">
        <v>-0.14561162889003754</v>
      </c>
      <c r="CS578" s="18"/>
      <c r="CT578" s="18">
        <v>8.6013689041137695</v>
      </c>
      <c r="CU578" s="18">
        <v>7.7266645431518555</v>
      </c>
      <c r="CV578" s="18">
        <v>10.506161689758301</v>
      </c>
      <c r="CW578" s="189"/>
      <c r="CX578">
        <v>-8.2248687744140625E-2</v>
      </c>
      <c r="CY578">
        <v>0.10389566421508789</v>
      </c>
      <c r="CZ578">
        <v>-0.249420166015625</v>
      </c>
      <c r="DA578" s="68">
        <f t="shared" si="72"/>
        <v>8.6836175918579102</v>
      </c>
      <c r="DB578" s="68">
        <f t="shared" si="73"/>
        <v>7.6227688789367676</v>
      </c>
      <c r="DC578" s="68">
        <f t="shared" si="74"/>
        <v>10.755581855773926</v>
      </c>
      <c r="DD578" s="192">
        <f t="shared" si="75"/>
        <v>5905.3712190200631</v>
      </c>
      <c r="DE578" s="192">
        <f t="shared" si="76"/>
        <v>2044.2144832937379</v>
      </c>
      <c r="DF578" s="192">
        <f t="shared" si="77"/>
        <v>46891.038329134055</v>
      </c>
      <c r="DG578" s="191">
        <f t="shared" si="78"/>
        <v>580780.64409533807</v>
      </c>
      <c r="DH578" s="191">
        <f t="shared" si="79"/>
        <v>231831.09339616064</v>
      </c>
      <c r="DI578" s="191">
        <f t="shared" si="80"/>
        <v>356380.97971308843</v>
      </c>
    </row>
    <row r="579" spans="1:113" x14ac:dyDescent="0.35">
      <c r="A579" t="s">
        <v>39</v>
      </c>
      <c r="B579" s="1">
        <v>2013</v>
      </c>
      <c r="C579" s="1">
        <v>118</v>
      </c>
      <c r="D579" s="1">
        <v>4057135</v>
      </c>
      <c r="E579" s="1">
        <v>1</v>
      </c>
      <c r="F579" s="14"/>
      <c r="G579" s="11">
        <v>657646.07259159326</v>
      </c>
      <c r="H579" s="197">
        <v>107.35787728491714</v>
      </c>
      <c r="I579" s="11">
        <v>322163</v>
      </c>
      <c r="J579" s="197">
        <v>115.94012533910758</v>
      </c>
      <c r="K579" s="11">
        <v>335483.07259159326</v>
      </c>
      <c r="L579" s="197">
        <v>8.8257855080487655</v>
      </c>
      <c r="M579" s="11">
        <v>830778</v>
      </c>
      <c r="N579" s="13">
        <v>0.91007007923688055</v>
      </c>
      <c r="O579" s="11">
        <v>139.80817883692944</v>
      </c>
      <c r="P579" s="14">
        <v>0</v>
      </c>
      <c r="Q579" s="13">
        <v>1.0608091822371339</v>
      </c>
      <c r="R579" s="11">
        <v>419.7</v>
      </c>
      <c r="S579" s="13">
        <v>9.0146012053834157E-2</v>
      </c>
      <c r="T579" s="11">
        <v>4236.08</v>
      </c>
      <c r="U579" s="13">
        <v>0.33189340144662044</v>
      </c>
      <c r="V579" s="11">
        <v>109096656</v>
      </c>
      <c r="W579" s="11">
        <v>53410541</v>
      </c>
      <c r="X579" s="11">
        <v>178565586</v>
      </c>
      <c r="Y579" s="13">
        <v>0.84533844948285319</v>
      </c>
      <c r="Z579" s="14">
        <v>1</v>
      </c>
      <c r="AA579" s="11">
        <v>16058389</v>
      </c>
      <c r="AB579" s="13">
        <v>7.2425288054496439E-2</v>
      </c>
      <c r="AC579" s="13"/>
      <c r="AD579" s="11">
        <v>6125.736328125</v>
      </c>
      <c r="AE579" s="11">
        <v>2778.701416015625</v>
      </c>
      <c r="AF579" s="11">
        <v>38011.6953125</v>
      </c>
      <c r="AG579" s="14">
        <v>5</v>
      </c>
      <c r="AH579" s="11">
        <v>4655.77978515625</v>
      </c>
      <c r="AI579" s="12">
        <v>5.6041204370558262E-3</v>
      </c>
      <c r="AJ579" s="11">
        <v>128.52607727050781</v>
      </c>
      <c r="AK579" s="13">
        <v>8.9929923415184021E-2</v>
      </c>
      <c r="AL579" s="13">
        <v>0.38587790727615356</v>
      </c>
      <c r="AM579" s="13">
        <v>0.40431869029998779</v>
      </c>
      <c r="AN579" s="15">
        <v>2.0215935707092285</v>
      </c>
      <c r="AO579" s="14">
        <v>0</v>
      </c>
      <c r="AP579" s="12">
        <v>0</v>
      </c>
      <c r="AQ579" s="12"/>
      <c r="AR579" s="14">
        <v>0</v>
      </c>
      <c r="AS579" s="14">
        <v>0</v>
      </c>
      <c r="AT579" s="14">
        <v>0</v>
      </c>
      <c r="AU579" s="14"/>
      <c r="AV579" s="11">
        <v>686857</v>
      </c>
      <c r="AW579" s="11">
        <v>371.25189208984375</v>
      </c>
      <c r="AX579" s="11">
        <v>9502.8994140625</v>
      </c>
      <c r="AY579" s="11">
        <v>9874.1513671875</v>
      </c>
      <c r="AZ579" s="16">
        <v>2.636338397860527E-2</v>
      </c>
      <c r="BA579" s="16">
        <v>0.6214640736579895</v>
      </c>
      <c r="BB579" s="17">
        <v>1.121766209602356</v>
      </c>
      <c r="BC579" s="17">
        <v>80.504798889160156</v>
      </c>
      <c r="BD579" s="11">
        <v>52498248</v>
      </c>
      <c r="BE579" s="16">
        <v>0.90556889772415161</v>
      </c>
      <c r="BF579" s="16">
        <v>0.37853589653968811</v>
      </c>
      <c r="BG579" s="18">
        <v>0.38416764140129089</v>
      </c>
      <c r="BH579" s="16">
        <v>0.99261140823364258</v>
      </c>
      <c r="BI579" s="16">
        <v>4.793328233063221E-3</v>
      </c>
      <c r="BJ579" s="18">
        <v>0.14435389637947083</v>
      </c>
      <c r="BK579" s="16">
        <v>0.12239868938922882</v>
      </c>
      <c r="BL579" s="16">
        <v>3.932536393404007E-2</v>
      </c>
      <c r="BM579" s="14"/>
      <c r="BN579" s="18">
        <v>1.2095355987548828</v>
      </c>
      <c r="BO579" s="18">
        <v>1.1304992437362671</v>
      </c>
      <c r="BP579" s="18">
        <v>0.4457671046257019</v>
      </c>
      <c r="BQ579" s="18">
        <v>0.47151190042495728</v>
      </c>
      <c r="BR579" s="18">
        <v>3.4193642139434814</v>
      </c>
      <c r="BS579" s="18">
        <v>1.4643969535827637</v>
      </c>
      <c r="BT579" s="18">
        <v>0.94565975666046143</v>
      </c>
      <c r="BU579" s="18">
        <v>1.5965020656585693</v>
      </c>
      <c r="BV579" s="18">
        <v>0.30588427186012268</v>
      </c>
      <c r="BW579" s="18">
        <v>0.93348884582519531</v>
      </c>
      <c r="BX579" s="18">
        <v>0.23757304251194</v>
      </c>
      <c r="BY579" s="18">
        <v>0</v>
      </c>
      <c r="BZ579" s="18">
        <v>2.0366415977478027</v>
      </c>
      <c r="CA579" s="18">
        <v>0</v>
      </c>
      <c r="CB579" s="18">
        <v>6.9274196624755859</v>
      </c>
      <c r="CC579" s="18">
        <v>3.1526310443878174</v>
      </c>
      <c r="CD579" s="18">
        <v>1.8416939973831177</v>
      </c>
      <c r="CE579" s="14"/>
      <c r="CF579" s="18">
        <v>0.19023647904396057</v>
      </c>
      <c r="CG579" s="18">
        <v>0.1226593405008316</v>
      </c>
      <c r="CH579" s="18">
        <v>-0.80795866250991821</v>
      </c>
      <c r="CI579" s="18">
        <v>-0.75181090831756592</v>
      </c>
      <c r="CJ579" s="18">
        <v>1.2294546365737915</v>
      </c>
      <c r="CK579" s="18">
        <v>0.38144353032112122</v>
      </c>
      <c r="CL579" s="18">
        <v>-5.5872440338134766E-2</v>
      </c>
      <c r="CM579" s="18">
        <v>0.46781504154205322</v>
      </c>
      <c r="CN579" s="18">
        <v>-1.1845484972000122</v>
      </c>
      <c r="CO579" s="18">
        <v>-6.8826265633106232E-2</v>
      </c>
      <c r="CP579" s="18">
        <v>-1.4372801780700684</v>
      </c>
      <c r="CQ579" s="18">
        <v>1.8094958737492561E-2</v>
      </c>
      <c r="CR579" s="18">
        <v>-0.14302186667919159</v>
      </c>
      <c r="CS579" s="18"/>
      <c r="CT579" s="18">
        <v>8.7202539443969727</v>
      </c>
      <c r="CU579" s="18">
        <v>7.9297389984130859</v>
      </c>
      <c r="CV579" s="18">
        <v>10.545649528503418</v>
      </c>
      <c r="CW579" s="189"/>
      <c r="CX579">
        <v>-1.2033462524414063E-2</v>
      </c>
      <c r="CY579">
        <v>0.28486204147338867</v>
      </c>
      <c r="CZ579">
        <v>-0.27936172485351563</v>
      </c>
      <c r="DA579" s="68">
        <f t="shared" si="72"/>
        <v>8.7322874069213867</v>
      </c>
      <c r="DB579" s="68">
        <f t="shared" si="73"/>
        <v>7.6448769569396973</v>
      </c>
      <c r="DC579" s="68">
        <f t="shared" si="74"/>
        <v>10.825011253356934</v>
      </c>
      <c r="DD579" s="192">
        <f t="shared" si="75"/>
        <v>6199.8935834201393</v>
      </c>
      <c r="DE579" s="192">
        <f t="shared" si="76"/>
        <v>2089.911410917528</v>
      </c>
      <c r="DF579" s="192">
        <f t="shared" si="77"/>
        <v>50262.334242158271</v>
      </c>
      <c r="DG579" s="191">
        <f t="shared" si="78"/>
        <v>665607.41450836451</v>
      </c>
      <c r="DH579" s="191">
        <f t="shared" si="79"/>
        <v>242304.59092940937</v>
      </c>
      <c r="DI579" s="191">
        <f t="shared" si="80"/>
        <v>443604.58115514368</v>
      </c>
    </row>
    <row r="580" spans="1:113" x14ac:dyDescent="0.35">
      <c r="A580" t="s">
        <v>39</v>
      </c>
      <c r="B580" s="1">
        <v>2014</v>
      </c>
      <c r="C580" s="1">
        <v>118</v>
      </c>
      <c r="D580" s="1">
        <v>4057135</v>
      </c>
      <c r="E580" s="1">
        <v>1</v>
      </c>
      <c r="F580" s="14"/>
      <c r="G580" s="11">
        <v>730422.37600152253</v>
      </c>
      <c r="H580" s="197">
        <v>107.50354638874184</v>
      </c>
      <c r="I580" s="11">
        <v>384450</v>
      </c>
      <c r="J580" s="197">
        <v>118.58558899662928</v>
      </c>
      <c r="K580" s="11">
        <v>345972.37600152253</v>
      </c>
      <c r="L580" s="197">
        <v>8.6462829468832894</v>
      </c>
      <c r="M580" s="11">
        <v>831016</v>
      </c>
      <c r="N580" s="13">
        <v>0.90985007046302502</v>
      </c>
      <c r="O580" s="11">
        <v>145.95565112422759</v>
      </c>
      <c r="P580" s="14">
        <v>0</v>
      </c>
      <c r="Q580" s="13">
        <v>1.0608091822371339</v>
      </c>
      <c r="R580" s="11">
        <v>421.6</v>
      </c>
      <c r="S580" s="13">
        <v>8.8779482168822102E-2</v>
      </c>
      <c r="T580" s="11">
        <v>4327.2449999999999</v>
      </c>
      <c r="U580" s="13">
        <v>0.31448970418823063</v>
      </c>
      <c r="V580" s="11">
        <v>113897660</v>
      </c>
      <c r="W580" s="11">
        <v>56354244</v>
      </c>
      <c r="X580" s="11">
        <v>187120834</v>
      </c>
      <c r="Y580" s="13">
        <v>0.84697619236467292</v>
      </c>
      <c r="Z580" s="14">
        <v>1</v>
      </c>
      <c r="AA580" s="11">
        <v>16868930</v>
      </c>
      <c r="AB580" s="13">
        <v>8.9828985312886245E-2</v>
      </c>
      <c r="AC580" s="13"/>
      <c r="AD580" s="11">
        <v>6794.40283203125</v>
      </c>
      <c r="AE580" s="11">
        <v>3241.962158203125</v>
      </c>
      <c r="AF580" s="11">
        <v>40014</v>
      </c>
      <c r="AG580" s="14">
        <v>6</v>
      </c>
      <c r="AH580" s="11">
        <v>4748.84521484375</v>
      </c>
      <c r="AI580" s="12">
        <v>5.7145049795508385E-3</v>
      </c>
      <c r="AJ580" s="11">
        <v>128.52607727050781</v>
      </c>
      <c r="AK580" s="13">
        <v>9.0149931609630585E-2</v>
      </c>
      <c r="AL580" s="13">
        <v>0.37480422854423523</v>
      </c>
      <c r="AM580" s="13">
        <v>0.40431869029998779</v>
      </c>
      <c r="AN580" s="15">
        <v>2.4259121417999268</v>
      </c>
      <c r="AO580" s="14">
        <v>0</v>
      </c>
      <c r="AP580" s="12">
        <v>0</v>
      </c>
      <c r="AQ580" s="12"/>
      <c r="AR580" s="14">
        <v>0</v>
      </c>
      <c r="AS580" s="14">
        <v>0</v>
      </c>
      <c r="AT580" s="14">
        <v>0</v>
      </c>
      <c r="AU580" s="14"/>
      <c r="AV580" s="11">
        <v>686857</v>
      </c>
      <c r="AW580" s="11">
        <v>371.25189208984375</v>
      </c>
      <c r="AX580" s="11">
        <v>9502.8994140625</v>
      </c>
      <c r="AY580" s="11">
        <v>9874.1513671875</v>
      </c>
      <c r="AZ580" s="16">
        <v>2.636338397860527E-2</v>
      </c>
      <c r="BA580" s="16">
        <v>0.6214640736579895</v>
      </c>
      <c r="BB580" s="17">
        <v>1.121766209602356</v>
      </c>
      <c r="BC580" s="17">
        <v>80.504798889160156</v>
      </c>
      <c r="BD580" s="11">
        <v>52498248</v>
      </c>
      <c r="BE580" s="16">
        <v>0.90556889772415161</v>
      </c>
      <c r="BF580" s="16">
        <v>0.37853589653968811</v>
      </c>
      <c r="BG580" s="18">
        <v>0.38416764140129089</v>
      </c>
      <c r="BH580" s="16">
        <v>0.99261140823364258</v>
      </c>
      <c r="BI580" s="16">
        <v>4.793328233063221E-3</v>
      </c>
      <c r="BJ580" s="18">
        <v>0.14435389637947083</v>
      </c>
      <c r="BK580" s="16">
        <v>0.12239868938922882</v>
      </c>
      <c r="BL580" s="16">
        <v>3.932536393404007E-2</v>
      </c>
      <c r="BM580" s="14"/>
      <c r="BN580" s="18">
        <v>1.2098821401596069</v>
      </c>
      <c r="BO580" s="18">
        <v>1.1356171369552612</v>
      </c>
      <c r="BP580" s="18">
        <v>0.45536050200462341</v>
      </c>
      <c r="BQ580" s="18">
        <v>0.48093703389167786</v>
      </c>
      <c r="BR580" s="18">
        <v>3.3675298690795898</v>
      </c>
      <c r="BS580" s="18">
        <v>1.4640429019927979</v>
      </c>
      <c r="BT580" s="18">
        <v>0.94565975666046143</v>
      </c>
      <c r="BU580" s="18">
        <v>1.5965020656585693</v>
      </c>
      <c r="BV580" s="18">
        <v>0.32132366299629211</v>
      </c>
      <c r="BW580" s="18">
        <v>0.93529736995697021</v>
      </c>
      <c r="BX580" s="18">
        <v>0.23815424740314484</v>
      </c>
      <c r="BY580" s="18">
        <v>0</v>
      </c>
      <c r="BZ580" s="18">
        <v>2.4439697265625</v>
      </c>
      <c r="CA580" s="18">
        <v>0</v>
      </c>
      <c r="CB580" s="18">
        <v>6.9274196624755859</v>
      </c>
      <c r="CC580" s="18">
        <v>3.0621588230133057</v>
      </c>
      <c r="CD580" s="18">
        <v>2.2842504978179932</v>
      </c>
      <c r="CE580" s="14"/>
      <c r="CF580" s="18">
        <v>0.19052295386791229</v>
      </c>
      <c r="CG580" s="18">
        <v>0.12717624008655548</v>
      </c>
      <c r="CH580" s="18">
        <v>-0.78666585683822632</v>
      </c>
      <c r="CI580" s="18">
        <v>-0.73201894760131836</v>
      </c>
      <c r="CJ580" s="18">
        <v>1.214179515838623</v>
      </c>
      <c r="CK580" s="18">
        <v>0.38120171427726746</v>
      </c>
      <c r="CL580" s="18">
        <v>-5.5872440338134766E-2</v>
      </c>
      <c r="CM580" s="18">
        <v>0.46781504154205322</v>
      </c>
      <c r="CN580" s="18">
        <v>-1.1353063583374023</v>
      </c>
      <c r="CO580" s="18">
        <v>-6.689075380563736E-2</v>
      </c>
      <c r="CP580" s="18">
        <v>-1.434836745262146</v>
      </c>
      <c r="CQ580" s="18">
        <v>1.8149498850107193E-2</v>
      </c>
      <c r="CR580" s="18">
        <v>-0.13946640491485596</v>
      </c>
      <c r="CS580" s="18"/>
      <c r="CT580" s="18">
        <v>8.8238544464111328</v>
      </c>
      <c r="CU580" s="18">
        <v>8.0839338302612305</v>
      </c>
      <c r="CV580" s="18">
        <v>10.59698486328125</v>
      </c>
      <c r="CW580" s="189"/>
      <c r="CX580">
        <v>5.410003662109375E-2</v>
      </c>
      <c r="CY580">
        <v>0.42499971389770508</v>
      </c>
      <c r="CZ580">
        <v>-0.28408336639404297</v>
      </c>
      <c r="DA580" s="68">
        <f t="shared" si="72"/>
        <v>8.7697544097900391</v>
      </c>
      <c r="DB580" s="68">
        <f t="shared" si="73"/>
        <v>7.6589341163635254</v>
      </c>
      <c r="DC580" s="68">
        <f t="shared" si="74"/>
        <v>10.881068229675293</v>
      </c>
      <c r="DD580" s="192">
        <f t="shared" si="75"/>
        <v>6436.5915063778948</v>
      </c>
      <c r="DE580" s="192">
        <f t="shared" si="76"/>
        <v>2119.4970868993837</v>
      </c>
      <c r="DF580" s="192">
        <f t="shared" si="77"/>
        <v>53160.357068844787</v>
      </c>
      <c r="DG580" s="191">
        <f t="shared" si="78"/>
        <v>691956.41359127767</v>
      </c>
      <c r="DH580" s="191">
        <f t="shared" si="79"/>
        <v>251341.81042660336</v>
      </c>
      <c r="DI580" s="191">
        <f t="shared" si="80"/>
        <v>459639.48877457919</v>
      </c>
    </row>
    <row r="581" spans="1:113" x14ac:dyDescent="0.35">
      <c r="A581" t="s">
        <v>39</v>
      </c>
      <c r="B581" s="1">
        <v>2015</v>
      </c>
      <c r="C581" s="1">
        <v>118</v>
      </c>
      <c r="D581" s="1">
        <v>4057135</v>
      </c>
      <c r="E581" s="1">
        <v>1</v>
      </c>
      <c r="F581" s="14"/>
      <c r="G581" s="11">
        <v>661241.22474182467</v>
      </c>
      <c r="H581" s="197">
        <v>108.42602083563152</v>
      </c>
      <c r="I581" s="11">
        <v>301562</v>
      </c>
      <c r="J581" s="197">
        <v>120.7277854435462</v>
      </c>
      <c r="K581" s="11">
        <v>359679.22474182467</v>
      </c>
      <c r="L581" s="197">
        <v>8.642039151326868</v>
      </c>
      <c r="M581" s="11">
        <v>834876</v>
      </c>
      <c r="N581" s="13">
        <v>0.90510499947389722</v>
      </c>
      <c r="O581" s="11">
        <v>122.04897029490836</v>
      </c>
      <c r="P581" s="14">
        <v>0</v>
      </c>
      <c r="Q581" s="13">
        <v>1.0608091822371339</v>
      </c>
      <c r="R581" s="11">
        <v>424.1</v>
      </c>
      <c r="S581" s="13">
        <v>8.8505991319275598E-2</v>
      </c>
      <c r="T581" s="11">
        <v>4367.6660000000002</v>
      </c>
      <c r="U581" s="13">
        <v>0.298107043899419</v>
      </c>
      <c r="V581" s="11">
        <v>95699574</v>
      </c>
      <c r="W581" s="11">
        <v>49106142</v>
      </c>
      <c r="X581" s="11">
        <v>159987754</v>
      </c>
      <c r="Y581" s="13">
        <v>0.85022708711236528</v>
      </c>
      <c r="Z581" s="14">
        <v>1</v>
      </c>
      <c r="AA581" s="11">
        <v>15182038</v>
      </c>
      <c r="AB581" s="13">
        <v>0.10621164560169788</v>
      </c>
      <c r="AC581" s="13"/>
      <c r="AD581" s="11">
        <v>6098.54736328125</v>
      </c>
      <c r="AE581" s="11">
        <v>2497.867431640625</v>
      </c>
      <c r="AF581" s="11">
        <v>41619.71875</v>
      </c>
      <c r="AG581" s="14">
        <v>7</v>
      </c>
      <c r="AH581" s="11">
        <v>4791.76611328125</v>
      </c>
      <c r="AI581" s="12">
        <v>5.739494226872921E-3</v>
      </c>
      <c r="AJ581" s="11">
        <v>128.52607727050781</v>
      </c>
      <c r="AK581" s="13">
        <v>9.4894997775554657E-2</v>
      </c>
      <c r="AL581" s="13">
        <v>0.37492042779922485</v>
      </c>
      <c r="AM581" s="13">
        <v>0.40431869029998779</v>
      </c>
      <c r="AN581" s="15">
        <v>2.830230712890625</v>
      </c>
      <c r="AO581" s="14">
        <v>0</v>
      </c>
      <c r="AP581" s="12">
        <v>0</v>
      </c>
      <c r="AQ581" s="12"/>
      <c r="AR581" s="14">
        <v>0</v>
      </c>
      <c r="AS581" s="14">
        <v>0</v>
      </c>
      <c r="AT581" s="14">
        <v>0</v>
      </c>
      <c r="AU581" s="14"/>
      <c r="AV581" s="11">
        <v>686857</v>
      </c>
      <c r="AW581" s="11">
        <v>371.25189208984375</v>
      </c>
      <c r="AX581" s="11">
        <v>9502.8994140625</v>
      </c>
      <c r="AY581" s="11">
        <v>9874.1513671875</v>
      </c>
      <c r="AZ581" s="16">
        <v>2.636338397860527E-2</v>
      </c>
      <c r="BA581" s="16">
        <v>0.6214640736579895</v>
      </c>
      <c r="BB581" s="17">
        <v>1.121766209602356</v>
      </c>
      <c r="BC581" s="17">
        <v>80.504798889160156</v>
      </c>
      <c r="BD581" s="11">
        <v>52498248</v>
      </c>
      <c r="BE581" s="16">
        <v>0.90556889772415161</v>
      </c>
      <c r="BF581" s="16">
        <v>0.37853589653968811</v>
      </c>
      <c r="BG581" s="18">
        <v>0.38416764140129089</v>
      </c>
      <c r="BH581" s="16">
        <v>0.99261140823364258</v>
      </c>
      <c r="BI581" s="16">
        <v>4.793328233063221E-3</v>
      </c>
      <c r="BJ581" s="18">
        <v>0.14435389637947083</v>
      </c>
      <c r="BK581" s="16">
        <v>0.12239868938922882</v>
      </c>
      <c r="BL581" s="16">
        <v>3.932536393404007E-2</v>
      </c>
      <c r="BM581" s="14"/>
      <c r="BN581" s="18">
        <v>1.2155019044876099</v>
      </c>
      <c r="BO581" s="18">
        <v>1.1423510313034058</v>
      </c>
      <c r="BP581" s="18">
        <v>0.45961403846740723</v>
      </c>
      <c r="BQ581" s="18">
        <v>0.48528385162353516</v>
      </c>
      <c r="BR581" s="18">
        <v>3.3571560382843018</v>
      </c>
      <c r="BS581" s="18">
        <v>1.4564075469970703</v>
      </c>
      <c r="BT581" s="18">
        <v>0.94565975666046143</v>
      </c>
      <c r="BU581" s="18">
        <v>1.5965020656585693</v>
      </c>
      <c r="BV581" s="18">
        <v>0.28919133543968201</v>
      </c>
      <c r="BW581" s="18">
        <v>0.93888723850250244</v>
      </c>
      <c r="BX581" s="18">
        <v>0.25068956613540649</v>
      </c>
      <c r="BY581" s="18">
        <v>0</v>
      </c>
      <c r="BZ581" s="18">
        <v>2.8512978553771973</v>
      </c>
      <c r="CA581" s="18">
        <v>0</v>
      </c>
      <c r="CB581" s="18">
        <v>6.9274196624755859</v>
      </c>
      <c r="CC581" s="18">
        <v>3.0631082057952881</v>
      </c>
      <c r="CD581" s="18">
        <v>2.700843334197998</v>
      </c>
      <c r="CE581" s="14"/>
      <c r="CF581" s="18">
        <v>0.19515708088874817</v>
      </c>
      <c r="CG581" s="18">
        <v>0.13308843970298767</v>
      </c>
      <c r="CH581" s="18">
        <v>-0.77736818790435791</v>
      </c>
      <c r="CI581" s="18">
        <v>-0.72302126884460449</v>
      </c>
      <c r="CJ581" s="18">
        <v>1.2110941410064697</v>
      </c>
      <c r="CK581" s="18">
        <v>0.37597280740737915</v>
      </c>
      <c r="CL581" s="18">
        <v>-5.5872440338134766E-2</v>
      </c>
      <c r="CM581" s="18">
        <v>0.46781504154205322</v>
      </c>
      <c r="CN581" s="18">
        <v>-1.2406667470932007</v>
      </c>
      <c r="CO581" s="18">
        <v>-6.3059896230697632E-2</v>
      </c>
      <c r="CP581" s="18">
        <v>-1.3835399150848389</v>
      </c>
      <c r="CQ581" s="18">
        <v>1.9043143838644028E-2</v>
      </c>
      <c r="CR581" s="18">
        <v>-0.14110271632671356</v>
      </c>
      <c r="CS581" s="18"/>
      <c r="CT581" s="18">
        <v>8.7158060073852539</v>
      </c>
      <c r="CU581" s="18">
        <v>7.8231925964355469</v>
      </c>
      <c r="CV581" s="18">
        <v>10.636329650878906</v>
      </c>
      <c r="CW581" s="189"/>
      <c r="CX581">
        <v>-9.9034309387207031E-2</v>
      </c>
      <c r="CY581">
        <v>0.14199066162109375</v>
      </c>
      <c r="CZ581">
        <v>-0.29375648498535156</v>
      </c>
      <c r="DA581" s="68">
        <f t="shared" ref="DA581:DA644" si="81">CT581-CX581</f>
        <v>8.8148403167724609</v>
      </c>
      <c r="DB581" s="68">
        <f t="shared" ref="DB581:DB644" si="82">CU581-CY581</f>
        <v>7.6812019348144531</v>
      </c>
      <c r="DC581" s="68">
        <f t="shared" ref="DC581:DC644" si="83">CV581-CZ581</f>
        <v>10.930086135864258</v>
      </c>
      <c r="DD581" s="192">
        <f t="shared" ref="DD581:DD644" si="84">EXP(DA581)</f>
        <v>6733.4324625416057</v>
      </c>
      <c r="DE581" s="192">
        <f t="shared" ref="DE581:DE644" si="85">EXP(DB581)</f>
        <v>2167.2230678939877</v>
      </c>
      <c r="DF581" s="192">
        <f t="shared" ref="DF581:DF644" si="86">EXP(DC581)</f>
        <v>55831.088559378608</v>
      </c>
      <c r="DG581" s="191">
        <f t="shared" ref="DG581:DG644" si="87">DD581*H581</f>
        <v>730079.28847885376</v>
      </c>
      <c r="DH581" s="191">
        <f t="shared" ref="DH581:DH644" si="88">DE581*J581</f>
        <v>261644.0415490093</v>
      </c>
      <c r="DI581" s="191">
        <f t="shared" ref="DI581:DI644" si="89">DF581*L581</f>
        <v>482494.45319134754</v>
      </c>
    </row>
    <row r="582" spans="1:113" x14ac:dyDescent="0.35">
      <c r="A582" t="s">
        <v>39</v>
      </c>
      <c r="B582" s="1">
        <v>2016</v>
      </c>
      <c r="C582" s="1">
        <v>118</v>
      </c>
      <c r="D582" s="1">
        <v>4057135</v>
      </c>
      <c r="E582" s="1">
        <v>1</v>
      </c>
      <c r="F582" s="14"/>
      <c r="G582" s="11">
        <v>768924.814488634</v>
      </c>
      <c r="H582" s="197">
        <v>113.82310689696654</v>
      </c>
      <c r="I582" s="11">
        <v>361661</v>
      </c>
      <c r="J582" s="197">
        <v>123.21800402749453</v>
      </c>
      <c r="K582" s="11">
        <v>407263.814488634</v>
      </c>
      <c r="L582" s="197">
        <v>9.2953619645633179</v>
      </c>
      <c r="M582" s="11">
        <v>845509</v>
      </c>
      <c r="N582" s="13">
        <v>0.90860473905412598</v>
      </c>
      <c r="O582" s="11">
        <v>116.51334008823326</v>
      </c>
      <c r="P582" s="14">
        <v>0</v>
      </c>
      <c r="Q582" s="13">
        <v>1.0608091822371339</v>
      </c>
      <c r="R582" s="11">
        <v>424.1</v>
      </c>
      <c r="S582" s="13">
        <v>8.8813405986790023E-2</v>
      </c>
      <c r="T582" s="11">
        <v>4351.08</v>
      </c>
      <c r="U582" s="13">
        <v>0.28614504904529448</v>
      </c>
      <c r="V582" s="11">
        <v>92568101</v>
      </c>
      <c r="W582" s="11">
        <v>47692065</v>
      </c>
      <c r="X582" s="11">
        <v>154368737</v>
      </c>
      <c r="Y582" s="13">
        <v>0.85523765228057658</v>
      </c>
      <c r="Z582" s="14">
        <v>1</v>
      </c>
      <c r="AA582" s="11">
        <v>14108571</v>
      </c>
      <c r="AB582" s="13">
        <v>0.1181736404558224</v>
      </c>
      <c r="AC582" s="13"/>
      <c r="AD582" s="11">
        <v>6755.43701171875</v>
      </c>
      <c r="AE582" s="11">
        <v>2935.131103515625</v>
      </c>
      <c r="AF582" s="11">
        <v>43813.66015625</v>
      </c>
      <c r="AG582" s="14">
        <v>8</v>
      </c>
      <c r="AH582" s="11">
        <v>4775.18017578125</v>
      </c>
      <c r="AI582" s="12">
        <v>5.6476988829672337E-3</v>
      </c>
      <c r="AJ582" s="11">
        <v>128.52607727050781</v>
      </c>
      <c r="AK582" s="13">
        <v>9.1395258903503418E-2</v>
      </c>
      <c r="AL582" s="13">
        <v>0.35492214560508728</v>
      </c>
      <c r="AM582" s="13">
        <v>0.40431869029998779</v>
      </c>
      <c r="AN582" s="15">
        <v>3.2345495223999023</v>
      </c>
      <c r="AO582" s="14">
        <v>0</v>
      </c>
      <c r="AP582" s="12">
        <v>0</v>
      </c>
      <c r="AQ582" s="12"/>
      <c r="AR582" s="14">
        <v>0</v>
      </c>
      <c r="AS582" s="14">
        <v>0</v>
      </c>
      <c r="AT582" s="14">
        <v>0</v>
      </c>
      <c r="AU582" s="14"/>
      <c r="AV582" s="11">
        <v>686857</v>
      </c>
      <c r="AW582" s="11">
        <v>371.25189208984375</v>
      </c>
      <c r="AX582" s="11">
        <v>9502.8994140625</v>
      </c>
      <c r="AY582" s="11">
        <v>9874.1513671875</v>
      </c>
      <c r="AZ582" s="16">
        <v>2.636338397860527E-2</v>
      </c>
      <c r="BA582" s="16">
        <v>0.6214640736579895</v>
      </c>
      <c r="BB582" s="17">
        <v>1.121766209602356</v>
      </c>
      <c r="BC582" s="17">
        <v>80.504798889160156</v>
      </c>
      <c r="BD582" s="11">
        <v>52498248</v>
      </c>
      <c r="BE582" s="16">
        <v>0.90556889772415161</v>
      </c>
      <c r="BF582" s="16">
        <v>0.37853589653968811</v>
      </c>
      <c r="BG582" s="18">
        <v>0.38416764140129089</v>
      </c>
      <c r="BH582" s="16">
        <v>0.99261140823364258</v>
      </c>
      <c r="BI582" s="16">
        <v>4.793328233063221E-3</v>
      </c>
      <c r="BJ582" s="18">
        <v>0.14435389637947083</v>
      </c>
      <c r="BK582" s="16">
        <v>0.12239868938922882</v>
      </c>
      <c r="BL582" s="16">
        <v>3.932536393404007E-2</v>
      </c>
      <c r="BM582" s="14"/>
      <c r="BN582" s="18">
        <v>1.2309825420379639</v>
      </c>
      <c r="BO582" s="18">
        <v>1.1423510313034058</v>
      </c>
      <c r="BP582" s="18">
        <v>0.45786866545677185</v>
      </c>
      <c r="BQ582" s="18">
        <v>0.48360410332679749</v>
      </c>
      <c r="BR582" s="18">
        <v>3.368816614151001</v>
      </c>
      <c r="BS582" s="18">
        <v>1.4620389938354492</v>
      </c>
      <c r="BT582" s="18">
        <v>0.94565975666046143</v>
      </c>
      <c r="BU582" s="18">
        <v>1.5965020656585693</v>
      </c>
      <c r="BV582" s="18">
        <v>0.26874366402626038</v>
      </c>
      <c r="BW582" s="18">
        <v>0.94442027807235718</v>
      </c>
      <c r="BX582" s="18">
        <v>0.24144409596920013</v>
      </c>
      <c r="BY582" s="18">
        <v>0</v>
      </c>
      <c r="BZ582" s="18">
        <v>3.2586262226104736</v>
      </c>
      <c r="CA582" s="18">
        <v>0</v>
      </c>
      <c r="CB582" s="18">
        <v>6.9274196624755859</v>
      </c>
      <c r="CC582" s="18">
        <v>2.8997218608856201</v>
      </c>
      <c r="CD582" s="18">
        <v>3.0050234794616699</v>
      </c>
      <c r="CE582" s="14"/>
      <c r="CF582" s="18">
        <v>0.20781266689300537</v>
      </c>
      <c r="CG582" s="18">
        <v>0.13308843970298767</v>
      </c>
      <c r="CH582" s="18">
        <v>-0.78117287158966064</v>
      </c>
      <c r="CI582" s="18">
        <v>-0.72648864984512329</v>
      </c>
      <c r="CJ582" s="18">
        <v>1.2145615816116333</v>
      </c>
      <c r="CK582" s="18">
        <v>0.37983202934265137</v>
      </c>
      <c r="CL582" s="18">
        <v>-5.5872440338134766E-2</v>
      </c>
      <c r="CM582" s="18">
        <v>0.46781504154205322</v>
      </c>
      <c r="CN582" s="18">
        <v>-1.3139972686767578</v>
      </c>
      <c r="CO582" s="18">
        <v>-5.7184003293514252E-2</v>
      </c>
      <c r="CP582" s="18">
        <v>-1.4211173057556152</v>
      </c>
      <c r="CQ582" s="18">
        <v>2.1593052893877029E-2</v>
      </c>
      <c r="CR582" s="18">
        <v>-0.15097354352474213</v>
      </c>
      <c r="CS582" s="18"/>
      <c r="CT582" s="18">
        <v>8.8181028366088867</v>
      </c>
      <c r="CU582" s="18">
        <v>7.9845075607299805</v>
      </c>
      <c r="CV582" s="18">
        <v>10.687701225280762</v>
      </c>
      <c r="CW582" s="189"/>
      <c r="CX582">
        <v>-1.8786430358886719E-2</v>
      </c>
      <c r="CY582">
        <v>0.29599189758300781</v>
      </c>
      <c r="CZ582">
        <v>-0.27147483825683594</v>
      </c>
      <c r="DA582" s="68">
        <f t="shared" si="81"/>
        <v>8.8368892669677734</v>
      </c>
      <c r="DB582" s="68">
        <f t="shared" si="82"/>
        <v>7.6885156631469727</v>
      </c>
      <c r="DC582" s="68">
        <f t="shared" si="83"/>
        <v>10.959176063537598</v>
      </c>
      <c r="DD582" s="192">
        <f t="shared" si="84"/>
        <v>6883.5464256798405</v>
      </c>
      <c r="DE582" s="192">
        <f t="shared" si="85"/>
        <v>2183.1316532710543</v>
      </c>
      <c r="DF582" s="192">
        <f t="shared" si="86"/>
        <v>57479.064425463737</v>
      </c>
      <c r="DG582" s="191">
        <f t="shared" si="87"/>
        <v>783506.64064038836</v>
      </c>
      <c r="DH582" s="191">
        <f t="shared" si="88"/>
        <v>269001.1248453036</v>
      </c>
      <c r="DI582" s="191">
        <f t="shared" si="89"/>
        <v>534288.70921914012</v>
      </c>
    </row>
    <row r="583" spans="1:113" x14ac:dyDescent="0.35">
      <c r="A583" t="s">
        <v>39</v>
      </c>
      <c r="B583" s="1">
        <v>2017</v>
      </c>
      <c r="C583" s="1">
        <v>118</v>
      </c>
      <c r="D583" s="1">
        <v>4057135</v>
      </c>
      <c r="E583" s="1">
        <v>1</v>
      </c>
      <c r="F583" s="14"/>
      <c r="G583" s="11">
        <v>726943.68546342268</v>
      </c>
      <c r="H583" s="197">
        <v>117.8035930993742</v>
      </c>
      <c r="I583" s="11">
        <v>293002</v>
      </c>
      <c r="J583" s="197">
        <v>126.16311596018789</v>
      </c>
      <c r="K583" s="11">
        <v>433941.68546342268</v>
      </c>
      <c r="L583" s="197">
        <v>9.7009614947306044</v>
      </c>
      <c r="M583" s="11">
        <v>846670</v>
      </c>
      <c r="N583" s="13">
        <v>0.8826622754371698</v>
      </c>
      <c r="O583" s="11">
        <v>110.12768151659721</v>
      </c>
      <c r="P583" s="14">
        <v>0</v>
      </c>
      <c r="Q583" s="13">
        <v>1.0608091822371339</v>
      </c>
      <c r="R583" s="11">
        <v>424.1</v>
      </c>
      <c r="S583" s="13">
        <v>8.7654609834677752E-2</v>
      </c>
      <c r="T583" s="11">
        <v>4414.2079999999996</v>
      </c>
      <c r="U583" s="13">
        <v>0.27149309683639739</v>
      </c>
      <c r="V583" s="11">
        <v>87672427</v>
      </c>
      <c r="W583" s="11">
        <v>47430222</v>
      </c>
      <c r="X583" s="11">
        <v>153062675</v>
      </c>
      <c r="Y583" s="13">
        <v>0.85103905523811563</v>
      </c>
      <c r="Z583" s="14">
        <v>1</v>
      </c>
      <c r="AA583" s="11">
        <v>17960026</v>
      </c>
      <c r="AB583" s="13">
        <v>0.13282559266471949</v>
      </c>
      <c r="AC583" s="13"/>
      <c r="AD583" s="11">
        <v>6170.81103515625</v>
      </c>
      <c r="AE583" s="11">
        <v>2322.40625</v>
      </c>
      <c r="AF583" s="11">
        <v>44731.82421875</v>
      </c>
      <c r="AG583" s="14">
        <v>9</v>
      </c>
      <c r="AH583" s="11">
        <v>4838.30810546875</v>
      </c>
      <c r="AI583" s="12">
        <v>5.7145147584378719E-3</v>
      </c>
      <c r="AJ583" s="11">
        <v>128.52607727050781</v>
      </c>
      <c r="AK583" s="13">
        <v>0.11733772605657578</v>
      </c>
      <c r="AL583" s="13">
        <v>0.33189341425895691</v>
      </c>
      <c r="AM583" s="13">
        <v>0.40431869029998779</v>
      </c>
      <c r="AN583" s="15">
        <v>3.6388683319091797</v>
      </c>
      <c r="AO583" s="14">
        <v>0</v>
      </c>
      <c r="AP583" s="12">
        <v>0</v>
      </c>
      <c r="AQ583" s="12"/>
      <c r="AR583" s="14">
        <v>0</v>
      </c>
      <c r="AS583" s="14">
        <v>0</v>
      </c>
      <c r="AT583" s="14">
        <v>0</v>
      </c>
      <c r="AU583" s="14"/>
      <c r="AV583" s="11">
        <v>686857</v>
      </c>
      <c r="AW583" s="11">
        <v>371.25189208984375</v>
      </c>
      <c r="AX583" s="11">
        <v>9502.8994140625</v>
      </c>
      <c r="AY583" s="11">
        <v>9874.1513671875</v>
      </c>
      <c r="AZ583" s="16">
        <v>2.636338397860527E-2</v>
      </c>
      <c r="BA583" s="16">
        <v>0.6214640736579895</v>
      </c>
      <c r="BB583" s="17">
        <v>1.121766209602356</v>
      </c>
      <c r="BC583" s="17">
        <v>80.504798889160156</v>
      </c>
      <c r="BD583" s="11">
        <v>52498248</v>
      </c>
      <c r="BE583" s="16">
        <v>0.90556889772415161</v>
      </c>
      <c r="BF583" s="16">
        <v>0.37853589653968811</v>
      </c>
      <c r="BG583" s="18">
        <v>0.38416764140129089</v>
      </c>
      <c r="BH583" s="16">
        <v>0.99261140823364258</v>
      </c>
      <c r="BI583" s="16">
        <v>4.793328233063221E-3</v>
      </c>
      <c r="BJ583" s="18">
        <v>0.14435389637947083</v>
      </c>
      <c r="BK583" s="16">
        <v>0.12239868938922882</v>
      </c>
      <c r="BL583" s="16">
        <v>3.932536393404007E-2</v>
      </c>
      <c r="BM583" s="14"/>
      <c r="BN583" s="18">
        <v>1.2326729297637939</v>
      </c>
      <c r="BO583" s="18">
        <v>1.1423510313034058</v>
      </c>
      <c r="BP583" s="18">
        <v>0.4645116925239563</v>
      </c>
      <c r="BQ583" s="18">
        <v>0.48999735713005066</v>
      </c>
      <c r="BR583" s="18">
        <v>3.3248617649078369</v>
      </c>
      <c r="BS583" s="18">
        <v>1.4202948808670044</v>
      </c>
      <c r="BT583" s="18">
        <v>0.94565975666046143</v>
      </c>
      <c r="BU583" s="18">
        <v>1.5965020656585693</v>
      </c>
      <c r="BV583" s="18">
        <v>0.3421071469783783</v>
      </c>
      <c r="BW583" s="18">
        <v>0.93978387117385864</v>
      </c>
      <c r="BX583" s="18">
        <v>0.30997779965400696</v>
      </c>
      <c r="BY583" s="18">
        <v>0</v>
      </c>
      <c r="BZ583" s="18">
        <v>3.66595458984375</v>
      </c>
      <c r="CA583" s="18">
        <v>0</v>
      </c>
      <c r="CB583" s="18">
        <v>6.9274196624755859</v>
      </c>
      <c r="CC583" s="18">
        <v>2.7115764617919922</v>
      </c>
      <c r="CD583" s="18">
        <v>3.3776061534881592</v>
      </c>
      <c r="CE583" s="14"/>
      <c r="CF583" s="18">
        <v>0.209184929728508</v>
      </c>
      <c r="CG583" s="18">
        <v>0.13308843970298767</v>
      </c>
      <c r="CH583" s="18">
        <v>-0.76676857471466064</v>
      </c>
      <c r="CI583" s="18">
        <v>-0.71335530281066895</v>
      </c>
      <c r="CJ583" s="18">
        <v>1.2014280557632446</v>
      </c>
      <c r="CK583" s="18">
        <v>0.35086449980735779</v>
      </c>
      <c r="CL583" s="18">
        <v>-5.5872440338134766E-2</v>
      </c>
      <c r="CM583" s="18">
        <v>0.46781504154205322</v>
      </c>
      <c r="CN583" s="18">
        <v>-1.0726312398910522</v>
      </c>
      <c r="CO583" s="18">
        <v>-6.210535392165184E-2</v>
      </c>
      <c r="CP583" s="18">
        <v>-1.1712546348571777</v>
      </c>
      <c r="CQ583" s="18">
        <v>2.1879168227314949E-2</v>
      </c>
      <c r="CR583" s="18">
        <v>-0.14922317862510681</v>
      </c>
      <c r="CS583" s="18"/>
      <c r="CT583" s="18">
        <v>8.7275857925415039</v>
      </c>
      <c r="CU583" s="18">
        <v>7.750359058380127</v>
      </c>
      <c r="CV583" s="18">
        <v>10.708440780639648</v>
      </c>
      <c r="CW583" s="189"/>
      <c r="CX583">
        <v>-0.13545036315917969</v>
      </c>
      <c r="CY583">
        <v>5.8614730834960938E-2</v>
      </c>
      <c r="CZ583">
        <v>-0.31006145477294922</v>
      </c>
      <c r="DA583" s="68">
        <f t="shared" si="81"/>
        <v>8.8630361557006836</v>
      </c>
      <c r="DB583" s="68">
        <f t="shared" si="82"/>
        <v>7.691744327545166</v>
      </c>
      <c r="DC583" s="68">
        <f t="shared" si="83"/>
        <v>11.018502235412598</v>
      </c>
      <c r="DD583" s="192">
        <f t="shared" si="84"/>
        <v>7065.9033927651553</v>
      </c>
      <c r="DE583" s="192">
        <f t="shared" si="85"/>
        <v>2190.1916437535624</v>
      </c>
      <c r="DF583" s="192">
        <f t="shared" si="86"/>
        <v>60992.259118885377</v>
      </c>
      <c r="DG583" s="191">
        <f t="shared" si="87"/>
        <v>832388.80816079397</v>
      </c>
      <c r="DH583" s="191">
        <f t="shared" si="88"/>
        <v>276321.40232591523</v>
      </c>
      <c r="DI583" s="191">
        <f t="shared" si="89"/>
        <v>591683.5571889386</v>
      </c>
    </row>
    <row r="584" spans="1:113" x14ac:dyDescent="0.35">
      <c r="A584" t="s">
        <v>39</v>
      </c>
      <c r="B584" s="1">
        <v>2018</v>
      </c>
      <c r="C584" s="1">
        <v>118</v>
      </c>
      <c r="D584" s="1">
        <v>4057135</v>
      </c>
      <c r="E584" s="1">
        <v>1</v>
      </c>
      <c r="F584" s="14"/>
      <c r="G584" s="11">
        <v>781217.80473358044</v>
      </c>
      <c r="H584" s="197">
        <v>117.2669284891462</v>
      </c>
      <c r="I584" s="11">
        <v>332261</v>
      </c>
      <c r="J584" s="197">
        <v>129.06401589485512</v>
      </c>
      <c r="K584" s="11">
        <v>448956.80473358044</v>
      </c>
      <c r="L584" s="197">
        <v>9.4721696227105046</v>
      </c>
      <c r="M584" s="11">
        <v>859490</v>
      </c>
      <c r="N584" s="13">
        <v>0.9117693584479063</v>
      </c>
      <c r="O584" s="11">
        <v>129.76876106742617</v>
      </c>
      <c r="P584" s="14">
        <v>0</v>
      </c>
      <c r="Q584" s="13">
        <v>1.0608091822371339</v>
      </c>
      <c r="R584" s="11">
        <v>340.52</v>
      </c>
      <c r="S584" s="13">
        <v>7.0132079474235956E-2</v>
      </c>
      <c r="T584" s="11">
        <v>4514.8900000000003</v>
      </c>
      <c r="U584" s="13">
        <v>0.25518318275749796</v>
      </c>
      <c r="V584" s="11">
        <v>104794763</v>
      </c>
      <c r="W584" s="11">
        <v>53930469</v>
      </c>
      <c r="X584" s="11">
        <v>174084850</v>
      </c>
      <c r="Y584" s="13">
        <v>0.84026500692603245</v>
      </c>
      <c r="Z584" s="14">
        <v>1</v>
      </c>
      <c r="AA584" s="11">
        <v>15359618</v>
      </c>
      <c r="AB584" s="13">
        <v>0.14913550674361892</v>
      </c>
      <c r="AC584" s="13"/>
      <c r="AD584" s="11">
        <v>6661.87646484375</v>
      </c>
      <c r="AE584" s="11">
        <v>2574.38916015625</v>
      </c>
      <c r="AF584" s="11">
        <v>47397.4609375</v>
      </c>
      <c r="AG584" s="14">
        <v>10</v>
      </c>
      <c r="AH584" s="11">
        <v>4855.41015625</v>
      </c>
      <c r="AI584" s="12">
        <v>5.6491759605705738E-3</v>
      </c>
      <c r="AJ584" s="11">
        <v>128.52607727050781</v>
      </c>
      <c r="AK584" s="13">
        <v>8.8230639696121216E-2</v>
      </c>
      <c r="AL584" s="13">
        <v>0.3144896924495697</v>
      </c>
      <c r="AM584" s="13">
        <v>0.40431869029998779</v>
      </c>
      <c r="AN584" s="15">
        <v>4.043187141418457</v>
      </c>
      <c r="AO584" s="14">
        <v>0</v>
      </c>
      <c r="AP584" s="12">
        <v>0</v>
      </c>
      <c r="AQ584" s="12"/>
      <c r="AR584" s="14">
        <v>0</v>
      </c>
      <c r="AS584" s="14">
        <v>0</v>
      </c>
      <c r="AT584" s="14">
        <v>0</v>
      </c>
      <c r="AU584" s="14"/>
      <c r="AV584" s="11">
        <v>686857</v>
      </c>
      <c r="AW584" s="11">
        <v>371.25189208984375</v>
      </c>
      <c r="AX584" s="11">
        <v>9502.8994140625</v>
      </c>
      <c r="AY584" s="11">
        <v>9874.1513671875</v>
      </c>
      <c r="AZ584" s="16">
        <v>2.636338397860527E-2</v>
      </c>
      <c r="BA584" s="16">
        <v>0.6214640736579895</v>
      </c>
      <c r="BB584" s="17">
        <v>1.121766209602356</v>
      </c>
      <c r="BC584" s="17">
        <v>80.504798889160156</v>
      </c>
      <c r="BD584" s="11">
        <v>52498248</v>
      </c>
      <c r="BE584" s="16">
        <v>0.90556889772415161</v>
      </c>
      <c r="BF584" s="16">
        <v>0.37853589653968811</v>
      </c>
      <c r="BG584" s="18">
        <v>0.38416764140129089</v>
      </c>
      <c r="BH584" s="16">
        <v>0.99261140823364258</v>
      </c>
      <c r="BI584" s="16">
        <v>4.793328233063221E-3</v>
      </c>
      <c r="BJ584" s="18">
        <v>0.14435389637947083</v>
      </c>
      <c r="BK584" s="16">
        <v>0.12239868938922882</v>
      </c>
      <c r="BL584" s="16">
        <v>3.932536393404007E-2</v>
      </c>
      <c r="BM584" s="14"/>
      <c r="BN584" s="18">
        <v>1.2513376474380493</v>
      </c>
      <c r="BO584" s="18">
        <v>0.91722089052200317</v>
      </c>
      <c r="BP584" s="18">
        <v>0.47510656714439392</v>
      </c>
      <c r="BQ584" s="18">
        <v>0.49172934889793396</v>
      </c>
      <c r="BR584" s="18">
        <v>2.6602077484130859</v>
      </c>
      <c r="BS584" s="18">
        <v>1.4671312570571899</v>
      </c>
      <c r="BT584" s="18">
        <v>0.94565975666046143</v>
      </c>
      <c r="BU584" s="18">
        <v>1.5965020656585693</v>
      </c>
      <c r="BV584" s="18">
        <v>0.29257392883300781</v>
      </c>
      <c r="BW584" s="18">
        <v>0.92788630723953247</v>
      </c>
      <c r="BX584" s="18">
        <v>0.23308394849300385</v>
      </c>
      <c r="BY584" s="18">
        <v>0</v>
      </c>
      <c r="BZ584" s="18">
        <v>4.0732831954956055</v>
      </c>
      <c r="CA584" s="18">
        <v>0</v>
      </c>
      <c r="CB584" s="18">
        <v>6.9274196624755859</v>
      </c>
      <c r="CC584" s="18">
        <v>2.569387674331665</v>
      </c>
      <c r="CD584" s="18">
        <v>3.792349100112915</v>
      </c>
      <c r="CE584" s="14"/>
      <c r="CF584" s="18">
        <v>0.22421309351921082</v>
      </c>
      <c r="CG584" s="18">
        <v>-8.6406953632831573E-2</v>
      </c>
      <c r="CH584" s="18">
        <v>-0.74421614408493042</v>
      </c>
      <c r="CI584" s="18">
        <v>-0.70982682704925537</v>
      </c>
      <c r="CJ584" s="18">
        <v>0.97840422391891479</v>
      </c>
      <c r="CK584" s="18">
        <v>0.38330897688865662</v>
      </c>
      <c r="CL584" s="18">
        <v>-5.5872440338134766E-2</v>
      </c>
      <c r="CM584" s="18">
        <v>0.46781504154205322</v>
      </c>
      <c r="CN584" s="18">
        <v>-1.229037880897522</v>
      </c>
      <c r="CO584" s="18">
        <v>-7.4846066534519196E-2</v>
      </c>
      <c r="CP584" s="18">
        <v>-1.4563566446304321</v>
      </c>
      <c r="CQ584" s="18">
        <v>2.513575553894043E-2</v>
      </c>
      <c r="CR584" s="18">
        <v>-0.15915246307849884</v>
      </c>
      <c r="CS584" s="18"/>
      <c r="CT584" s="18">
        <v>8.8041563034057617</v>
      </c>
      <c r="CU584" s="18">
        <v>7.8533673286437988</v>
      </c>
      <c r="CV584" s="18">
        <v>10.766324043273926</v>
      </c>
      <c r="CW584" s="189"/>
      <c r="CX584">
        <v>-0.10583686828613281</v>
      </c>
      <c r="CY584">
        <v>0.13112211227416992</v>
      </c>
      <c r="CZ584">
        <v>-0.29974174499511719</v>
      </c>
      <c r="DA584" s="68">
        <f t="shared" si="81"/>
        <v>8.9099931716918945</v>
      </c>
      <c r="DB584" s="68">
        <f t="shared" si="82"/>
        <v>7.7222452163696289</v>
      </c>
      <c r="DC584" s="68">
        <f t="shared" si="83"/>
        <v>11.066065788269043</v>
      </c>
      <c r="DD584" s="192">
        <f t="shared" si="84"/>
        <v>7405.610530318153</v>
      </c>
      <c r="DE584" s="192">
        <f t="shared" si="85"/>
        <v>2258.0236451321302</v>
      </c>
      <c r="DF584" s="192">
        <f t="shared" si="86"/>
        <v>63963.365748255193</v>
      </c>
      <c r="DG584" s="191">
        <f t="shared" si="87"/>
        <v>868433.20047728682</v>
      </c>
      <c r="DH584" s="191">
        <f t="shared" si="88"/>
        <v>291429.59962629195</v>
      </c>
      <c r="DI584" s="191">
        <f t="shared" si="89"/>
        <v>605871.85000694438</v>
      </c>
    </row>
    <row r="585" spans="1:113" x14ac:dyDescent="0.35">
      <c r="A585" t="s">
        <v>39</v>
      </c>
      <c r="B585" s="1">
        <v>2019</v>
      </c>
      <c r="C585" s="1">
        <v>118</v>
      </c>
      <c r="D585" s="1">
        <v>4057135</v>
      </c>
      <c r="E585" s="1">
        <v>1</v>
      </c>
      <c r="F585" s="14"/>
      <c r="G585" s="11">
        <v>787699.41197571042</v>
      </c>
      <c r="H585" s="197">
        <v>118.8477495689733</v>
      </c>
      <c r="I585" s="11">
        <v>308828</v>
      </c>
      <c r="J585" s="197">
        <v>132.131495470316</v>
      </c>
      <c r="K585" s="11">
        <v>478871.41197571042</v>
      </c>
      <c r="L585" s="197">
        <v>9.533088957175341</v>
      </c>
      <c r="M585" s="11">
        <v>866088</v>
      </c>
      <c r="N585" s="13">
        <v>0.91330056678979821</v>
      </c>
      <c r="O585" s="11">
        <v>125.24417846045726</v>
      </c>
      <c r="P585" s="14">
        <v>0</v>
      </c>
      <c r="Q585" s="13">
        <v>1.0608091822371339</v>
      </c>
      <c r="R585" s="11">
        <v>341.96</v>
      </c>
      <c r="S585" s="13">
        <v>6.9585828389007481E-2</v>
      </c>
      <c r="T585" s="11">
        <v>4572.259</v>
      </c>
      <c r="U585" s="13">
        <v>0.24220150258329634</v>
      </c>
      <c r="V585" s="11">
        <v>101938366</v>
      </c>
      <c r="W585" s="11">
        <v>53618953</v>
      </c>
      <c r="X585" s="11">
        <v>170324343</v>
      </c>
      <c r="Y585" s="13">
        <v>0.84802743513603362</v>
      </c>
      <c r="Z585" s="14">
        <v>1</v>
      </c>
      <c r="AA585" s="11">
        <v>14767024</v>
      </c>
      <c r="AB585" s="13">
        <v>0.16211718691782054</v>
      </c>
      <c r="AC585" s="13"/>
      <c r="AD585" s="11">
        <v>6627.802734375</v>
      </c>
      <c r="AE585" s="11">
        <v>2337.27783203125</v>
      </c>
      <c r="AF585" s="11">
        <v>50232.5546875</v>
      </c>
      <c r="AG585" s="14">
        <v>11</v>
      </c>
      <c r="AH585" s="11">
        <v>4914.21923828125</v>
      </c>
      <c r="AI585" s="12">
        <v>5.6740413419902325E-3</v>
      </c>
      <c r="AJ585" s="11">
        <v>128.52607727050781</v>
      </c>
      <c r="AK585" s="13">
        <v>8.6699433624744415E-2</v>
      </c>
      <c r="AL585" s="13">
        <v>0.29810705780982971</v>
      </c>
      <c r="AM585" s="13">
        <v>0.40431869029998779</v>
      </c>
      <c r="AN585" s="15">
        <v>4.4475054740905762</v>
      </c>
      <c r="AO585" s="14">
        <v>0</v>
      </c>
      <c r="AP585" s="12">
        <v>0</v>
      </c>
      <c r="AQ585" s="12"/>
      <c r="AR585" s="14">
        <v>0</v>
      </c>
      <c r="AS585" s="14">
        <v>0</v>
      </c>
      <c r="AT585" s="14">
        <v>0</v>
      </c>
      <c r="AU585" s="14"/>
      <c r="AV585" s="11">
        <v>686857</v>
      </c>
      <c r="AW585" s="11">
        <v>371.25189208984375</v>
      </c>
      <c r="AX585" s="11">
        <v>9502.8994140625</v>
      </c>
      <c r="AY585" s="11">
        <v>9874.1513671875</v>
      </c>
      <c r="AZ585" s="16">
        <v>2.636338397860527E-2</v>
      </c>
      <c r="BA585" s="16">
        <v>0.6214640736579895</v>
      </c>
      <c r="BB585" s="17">
        <v>1.121766209602356</v>
      </c>
      <c r="BC585" s="17">
        <v>80.504798889160156</v>
      </c>
      <c r="BD585" s="11">
        <v>52498248</v>
      </c>
      <c r="BE585" s="16">
        <v>0.90556889772415161</v>
      </c>
      <c r="BF585" s="16">
        <v>0.37853589653968811</v>
      </c>
      <c r="BG585" s="18">
        <v>0.38416764140129089</v>
      </c>
      <c r="BH585" s="16">
        <v>0.99261140823364258</v>
      </c>
      <c r="BI585" s="16">
        <v>4.793328233063221E-3</v>
      </c>
      <c r="BJ585" s="18">
        <v>0.14435389637947083</v>
      </c>
      <c r="BK585" s="16">
        <v>0.12239868938922882</v>
      </c>
      <c r="BL585" s="16">
        <v>3.932536393404007E-2</v>
      </c>
      <c r="BM585" s="14"/>
      <c r="BN585" s="18">
        <v>1.2609436511993408</v>
      </c>
      <c r="BO585" s="18">
        <v>0.92109966278076172</v>
      </c>
      <c r="BP585" s="18">
        <v>0.48114356398582458</v>
      </c>
      <c r="BQ585" s="18">
        <v>0.49768522381782532</v>
      </c>
      <c r="BR585" s="18">
        <v>2.6394877433776855</v>
      </c>
      <c r="BS585" s="18">
        <v>1.4695950746536255</v>
      </c>
      <c r="BT585" s="18">
        <v>0.94565975666046143</v>
      </c>
      <c r="BU585" s="18">
        <v>1.5965020656585693</v>
      </c>
      <c r="BV585" s="18">
        <v>0.28128603100776672</v>
      </c>
      <c r="BW585" s="18">
        <v>0.93645823001861572</v>
      </c>
      <c r="BX585" s="18">
        <v>0.22903886437416077</v>
      </c>
      <c r="BY585" s="18">
        <v>0</v>
      </c>
      <c r="BZ585" s="18">
        <v>4.4806108474731445</v>
      </c>
      <c r="CA585" s="18">
        <v>0</v>
      </c>
      <c r="CB585" s="18">
        <v>6.9274196624755859</v>
      </c>
      <c r="CC585" s="18">
        <v>2.4355411529541016</v>
      </c>
      <c r="CD585" s="18">
        <v>4.1224584579467773</v>
      </c>
      <c r="CE585" s="14"/>
      <c r="CF585" s="18">
        <v>0.23186036944389343</v>
      </c>
      <c r="CG585" s="18">
        <v>-8.218703418970108E-2</v>
      </c>
      <c r="CH585" s="18">
        <v>-0.73158955574035645</v>
      </c>
      <c r="CI585" s="18">
        <v>-0.69778746366500854</v>
      </c>
      <c r="CJ585" s="18">
        <v>0.97058486938476563</v>
      </c>
      <c r="CK585" s="18">
        <v>0.38498690724372864</v>
      </c>
      <c r="CL585" s="18">
        <v>-5.5872440338134766E-2</v>
      </c>
      <c r="CM585" s="18">
        <v>0.46781504154205322</v>
      </c>
      <c r="CN585" s="18">
        <v>-1.268383264541626</v>
      </c>
      <c r="CO585" s="18">
        <v>-6.565035879611969E-2</v>
      </c>
      <c r="CP585" s="18">
        <v>-1.4738636016845703</v>
      </c>
      <c r="CQ585" s="18">
        <v>2.687961608171463E-2</v>
      </c>
      <c r="CR585" s="18">
        <v>-0.16178925335407257</v>
      </c>
      <c r="CS585" s="18"/>
      <c r="CT585" s="18">
        <v>8.7990283966064453</v>
      </c>
      <c r="CU585" s="18">
        <v>7.756742000579834</v>
      </c>
      <c r="CV585" s="18">
        <v>10.824419021606445</v>
      </c>
      <c r="CW585" s="189"/>
      <c r="CX585">
        <v>-0.13383579254150391</v>
      </c>
      <c r="CY585">
        <v>2.8958797454833984E-2</v>
      </c>
      <c r="CZ585">
        <v>-0.27500057220458984</v>
      </c>
      <c r="DA585" s="68">
        <f t="shared" si="81"/>
        <v>8.9328641891479492</v>
      </c>
      <c r="DB585" s="68">
        <f t="shared" si="82"/>
        <v>7.727783203125</v>
      </c>
      <c r="DC585" s="68">
        <f t="shared" si="83"/>
        <v>11.099419593811035</v>
      </c>
      <c r="DD585" s="192">
        <f t="shared" si="84"/>
        <v>7576.9361050694015</v>
      </c>
      <c r="DE585" s="192">
        <f t="shared" si="85"/>
        <v>2270.5632401794674</v>
      </c>
      <c r="DF585" s="192">
        <f t="shared" si="86"/>
        <v>66132.765160911717</v>
      </c>
      <c r="DG585" s="191">
        <f t="shared" si="87"/>
        <v>900501.80471540021</v>
      </c>
      <c r="DH585" s="191">
        <f t="shared" si="88"/>
        <v>300012.91648483928</v>
      </c>
      <c r="DI585" s="191">
        <f t="shared" si="89"/>
        <v>630449.53326295759</v>
      </c>
    </row>
    <row r="586" spans="1:113" x14ac:dyDescent="0.35">
      <c r="A586" t="s">
        <v>39</v>
      </c>
      <c r="B586" s="1">
        <v>2020</v>
      </c>
      <c r="C586" s="1">
        <v>118</v>
      </c>
      <c r="D586" s="1">
        <v>4057135</v>
      </c>
      <c r="E586" s="1">
        <v>1</v>
      </c>
      <c r="F586" s="14"/>
      <c r="G586" s="11">
        <v>757850.28918908269</v>
      </c>
      <c r="H586" s="197">
        <v>118.30471886683289</v>
      </c>
      <c r="I586" s="11">
        <v>266062</v>
      </c>
      <c r="J586" s="197">
        <v>134.65789626678017</v>
      </c>
      <c r="K586" s="11">
        <v>491788.28918908269</v>
      </c>
      <c r="L586" s="197">
        <v>9.3584808785267928</v>
      </c>
      <c r="M586" s="11">
        <v>871022</v>
      </c>
      <c r="N586" s="13">
        <v>0.91396723359962873</v>
      </c>
      <c r="O586" s="11">
        <v>111.48768083210236</v>
      </c>
      <c r="P586" s="14">
        <v>0</v>
      </c>
      <c r="Q586" s="13">
        <v>1.0608091822371339</v>
      </c>
      <c r="R586" s="11">
        <v>342.56</v>
      </c>
      <c r="S586" s="13">
        <v>6.9024506964209253E-2</v>
      </c>
      <c r="T586" s="11">
        <v>4620.3149999999996</v>
      </c>
      <c r="U586" s="13">
        <v>0.23211750713966472</v>
      </c>
      <c r="V586" s="11">
        <v>91322904</v>
      </c>
      <c r="W586" s="11">
        <v>45856585</v>
      </c>
      <c r="X586" s="11">
        <v>150092349</v>
      </c>
      <c r="Y586" s="13">
        <v>0.83158443788321657</v>
      </c>
      <c r="Z586" s="14">
        <v>1</v>
      </c>
      <c r="AA586" s="11">
        <v>12912860</v>
      </c>
      <c r="AB586" s="13">
        <v>0.17220118236145215</v>
      </c>
      <c r="AC586" s="13"/>
      <c r="AD586" s="11">
        <v>6405.91748046875</v>
      </c>
      <c r="AE586" s="11">
        <v>1975.8365478515625</v>
      </c>
      <c r="AF586" s="11">
        <v>52550.01171875</v>
      </c>
      <c r="AG586" s="14">
        <v>12</v>
      </c>
      <c r="AH586" s="11">
        <v>4962.875</v>
      </c>
      <c r="AI586" s="12">
        <v>5.6977607309818268E-3</v>
      </c>
      <c r="AJ586" s="11">
        <v>128.52607727050781</v>
      </c>
      <c r="AK586" s="13">
        <v>8.6032763123512268E-2</v>
      </c>
      <c r="AL586" s="13">
        <v>0.28614506125450134</v>
      </c>
      <c r="AM586" s="13">
        <v>0.40431869029998779</v>
      </c>
      <c r="AN586" s="15">
        <v>4.8518242835998535</v>
      </c>
      <c r="AO586" s="14">
        <v>1</v>
      </c>
      <c r="AP586" s="12">
        <v>6.9024510681629181E-2</v>
      </c>
      <c r="AQ586" s="12"/>
      <c r="AR586" s="14">
        <v>0</v>
      </c>
      <c r="AS586" s="14">
        <v>0</v>
      </c>
      <c r="AT586" s="14">
        <v>0</v>
      </c>
      <c r="AU586" s="14"/>
      <c r="AV586" s="11">
        <v>686857</v>
      </c>
      <c r="AW586" s="11">
        <v>371.25189208984375</v>
      </c>
      <c r="AX586" s="11">
        <v>9502.8994140625</v>
      </c>
      <c r="AY586" s="11">
        <v>9874.1513671875</v>
      </c>
      <c r="AZ586" s="16">
        <v>2.636338397860527E-2</v>
      </c>
      <c r="BA586" s="16">
        <v>0.6214640736579895</v>
      </c>
      <c r="BB586" s="17">
        <v>1.121766209602356</v>
      </c>
      <c r="BC586" s="17">
        <v>80.504798889160156</v>
      </c>
      <c r="BD586" s="11">
        <v>52498248</v>
      </c>
      <c r="BE586" s="16">
        <v>0.90556889772415161</v>
      </c>
      <c r="BF586" s="16">
        <v>0.37853589653968811</v>
      </c>
      <c r="BG586" s="18">
        <v>0.38416764140129089</v>
      </c>
      <c r="BH586" s="16">
        <v>0.99261140823364258</v>
      </c>
      <c r="BI586" s="16">
        <v>4.793328233063221E-3</v>
      </c>
      <c r="BJ586" s="18">
        <v>0.14435389637947083</v>
      </c>
      <c r="BK586" s="16">
        <v>0.12239868938922882</v>
      </c>
      <c r="BL586" s="16">
        <v>3.932536393404007E-2</v>
      </c>
      <c r="BM586" s="14"/>
      <c r="BN586" s="18">
        <v>1.2681270837783813</v>
      </c>
      <c r="BO586" s="18">
        <v>0.92271584272384644</v>
      </c>
      <c r="BP586" s="18">
        <v>0.48620057106018066</v>
      </c>
      <c r="BQ586" s="18">
        <v>0.50261282920837402</v>
      </c>
      <c r="BR586" s="18">
        <v>2.6181960105895996</v>
      </c>
      <c r="BS586" s="18">
        <v>1.470667839050293</v>
      </c>
      <c r="BT586" s="18">
        <v>0.94565975666046143</v>
      </c>
      <c r="BU586" s="18">
        <v>1.5965020656585693</v>
      </c>
      <c r="BV586" s="18">
        <v>0.24596744775772095</v>
      </c>
      <c r="BW586" s="18">
        <v>0.9183005690574646</v>
      </c>
      <c r="BX586" s="18">
        <v>0.22727768123149872</v>
      </c>
      <c r="BY586" s="18">
        <v>0</v>
      </c>
      <c r="BZ586" s="18">
        <v>4.887939453125</v>
      </c>
      <c r="CA586" s="18">
        <v>14.400121688842773</v>
      </c>
      <c r="CB586" s="18">
        <v>6.9274196624755859</v>
      </c>
      <c r="CC586" s="18">
        <v>2.3378114700317383</v>
      </c>
      <c r="CD586" s="18">
        <v>4.3788833618164063</v>
      </c>
      <c r="CE586" s="14"/>
      <c r="CF586" s="18">
        <v>0.2375410795211792</v>
      </c>
      <c r="CG586" s="18">
        <v>-8.0433957278728485E-2</v>
      </c>
      <c r="CH586" s="18">
        <v>-0.72113406658172607</v>
      </c>
      <c r="CI586" s="18">
        <v>-0.68793511390686035</v>
      </c>
      <c r="CJ586" s="18">
        <v>0.96248555183410645</v>
      </c>
      <c r="CK586" s="18">
        <v>0.38571661710739136</v>
      </c>
      <c r="CL586" s="18">
        <v>-5.5872440338134766E-2</v>
      </c>
      <c r="CM586" s="18">
        <v>0.46781504154205322</v>
      </c>
      <c r="CN586" s="18">
        <v>-1.4025560617446899</v>
      </c>
      <c r="CO586" s="18">
        <v>-8.5230521857738495E-2</v>
      </c>
      <c r="CP586" s="18">
        <v>-1.4815827608108521</v>
      </c>
      <c r="CQ586" s="18">
        <v>2.8212882578372955E-2</v>
      </c>
      <c r="CR586" s="18">
        <v>-0.16341285407543182</v>
      </c>
      <c r="CS586" s="18"/>
      <c r="CT586" s="18">
        <v>8.7649774551391602</v>
      </c>
      <c r="CU586" s="18">
        <v>7.5887470245361328</v>
      </c>
      <c r="CV586" s="18">
        <v>10.86952018737793</v>
      </c>
      <c r="CW586" s="189"/>
      <c r="CX586">
        <v>-0.20337677001953125</v>
      </c>
      <c r="CY586">
        <v>-0.21963787078857422</v>
      </c>
      <c r="CZ586">
        <v>-0.26436138153076172</v>
      </c>
      <c r="DA586" s="68">
        <f t="shared" si="81"/>
        <v>8.9683542251586914</v>
      </c>
      <c r="DB586" s="68">
        <f t="shared" si="82"/>
        <v>7.808384895324707</v>
      </c>
      <c r="DC586" s="68">
        <f t="shared" si="83"/>
        <v>11.133881568908691</v>
      </c>
      <c r="DD586" s="192">
        <f t="shared" si="84"/>
        <v>7850.6705315366735</v>
      </c>
      <c r="DE586" s="192">
        <f t="shared" si="85"/>
        <v>2461.1522050882236</v>
      </c>
      <c r="DF586" s="192">
        <f t="shared" si="86"/>
        <v>68451.556446944334</v>
      </c>
      <c r="DG586" s="191">
        <f t="shared" si="87"/>
        <v>928771.37014957564</v>
      </c>
      <c r="DH586" s="191">
        <f t="shared" si="88"/>
        <v>331413.57832952728</v>
      </c>
      <c r="DI586" s="191">
        <f t="shared" si="89"/>
        <v>640602.58211412595</v>
      </c>
    </row>
    <row r="587" spans="1:113" x14ac:dyDescent="0.35">
      <c r="A587" t="s">
        <v>39</v>
      </c>
      <c r="B587" s="1">
        <v>2021</v>
      </c>
      <c r="C587" s="1">
        <v>118</v>
      </c>
      <c r="D587" s="1">
        <v>4057135</v>
      </c>
      <c r="E587" s="1">
        <v>1</v>
      </c>
      <c r="F587" s="14"/>
      <c r="G587" s="11">
        <v>777142.38468331401</v>
      </c>
      <c r="H587" s="197">
        <v>110.55881605844371</v>
      </c>
      <c r="I587" s="11">
        <v>302755</v>
      </c>
      <c r="J587" s="197">
        <v>138.76837640653963</v>
      </c>
      <c r="K587" s="11">
        <v>474387.38468331401</v>
      </c>
      <c r="L587" s="197">
        <v>8.2569710136258401</v>
      </c>
      <c r="M587" s="11">
        <v>877348</v>
      </c>
      <c r="N587" s="13">
        <v>0.91229474286118617</v>
      </c>
      <c r="O587" s="11">
        <v>110.63453118946146</v>
      </c>
      <c r="P587" s="14">
        <v>0</v>
      </c>
      <c r="Q587" s="13">
        <v>1.0608091822371339</v>
      </c>
      <c r="R587" s="11">
        <v>333.25</v>
      </c>
      <c r="S587" s="13">
        <v>6.7089611387578241E-2</v>
      </c>
      <c r="T587" s="11">
        <v>4633.9870000000001</v>
      </c>
      <c r="U587" s="13">
        <v>0.21911671310256156</v>
      </c>
      <c r="V587" s="11">
        <v>91375272</v>
      </c>
      <c r="W587" s="11">
        <v>46400833</v>
      </c>
      <c r="X587" s="11">
        <v>151021483</v>
      </c>
      <c r="Y587" s="13">
        <v>0.8304564371415778</v>
      </c>
      <c r="Z587" s="14">
        <v>1</v>
      </c>
      <c r="AA587" s="11">
        <v>13245378</v>
      </c>
      <c r="AB587" s="13">
        <v>0.18520197639855532</v>
      </c>
      <c r="AC587" s="13"/>
      <c r="AD587" s="11">
        <v>7029.22119140625</v>
      </c>
      <c r="AE587" s="11">
        <v>2181.72900390625</v>
      </c>
      <c r="AF587" s="11">
        <v>57452.953125</v>
      </c>
      <c r="AG587" s="14">
        <v>13</v>
      </c>
      <c r="AH587" s="11">
        <v>4967.23681640625</v>
      </c>
      <c r="AI587" s="12">
        <v>5.6616496294736862E-3</v>
      </c>
      <c r="AJ587" s="11">
        <v>128.52607727050781</v>
      </c>
      <c r="AK587" s="13">
        <v>8.7705254554748535E-2</v>
      </c>
      <c r="AL587" s="13">
        <v>0.27149310708045959</v>
      </c>
      <c r="AM587" s="13">
        <v>0.40431869029998779</v>
      </c>
      <c r="AN587" s="15">
        <v>5.2561430931091309</v>
      </c>
      <c r="AO587" s="14">
        <v>1</v>
      </c>
      <c r="AP587" s="12">
        <v>6.7089609801769257E-2</v>
      </c>
      <c r="AQ587" s="12"/>
      <c r="AR587" s="14">
        <v>0</v>
      </c>
      <c r="AS587" s="14">
        <v>0</v>
      </c>
      <c r="AT587" s="14">
        <v>0</v>
      </c>
      <c r="AU587" s="14"/>
      <c r="AV587" s="11">
        <v>686857</v>
      </c>
      <c r="AW587" s="11">
        <v>371.25189208984375</v>
      </c>
      <c r="AX587" s="11">
        <v>9502.8994140625</v>
      </c>
      <c r="AY587" s="11">
        <v>9874.1513671875</v>
      </c>
      <c r="AZ587" s="16">
        <v>2.636338397860527E-2</v>
      </c>
      <c r="BA587" s="16">
        <v>0.6214640736579895</v>
      </c>
      <c r="BB587" s="17">
        <v>1.121766209602356</v>
      </c>
      <c r="BC587" s="17">
        <v>80.504798889160156</v>
      </c>
      <c r="BD587" s="11">
        <v>52498248</v>
      </c>
      <c r="BE587" s="16">
        <v>0.90556889772415161</v>
      </c>
      <c r="BF587" s="16">
        <v>0.37853589653968811</v>
      </c>
      <c r="BG587" s="18">
        <v>0.38416764140129089</v>
      </c>
      <c r="BH587" s="16">
        <v>0.99261140823364258</v>
      </c>
      <c r="BI587" s="16">
        <v>4.793328233063221E-3</v>
      </c>
      <c r="BJ587" s="18">
        <v>0.14435389637947083</v>
      </c>
      <c r="BK587" s="16">
        <v>0.12239868938922882</v>
      </c>
      <c r="BL587" s="16">
        <v>3.932536393404007E-2</v>
      </c>
      <c r="BM587" s="14"/>
      <c r="BN587" s="18">
        <v>1.2773371934890747</v>
      </c>
      <c r="BO587" s="18">
        <v>0.89763849973678589</v>
      </c>
      <c r="BP587" s="18">
        <v>0.48763927817344666</v>
      </c>
      <c r="BQ587" s="18">
        <v>0.50305455923080444</v>
      </c>
      <c r="BR587" s="18">
        <v>2.5448026657104492</v>
      </c>
      <c r="BS587" s="18">
        <v>1.4679766893386841</v>
      </c>
      <c r="BT587" s="18">
        <v>0.94565975666046143</v>
      </c>
      <c r="BU587" s="18">
        <v>1.5965020656585693</v>
      </c>
      <c r="BV587" s="18">
        <v>0.25230133533477783</v>
      </c>
      <c r="BW587" s="18">
        <v>0.91705495119094849</v>
      </c>
      <c r="BX587" s="18">
        <v>0.23169600963592529</v>
      </c>
      <c r="BY587" s="18">
        <v>0</v>
      </c>
      <c r="BZ587" s="18">
        <v>5.2952675819396973</v>
      </c>
      <c r="CA587" s="18">
        <v>13.996456146240234</v>
      </c>
      <c r="CB587" s="18">
        <v>6.9274196624755859</v>
      </c>
      <c r="CC587" s="18">
        <v>2.2181046009063721</v>
      </c>
      <c r="CD587" s="18">
        <v>4.7094788551330566</v>
      </c>
      <c r="CE587" s="14"/>
      <c r="CF587" s="18">
        <v>0.24477759003639221</v>
      </c>
      <c r="CG587" s="18">
        <v>-0.10798785090446472</v>
      </c>
      <c r="CH587" s="18">
        <v>-0.71817934513092041</v>
      </c>
      <c r="CI587" s="18">
        <v>-0.68705666065216064</v>
      </c>
      <c r="CJ587" s="18">
        <v>0.93405312299728394</v>
      </c>
      <c r="CK587" s="18">
        <v>0.38388505578041077</v>
      </c>
      <c r="CL587" s="18">
        <v>-5.5872440338134766E-2</v>
      </c>
      <c r="CM587" s="18">
        <v>0.46781504154205322</v>
      </c>
      <c r="CN587" s="18">
        <v>-1.3771311044692993</v>
      </c>
      <c r="CO587" s="18">
        <v>-8.6587883532047272E-2</v>
      </c>
      <c r="CP587" s="18">
        <v>-1.4623290300369263</v>
      </c>
      <c r="CQ587" s="18">
        <v>2.9958033934235573E-2</v>
      </c>
      <c r="CR587" s="18">
        <v>-0.16817606985569</v>
      </c>
      <c r="CS587" s="18"/>
      <c r="CT587" s="18">
        <v>8.8578310012817383</v>
      </c>
      <c r="CU587" s="18">
        <v>7.6878728866577148</v>
      </c>
      <c r="CV587" s="18">
        <v>10.958722114562988</v>
      </c>
      <c r="CW587" s="189"/>
      <c r="CX587">
        <v>-0.14036941528320313</v>
      </c>
      <c r="CY587">
        <v>-0.13075494766235352</v>
      </c>
      <c r="CZ587">
        <v>-0.21904659271240234</v>
      </c>
      <c r="DA587" s="68">
        <f t="shared" si="81"/>
        <v>8.9982004165649414</v>
      </c>
      <c r="DB587" s="68">
        <f t="shared" si="82"/>
        <v>7.8186278343200684</v>
      </c>
      <c r="DC587" s="68">
        <f t="shared" si="83"/>
        <v>11.177768707275391</v>
      </c>
      <c r="DD587" s="192">
        <f t="shared" si="84"/>
        <v>8088.5148650200754</v>
      </c>
      <c r="DE587" s="192">
        <f t="shared" si="85"/>
        <v>2486.4911882705701</v>
      </c>
      <c r="DF587" s="192">
        <f t="shared" si="86"/>
        <v>71522.59603916468</v>
      </c>
      <c r="DG587" s="191">
        <f t="shared" si="87"/>
        <v>894256.6271477422</v>
      </c>
      <c r="DH587" s="191">
        <f t="shared" si="88"/>
        <v>345046.34514547448</v>
      </c>
      <c r="DI587" s="191">
        <f t="shared" si="89"/>
        <v>590560.00231465313</v>
      </c>
    </row>
    <row r="588" spans="1:113" x14ac:dyDescent="0.35">
      <c r="A588" t="s">
        <v>39</v>
      </c>
      <c r="B588" s="1">
        <v>2022</v>
      </c>
      <c r="C588" s="1">
        <v>118</v>
      </c>
      <c r="D588" s="1">
        <v>4057135</v>
      </c>
      <c r="E588" s="1">
        <v>1</v>
      </c>
      <c r="F588" s="14"/>
      <c r="G588" s="11">
        <v>786972.25121408049</v>
      </c>
      <c r="H588" s="197">
        <v>109.12085050930409</v>
      </c>
      <c r="I588" s="11">
        <v>323545</v>
      </c>
      <c r="J588" s="197">
        <v>145.52204618482855</v>
      </c>
      <c r="K588" s="11">
        <v>463427.25121408049</v>
      </c>
      <c r="L588" s="197">
        <v>7.8263667783058786</v>
      </c>
      <c r="M588" s="11">
        <v>880234</v>
      </c>
      <c r="N588" s="13">
        <v>0.91550345324134175</v>
      </c>
      <c r="O588" s="11">
        <v>114.56529580484413</v>
      </c>
      <c r="P588" s="14">
        <v>0</v>
      </c>
      <c r="Q588" s="13">
        <v>1.0608091822371339</v>
      </c>
      <c r="R588" s="11">
        <v>333.56</v>
      </c>
      <c r="S588" s="13">
        <v>6.6560800485616869E-2</v>
      </c>
      <c r="T588" s="11">
        <v>4677.7979999999998</v>
      </c>
      <c r="U588" s="13">
        <v>0.20939916601785713</v>
      </c>
      <c r="V588" s="11">
        <v>94904058</v>
      </c>
      <c r="W588" s="11">
        <v>50606146</v>
      </c>
      <c r="X588" s="11">
        <v>158940093</v>
      </c>
      <c r="Y588" s="13">
        <v>0.8324390529931025</v>
      </c>
      <c r="Z588" s="14">
        <v>1</v>
      </c>
      <c r="AA588" s="11">
        <v>13429889</v>
      </c>
      <c r="AB588" s="13">
        <v>0.19491952348325975</v>
      </c>
      <c r="AC588" s="13"/>
      <c r="AD588" s="11">
        <v>7211.93310546875</v>
      </c>
      <c r="AE588" s="11">
        <v>2223.340087890625</v>
      </c>
      <c r="AF588" s="11">
        <v>59213.5859375</v>
      </c>
      <c r="AG588" s="14">
        <v>14</v>
      </c>
      <c r="AH588" s="11">
        <v>5011.35791015625</v>
      </c>
      <c r="AI588" s="12">
        <v>5.6932112202048302E-3</v>
      </c>
      <c r="AJ588" s="11">
        <v>128.52607727050781</v>
      </c>
      <c r="AK588" s="13">
        <v>8.4496550261974335E-2</v>
      </c>
      <c r="AL588" s="13">
        <v>0.25518319010734558</v>
      </c>
      <c r="AM588" s="13">
        <v>0.40431869029998779</v>
      </c>
      <c r="AN588" s="15">
        <v>5.66046142578125</v>
      </c>
      <c r="AO588" s="14">
        <v>1</v>
      </c>
      <c r="AP588" s="12">
        <v>6.6560797393321991E-2</v>
      </c>
      <c r="AQ588" s="12"/>
      <c r="AR588" s="14">
        <v>0</v>
      </c>
      <c r="AS588" s="14">
        <v>0</v>
      </c>
      <c r="AT588" s="14">
        <v>0</v>
      </c>
      <c r="AU588" s="14"/>
      <c r="AV588" s="11">
        <v>686857</v>
      </c>
      <c r="AW588" s="11">
        <v>371.25189208984375</v>
      </c>
      <c r="AX588" s="11">
        <v>9502.8994140625</v>
      </c>
      <c r="AY588" s="11">
        <v>9874.1513671875</v>
      </c>
      <c r="AZ588" s="16">
        <v>2.636338397860527E-2</v>
      </c>
      <c r="BA588" s="16">
        <v>0.6214640736579895</v>
      </c>
      <c r="BB588" s="17">
        <v>1.121766209602356</v>
      </c>
      <c r="BC588" s="17">
        <v>80.504798889160156</v>
      </c>
      <c r="BD588" s="11">
        <v>52498248</v>
      </c>
      <c r="BE588" s="16">
        <v>0.90556889772415161</v>
      </c>
      <c r="BF588" s="16">
        <v>0.37853589653968811</v>
      </c>
      <c r="BG588" s="18">
        <v>0.38416764140129089</v>
      </c>
      <c r="BH588" s="16">
        <v>0.99261140823364258</v>
      </c>
      <c r="BI588" s="16">
        <v>4.793328233063221E-3</v>
      </c>
      <c r="BJ588" s="18">
        <v>0.14435389637947083</v>
      </c>
      <c r="BK588" s="16">
        <v>0.12239868938922882</v>
      </c>
      <c r="BL588" s="16">
        <v>3.932536393404007E-2</v>
      </c>
      <c r="BM588" s="14"/>
      <c r="BN588" s="18">
        <v>1.2815389633178711</v>
      </c>
      <c r="BO588" s="18">
        <v>0.89847356081008911</v>
      </c>
      <c r="BP588" s="18">
        <v>0.49224954843521118</v>
      </c>
      <c r="BQ588" s="18">
        <v>0.50752288103103638</v>
      </c>
      <c r="BR588" s="18">
        <v>2.5247442722320557</v>
      </c>
      <c r="BS588" s="18">
        <v>1.473139762878418</v>
      </c>
      <c r="BT588" s="18">
        <v>0.94565975666046143</v>
      </c>
      <c r="BU588" s="18">
        <v>1.5965020656585693</v>
      </c>
      <c r="BV588" s="18">
        <v>0.25581595301628113</v>
      </c>
      <c r="BW588" s="18">
        <v>0.91924428939819336</v>
      </c>
      <c r="BX588" s="18">
        <v>0.2232193797826767</v>
      </c>
      <c r="BY588" s="18">
        <v>0</v>
      </c>
      <c r="BZ588" s="18">
        <v>5.7025957107543945</v>
      </c>
      <c r="CA588" s="18">
        <v>13.886134147644043</v>
      </c>
      <c r="CB588" s="18">
        <v>6.9274196624755859</v>
      </c>
      <c r="CC588" s="18">
        <v>2.0848522186279297</v>
      </c>
      <c r="CD588" s="18">
        <v>4.9565854072570801</v>
      </c>
      <c r="CE588" s="14"/>
      <c r="CF588" s="18">
        <v>0.24806167185306549</v>
      </c>
      <c r="CG588" s="18">
        <v>-0.10705799609422684</v>
      </c>
      <c r="CH588" s="18">
        <v>-0.70876950025558472</v>
      </c>
      <c r="CI588" s="18">
        <v>-0.67821347713470459</v>
      </c>
      <c r="CJ588" s="18">
        <v>0.92613977193832397</v>
      </c>
      <c r="CK588" s="18">
        <v>0.38739600777626038</v>
      </c>
      <c r="CL588" s="18">
        <v>-5.5872440338134766E-2</v>
      </c>
      <c r="CM588" s="18">
        <v>0.46781504154205322</v>
      </c>
      <c r="CN588" s="18">
        <v>-1.3632969856262207</v>
      </c>
      <c r="CO588" s="18">
        <v>-8.4203369915485382E-2</v>
      </c>
      <c r="CP588" s="18">
        <v>-1.4996001720428467</v>
      </c>
      <c r="CQ588" s="18">
        <v>3.0767297372221947E-2</v>
      </c>
      <c r="CR588" s="18">
        <v>-0.16823877394199371</v>
      </c>
      <c r="CS588" s="18"/>
      <c r="CT588" s="18">
        <v>8.8834924697875977</v>
      </c>
      <c r="CU588" s="18">
        <v>7.7067656517028809</v>
      </c>
      <c r="CV588" s="18">
        <v>10.988905906677246</v>
      </c>
      <c r="CW588" s="189"/>
      <c r="CX588">
        <v>-0.13136863708496094</v>
      </c>
      <c r="CY588">
        <v>-0.11287021636962891</v>
      </c>
      <c r="CZ588">
        <v>-0.21836757659912109</v>
      </c>
      <c r="DA588" s="68">
        <f t="shared" si="81"/>
        <v>9.0148611068725586</v>
      </c>
      <c r="DB588" s="68">
        <f t="shared" si="82"/>
        <v>7.8196358680725098</v>
      </c>
      <c r="DC588" s="68">
        <f t="shared" si="83"/>
        <v>11.207273483276367</v>
      </c>
      <c r="DD588" s="192">
        <f t="shared" si="84"/>
        <v>8224.4039660378421</v>
      </c>
      <c r="DE588" s="192">
        <f t="shared" si="85"/>
        <v>2488.998919039775</v>
      </c>
      <c r="DF588" s="192">
        <f t="shared" si="86"/>
        <v>73664.294007961405</v>
      </c>
      <c r="DG588" s="191">
        <f t="shared" si="87"/>
        <v>897453.95570614305</v>
      </c>
      <c r="DH588" s="191">
        <f t="shared" si="88"/>
        <v>362204.2156504945</v>
      </c>
      <c r="DI588" s="191">
        <f t="shared" si="89"/>
        <v>576523.78337126598</v>
      </c>
    </row>
    <row r="589" spans="1:113" x14ac:dyDescent="0.35">
      <c r="A589" t="s">
        <v>40</v>
      </c>
      <c r="B589" s="1">
        <v>2008</v>
      </c>
      <c r="C589" s="1">
        <v>126</v>
      </c>
      <c r="D589" s="1">
        <v>4057094</v>
      </c>
      <c r="E589" s="1">
        <v>1</v>
      </c>
      <c r="F589" s="14"/>
      <c r="G589" s="11">
        <v>218320.61576236918</v>
      </c>
      <c r="H589" s="197">
        <v>63.117401763173284</v>
      </c>
      <c r="I589" s="11">
        <v>113258</v>
      </c>
      <c r="J589" s="197">
        <v>105.65659688902488</v>
      </c>
      <c r="K589" s="11">
        <v>105062.61576236918</v>
      </c>
      <c r="L589" s="197">
        <v>3.5775910552864145</v>
      </c>
      <c r="M589" s="11">
        <v>1279345</v>
      </c>
      <c r="N589" s="13">
        <v>0.56194791998085525</v>
      </c>
      <c r="O589" s="11">
        <v>82.436947609594256</v>
      </c>
      <c r="P589" s="14">
        <v>1</v>
      </c>
      <c r="Q589" s="13">
        <v>1.1461536958365413</v>
      </c>
      <c r="R589" s="11">
        <v>2330.1</v>
      </c>
      <c r="S589" s="13">
        <v>9.9224548718014227E-2</v>
      </c>
      <c r="T589" s="11">
        <v>21153</v>
      </c>
      <c r="U589" s="13">
        <v>9.644022124521345E-3</v>
      </c>
      <c r="V589" s="11">
        <v>97003886</v>
      </c>
      <c r="W589" s="11">
        <v>41193127</v>
      </c>
      <c r="X589" s="11">
        <v>245924948</v>
      </c>
      <c r="Y589" s="13">
        <v>0.7918964907545385</v>
      </c>
      <c r="Z589" s="14">
        <v>0</v>
      </c>
      <c r="AA589" s="11">
        <v>107727935</v>
      </c>
      <c r="AB589" s="13">
        <v>3.9709865581718379E-4</v>
      </c>
      <c r="AC589" s="13"/>
      <c r="AD589" s="11">
        <v>3458.960693359375</v>
      </c>
      <c r="AE589" s="11">
        <v>1071.9444580078125</v>
      </c>
      <c r="AF589" s="11">
        <v>29366.859375</v>
      </c>
      <c r="AG589" s="14">
        <v>0</v>
      </c>
      <c r="AH589" s="11">
        <v>23483.099609375</v>
      </c>
      <c r="AI589" s="12">
        <v>1.8355565145611763E-2</v>
      </c>
      <c r="AJ589" s="11">
        <v>75.519294738769531</v>
      </c>
      <c r="AK589" s="13">
        <v>0.43805208802223206</v>
      </c>
      <c r="AL589" s="13">
        <v>1.3874290511012077E-2</v>
      </c>
      <c r="AM589" s="13">
        <v>1.0041120462119579E-2</v>
      </c>
      <c r="AN589" s="15">
        <v>0</v>
      </c>
      <c r="AO589" s="14">
        <v>0</v>
      </c>
      <c r="AP589" s="12">
        <v>0</v>
      </c>
      <c r="AQ589" s="12"/>
      <c r="AR589" s="14">
        <v>0</v>
      </c>
      <c r="AS589" s="14">
        <v>0</v>
      </c>
      <c r="AT589" s="14">
        <v>0</v>
      </c>
      <c r="AU589" s="14"/>
      <c r="AV589" s="11">
        <v>686857</v>
      </c>
      <c r="AW589" s="11">
        <v>371.25189208984375</v>
      </c>
      <c r="AX589" s="11">
        <v>9502.8994140625</v>
      </c>
      <c r="AY589" s="11">
        <v>9874.1513671875</v>
      </c>
      <c r="AZ589" s="16">
        <v>2.636338397860527E-2</v>
      </c>
      <c r="BA589" s="16">
        <v>0.6214640736579895</v>
      </c>
      <c r="BB589" s="17">
        <v>1.121766209602356</v>
      </c>
      <c r="BC589" s="17">
        <v>80.504798889160156</v>
      </c>
      <c r="BD589" s="11">
        <v>52498248</v>
      </c>
      <c r="BE589" s="16">
        <v>0.90556889772415161</v>
      </c>
      <c r="BF589" s="16">
        <v>0.37853589653968811</v>
      </c>
      <c r="BG589" s="18">
        <v>0.38416764140129089</v>
      </c>
      <c r="BH589" s="16">
        <v>0.99261140823364258</v>
      </c>
      <c r="BI589" s="16">
        <v>4.793328233063221E-3</v>
      </c>
      <c r="BJ589" s="18">
        <v>0.14435389637947083</v>
      </c>
      <c r="BK589" s="16">
        <v>0.12239868938922882</v>
      </c>
      <c r="BL589" s="16">
        <v>3.932536393404007E-2</v>
      </c>
      <c r="BM589" s="14"/>
      <c r="BN589" s="18">
        <v>1.862607479095459</v>
      </c>
      <c r="BO589" s="18">
        <v>6.2763314247131348</v>
      </c>
      <c r="BP589" s="18">
        <v>2.2259521484375</v>
      </c>
      <c r="BQ589" s="18">
        <v>2.3782398700714111</v>
      </c>
      <c r="BR589" s="18">
        <v>3.763725757598877</v>
      </c>
      <c r="BS589" s="18">
        <v>0.90423232316970825</v>
      </c>
      <c r="BT589" s="18">
        <v>1.021740198135376</v>
      </c>
      <c r="BU589" s="18">
        <v>0.93807196617126465</v>
      </c>
      <c r="BV589" s="18">
        <v>2.0520291328430176</v>
      </c>
      <c r="BW589" s="18">
        <v>0.87447404861450195</v>
      </c>
      <c r="BX589" s="18">
        <v>1.1572273969650269</v>
      </c>
      <c r="BY589" s="18">
        <v>2.6030302047729492</v>
      </c>
      <c r="BZ589" s="18">
        <v>0</v>
      </c>
      <c r="CA589" s="18">
        <v>0</v>
      </c>
      <c r="CB589" s="18">
        <v>0</v>
      </c>
      <c r="CC589" s="18">
        <v>0.11335325986146927</v>
      </c>
      <c r="CD589" s="18">
        <v>1.0097774676978588E-2</v>
      </c>
      <c r="CE589" s="14"/>
      <c r="CF589" s="18">
        <v>0.62197738885879517</v>
      </c>
      <c r="CG589" s="18">
        <v>1.8367856740951538</v>
      </c>
      <c r="CH589" s="18">
        <v>0.80018472671508789</v>
      </c>
      <c r="CI589" s="18">
        <v>0.86636066436767578</v>
      </c>
      <c r="CJ589" s="18">
        <v>1.3254094123840332</v>
      </c>
      <c r="CK589" s="18">
        <v>-0.10066895931959152</v>
      </c>
      <c r="CL589" s="18">
        <v>2.1507250145077705E-2</v>
      </c>
      <c r="CM589" s="18">
        <v>-6.3928611576557159E-2</v>
      </c>
      <c r="CN589" s="18">
        <v>0.71882909536361694</v>
      </c>
      <c r="CO589" s="18">
        <v>-0.13413265347480774</v>
      </c>
      <c r="CP589" s="18">
        <v>0.14602696895599365</v>
      </c>
      <c r="CQ589" s="18">
        <v>0.19342793524265289</v>
      </c>
      <c r="CR589" s="18">
        <v>0.53885674476623535</v>
      </c>
      <c r="CS589" s="18"/>
      <c r="CT589" s="18">
        <v>8.1487236022949219</v>
      </c>
      <c r="CU589" s="18">
        <v>6.9772295951843262</v>
      </c>
      <c r="CV589" s="18">
        <v>10.287622451782227</v>
      </c>
      <c r="CW589" s="189"/>
      <c r="CX589">
        <v>-0.43650722503662109</v>
      </c>
      <c r="CY589">
        <v>-0.36468029022216797</v>
      </c>
      <c r="CZ589">
        <v>-0.41734981536865234</v>
      </c>
      <c r="DA589" s="68">
        <f t="shared" si="81"/>
        <v>8.585230827331543</v>
      </c>
      <c r="DB589" s="68">
        <f t="shared" si="82"/>
        <v>7.3419098854064941</v>
      </c>
      <c r="DC589" s="68">
        <f t="shared" si="83"/>
        <v>10.704972267150879</v>
      </c>
      <c r="DD589" s="192">
        <f t="shared" si="84"/>
        <v>5352.0279670747286</v>
      </c>
      <c r="DE589" s="192">
        <f t="shared" si="85"/>
        <v>1543.6575090362062</v>
      </c>
      <c r="DF589" s="192">
        <f t="shared" si="86"/>
        <v>44576.953516306443</v>
      </c>
      <c r="DG589" s="191">
        <f t="shared" si="87"/>
        <v>337806.09944559517</v>
      </c>
      <c r="DH589" s="191">
        <f t="shared" si="88"/>
        <v>163097.59916695472</v>
      </c>
      <c r="DI589" s="191">
        <f t="shared" si="89"/>
        <v>159478.11017185621</v>
      </c>
    </row>
    <row r="590" spans="1:113" x14ac:dyDescent="0.35">
      <c r="A590" t="s">
        <v>40</v>
      </c>
      <c r="B590" s="1">
        <v>2009</v>
      </c>
      <c r="C590" s="1">
        <v>126</v>
      </c>
      <c r="D590" s="1">
        <v>4057094</v>
      </c>
      <c r="E590" s="1">
        <v>1</v>
      </c>
      <c r="F590" s="14"/>
      <c r="G590" s="11">
        <v>243765.55160836421</v>
      </c>
      <c r="H590" s="197">
        <v>69.682703644418936</v>
      </c>
      <c r="I590" s="11">
        <v>119589</v>
      </c>
      <c r="J590" s="197">
        <v>107.85377959896122</v>
      </c>
      <c r="K590" s="11">
        <v>124176.55160836421</v>
      </c>
      <c r="L590" s="197">
        <v>4.2780598690922362</v>
      </c>
      <c r="M590" s="11">
        <v>1293575</v>
      </c>
      <c r="N590" s="13">
        <v>0.56444235611712767</v>
      </c>
      <c r="O590" s="11">
        <v>78.513105336951156</v>
      </c>
      <c r="P590" s="14">
        <v>1</v>
      </c>
      <c r="Q590" s="13">
        <v>1.1461536958365413</v>
      </c>
      <c r="R590" s="11">
        <v>2251</v>
      </c>
      <c r="S590" s="13">
        <v>9.5143416760288466E-2</v>
      </c>
      <c r="T590" s="11">
        <v>21408.02</v>
      </c>
      <c r="U590" s="13">
        <v>7.7405570435752575E-3</v>
      </c>
      <c r="V590" s="11">
        <v>93404529</v>
      </c>
      <c r="W590" s="11">
        <v>38788582</v>
      </c>
      <c r="X590" s="11">
        <v>234201260</v>
      </c>
      <c r="Y590" s="13">
        <v>0.73835307037542597</v>
      </c>
      <c r="Z590" s="14">
        <v>0</v>
      </c>
      <c r="AA590" s="11">
        <v>102008149</v>
      </c>
      <c r="AB590" s="13">
        <v>2.3005637367632713E-3</v>
      </c>
      <c r="AC590" s="13"/>
      <c r="AD590" s="11">
        <v>3498.2216796875</v>
      </c>
      <c r="AE590" s="11">
        <v>1108.8067626953125</v>
      </c>
      <c r="AF590" s="11">
        <v>29026.37109375</v>
      </c>
      <c r="AG590" s="14">
        <v>1</v>
      </c>
      <c r="AH590" s="11">
        <v>23659.01953125</v>
      </c>
      <c r="AI590" s="12">
        <v>1.8289638683199883E-2</v>
      </c>
      <c r="AJ590" s="11">
        <v>75.519294738769531</v>
      </c>
      <c r="AK590" s="13">
        <v>0.43555763363838196</v>
      </c>
      <c r="AL590" s="13">
        <v>1.1701705865561962E-2</v>
      </c>
      <c r="AM590" s="13">
        <v>1.0041120462119579E-2</v>
      </c>
      <c r="AN590" s="15">
        <v>1.0041120462119579E-2</v>
      </c>
      <c r="AO590" s="14">
        <v>0</v>
      </c>
      <c r="AP590" s="12">
        <v>0</v>
      </c>
      <c r="AQ590" s="12"/>
      <c r="AR590" s="14">
        <v>0</v>
      </c>
      <c r="AS590" s="14">
        <v>0</v>
      </c>
      <c r="AT590" s="14">
        <v>0</v>
      </c>
      <c r="AU590" s="14"/>
      <c r="AV590" s="11">
        <v>686857</v>
      </c>
      <c r="AW590" s="11">
        <v>371.25189208984375</v>
      </c>
      <c r="AX590" s="11">
        <v>9502.8994140625</v>
      </c>
      <c r="AY590" s="11">
        <v>9874.1513671875</v>
      </c>
      <c r="AZ590" s="16">
        <v>2.636338397860527E-2</v>
      </c>
      <c r="BA590" s="16">
        <v>0.6214640736579895</v>
      </c>
      <c r="BB590" s="17">
        <v>1.121766209602356</v>
      </c>
      <c r="BC590" s="17">
        <v>80.504798889160156</v>
      </c>
      <c r="BD590" s="11">
        <v>52498248</v>
      </c>
      <c r="BE590" s="16">
        <v>0.90556889772415161</v>
      </c>
      <c r="BF590" s="16">
        <v>0.37853589653968811</v>
      </c>
      <c r="BG590" s="18">
        <v>0.38416764140129089</v>
      </c>
      <c r="BH590" s="16">
        <v>0.99261140823364258</v>
      </c>
      <c r="BI590" s="16">
        <v>4.793328233063221E-3</v>
      </c>
      <c r="BJ590" s="18">
        <v>0.14435389637947083</v>
      </c>
      <c r="BK590" s="16">
        <v>0.12239868938922882</v>
      </c>
      <c r="BL590" s="16">
        <v>3.932536393404007E-2</v>
      </c>
      <c r="BM590" s="14"/>
      <c r="BN590" s="18">
        <v>1.8833250999450684</v>
      </c>
      <c r="BO590" s="18">
        <v>6.0632686614990234</v>
      </c>
      <c r="BP590" s="18">
        <v>2.2527883052825928</v>
      </c>
      <c r="BQ590" s="18">
        <v>2.3960559368133545</v>
      </c>
      <c r="BR590" s="18">
        <v>3.6089227199554443</v>
      </c>
      <c r="BS590" s="18">
        <v>0.90824615955352783</v>
      </c>
      <c r="BT590" s="18">
        <v>1.021740198135376</v>
      </c>
      <c r="BU590" s="18">
        <v>0.93807196617126465</v>
      </c>
      <c r="BV590" s="18">
        <v>1.9430772066116333</v>
      </c>
      <c r="BW590" s="18">
        <v>0.81534719467163086</v>
      </c>
      <c r="BX590" s="18">
        <v>1.1506376266479492</v>
      </c>
      <c r="BY590" s="18">
        <v>2.6030302047729492</v>
      </c>
      <c r="BZ590" s="18">
        <v>1.011586282402277E-2</v>
      </c>
      <c r="CA590" s="18">
        <v>0</v>
      </c>
      <c r="CB590" s="18">
        <v>0</v>
      </c>
      <c r="CC590" s="18">
        <v>9.5603197813034058E-2</v>
      </c>
      <c r="CD590" s="18">
        <v>5.8500763028860092E-2</v>
      </c>
      <c r="CE590" s="14"/>
      <c r="CF590" s="18">
        <v>0.63303887844085693</v>
      </c>
      <c r="CG590" s="18">
        <v>1.8022490739822388</v>
      </c>
      <c r="CH590" s="18">
        <v>0.81216871738433838</v>
      </c>
      <c r="CI590" s="18">
        <v>0.87382400035858154</v>
      </c>
      <c r="CJ590" s="18">
        <v>1.2834093570709229</v>
      </c>
      <c r="CK590" s="18">
        <v>-9.6239835023880005E-2</v>
      </c>
      <c r="CL590" s="18">
        <v>2.1507250145077705E-2</v>
      </c>
      <c r="CM590" s="18">
        <v>-6.3928611576557159E-2</v>
      </c>
      <c r="CN590" s="18">
        <v>0.66427290439605713</v>
      </c>
      <c r="CO590" s="18">
        <v>-0.20414124429225922</v>
      </c>
      <c r="CP590" s="18">
        <v>0.14031624794006348</v>
      </c>
      <c r="CQ590" s="18">
        <v>0.20036910474300385</v>
      </c>
      <c r="CR590" s="18">
        <v>0.55316454172134399</v>
      </c>
      <c r="CS590" s="18"/>
      <c r="CT590" s="18">
        <v>8.1600103378295898</v>
      </c>
      <c r="CU590" s="18">
        <v>7.0110397338867188</v>
      </c>
      <c r="CV590" s="18">
        <v>10.275959968566895</v>
      </c>
      <c r="CW590" s="189"/>
      <c r="CX590">
        <v>-0.48964500427246094</v>
      </c>
      <c r="CY590">
        <v>-0.38258600234985352</v>
      </c>
      <c r="CZ590">
        <v>-0.48587989807128906</v>
      </c>
      <c r="DA590" s="68">
        <f t="shared" si="81"/>
        <v>8.6496553421020508</v>
      </c>
      <c r="DB590" s="68">
        <f t="shared" si="82"/>
        <v>7.3936257362365723</v>
      </c>
      <c r="DC590" s="68">
        <f t="shared" si="83"/>
        <v>10.761839866638184</v>
      </c>
      <c r="DD590" s="192">
        <f t="shared" si="84"/>
        <v>5708.1790256958102</v>
      </c>
      <c r="DE590" s="192">
        <f t="shared" si="85"/>
        <v>1625.5893992570414</v>
      </c>
      <c r="DF590" s="192">
        <f t="shared" si="86"/>
        <v>47185.403064614591</v>
      </c>
      <c r="DG590" s="191">
        <f t="shared" si="87"/>
        <v>397761.34739684919</v>
      </c>
      <c r="DH590" s="191">
        <f t="shared" si="88"/>
        <v>175325.96078587673</v>
      </c>
      <c r="DI590" s="191">
        <f t="shared" si="89"/>
        <v>201861.9792576695</v>
      </c>
    </row>
    <row r="591" spans="1:113" x14ac:dyDescent="0.35">
      <c r="A591" t="s">
        <v>40</v>
      </c>
      <c r="B591" s="1">
        <v>2010</v>
      </c>
      <c r="C591" s="1">
        <v>126</v>
      </c>
      <c r="D591" s="1">
        <v>4057094</v>
      </c>
      <c r="E591" s="1">
        <v>1</v>
      </c>
      <c r="F591" s="14"/>
      <c r="G591" s="11">
        <v>288157.71928609017</v>
      </c>
      <c r="H591" s="197">
        <v>80.236955347878293</v>
      </c>
      <c r="I591" s="11">
        <v>127686</v>
      </c>
      <c r="J591" s="197">
        <v>109.8847192756898</v>
      </c>
      <c r="K591" s="11">
        <v>160471.71928609017</v>
      </c>
      <c r="L591" s="197">
        <v>5.4832091336455555</v>
      </c>
      <c r="M591" s="11">
        <v>1302243</v>
      </c>
      <c r="N591" s="13">
        <v>0.56047633452018875</v>
      </c>
      <c r="O591" s="11">
        <v>79.851184864989435</v>
      </c>
      <c r="P591" s="14">
        <v>1</v>
      </c>
      <c r="Q591" s="13">
        <v>1.1461536958365413</v>
      </c>
      <c r="R591" s="11">
        <v>2310.3000000000002</v>
      </c>
      <c r="S591" s="13">
        <v>9.7166022552207354E-2</v>
      </c>
      <c r="T591" s="11">
        <v>21466.53</v>
      </c>
      <c r="U591" s="13">
        <v>6.612153897253073E-3</v>
      </c>
      <c r="V591" s="11">
        <v>95633532</v>
      </c>
      <c r="W591" s="11">
        <v>34255723</v>
      </c>
      <c r="X591" s="11">
        <v>231747974</v>
      </c>
      <c r="Y591" s="13">
        <v>0.72392159910147003</v>
      </c>
      <c r="Z591" s="14">
        <v>0</v>
      </c>
      <c r="AA591" s="11">
        <v>101858719</v>
      </c>
      <c r="AB591" s="13">
        <v>3.4289668830854558E-3</v>
      </c>
      <c r="AC591" s="13"/>
      <c r="AD591" s="11">
        <v>3591.334228515625</v>
      </c>
      <c r="AE591" s="11">
        <v>1161.9996337890625</v>
      </c>
      <c r="AF591" s="11">
        <v>29266.021484375</v>
      </c>
      <c r="AG591" s="14">
        <v>2</v>
      </c>
      <c r="AH591" s="11">
        <v>23776.830078125</v>
      </c>
      <c r="AI591" s="12">
        <v>1.8258366733789444E-2</v>
      </c>
      <c r="AJ591" s="11">
        <v>75.519294738769531</v>
      </c>
      <c r="AK591" s="13">
        <v>0.43952366709709167</v>
      </c>
      <c r="AL591" s="13">
        <v>1.110680028796196E-2</v>
      </c>
      <c r="AM591" s="13">
        <v>1.0041120462119579E-2</v>
      </c>
      <c r="AN591" s="15">
        <v>2.0082240924239159E-2</v>
      </c>
      <c r="AO591" s="14">
        <v>0</v>
      </c>
      <c r="AP591" s="12">
        <v>0</v>
      </c>
      <c r="AQ591" s="12"/>
      <c r="AR591" s="14">
        <v>0</v>
      </c>
      <c r="AS591" s="14">
        <v>0</v>
      </c>
      <c r="AT591" s="14">
        <v>0</v>
      </c>
      <c r="AU591" s="14"/>
      <c r="AV591" s="11">
        <v>686857</v>
      </c>
      <c r="AW591" s="11">
        <v>371.25189208984375</v>
      </c>
      <c r="AX591" s="11">
        <v>9502.8994140625</v>
      </c>
      <c r="AY591" s="11">
        <v>9874.1513671875</v>
      </c>
      <c r="AZ591" s="16">
        <v>2.636338397860527E-2</v>
      </c>
      <c r="BA591" s="16">
        <v>0.6214640736579895</v>
      </c>
      <c r="BB591" s="17">
        <v>1.121766209602356</v>
      </c>
      <c r="BC591" s="17">
        <v>80.504798889160156</v>
      </c>
      <c r="BD591" s="11">
        <v>52498248</v>
      </c>
      <c r="BE591" s="16">
        <v>0.90556889772415161</v>
      </c>
      <c r="BF591" s="16">
        <v>0.37853589653968811</v>
      </c>
      <c r="BG591" s="18">
        <v>0.38416764140129089</v>
      </c>
      <c r="BH591" s="16">
        <v>0.99261140823364258</v>
      </c>
      <c r="BI591" s="16">
        <v>4.793328233063221E-3</v>
      </c>
      <c r="BJ591" s="18">
        <v>0.14435389637947083</v>
      </c>
      <c r="BK591" s="16">
        <v>0.12239868938922882</v>
      </c>
      <c r="BL591" s="16">
        <v>3.932536393404007E-2</v>
      </c>
      <c r="BM591" s="14"/>
      <c r="BN591" s="18">
        <v>1.8959448337554932</v>
      </c>
      <c r="BO591" s="18">
        <v>6.2229986190795898</v>
      </c>
      <c r="BP591" s="18">
        <v>2.2589452266693115</v>
      </c>
      <c r="BQ591" s="18">
        <v>2.407987117767334</v>
      </c>
      <c r="BR591" s="18">
        <v>3.6856429576873779</v>
      </c>
      <c r="BS591" s="18">
        <v>0.90186440944671631</v>
      </c>
      <c r="BT591" s="18">
        <v>1.021740198135376</v>
      </c>
      <c r="BU591" s="18">
        <v>0.93807196617126465</v>
      </c>
      <c r="BV591" s="18">
        <v>1.9402308464050293</v>
      </c>
      <c r="BW591" s="18">
        <v>0.79941082000732422</v>
      </c>
      <c r="BX591" s="18">
        <v>1.1611149311065674</v>
      </c>
      <c r="BY591" s="18">
        <v>2.6030302047729492</v>
      </c>
      <c r="BZ591" s="18">
        <v>2.023172564804554E-2</v>
      </c>
      <c r="CA591" s="18">
        <v>0</v>
      </c>
      <c r="CB591" s="18">
        <v>0</v>
      </c>
      <c r="CC591" s="18">
        <v>9.0742804110050201E-2</v>
      </c>
      <c r="CD591" s="18">
        <v>8.7194792926311493E-2</v>
      </c>
      <c r="CE591" s="14"/>
      <c r="CF591" s="18">
        <v>0.63971728086471558</v>
      </c>
      <c r="CG591" s="18">
        <v>1.828251838684082</v>
      </c>
      <c r="CH591" s="18">
        <v>0.81489801406860352</v>
      </c>
      <c r="CI591" s="18">
        <v>0.87879115343093872</v>
      </c>
      <c r="CJ591" s="18">
        <v>1.3044450283050537</v>
      </c>
      <c r="CK591" s="18">
        <v>-0.1032910943031311</v>
      </c>
      <c r="CL591" s="18">
        <v>2.1507250145077705E-2</v>
      </c>
      <c r="CM591" s="18">
        <v>-6.3928611576557159E-2</v>
      </c>
      <c r="CN591" s="18">
        <v>0.66280698776245117</v>
      </c>
      <c r="CO591" s="18">
        <v>-0.22388029098510742</v>
      </c>
      <c r="CP591" s="18">
        <v>0.14938068389892578</v>
      </c>
      <c r="CQ591" s="18">
        <v>0.20461909472942352</v>
      </c>
      <c r="CR591" s="18">
        <v>0.56217789649963379</v>
      </c>
      <c r="CS591" s="18"/>
      <c r="CT591" s="18">
        <v>8.186279296875</v>
      </c>
      <c r="CU591" s="18">
        <v>7.0578975677490234</v>
      </c>
      <c r="CV591" s="18">
        <v>10.284182548522949</v>
      </c>
      <c r="CW591" s="189"/>
      <c r="CX591">
        <v>-0.48940944671630859</v>
      </c>
      <c r="CY591">
        <v>-0.3507380485534668</v>
      </c>
      <c r="CZ591">
        <v>-0.50574302673339844</v>
      </c>
      <c r="DA591" s="68">
        <f t="shared" si="81"/>
        <v>8.6756887435913086</v>
      </c>
      <c r="DB591" s="68">
        <f t="shared" si="82"/>
        <v>7.4086356163024902</v>
      </c>
      <c r="DC591" s="68">
        <f t="shared" si="83"/>
        <v>10.789925575256348</v>
      </c>
      <c r="DD591" s="192">
        <f t="shared" si="84"/>
        <v>5858.7335624468569</v>
      </c>
      <c r="DE591" s="192">
        <f t="shared" si="85"/>
        <v>1650.1733406274811</v>
      </c>
      <c r="DF591" s="192">
        <f t="shared" si="86"/>
        <v>48529.424090971581</v>
      </c>
      <c r="DG591" s="191">
        <f t="shared" si="87"/>
        <v>470086.94324516441</v>
      </c>
      <c r="DH591" s="191">
        <f t="shared" si="88"/>
        <v>181328.834291078</v>
      </c>
      <c r="DI591" s="191">
        <f t="shared" si="89"/>
        <v>266096.98142617405</v>
      </c>
    </row>
    <row r="592" spans="1:113" x14ac:dyDescent="0.35">
      <c r="A592" t="s">
        <v>40</v>
      </c>
      <c r="B592" s="1">
        <v>2011</v>
      </c>
      <c r="C592" s="1">
        <v>126</v>
      </c>
      <c r="D592" s="1">
        <v>4057094</v>
      </c>
      <c r="E592" s="1">
        <v>1</v>
      </c>
      <c r="F592" s="14"/>
      <c r="G592" s="11">
        <v>309980.31576237053</v>
      </c>
      <c r="H592" s="197">
        <v>81.242811263218726</v>
      </c>
      <c r="I592" s="11">
        <v>142560</v>
      </c>
      <c r="J592" s="197">
        <v>112.55577550389829</v>
      </c>
      <c r="K592" s="11">
        <v>167420.31576237053</v>
      </c>
      <c r="L592" s="197">
        <v>5.4993707460983536</v>
      </c>
      <c r="M592" s="11">
        <v>1310531</v>
      </c>
      <c r="N592" s="13">
        <v>0.5814868777843295</v>
      </c>
      <c r="O592" s="11">
        <v>77.732141612540289</v>
      </c>
      <c r="P592" s="14">
        <v>1</v>
      </c>
      <c r="Q592" s="13">
        <v>1.1461536958365413</v>
      </c>
      <c r="R592" s="11">
        <v>2351</v>
      </c>
      <c r="S592" s="13">
        <v>9.3013488261389193E-2</v>
      </c>
      <c r="T592" s="11">
        <v>22924.903999999999</v>
      </c>
      <c r="U592" s="13">
        <v>4.8110125128550162E-3</v>
      </c>
      <c r="V592" s="11">
        <v>93683088</v>
      </c>
      <c r="W592" s="11">
        <v>33046575</v>
      </c>
      <c r="X592" s="11">
        <v>217940710</v>
      </c>
      <c r="Y592" s="13">
        <v>0.70458285973511048</v>
      </c>
      <c r="Z592" s="14">
        <v>0</v>
      </c>
      <c r="AA592" s="11">
        <v>91211047</v>
      </c>
      <c r="AB592" s="13">
        <v>5.2301082674835126E-3</v>
      </c>
      <c r="AC592" s="13"/>
      <c r="AD592" s="11">
        <v>3815.47998046875</v>
      </c>
      <c r="AE592" s="11">
        <v>1266.572021484375</v>
      </c>
      <c r="AF592" s="11">
        <v>30443.541015625</v>
      </c>
      <c r="AG592" s="14">
        <v>3</v>
      </c>
      <c r="AH592" s="11">
        <v>25275.904296875</v>
      </c>
      <c r="AI592" s="12">
        <v>1.9286764785647392E-2</v>
      </c>
      <c r="AJ592" s="11">
        <v>75.519294738769531</v>
      </c>
      <c r="AK592" s="13">
        <v>0.41851311922073364</v>
      </c>
      <c r="AL592" s="13">
        <v>1.0041120462119579E-2</v>
      </c>
      <c r="AM592" s="13">
        <v>1.0041120462119579E-2</v>
      </c>
      <c r="AN592" s="15">
        <v>3.0123360455036163E-2</v>
      </c>
      <c r="AO592" s="14">
        <v>0</v>
      </c>
      <c r="AP592" s="12">
        <v>0</v>
      </c>
      <c r="AQ592" s="12"/>
      <c r="AR592" s="14">
        <v>0</v>
      </c>
      <c r="AS592" s="14">
        <v>0</v>
      </c>
      <c r="AT592" s="14">
        <v>0</v>
      </c>
      <c r="AU592" s="14"/>
      <c r="AV592" s="11">
        <v>686857</v>
      </c>
      <c r="AW592" s="11">
        <v>371.25189208984375</v>
      </c>
      <c r="AX592" s="11">
        <v>9502.8994140625</v>
      </c>
      <c r="AY592" s="11">
        <v>9874.1513671875</v>
      </c>
      <c r="AZ592" s="16">
        <v>2.636338397860527E-2</v>
      </c>
      <c r="BA592" s="16">
        <v>0.6214640736579895</v>
      </c>
      <c r="BB592" s="17">
        <v>1.121766209602356</v>
      </c>
      <c r="BC592" s="17">
        <v>80.504798889160156</v>
      </c>
      <c r="BD592" s="11">
        <v>52498248</v>
      </c>
      <c r="BE592" s="16">
        <v>0.90556889772415161</v>
      </c>
      <c r="BF592" s="16">
        <v>0.37853589653968811</v>
      </c>
      <c r="BG592" s="18">
        <v>0.38416764140129089</v>
      </c>
      <c r="BH592" s="16">
        <v>0.99261140823364258</v>
      </c>
      <c r="BI592" s="16">
        <v>4.793328233063221E-3</v>
      </c>
      <c r="BJ592" s="18">
        <v>0.14435389637947083</v>
      </c>
      <c r="BK592" s="16">
        <v>0.12239868938922882</v>
      </c>
      <c r="BL592" s="16">
        <v>3.932536393404007E-2</v>
      </c>
      <c r="BM592" s="14"/>
      <c r="BN592" s="18">
        <v>1.9080114364624023</v>
      </c>
      <c r="BO592" s="18">
        <v>6.3326277732849121</v>
      </c>
      <c r="BP592" s="18">
        <v>2.4124114513397217</v>
      </c>
      <c r="BQ592" s="18">
        <v>2.559805154800415</v>
      </c>
      <c r="BR592" s="18">
        <v>3.5281317234039307</v>
      </c>
      <c r="BS592" s="18">
        <v>0.9356725811958313</v>
      </c>
      <c r="BT592" s="18">
        <v>1.021740198135376</v>
      </c>
      <c r="BU592" s="18">
        <v>0.93807196617126465</v>
      </c>
      <c r="BV592" s="18">
        <v>1.7374112606048584</v>
      </c>
      <c r="BW592" s="18">
        <v>0.77805548906326294</v>
      </c>
      <c r="BX592" s="18">
        <v>1.1056101322174072</v>
      </c>
      <c r="BY592" s="18">
        <v>2.6030302047729492</v>
      </c>
      <c r="BZ592" s="18">
        <v>3.0347585678100586E-2</v>
      </c>
      <c r="CA592" s="18">
        <v>0</v>
      </c>
      <c r="CB592" s="18">
        <v>0</v>
      </c>
      <c r="CC592" s="18">
        <v>8.2036174833774567E-2</v>
      </c>
      <c r="CD592" s="18">
        <v>0.13299579918384552</v>
      </c>
      <c r="CE592" s="14"/>
      <c r="CF592" s="18">
        <v>0.64606153964996338</v>
      </c>
      <c r="CG592" s="18">
        <v>1.8457152843475342</v>
      </c>
      <c r="CH592" s="18">
        <v>0.8806268572807312</v>
      </c>
      <c r="CI592" s="18">
        <v>0.93993115425109863</v>
      </c>
      <c r="CJ592" s="18">
        <v>1.2607685327529907</v>
      </c>
      <c r="CK592" s="18">
        <v>-6.6489666700363159E-2</v>
      </c>
      <c r="CL592" s="18">
        <v>2.1507250145077705E-2</v>
      </c>
      <c r="CM592" s="18">
        <v>-6.3928611576557159E-2</v>
      </c>
      <c r="CN592" s="18">
        <v>0.55239623785018921</v>
      </c>
      <c r="CO592" s="18">
        <v>-0.2509574294090271</v>
      </c>
      <c r="CP592" s="18">
        <v>0.10039734095335007</v>
      </c>
      <c r="CQ592" s="18">
        <v>0.20869775116443634</v>
      </c>
      <c r="CR592" s="18">
        <v>0.60725337266921997</v>
      </c>
      <c r="CS592" s="18"/>
      <c r="CT592" s="18">
        <v>8.246821403503418</v>
      </c>
      <c r="CU592" s="18">
        <v>7.1440691947937012</v>
      </c>
      <c r="CV592" s="18">
        <v>10.323629379272461</v>
      </c>
      <c r="CW592" s="189"/>
      <c r="CX592">
        <v>-0.46796894073486328</v>
      </c>
      <c r="CY592">
        <v>-0.28923368453979492</v>
      </c>
      <c r="CZ592">
        <v>-0.50112628936767578</v>
      </c>
      <c r="DA592" s="68">
        <f t="shared" si="81"/>
        <v>8.7147903442382813</v>
      </c>
      <c r="DB592" s="68">
        <f t="shared" si="82"/>
        <v>7.4333028793334961</v>
      </c>
      <c r="DC592" s="68">
        <f t="shared" si="83"/>
        <v>10.824755668640137</v>
      </c>
      <c r="DD592" s="192">
        <f t="shared" si="84"/>
        <v>6092.3571857907491</v>
      </c>
      <c r="DE592" s="192">
        <f t="shared" si="85"/>
        <v>1691.3847977403811</v>
      </c>
      <c r="DF592" s="192">
        <f t="shared" si="86"/>
        <v>50249.489599212575</v>
      </c>
      <c r="DG592" s="191">
        <f t="shared" si="87"/>
        <v>494960.22499331221</v>
      </c>
      <c r="DH592" s="191">
        <f t="shared" si="88"/>
        <v>190375.12758517274</v>
      </c>
      <c r="DI592" s="191">
        <f t="shared" si="89"/>
        <v>276340.5731082831</v>
      </c>
    </row>
    <row r="593" spans="1:113" x14ac:dyDescent="0.35">
      <c r="A593" t="s">
        <v>40</v>
      </c>
      <c r="B593" s="1">
        <v>2012</v>
      </c>
      <c r="C593" s="1">
        <v>126</v>
      </c>
      <c r="D593" s="1">
        <v>4057094</v>
      </c>
      <c r="E593" s="1">
        <v>1</v>
      </c>
      <c r="F593" s="14"/>
      <c r="G593" s="11">
        <v>336595.18970688101</v>
      </c>
      <c r="H593" s="197">
        <v>82.670125937262455</v>
      </c>
      <c r="I593" s="11">
        <v>158969</v>
      </c>
      <c r="J593" s="197">
        <v>114.91639450883517</v>
      </c>
      <c r="K593" s="11">
        <v>177626.18970688101</v>
      </c>
      <c r="L593" s="197">
        <v>5.579693546021959</v>
      </c>
      <c r="M593" s="11">
        <v>1319218</v>
      </c>
      <c r="N593" s="13">
        <v>0.56862663553734027</v>
      </c>
      <c r="O593" s="11">
        <v>68.398621629572006</v>
      </c>
      <c r="P593" s="14">
        <v>1</v>
      </c>
      <c r="Q593" s="13">
        <v>1.1461536958365413</v>
      </c>
      <c r="R593" s="11">
        <v>2104.1999999999998</v>
      </c>
      <c r="S593" s="13">
        <v>8.3561082488115612E-2</v>
      </c>
      <c r="T593" s="11">
        <v>23077.379000000001</v>
      </c>
      <c r="U593" s="13">
        <v>3.8099213953196329E-3</v>
      </c>
      <c r="V593" s="11">
        <v>83009046</v>
      </c>
      <c r="W593" s="11">
        <v>29752074</v>
      </c>
      <c r="X593" s="11">
        <v>198304323</v>
      </c>
      <c r="Y593" s="13">
        <v>0.71162786593502592</v>
      </c>
      <c r="Z593" s="14">
        <v>0</v>
      </c>
      <c r="AA593" s="11">
        <v>85543203</v>
      </c>
      <c r="AB593" s="13">
        <v>6.2311993850188959E-3</v>
      </c>
      <c r="AC593" s="13"/>
      <c r="AD593" s="11">
        <v>4071.545654296875</v>
      </c>
      <c r="AE593" s="11">
        <v>1383.3448486328125</v>
      </c>
      <c r="AF593" s="11">
        <v>31834.3984375</v>
      </c>
      <c r="AG593" s="14">
        <v>4</v>
      </c>
      <c r="AH593" s="11">
        <v>25181.578125</v>
      </c>
      <c r="AI593" s="12">
        <v>1.90882608294487E-2</v>
      </c>
      <c r="AJ593" s="11">
        <v>75.519294738769531</v>
      </c>
      <c r="AK593" s="13">
        <v>0.43137335777282715</v>
      </c>
      <c r="AL593" s="13">
        <v>9.644022211432457E-3</v>
      </c>
      <c r="AM593" s="13">
        <v>1.0041120462119579E-2</v>
      </c>
      <c r="AN593" s="15">
        <v>4.0164481848478317E-2</v>
      </c>
      <c r="AO593" s="14">
        <v>0</v>
      </c>
      <c r="AP593" s="12">
        <v>0</v>
      </c>
      <c r="AQ593" s="12"/>
      <c r="AR593" s="14">
        <v>0</v>
      </c>
      <c r="AS593" s="14">
        <v>0</v>
      </c>
      <c r="AT593" s="14">
        <v>0</v>
      </c>
      <c r="AU593" s="14"/>
      <c r="AV593" s="11">
        <v>686857</v>
      </c>
      <c r="AW593" s="11">
        <v>371.25189208984375</v>
      </c>
      <c r="AX593" s="11">
        <v>9502.8994140625</v>
      </c>
      <c r="AY593" s="11">
        <v>9874.1513671875</v>
      </c>
      <c r="AZ593" s="16">
        <v>2.636338397860527E-2</v>
      </c>
      <c r="BA593" s="16">
        <v>0.6214640736579895</v>
      </c>
      <c r="BB593" s="17">
        <v>1.121766209602356</v>
      </c>
      <c r="BC593" s="17">
        <v>80.504798889160156</v>
      </c>
      <c r="BD593" s="11">
        <v>52498248</v>
      </c>
      <c r="BE593" s="16">
        <v>0.90556889772415161</v>
      </c>
      <c r="BF593" s="16">
        <v>0.37853589653968811</v>
      </c>
      <c r="BG593" s="18">
        <v>0.38416764140129089</v>
      </c>
      <c r="BH593" s="16">
        <v>0.99261140823364258</v>
      </c>
      <c r="BI593" s="16">
        <v>4.793328233063221E-3</v>
      </c>
      <c r="BJ593" s="18">
        <v>0.14435389637947083</v>
      </c>
      <c r="BK593" s="16">
        <v>0.12239868938922882</v>
      </c>
      <c r="BL593" s="16">
        <v>3.932536393404007E-2</v>
      </c>
      <c r="BM593" s="14"/>
      <c r="BN593" s="18">
        <v>1.9206588268280029</v>
      </c>
      <c r="BO593" s="18">
        <v>5.6678500175476074</v>
      </c>
      <c r="BP593" s="18">
        <v>2.4284565448760986</v>
      </c>
      <c r="BQ593" s="18">
        <v>2.5502524375915527</v>
      </c>
      <c r="BR593" s="18">
        <v>3.169588565826416</v>
      </c>
      <c r="BS593" s="18">
        <v>0.91497910022735596</v>
      </c>
      <c r="BT593" s="18">
        <v>1.021740198135376</v>
      </c>
      <c r="BU593" s="18">
        <v>0.93807196617126465</v>
      </c>
      <c r="BV593" s="18">
        <v>1.6294487714767456</v>
      </c>
      <c r="BW593" s="18">
        <v>0.7858351469039917</v>
      </c>
      <c r="BX593" s="18">
        <v>1.1395837068557739</v>
      </c>
      <c r="BY593" s="18">
        <v>2.6030302047729492</v>
      </c>
      <c r="BZ593" s="18">
        <v>4.046345129609108E-2</v>
      </c>
      <c r="CA593" s="18">
        <v>0</v>
      </c>
      <c r="CB593" s="18">
        <v>0</v>
      </c>
      <c r="CC593" s="18">
        <v>7.8791871666908264E-2</v>
      </c>
      <c r="CD593" s="18">
        <v>0.15845242142677307</v>
      </c>
      <c r="CE593" s="14"/>
      <c r="CF593" s="18">
        <v>0.65266823768615723</v>
      </c>
      <c r="CG593" s="18">
        <v>1.7348098754882813</v>
      </c>
      <c r="CH593" s="18">
        <v>0.88725590705871582</v>
      </c>
      <c r="CI593" s="18">
        <v>0.93619233369827271</v>
      </c>
      <c r="CJ593" s="18">
        <v>1.1536017656326294</v>
      </c>
      <c r="CK593" s="18">
        <v>-8.8854052126407623E-2</v>
      </c>
      <c r="CL593" s="18">
        <v>2.1507250145077705E-2</v>
      </c>
      <c r="CM593" s="18">
        <v>-6.3928611576557159E-2</v>
      </c>
      <c r="CN593" s="18">
        <v>0.48824179172515869</v>
      </c>
      <c r="CO593" s="18">
        <v>-0.24100825190544128</v>
      </c>
      <c r="CP593" s="18">
        <v>0.13066302239894867</v>
      </c>
      <c r="CQ593" s="18">
        <v>0.21298791468143463</v>
      </c>
      <c r="CR593" s="18">
        <v>0.61102300882339478</v>
      </c>
      <c r="CS593" s="18"/>
      <c r="CT593" s="18">
        <v>8.3117780685424805</v>
      </c>
      <c r="CU593" s="18">
        <v>7.2322597503662109</v>
      </c>
      <c r="CV593" s="18">
        <v>10.368302345275879</v>
      </c>
      <c r="CW593" s="189"/>
      <c r="CX593">
        <v>-0.40764713287353516</v>
      </c>
      <c r="CY593">
        <v>-0.19532012939453125</v>
      </c>
      <c r="CZ593">
        <v>-0.4610748291015625</v>
      </c>
      <c r="DA593" s="68">
        <f t="shared" si="81"/>
        <v>8.7194252014160156</v>
      </c>
      <c r="DB593" s="68">
        <f t="shared" si="82"/>
        <v>7.4275798797607422</v>
      </c>
      <c r="DC593" s="68">
        <f t="shared" si="83"/>
        <v>10.829377174377441</v>
      </c>
      <c r="DD593" s="192">
        <f t="shared" si="84"/>
        <v>6120.6599301451652</v>
      </c>
      <c r="DE593" s="192">
        <f t="shared" si="85"/>
        <v>1681.7326492309471</v>
      </c>
      <c r="DF593" s="192">
        <f t="shared" si="86"/>
        <v>50482.255353536282</v>
      </c>
      <c r="DG593" s="191">
        <f t="shared" si="87"/>
        <v>505995.72724425682</v>
      </c>
      <c r="DH593" s="191">
        <f t="shared" si="88"/>
        <v>193258.65257741202</v>
      </c>
      <c r="DI593" s="191">
        <f t="shared" si="89"/>
        <v>281675.51438475889</v>
      </c>
    </row>
    <row r="594" spans="1:113" x14ac:dyDescent="0.35">
      <c r="A594" t="s">
        <v>40</v>
      </c>
      <c r="B594" s="1">
        <v>2013</v>
      </c>
      <c r="C594" s="1">
        <v>126</v>
      </c>
      <c r="D594" s="1">
        <v>4057094</v>
      </c>
      <c r="E594" s="1">
        <v>1</v>
      </c>
      <c r="F594" s="14"/>
      <c r="G594" s="11">
        <v>381978.80694547377</v>
      </c>
      <c r="H594" s="197">
        <v>92.508311532944703</v>
      </c>
      <c r="I594" s="11">
        <v>162817</v>
      </c>
      <c r="J594" s="197">
        <v>117.67578721557904</v>
      </c>
      <c r="K594" s="11">
        <v>219161.80694547377</v>
      </c>
      <c r="L594" s="197">
        <v>6.7122980880562064</v>
      </c>
      <c r="M594" s="11">
        <v>1329792</v>
      </c>
      <c r="N594" s="13">
        <v>0.5839359525828598</v>
      </c>
      <c r="O594" s="11">
        <v>79.302478528409509</v>
      </c>
      <c r="P594" s="14">
        <v>1</v>
      </c>
      <c r="Q594" s="13">
        <v>1.1461536958365413</v>
      </c>
      <c r="R594" s="11">
        <v>2118</v>
      </c>
      <c r="S594" s="13">
        <v>8.8965254699585383E-2</v>
      </c>
      <c r="T594" s="11">
        <v>21689.046999999999</v>
      </c>
      <c r="U594" s="13">
        <v>2.9413002793529839E-3</v>
      </c>
      <c r="V594" s="11">
        <v>97043236</v>
      </c>
      <c r="W594" s="11">
        <v>33842757</v>
      </c>
      <c r="X594" s="11">
        <v>224144433</v>
      </c>
      <c r="Y594" s="13">
        <v>0.71188154680892435</v>
      </c>
      <c r="Z594" s="14">
        <v>0</v>
      </c>
      <c r="AA594" s="11">
        <v>93258440</v>
      </c>
      <c r="AB594" s="13">
        <v>7.0998205009855445E-3</v>
      </c>
      <c r="AC594" s="13"/>
      <c r="AD594" s="11">
        <v>4129.12939453125</v>
      </c>
      <c r="AE594" s="11">
        <v>1383.606689453125</v>
      </c>
      <c r="AF594" s="11">
        <v>32650.78515625</v>
      </c>
      <c r="AG594" s="14">
        <v>5</v>
      </c>
      <c r="AH594" s="11">
        <v>23807.046875</v>
      </c>
      <c r="AI594" s="12">
        <v>1.7902834340929985E-2</v>
      </c>
      <c r="AJ594" s="11">
        <v>75.519294738769531</v>
      </c>
      <c r="AK594" s="13">
        <v>0.41606405377388</v>
      </c>
      <c r="AL594" s="13">
        <v>7.7405571937561035E-3</v>
      </c>
      <c r="AM594" s="13">
        <v>1.0041120462119579E-2</v>
      </c>
      <c r="AN594" s="15">
        <v>5.0205603241920471E-2</v>
      </c>
      <c r="AO594" s="14">
        <v>0</v>
      </c>
      <c r="AP594" s="12">
        <v>0</v>
      </c>
      <c r="AQ594" s="12"/>
      <c r="AR594" s="14">
        <v>0</v>
      </c>
      <c r="AS594" s="14">
        <v>0</v>
      </c>
      <c r="AT594" s="14">
        <v>0</v>
      </c>
      <c r="AU594" s="14"/>
      <c r="AV594" s="11">
        <v>686857</v>
      </c>
      <c r="AW594" s="11">
        <v>371.25189208984375</v>
      </c>
      <c r="AX594" s="11">
        <v>9502.8994140625</v>
      </c>
      <c r="AY594" s="11">
        <v>9874.1513671875</v>
      </c>
      <c r="AZ594" s="16">
        <v>2.636338397860527E-2</v>
      </c>
      <c r="BA594" s="16">
        <v>0.6214640736579895</v>
      </c>
      <c r="BB594" s="17">
        <v>1.121766209602356</v>
      </c>
      <c r="BC594" s="17">
        <v>80.504798889160156</v>
      </c>
      <c r="BD594" s="11">
        <v>52498248</v>
      </c>
      <c r="BE594" s="16">
        <v>0.90556889772415161</v>
      </c>
      <c r="BF594" s="16">
        <v>0.37853589653968811</v>
      </c>
      <c r="BG594" s="18">
        <v>0.38416764140129089</v>
      </c>
      <c r="BH594" s="16">
        <v>0.99261140823364258</v>
      </c>
      <c r="BI594" s="16">
        <v>4.793328233063221E-3</v>
      </c>
      <c r="BJ594" s="18">
        <v>0.14435389637947083</v>
      </c>
      <c r="BK594" s="16">
        <v>0.12239868938922882</v>
      </c>
      <c r="BL594" s="16">
        <v>3.932536393404007E-2</v>
      </c>
      <c r="BM594" s="14"/>
      <c r="BN594" s="18">
        <v>1.9360536336898804</v>
      </c>
      <c r="BO594" s="18">
        <v>5.7050213813781738</v>
      </c>
      <c r="BP594" s="18">
        <v>2.2823610305786133</v>
      </c>
      <c r="BQ594" s="18">
        <v>2.4110474586486816</v>
      </c>
      <c r="BR594" s="18">
        <v>3.3745763301849365</v>
      </c>
      <c r="BS594" s="18">
        <v>0.93961334228515625</v>
      </c>
      <c r="BT594" s="18">
        <v>1.021740198135376</v>
      </c>
      <c r="BU594" s="18">
        <v>0.93807196617126465</v>
      </c>
      <c r="BV594" s="18">
        <v>1.7764104604721069</v>
      </c>
      <c r="BW594" s="18">
        <v>0.78611528873443604</v>
      </c>
      <c r="BX594" s="18">
        <v>1.0991402864456177</v>
      </c>
      <c r="BY594" s="18">
        <v>2.6030302047729492</v>
      </c>
      <c r="BZ594" s="18">
        <v>5.0579313188791275E-2</v>
      </c>
      <c r="CA594" s="18">
        <v>0</v>
      </c>
      <c r="CB594" s="18">
        <v>0</v>
      </c>
      <c r="CC594" s="18">
        <v>6.3240520656108856E-2</v>
      </c>
      <c r="CD594" s="18">
        <v>0.18054048717021942</v>
      </c>
      <c r="CE594" s="14"/>
      <c r="CF594" s="18">
        <v>0.66065168380737305</v>
      </c>
      <c r="CG594" s="18">
        <v>1.7413467168807983</v>
      </c>
      <c r="CH594" s="18">
        <v>0.82521045207977295</v>
      </c>
      <c r="CI594" s="18">
        <v>0.88006126880645752</v>
      </c>
      <c r="CJ594" s="18">
        <v>1.2162697315216064</v>
      </c>
      <c r="CK594" s="18">
        <v>-6.2286827713251114E-2</v>
      </c>
      <c r="CL594" s="18">
        <v>2.1507250145077705E-2</v>
      </c>
      <c r="CM594" s="18">
        <v>-6.3928611576557159E-2</v>
      </c>
      <c r="CN594" s="18">
        <v>0.57459473609924316</v>
      </c>
      <c r="CO594" s="18">
        <v>-0.24065181612968445</v>
      </c>
      <c r="CP594" s="18">
        <v>9.4528317451477051E-2</v>
      </c>
      <c r="CQ594" s="18">
        <v>0.21823032200336456</v>
      </c>
      <c r="CR594" s="18">
        <v>0.58141398429870605</v>
      </c>
      <c r="CS594" s="18"/>
      <c r="CT594" s="18">
        <v>8.3258218765258789</v>
      </c>
      <c r="CU594" s="18">
        <v>7.2324490547180176</v>
      </c>
      <c r="CV594" s="18">
        <v>10.393624305725098</v>
      </c>
      <c r="CW594" s="189"/>
      <c r="CX594">
        <v>-0.39752769470214844</v>
      </c>
      <c r="CY594">
        <v>-0.20037364959716797</v>
      </c>
      <c r="CZ594">
        <v>-0.44805622100830078</v>
      </c>
      <c r="DA594" s="68">
        <f t="shared" si="81"/>
        <v>8.7233495712280273</v>
      </c>
      <c r="DB594" s="68">
        <f t="shared" si="82"/>
        <v>7.4328227043151855</v>
      </c>
      <c r="DC594" s="68">
        <f t="shared" si="83"/>
        <v>10.841680526733398</v>
      </c>
      <c r="DD594" s="192">
        <f t="shared" si="84"/>
        <v>6144.7268560761713</v>
      </c>
      <c r="DE594" s="192">
        <f t="shared" si="85"/>
        <v>1690.5728319725958</v>
      </c>
      <c r="DF594" s="192">
        <f t="shared" si="86"/>
        <v>51107.192858863411</v>
      </c>
      <c r="DG594" s="191">
        <f t="shared" si="87"/>
        <v>568438.30628674629</v>
      </c>
      <c r="DH594" s="191">
        <f t="shared" si="88"/>
        <v>198939.48884764605</v>
      </c>
      <c r="DI594" s="191">
        <f t="shared" si="89"/>
        <v>343046.71291246871</v>
      </c>
    </row>
    <row r="595" spans="1:113" x14ac:dyDescent="0.35">
      <c r="A595" t="s">
        <v>40</v>
      </c>
      <c r="B595" s="1">
        <v>2014</v>
      </c>
      <c r="C595" s="1">
        <v>126</v>
      </c>
      <c r="D595" s="1">
        <v>4057094</v>
      </c>
      <c r="E595" s="1">
        <v>1</v>
      </c>
      <c r="F595" s="14"/>
      <c r="G595" s="11">
        <v>388156.94015441288</v>
      </c>
      <c r="H595" s="197">
        <v>93.161325966511939</v>
      </c>
      <c r="I595" s="11">
        <v>160678</v>
      </c>
      <c r="J595" s="197">
        <v>120.63509769403966</v>
      </c>
      <c r="K595" s="11">
        <v>227478.94015441288</v>
      </c>
      <c r="L595" s="197">
        <v>6.6730608549437838</v>
      </c>
      <c r="M595" s="11">
        <v>1341319</v>
      </c>
      <c r="N595" s="13">
        <v>0.57308483843180325</v>
      </c>
      <c r="O595" s="11">
        <v>77.298008068807604</v>
      </c>
      <c r="P595" s="14">
        <v>1</v>
      </c>
      <c r="Q595" s="13">
        <v>1.1461536958365413</v>
      </c>
      <c r="R595" s="11">
        <v>2134.9</v>
      </c>
      <c r="S595" s="13">
        <v>8.8935416116435448E-2</v>
      </c>
      <c r="T595" s="11">
        <v>21870.16</v>
      </c>
      <c r="U595" s="13">
        <v>1.659612915497646E-3</v>
      </c>
      <c r="V595" s="11">
        <v>95434517</v>
      </c>
      <c r="W595" s="11">
        <v>33588584</v>
      </c>
      <c r="X595" s="11">
        <v>225137872</v>
      </c>
      <c r="Y595" s="13">
        <v>0.69493922241206163</v>
      </c>
      <c r="Z595" s="14">
        <v>0</v>
      </c>
      <c r="AA595" s="11">
        <v>96114771</v>
      </c>
      <c r="AB595" s="13">
        <v>8.3815078648408828E-3</v>
      </c>
      <c r="AC595" s="13"/>
      <c r="AD595" s="11">
        <v>4166.5029296875</v>
      </c>
      <c r="AE595" s="11">
        <v>1331.93408203125</v>
      </c>
      <c r="AF595" s="11">
        <v>34089.14453125</v>
      </c>
      <c r="AG595" s="14">
        <v>6</v>
      </c>
      <c r="AH595" s="11">
        <v>24005.060546875</v>
      </c>
      <c r="AI595" s="12">
        <v>1.7896607518196106E-2</v>
      </c>
      <c r="AJ595" s="11">
        <v>75.519294738769531</v>
      </c>
      <c r="AK595" s="13">
        <v>0.42691516876220703</v>
      </c>
      <c r="AL595" s="13">
        <v>6.6121537238359451E-3</v>
      </c>
      <c r="AM595" s="13">
        <v>1.0041120462119579E-2</v>
      </c>
      <c r="AN595" s="15">
        <v>6.0246720910072327E-2</v>
      </c>
      <c r="AO595" s="14">
        <v>0</v>
      </c>
      <c r="AP595" s="12">
        <v>0</v>
      </c>
      <c r="AQ595" s="12"/>
      <c r="AR595" s="14">
        <v>0</v>
      </c>
      <c r="AS595" s="14">
        <v>0</v>
      </c>
      <c r="AT595" s="14">
        <v>0</v>
      </c>
      <c r="AU595" s="14"/>
      <c r="AV595" s="11">
        <v>686857</v>
      </c>
      <c r="AW595" s="11">
        <v>371.25189208984375</v>
      </c>
      <c r="AX595" s="11">
        <v>9502.8994140625</v>
      </c>
      <c r="AY595" s="11">
        <v>9874.1513671875</v>
      </c>
      <c r="AZ595" s="16">
        <v>2.636338397860527E-2</v>
      </c>
      <c r="BA595" s="16">
        <v>0.6214640736579895</v>
      </c>
      <c r="BB595" s="17">
        <v>1.121766209602356</v>
      </c>
      <c r="BC595" s="17">
        <v>80.504798889160156</v>
      </c>
      <c r="BD595" s="11">
        <v>52498248</v>
      </c>
      <c r="BE595" s="16">
        <v>0.90556889772415161</v>
      </c>
      <c r="BF595" s="16">
        <v>0.37853589653968811</v>
      </c>
      <c r="BG595" s="18">
        <v>0.38416764140129089</v>
      </c>
      <c r="BH595" s="16">
        <v>0.99261140823364258</v>
      </c>
      <c r="BI595" s="16">
        <v>4.793328233063221E-3</v>
      </c>
      <c r="BJ595" s="18">
        <v>0.14435389637947083</v>
      </c>
      <c r="BK595" s="16">
        <v>0.12239868938922882</v>
      </c>
      <c r="BL595" s="16">
        <v>3.932536393404007E-2</v>
      </c>
      <c r="BM595" s="14"/>
      <c r="BN595" s="18">
        <v>1.9528359174728394</v>
      </c>
      <c r="BO595" s="18">
        <v>5.7505431175231934</v>
      </c>
      <c r="BP595" s="18">
        <v>2.301419734954834</v>
      </c>
      <c r="BQ595" s="18">
        <v>2.4311010837554932</v>
      </c>
      <c r="BR595" s="18">
        <v>3.3734445571899414</v>
      </c>
      <c r="BS595" s="18">
        <v>0.9221528172492981</v>
      </c>
      <c r="BT595" s="18">
        <v>1.021740198135376</v>
      </c>
      <c r="BU595" s="18">
        <v>0.93807196617126465</v>
      </c>
      <c r="BV595" s="18">
        <v>1.8308186531066895</v>
      </c>
      <c r="BW595" s="18">
        <v>0.76740622520446777</v>
      </c>
      <c r="BX595" s="18">
        <v>1.1278063058853149</v>
      </c>
      <c r="BY595" s="18">
        <v>2.6030302047729492</v>
      </c>
      <c r="BZ595" s="18">
        <v>6.0695171356201172E-2</v>
      </c>
      <c r="CA595" s="18">
        <v>0</v>
      </c>
      <c r="CB595" s="18">
        <v>0</v>
      </c>
      <c r="CC595" s="18">
        <v>5.4021440446376801E-2</v>
      </c>
      <c r="CD595" s="18">
        <v>0.21313236653804779</v>
      </c>
      <c r="CE595" s="14"/>
      <c r="CF595" s="18">
        <v>0.66928261518478394</v>
      </c>
      <c r="CG595" s="18">
        <v>1.7492942810058594</v>
      </c>
      <c r="CH595" s="18">
        <v>0.83352619409561157</v>
      </c>
      <c r="CI595" s="18">
        <v>0.88834428787231445</v>
      </c>
      <c r="CJ595" s="18">
        <v>1.2159343957901001</v>
      </c>
      <c r="CK595" s="18">
        <v>-8.1044323742389679E-2</v>
      </c>
      <c r="CL595" s="18">
        <v>2.1507250145077705E-2</v>
      </c>
      <c r="CM595" s="18">
        <v>-6.3928611576557159E-2</v>
      </c>
      <c r="CN595" s="18">
        <v>0.6047632098197937</v>
      </c>
      <c r="CO595" s="18">
        <v>-0.26473897695541382</v>
      </c>
      <c r="CP595" s="18">
        <v>0.12027442455291748</v>
      </c>
      <c r="CQ595" s="18">
        <v>0.22396960854530334</v>
      </c>
      <c r="CR595" s="18">
        <v>0.59455341100692749</v>
      </c>
      <c r="CS595" s="18"/>
      <c r="CT595" s="18">
        <v>8.3348321914672852</v>
      </c>
      <c r="CU595" s="18">
        <v>7.1943874359130859</v>
      </c>
      <c r="CV595" s="18">
        <v>10.436734199523926</v>
      </c>
      <c r="CW595" s="189"/>
      <c r="CX595">
        <v>-0.41931915283203125</v>
      </c>
      <c r="CY595">
        <v>-0.25630950927734375</v>
      </c>
      <c r="CZ595">
        <v>-0.44002246856689453</v>
      </c>
      <c r="DA595" s="68">
        <f t="shared" si="81"/>
        <v>8.7541513442993164</v>
      </c>
      <c r="DB595" s="68">
        <f t="shared" si="82"/>
        <v>7.4506969451904297</v>
      </c>
      <c r="DC595" s="68">
        <f t="shared" si="83"/>
        <v>10.87675666809082</v>
      </c>
      <c r="DD595" s="192">
        <f t="shared" si="84"/>
        <v>6336.9404006419081</v>
      </c>
      <c r="DE595" s="192">
        <f t="shared" si="85"/>
        <v>1721.0622135171409</v>
      </c>
      <c r="DF595" s="192">
        <f t="shared" si="86"/>
        <v>52931.64632003181</v>
      </c>
      <c r="DG595" s="191">
        <f t="shared" si="87"/>
        <v>590357.77029455954</v>
      </c>
      <c r="DH595" s="191">
        <f t="shared" si="88"/>
        <v>207620.50826516043</v>
      </c>
      <c r="DI595" s="191">
        <f t="shared" si="89"/>
        <v>353216.09704593348</v>
      </c>
    </row>
    <row r="596" spans="1:113" x14ac:dyDescent="0.35">
      <c r="A596" t="s">
        <v>40</v>
      </c>
      <c r="B596" s="1">
        <v>2015</v>
      </c>
      <c r="C596" s="1">
        <v>126</v>
      </c>
      <c r="D596" s="1">
        <v>4057094</v>
      </c>
      <c r="E596" s="1">
        <v>1</v>
      </c>
      <c r="F596" s="14"/>
      <c r="G596" s="11">
        <v>435049.71932835941</v>
      </c>
      <c r="H596" s="197">
        <v>93.615948008588674</v>
      </c>
      <c r="I596" s="11">
        <v>176993</v>
      </c>
      <c r="J596" s="197">
        <v>123.09924609812384</v>
      </c>
      <c r="K596" s="11">
        <v>258056.71932835941</v>
      </c>
      <c r="L596" s="197">
        <v>6.6343498354009043</v>
      </c>
      <c r="M596" s="11">
        <v>1354233</v>
      </c>
      <c r="N596" s="13">
        <v>0.54679397592766132</v>
      </c>
      <c r="O596" s="11">
        <v>70.31530835132196</v>
      </c>
      <c r="P596" s="14">
        <v>1</v>
      </c>
      <c r="Q596" s="13">
        <v>1.1461536958365413</v>
      </c>
      <c r="R596" s="11">
        <v>2127.6999999999998</v>
      </c>
      <c r="S596" s="13">
        <v>8.7858679539007237E-2</v>
      </c>
      <c r="T596" s="11">
        <v>22089.599999999999</v>
      </c>
      <c r="U596" s="13">
        <v>1.0140518615094887E-3</v>
      </c>
      <c r="V596" s="11">
        <v>87689096</v>
      </c>
      <c r="W596" s="11">
        <v>31154966</v>
      </c>
      <c r="X596" s="11">
        <v>217347058</v>
      </c>
      <c r="Y596" s="13">
        <v>0.69350609986188416</v>
      </c>
      <c r="Z596" s="14">
        <v>0</v>
      </c>
      <c r="AA596" s="11">
        <v>98502996</v>
      </c>
      <c r="AB596" s="13">
        <v>9.0270689188290398E-3</v>
      </c>
      <c r="AC596" s="13"/>
      <c r="AD596" s="11">
        <v>4647.17529296875</v>
      </c>
      <c r="AE596" s="11">
        <v>1437.807373046875</v>
      </c>
      <c r="AF596" s="11">
        <v>38897.0625</v>
      </c>
      <c r="AG596" s="14">
        <v>7</v>
      </c>
      <c r="AH596" s="11">
        <v>24217.30078125</v>
      </c>
      <c r="AI596" s="12">
        <v>1.7882669344544411E-2</v>
      </c>
      <c r="AJ596" s="11">
        <v>75.519294738769531</v>
      </c>
      <c r="AK596" s="13">
        <v>0.45320603251457214</v>
      </c>
      <c r="AL596" s="13">
        <v>4.811012651771307E-3</v>
      </c>
      <c r="AM596" s="13">
        <v>1.0041120462119579E-2</v>
      </c>
      <c r="AN596" s="15">
        <v>7.0287846028804779E-2</v>
      </c>
      <c r="AO596" s="14">
        <v>0</v>
      </c>
      <c r="AP596" s="12">
        <v>0</v>
      </c>
      <c r="AQ596" s="12"/>
      <c r="AR596" s="14">
        <v>0</v>
      </c>
      <c r="AS596" s="14">
        <v>0</v>
      </c>
      <c r="AT596" s="14">
        <v>0</v>
      </c>
      <c r="AU596" s="14"/>
      <c r="AV596" s="11">
        <v>686857</v>
      </c>
      <c r="AW596" s="11">
        <v>371.25189208984375</v>
      </c>
      <c r="AX596" s="11">
        <v>9502.8994140625</v>
      </c>
      <c r="AY596" s="11">
        <v>9874.1513671875</v>
      </c>
      <c r="AZ596" s="16">
        <v>2.636338397860527E-2</v>
      </c>
      <c r="BA596" s="16">
        <v>0.6214640736579895</v>
      </c>
      <c r="BB596" s="17">
        <v>1.121766209602356</v>
      </c>
      <c r="BC596" s="17">
        <v>80.504798889160156</v>
      </c>
      <c r="BD596" s="11">
        <v>52498248</v>
      </c>
      <c r="BE596" s="16">
        <v>0.90556889772415161</v>
      </c>
      <c r="BF596" s="16">
        <v>0.37853589653968811</v>
      </c>
      <c r="BG596" s="18">
        <v>0.38416764140129089</v>
      </c>
      <c r="BH596" s="16">
        <v>0.99261140823364258</v>
      </c>
      <c r="BI596" s="16">
        <v>4.793328233063221E-3</v>
      </c>
      <c r="BJ596" s="18">
        <v>0.14435389637947083</v>
      </c>
      <c r="BK596" s="16">
        <v>0.12239868938922882</v>
      </c>
      <c r="BL596" s="16">
        <v>3.932536393404007E-2</v>
      </c>
      <c r="BM596" s="14"/>
      <c r="BN596" s="18">
        <v>1.971637487411499</v>
      </c>
      <c r="BO596" s="18">
        <v>5.7311491966247559</v>
      </c>
      <c r="BP596" s="18">
        <v>2.3245115280151367</v>
      </c>
      <c r="BQ596" s="18">
        <v>2.4525957107543945</v>
      </c>
      <c r="BR596" s="18">
        <v>3.3326025009155273</v>
      </c>
      <c r="BS596" s="18">
        <v>0.87984806299209595</v>
      </c>
      <c r="BT596" s="18">
        <v>1.021740198135376</v>
      </c>
      <c r="BU596" s="18">
        <v>0.93807196617126465</v>
      </c>
      <c r="BV596" s="18">
        <v>1.8763101100921631</v>
      </c>
      <c r="BW596" s="18">
        <v>0.76582366228103638</v>
      </c>
      <c r="BX596" s="18">
        <v>1.1972603797912598</v>
      </c>
      <c r="BY596" s="18">
        <v>2.6030302047729492</v>
      </c>
      <c r="BZ596" s="18">
        <v>7.0811040699481964E-2</v>
      </c>
      <c r="CA596" s="18">
        <v>0</v>
      </c>
      <c r="CB596" s="18">
        <v>0</v>
      </c>
      <c r="CC596" s="18">
        <v>3.9306078106164932E-2</v>
      </c>
      <c r="CD596" s="18">
        <v>0.22954826056957245</v>
      </c>
      <c r="CE596" s="14"/>
      <c r="CF596" s="18">
        <v>0.67886441946029663</v>
      </c>
      <c r="CG596" s="18">
        <v>1.7459160089492798</v>
      </c>
      <c r="CH596" s="18">
        <v>0.84350991249084473</v>
      </c>
      <c r="CI596" s="18">
        <v>0.89714694023132324</v>
      </c>
      <c r="CJ596" s="18">
        <v>1.2037534713745117</v>
      </c>
      <c r="CK596" s="18">
        <v>-0.12800604104995728</v>
      </c>
      <c r="CL596" s="18">
        <v>2.1507250145077705E-2</v>
      </c>
      <c r="CM596" s="18">
        <v>-6.3928611576557159E-2</v>
      </c>
      <c r="CN596" s="18">
        <v>0.62930715084075928</v>
      </c>
      <c r="CO596" s="18">
        <v>-0.26680335402488708</v>
      </c>
      <c r="CP596" s="18">
        <v>0.18003593385219574</v>
      </c>
      <c r="CQ596" s="18">
        <v>0.23042845726013184</v>
      </c>
      <c r="CR596" s="18">
        <v>0.60904115438461304</v>
      </c>
      <c r="CS596" s="18"/>
      <c r="CT596" s="18">
        <v>8.4440145492553711</v>
      </c>
      <c r="CU596" s="18">
        <v>7.2708745002746582</v>
      </c>
      <c r="CV596" s="18">
        <v>10.568674087524414</v>
      </c>
      <c r="CW596" s="189"/>
      <c r="CX596">
        <v>-0.32474040985107422</v>
      </c>
      <c r="CY596">
        <v>-0.1799168586730957</v>
      </c>
      <c r="CZ596">
        <v>-0.32886314392089844</v>
      </c>
      <c r="DA596" s="68">
        <f t="shared" si="81"/>
        <v>8.7687549591064453</v>
      </c>
      <c r="DB596" s="68">
        <f t="shared" si="82"/>
        <v>7.4507913589477539</v>
      </c>
      <c r="DC596" s="68">
        <f t="shared" si="83"/>
        <v>10.897537231445313</v>
      </c>
      <c r="DD596" s="192">
        <f t="shared" si="84"/>
        <v>6430.1616642871004</v>
      </c>
      <c r="DE596" s="192">
        <f t="shared" si="85"/>
        <v>1721.2247131382869</v>
      </c>
      <c r="DF596" s="192">
        <f t="shared" si="86"/>
        <v>54043.104112766712</v>
      </c>
      <c r="DG596" s="191">
        <f t="shared" si="87"/>
        <v>601965.68005072116</v>
      </c>
      <c r="DH596" s="191">
        <f t="shared" si="88"/>
        <v>211881.46455278259</v>
      </c>
      <c r="DI596" s="191">
        <f t="shared" si="89"/>
        <v>358540.85887508775</v>
      </c>
    </row>
    <row r="597" spans="1:113" x14ac:dyDescent="0.35">
      <c r="A597" t="s">
        <v>40</v>
      </c>
      <c r="B597" s="1">
        <v>2016</v>
      </c>
      <c r="C597" s="1">
        <v>126</v>
      </c>
      <c r="D597" s="1">
        <v>4057094</v>
      </c>
      <c r="E597" s="1">
        <v>1</v>
      </c>
      <c r="F597" s="14"/>
      <c r="G597" s="11">
        <v>468274.0481124419</v>
      </c>
      <c r="H597" s="197">
        <v>98.923587006036968</v>
      </c>
      <c r="I597" s="11">
        <v>178420.99399999998</v>
      </c>
      <c r="J597" s="197">
        <v>125.70658464006421</v>
      </c>
      <c r="K597" s="11">
        <v>289853.05411244195</v>
      </c>
      <c r="L597" s="197">
        <v>7.1680107407779197</v>
      </c>
      <c r="M597" s="11">
        <v>1369824</v>
      </c>
      <c r="N597" s="13">
        <v>0.52609125333718043</v>
      </c>
      <c r="O597" s="11">
        <v>68.344556498258441</v>
      </c>
      <c r="P597" s="14">
        <v>1</v>
      </c>
      <c r="Q597" s="13">
        <v>1.1461536958365413</v>
      </c>
      <c r="R597" s="11">
        <v>2115.6999999999998</v>
      </c>
      <c r="S597" s="13">
        <v>8.7088780584186773E-2</v>
      </c>
      <c r="T597" s="11">
        <v>22177.9</v>
      </c>
      <c r="U597" s="13">
        <v>1.0821583648587107E-3</v>
      </c>
      <c r="V597" s="11">
        <v>86257118</v>
      </c>
      <c r="W597" s="11">
        <v>30654705</v>
      </c>
      <c r="X597" s="11">
        <v>222227270</v>
      </c>
      <c r="Y597" s="13">
        <v>0.69358411481031723</v>
      </c>
      <c r="Z597" s="14">
        <v>0</v>
      </c>
      <c r="AA597" s="11">
        <v>105315447</v>
      </c>
      <c r="AB597" s="13">
        <v>8.9589624154798181E-3</v>
      </c>
      <c r="AC597" s="13"/>
      <c r="AD597" s="11">
        <v>4733.69482421875</v>
      </c>
      <c r="AE597" s="11">
        <v>1419.3448486328125</v>
      </c>
      <c r="AF597" s="11">
        <v>40437.02734375</v>
      </c>
      <c r="AG597" s="14">
        <v>8</v>
      </c>
      <c r="AH597" s="11">
        <v>24293.599609375</v>
      </c>
      <c r="AI597" s="12">
        <v>1.7734833061695099E-2</v>
      </c>
      <c r="AJ597" s="11">
        <v>75.519294738769531</v>
      </c>
      <c r="AK597" s="13">
        <v>0.47390875220298767</v>
      </c>
      <c r="AL597" s="13">
        <v>3.8099214434623718E-3</v>
      </c>
      <c r="AM597" s="13">
        <v>1.0041120462119579E-2</v>
      </c>
      <c r="AN597" s="15">
        <v>8.0328963696956635E-2</v>
      </c>
      <c r="AO597" s="14">
        <v>0</v>
      </c>
      <c r="AP597" s="12">
        <v>0</v>
      </c>
      <c r="AQ597" s="12"/>
      <c r="AR597" s="14">
        <v>0</v>
      </c>
      <c r="AS597" s="14">
        <v>0</v>
      </c>
      <c r="AT597" s="14">
        <v>0</v>
      </c>
      <c r="AU597" s="14"/>
      <c r="AV597" s="11">
        <v>686857</v>
      </c>
      <c r="AW597" s="11">
        <v>371.25189208984375</v>
      </c>
      <c r="AX597" s="11">
        <v>9502.8994140625</v>
      </c>
      <c r="AY597" s="11">
        <v>9874.1513671875</v>
      </c>
      <c r="AZ597" s="16">
        <v>2.636338397860527E-2</v>
      </c>
      <c r="BA597" s="16">
        <v>0.6214640736579895</v>
      </c>
      <c r="BB597" s="17">
        <v>1.121766209602356</v>
      </c>
      <c r="BC597" s="17">
        <v>80.504798889160156</v>
      </c>
      <c r="BD597" s="11">
        <v>52498248</v>
      </c>
      <c r="BE597" s="16">
        <v>0.90556889772415161</v>
      </c>
      <c r="BF597" s="16">
        <v>0.37853589653968811</v>
      </c>
      <c r="BG597" s="18">
        <v>0.38416764140129089</v>
      </c>
      <c r="BH597" s="16">
        <v>0.99261140823364258</v>
      </c>
      <c r="BI597" s="16">
        <v>4.793328233063221E-3</v>
      </c>
      <c r="BJ597" s="18">
        <v>0.14435389637947083</v>
      </c>
      <c r="BK597" s="16">
        <v>0.12239868938922882</v>
      </c>
      <c r="BL597" s="16">
        <v>3.932536393404007E-2</v>
      </c>
      <c r="BM597" s="14"/>
      <c r="BN597" s="18">
        <v>1.9943364858627319</v>
      </c>
      <c r="BO597" s="18">
        <v>5.6988263130187988</v>
      </c>
      <c r="BP597" s="18">
        <v>2.3338034152984619</v>
      </c>
      <c r="BQ597" s="18">
        <v>2.4603228569030762</v>
      </c>
      <c r="BR597" s="18">
        <v>3.3033990859985352</v>
      </c>
      <c r="BS597" s="18">
        <v>0.84653526544570923</v>
      </c>
      <c r="BT597" s="18">
        <v>1.021740198135376</v>
      </c>
      <c r="BU597" s="18">
        <v>0.93807196617126465</v>
      </c>
      <c r="BV597" s="18">
        <v>2.006075382232666</v>
      </c>
      <c r="BW597" s="18">
        <v>0.76590985059738159</v>
      </c>
      <c r="BX597" s="18">
        <v>1.2519519329071045</v>
      </c>
      <c r="BY597" s="18">
        <v>2.6030302047729492</v>
      </c>
      <c r="BZ597" s="18">
        <v>8.0926902592182159E-2</v>
      </c>
      <c r="CA597" s="18">
        <v>0</v>
      </c>
      <c r="CB597" s="18">
        <v>0</v>
      </c>
      <c r="CC597" s="18">
        <v>3.1127141788601875E-2</v>
      </c>
      <c r="CD597" s="18">
        <v>0.2278163880109787</v>
      </c>
      <c r="CE597" s="14"/>
      <c r="CF597" s="18">
        <v>0.69031143188476563</v>
      </c>
      <c r="CG597" s="18">
        <v>1.7402602434158325</v>
      </c>
      <c r="CH597" s="18">
        <v>0.8474993109703064</v>
      </c>
      <c r="CI597" s="18">
        <v>0.90029257535934448</v>
      </c>
      <c r="CJ597" s="18">
        <v>1.1949520111083984</v>
      </c>
      <c r="CK597" s="18">
        <v>-0.16660341620445251</v>
      </c>
      <c r="CL597" s="18">
        <v>2.1507250145077705E-2</v>
      </c>
      <c r="CM597" s="18">
        <v>-6.3928611576557159E-2</v>
      </c>
      <c r="CN597" s="18">
        <v>0.69618028402328491</v>
      </c>
      <c r="CO597" s="18">
        <v>-0.26669079065322876</v>
      </c>
      <c r="CP597" s="18">
        <v>0.22470387816429138</v>
      </c>
      <c r="CQ597" s="18">
        <v>0.23826493322849274</v>
      </c>
      <c r="CR597" s="18">
        <v>0.621482253074646</v>
      </c>
      <c r="CS597" s="18"/>
      <c r="CT597" s="18">
        <v>8.4624614715576172</v>
      </c>
      <c r="CU597" s="18">
        <v>7.2579507827758789</v>
      </c>
      <c r="CV597" s="18">
        <v>10.607501029968262</v>
      </c>
      <c r="CW597" s="189"/>
      <c r="CX597">
        <v>-0.31895065307617188</v>
      </c>
      <c r="CY597">
        <v>-0.19334316253662109</v>
      </c>
      <c r="CZ597">
        <v>-0.311553955078125</v>
      </c>
      <c r="DA597" s="68">
        <f t="shared" si="81"/>
        <v>8.7814121246337891</v>
      </c>
      <c r="DB597" s="68">
        <f t="shared" si="82"/>
        <v>7.4512939453125</v>
      </c>
      <c r="DC597" s="68">
        <f t="shared" si="83"/>
        <v>10.919054985046387</v>
      </c>
      <c r="DD597" s="192">
        <f t="shared" si="84"/>
        <v>6512.0665331274831</v>
      </c>
      <c r="DE597" s="192">
        <f t="shared" si="85"/>
        <v>1722.0899946309005</v>
      </c>
      <c r="DF597" s="192">
        <f t="shared" si="86"/>
        <v>55218.591883780828</v>
      </c>
      <c r="DG597" s="191">
        <f t="shared" si="87"/>
        <v>644196.98027893808</v>
      </c>
      <c r="DH597" s="191">
        <f t="shared" si="88"/>
        <v>216478.05166787701</v>
      </c>
      <c r="DI597" s="191">
        <f t="shared" si="89"/>
        <v>395807.45971357345</v>
      </c>
    </row>
    <row r="598" spans="1:113" x14ac:dyDescent="0.35">
      <c r="A598" t="s">
        <v>40</v>
      </c>
      <c r="B598" s="1">
        <v>2017</v>
      </c>
      <c r="C598" s="1">
        <v>126</v>
      </c>
      <c r="D598" s="1">
        <v>4057094</v>
      </c>
      <c r="E598" s="1">
        <v>1</v>
      </c>
      <c r="F598" s="14"/>
      <c r="G598" s="11">
        <v>509510.59309968259</v>
      </c>
      <c r="H598" s="197">
        <v>103.01897956807672</v>
      </c>
      <c r="I598" s="11">
        <v>187313.45800000001</v>
      </c>
      <c r="J598" s="197">
        <v>129.28231684253504</v>
      </c>
      <c r="K598" s="11">
        <v>322197.13509968261</v>
      </c>
      <c r="L598" s="197">
        <v>7.5208762317320339</v>
      </c>
      <c r="M598" s="11">
        <v>1386161</v>
      </c>
      <c r="N598" s="13">
        <v>0.50526917000254779</v>
      </c>
      <c r="O598" s="11">
        <v>65.748247025421264</v>
      </c>
      <c r="P598" s="14">
        <v>1</v>
      </c>
      <c r="Q598" s="13">
        <v>1.1461536958365413</v>
      </c>
      <c r="R598" s="11">
        <v>2086.6</v>
      </c>
      <c r="S598" s="13">
        <v>8.5484161709519363E-2</v>
      </c>
      <c r="T598" s="11">
        <v>22322.6</v>
      </c>
      <c r="U598" s="13">
        <v>7.2572191411394732E-4</v>
      </c>
      <c r="V598" s="11">
        <v>84014951</v>
      </c>
      <c r="W598" s="11">
        <v>29745096</v>
      </c>
      <c r="X598" s="11">
        <v>225147414</v>
      </c>
      <c r="Y598" s="13">
        <v>0.70654511492141636</v>
      </c>
      <c r="Z598" s="14">
        <v>0</v>
      </c>
      <c r="AA598" s="11">
        <v>111387367</v>
      </c>
      <c r="AB598" s="13">
        <v>9.3153988662245807E-3</v>
      </c>
      <c r="AC598" s="13"/>
      <c r="AD598" s="11">
        <v>4945.79345703125</v>
      </c>
      <c r="AE598" s="11">
        <v>1448.8714599609375</v>
      </c>
      <c r="AF598" s="11">
        <v>42840.37109375</v>
      </c>
      <c r="AG598" s="14">
        <v>9</v>
      </c>
      <c r="AH598" s="11">
        <v>24409.19921875</v>
      </c>
      <c r="AI598" s="12">
        <v>1.7609208822250366E-2</v>
      </c>
      <c r="AJ598" s="11">
        <v>75.519294738769531</v>
      </c>
      <c r="AK598" s="13">
        <v>0.49473083019256592</v>
      </c>
      <c r="AL598" s="13">
        <v>2.9413003940135241E-3</v>
      </c>
      <c r="AM598" s="13">
        <v>1.0041120462119579E-2</v>
      </c>
      <c r="AN598" s="15">
        <v>9.037008136510849E-2</v>
      </c>
      <c r="AO598" s="14">
        <v>0</v>
      </c>
      <c r="AP598" s="12">
        <v>0</v>
      </c>
      <c r="AQ598" s="12"/>
      <c r="AR598" s="14">
        <v>0</v>
      </c>
      <c r="AS598" s="14">
        <v>0</v>
      </c>
      <c r="AT598" s="14">
        <v>0</v>
      </c>
      <c r="AU598" s="14"/>
      <c r="AV598" s="11">
        <v>686857</v>
      </c>
      <c r="AW598" s="11">
        <v>371.25189208984375</v>
      </c>
      <c r="AX598" s="11">
        <v>9502.8994140625</v>
      </c>
      <c r="AY598" s="11">
        <v>9874.1513671875</v>
      </c>
      <c r="AZ598" s="16">
        <v>2.636338397860527E-2</v>
      </c>
      <c r="BA598" s="16">
        <v>0.6214640736579895</v>
      </c>
      <c r="BB598" s="17">
        <v>1.121766209602356</v>
      </c>
      <c r="BC598" s="17">
        <v>80.504798889160156</v>
      </c>
      <c r="BD598" s="11">
        <v>52498248</v>
      </c>
      <c r="BE598" s="16">
        <v>0.90556889772415161</v>
      </c>
      <c r="BF598" s="16">
        <v>0.37853589653968811</v>
      </c>
      <c r="BG598" s="18">
        <v>0.38416764140129089</v>
      </c>
      <c r="BH598" s="16">
        <v>0.99261140823364258</v>
      </c>
      <c r="BI598" s="16">
        <v>4.793328233063221E-3</v>
      </c>
      <c r="BJ598" s="18">
        <v>0.14435389637947083</v>
      </c>
      <c r="BK598" s="16">
        <v>0.12239868938922882</v>
      </c>
      <c r="BL598" s="16">
        <v>3.932536393404007E-2</v>
      </c>
      <c r="BM598" s="14"/>
      <c r="BN598" s="18">
        <v>2.0181217193603516</v>
      </c>
      <c r="BO598" s="18">
        <v>5.6204428672790527</v>
      </c>
      <c r="BP598" s="18">
        <v>2.3490304946899414</v>
      </c>
      <c r="BQ598" s="18">
        <v>2.4720301628112793</v>
      </c>
      <c r="BR598" s="18">
        <v>3.2425336837768555</v>
      </c>
      <c r="BS598" s="18">
        <v>0.81303036212921143</v>
      </c>
      <c r="BT598" s="18">
        <v>1.021740198135376</v>
      </c>
      <c r="BU598" s="18">
        <v>0.93807196617126465</v>
      </c>
      <c r="BV598" s="18">
        <v>2.1217348575592041</v>
      </c>
      <c r="BW598" s="18">
        <v>0.78022235631942749</v>
      </c>
      <c r="BX598" s="18">
        <v>1.306958794593811</v>
      </c>
      <c r="BY598" s="18">
        <v>2.6030302047729492</v>
      </c>
      <c r="BZ598" s="18">
        <v>9.1042757034301758E-2</v>
      </c>
      <c r="CA598" s="18">
        <v>0</v>
      </c>
      <c r="CB598" s="18">
        <v>0</v>
      </c>
      <c r="CC598" s="18">
        <v>2.4030489847064018E-2</v>
      </c>
      <c r="CD598" s="18">
        <v>0.23688016831874847</v>
      </c>
      <c r="CE598" s="14"/>
      <c r="CF598" s="18">
        <v>0.70216721296310425</v>
      </c>
      <c r="CG598" s="18">
        <v>1.7264105081558228</v>
      </c>
      <c r="CH598" s="18">
        <v>0.85400271415710449</v>
      </c>
      <c r="CI598" s="18">
        <v>0.90503972768783569</v>
      </c>
      <c r="CJ598" s="18">
        <v>1.1763550043106079</v>
      </c>
      <c r="CK598" s="18">
        <v>-0.20698682963848114</v>
      </c>
      <c r="CL598" s="18">
        <v>2.1507250145077705E-2</v>
      </c>
      <c r="CM598" s="18">
        <v>-6.3928611576557159E-2</v>
      </c>
      <c r="CN598" s="18">
        <v>0.75223410129547119</v>
      </c>
      <c r="CO598" s="18">
        <v>-0.24817632138729095</v>
      </c>
      <c r="CP598" s="18">
        <v>0.26770290732383728</v>
      </c>
      <c r="CQ598" s="18">
        <v>0.24651940166950226</v>
      </c>
      <c r="CR598" s="18">
        <v>0.63548922538757324</v>
      </c>
      <c r="CS598" s="18"/>
      <c r="CT598" s="18">
        <v>8.5062923431396484</v>
      </c>
      <c r="CU598" s="18">
        <v>7.2785401344299316</v>
      </c>
      <c r="CV598" s="18">
        <v>10.665236473083496</v>
      </c>
      <c r="CW598" s="189"/>
      <c r="CX598">
        <v>-0.27689075469970703</v>
      </c>
      <c r="CY598">
        <v>-0.1622929573059082</v>
      </c>
      <c r="CZ598">
        <v>-0.26595592498779297</v>
      </c>
      <c r="DA598" s="68">
        <f t="shared" si="81"/>
        <v>8.7831830978393555</v>
      </c>
      <c r="DB598" s="68">
        <f t="shared" si="82"/>
        <v>7.4408330917358398</v>
      </c>
      <c r="DC598" s="68">
        <f t="shared" si="83"/>
        <v>10.931192398071289</v>
      </c>
      <c r="DD598" s="192">
        <f t="shared" si="84"/>
        <v>6523.6094465488277</v>
      </c>
      <c r="DE598" s="192">
        <f t="shared" si="85"/>
        <v>1704.1693593422647</v>
      </c>
      <c r="DF598" s="192">
        <f t="shared" si="86"/>
        <v>55892.886558722392</v>
      </c>
      <c r="DG598" s="191">
        <f t="shared" si="87"/>
        <v>672055.5882841259</v>
      </c>
      <c r="DH598" s="191">
        <f t="shared" si="88"/>
        <v>220318.96306782661</v>
      </c>
      <c r="DI598" s="191">
        <f t="shared" si="89"/>
        <v>420363.4820423901</v>
      </c>
    </row>
    <row r="599" spans="1:113" x14ac:dyDescent="0.35">
      <c r="A599" t="s">
        <v>40</v>
      </c>
      <c r="B599" s="1">
        <v>2018</v>
      </c>
      <c r="C599" s="1">
        <v>126</v>
      </c>
      <c r="D599" s="1">
        <v>4057094</v>
      </c>
      <c r="E599" s="1">
        <v>1</v>
      </c>
      <c r="F599" s="14"/>
      <c r="G599" s="11">
        <v>526639.65344007476</v>
      </c>
      <c r="H599" s="197">
        <v>101.25261618509357</v>
      </c>
      <c r="I599" s="11">
        <v>192964</v>
      </c>
      <c r="J599" s="197">
        <v>132.99116398542628</v>
      </c>
      <c r="K599" s="11">
        <v>333675.65344007476</v>
      </c>
      <c r="L599" s="197">
        <v>7.1991287126752663</v>
      </c>
      <c r="M599" s="11">
        <v>1402143</v>
      </c>
      <c r="N599" s="13">
        <v>0.48716213570122197</v>
      </c>
      <c r="O599" s="11">
        <v>70.524980148098663</v>
      </c>
      <c r="P599" s="14">
        <v>1</v>
      </c>
      <c r="Q599" s="13">
        <v>1.1461536958365413</v>
      </c>
      <c r="R599" s="11">
        <v>2080.1999999999998</v>
      </c>
      <c r="S599" s="13">
        <v>8.456750724649463E-2</v>
      </c>
      <c r="T599" s="11">
        <v>22517.9</v>
      </c>
      <c r="U599" s="13">
        <v>5.8620031175198387E-4</v>
      </c>
      <c r="V599" s="11">
        <v>91211861</v>
      </c>
      <c r="W599" s="11">
        <v>32064610</v>
      </c>
      <c r="X599" s="11">
        <v>253050190</v>
      </c>
      <c r="Y599" s="13">
        <v>0.71533389626939925</v>
      </c>
      <c r="Z599" s="14">
        <v>0</v>
      </c>
      <c r="AA599" s="11">
        <v>129773719</v>
      </c>
      <c r="AB599" s="13">
        <v>9.4549204685865449E-3</v>
      </c>
      <c r="AC599" s="13"/>
      <c r="AD599" s="11">
        <v>5201.2451171875</v>
      </c>
      <c r="AE599" s="11">
        <v>1450.9534912109375</v>
      </c>
      <c r="AF599" s="11">
        <v>46349.44921875</v>
      </c>
      <c r="AG599" s="14">
        <v>10</v>
      </c>
      <c r="AH599" s="11">
        <v>24598.099609375</v>
      </c>
      <c r="AI599" s="12">
        <v>1.7543217167258263E-2</v>
      </c>
      <c r="AJ599" s="11">
        <v>75.519294738769531</v>
      </c>
      <c r="AK599" s="13">
        <v>0.51283788681030273</v>
      </c>
      <c r="AL599" s="13">
        <v>1.6596128698438406E-3</v>
      </c>
      <c r="AM599" s="13">
        <v>1.0041120462119579E-2</v>
      </c>
      <c r="AN599" s="15">
        <v>0.10041120648384094</v>
      </c>
      <c r="AO599" s="14">
        <v>0</v>
      </c>
      <c r="AP599" s="12">
        <v>0</v>
      </c>
      <c r="AQ599" s="12"/>
      <c r="AR599" s="14">
        <v>0</v>
      </c>
      <c r="AS599" s="14">
        <v>0</v>
      </c>
      <c r="AT599" s="14">
        <v>0</v>
      </c>
      <c r="AU599" s="14"/>
      <c r="AV599" s="11">
        <v>686857</v>
      </c>
      <c r="AW599" s="11">
        <v>371.25189208984375</v>
      </c>
      <c r="AX599" s="11">
        <v>9502.8994140625</v>
      </c>
      <c r="AY599" s="11">
        <v>9874.1513671875</v>
      </c>
      <c r="AZ599" s="16">
        <v>2.636338397860527E-2</v>
      </c>
      <c r="BA599" s="16">
        <v>0.6214640736579895</v>
      </c>
      <c r="BB599" s="17">
        <v>1.121766209602356</v>
      </c>
      <c r="BC599" s="17">
        <v>80.504798889160156</v>
      </c>
      <c r="BD599" s="11">
        <v>52498248</v>
      </c>
      <c r="BE599" s="16">
        <v>0.90556889772415161</v>
      </c>
      <c r="BF599" s="16">
        <v>0.37853589653968811</v>
      </c>
      <c r="BG599" s="18">
        <v>0.38416764140129089</v>
      </c>
      <c r="BH599" s="16">
        <v>0.99261140823364258</v>
      </c>
      <c r="BI599" s="16">
        <v>4.793328233063221E-3</v>
      </c>
      <c r="BJ599" s="18">
        <v>0.14435389637947083</v>
      </c>
      <c r="BK599" s="16">
        <v>0.12239868938922882</v>
      </c>
      <c r="BL599" s="16">
        <v>3.932536393404007E-2</v>
      </c>
      <c r="BM599" s="14"/>
      <c r="BN599" s="18">
        <v>2.0413899421691895</v>
      </c>
      <c r="BO599" s="18">
        <v>5.6032037734985352</v>
      </c>
      <c r="BP599" s="18">
        <v>2.3695821762084961</v>
      </c>
      <c r="BQ599" s="18">
        <v>2.4911608695983887</v>
      </c>
      <c r="BR599" s="18">
        <v>3.207763671875</v>
      </c>
      <c r="BS599" s="18">
        <v>0.78389430046081543</v>
      </c>
      <c r="BT599" s="18">
        <v>1.021740198135376</v>
      </c>
      <c r="BU599" s="18">
        <v>0.93807196617126465</v>
      </c>
      <c r="BV599" s="18">
        <v>2.4719629287719727</v>
      </c>
      <c r="BW599" s="18">
        <v>0.78992766141891479</v>
      </c>
      <c r="BX599" s="18">
        <v>1.3547933101654053</v>
      </c>
      <c r="BY599" s="18">
        <v>2.6030302047729492</v>
      </c>
      <c r="BZ599" s="18">
        <v>0.10115862637758255</v>
      </c>
      <c r="CA599" s="18">
        <v>0</v>
      </c>
      <c r="CB599" s="18">
        <v>0</v>
      </c>
      <c r="CC599" s="18">
        <v>1.3559074141085148E-2</v>
      </c>
      <c r="CD599" s="18">
        <v>0.24042804539203644</v>
      </c>
      <c r="CE599" s="14"/>
      <c r="CF599" s="18">
        <v>0.71363091468811035</v>
      </c>
      <c r="CG599" s="18">
        <v>1.7233384847640991</v>
      </c>
      <c r="CH599" s="18">
        <v>0.86271363496780396</v>
      </c>
      <c r="CI599" s="18">
        <v>0.91274881362915039</v>
      </c>
      <c r="CJ599" s="18">
        <v>1.1655740737915039</v>
      </c>
      <c r="CK599" s="18">
        <v>-0.24348108470439911</v>
      </c>
      <c r="CL599" s="18">
        <v>2.1507250145077705E-2</v>
      </c>
      <c r="CM599" s="18">
        <v>-6.3928611576557159E-2</v>
      </c>
      <c r="CN599" s="18">
        <v>0.90501254796981812</v>
      </c>
      <c r="CO599" s="18">
        <v>-0.23581390082836151</v>
      </c>
      <c r="CP599" s="18">
        <v>0.30364891886711121</v>
      </c>
      <c r="CQ599" s="18">
        <v>0.25463452935218811</v>
      </c>
      <c r="CR599" s="18">
        <v>0.65136575698852539</v>
      </c>
      <c r="CS599" s="18"/>
      <c r="CT599" s="18">
        <v>8.5566530227661133</v>
      </c>
      <c r="CU599" s="18">
        <v>7.2799763679504395</v>
      </c>
      <c r="CV599" s="18">
        <v>10.743965148925781</v>
      </c>
      <c r="CW599" s="189"/>
      <c r="CX599">
        <v>-0.23173904418945313</v>
      </c>
      <c r="CY599">
        <v>-0.15382671356201172</v>
      </c>
      <c r="CZ599">
        <v>-0.20999526977539063</v>
      </c>
      <c r="DA599" s="68">
        <f t="shared" si="81"/>
        <v>8.7883920669555664</v>
      </c>
      <c r="DB599" s="68">
        <f t="shared" si="82"/>
        <v>7.4338030815124512</v>
      </c>
      <c r="DC599" s="68">
        <f t="shared" si="83"/>
        <v>10.953960418701172</v>
      </c>
      <c r="DD599" s="192">
        <f t="shared" si="84"/>
        <v>6557.6793842728675</v>
      </c>
      <c r="DE599" s="192">
        <f t="shared" si="85"/>
        <v>1692.2310437310623</v>
      </c>
      <c r="DF599" s="192">
        <f t="shared" si="86"/>
        <v>57180.054482551968</v>
      </c>
      <c r="DG599" s="191">
        <f t="shared" si="87"/>
        <v>663982.19376068143</v>
      </c>
      <c r="DH599" s="191">
        <f t="shared" si="88"/>
        <v>225051.77623806678</v>
      </c>
      <c r="DI599" s="191">
        <f t="shared" si="89"/>
        <v>411646.57201767596</v>
      </c>
    </row>
    <row r="600" spans="1:113" x14ac:dyDescent="0.35">
      <c r="A600" t="s">
        <v>40</v>
      </c>
      <c r="B600" s="1">
        <v>2019</v>
      </c>
      <c r="C600" s="1">
        <v>126</v>
      </c>
      <c r="D600" s="1">
        <v>4057094</v>
      </c>
      <c r="E600" s="1">
        <v>1</v>
      </c>
      <c r="F600" s="14"/>
      <c r="G600" s="11">
        <v>559406.7127319444</v>
      </c>
      <c r="H600" s="197">
        <v>103.16979479412612</v>
      </c>
      <c r="I600" s="11">
        <v>204920</v>
      </c>
      <c r="J600" s="197">
        <v>136.40344435878754</v>
      </c>
      <c r="K600" s="11">
        <v>354486.7127319444</v>
      </c>
      <c r="L600" s="197">
        <v>7.3076007847649418</v>
      </c>
      <c r="M600" s="11">
        <v>1419076</v>
      </c>
      <c r="N600" s="13">
        <v>0.51031748810590272</v>
      </c>
      <c r="O600" s="11">
        <v>77.702742180932177</v>
      </c>
      <c r="P600" s="14">
        <v>1</v>
      </c>
      <c r="Q600" s="13">
        <v>1.1461536958365413</v>
      </c>
      <c r="R600" s="11">
        <v>2056.6999999999998</v>
      </c>
      <c r="S600" s="13">
        <v>8.3302618522043778E-2</v>
      </c>
      <c r="T600" s="11">
        <v>22632.799999999999</v>
      </c>
      <c r="U600" s="13">
        <v>3.8881623131031075E-4</v>
      </c>
      <c r="V600" s="11">
        <v>101763474</v>
      </c>
      <c r="W600" s="11">
        <v>35911069</v>
      </c>
      <c r="X600" s="11">
        <v>269782138</v>
      </c>
      <c r="Y600" s="13">
        <v>0.73583423002791515</v>
      </c>
      <c r="Z600" s="14">
        <v>0</v>
      </c>
      <c r="AA600" s="11">
        <v>132107595</v>
      </c>
      <c r="AB600" s="13">
        <v>9.6523045490282174E-3</v>
      </c>
      <c r="AC600" s="13"/>
      <c r="AD600" s="11">
        <v>5422.19482421875</v>
      </c>
      <c r="AE600" s="11">
        <v>1502.30810546875</v>
      </c>
      <c r="AF600" s="11">
        <v>48509.31640625</v>
      </c>
      <c r="AG600" s="14">
        <v>11</v>
      </c>
      <c r="AH600" s="11">
        <v>24689.5</v>
      </c>
      <c r="AI600" s="12">
        <v>1.7398292198777199E-2</v>
      </c>
      <c r="AJ600" s="11">
        <v>75.519294738769531</v>
      </c>
      <c r="AK600" s="13">
        <v>0.48968252539634705</v>
      </c>
      <c r="AL600" s="13">
        <v>1.0140518425032496E-3</v>
      </c>
      <c r="AM600" s="13">
        <v>1.0041120462119579E-2</v>
      </c>
      <c r="AN600" s="15">
        <v>0.1104523241519928</v>
      </c>
      <c r="AO600" s="14">
        <v>0</v>
      </c>
      <c r="AP600" s="12">
        <v>0</v>
      </c>
      <c r="AQ600" s="12"/>
      <c r="AR600" s="14">
        <v>0</v>
      </c>
      <c r="AS600" s="14">
        <v>0</v>
      </c>
      <c r="AT600" s="14">
        <v>0</v>
      </c>
      <c r="AU600" s="14"/>
      <c r="AV600" s="11">
        <v>686857</v>
      </c>
      <c r="AW600" s="11">
        <v>371.25189208984375</v>
      </c>
      <c r="AX600" s="11">
        <v>9502.8994140625</v>
      </c>
      <c r="AY600" s="11">
        <v>9874.1513671875</v>
      </c>
      <c r="AZ600" s="16">
        <v>2.636338397860527E-2</v>
      </c>
      <c r="BA600" s="16">
        <v>0.6214640736579895</v>
      </c>
      <c r="BB600" s="17">
        <v>1.121766209602356</v>
      </c>
      <c r="BC600" s="17">
        <v>80.504798889160156</v>
      </c>
      <c r="BD600" s="11">
        <v>52498248</v>
      </c>
      <c r="BE600" s="16">
        <v>0.90556889772415161</v>
      </c>
      <c r="BF600" s="16">
        <v>0.37853589653968811</v>
      </c>
      <c r="BG600" s="18">
        <v>0.38416764140129089</v>
      </c>
      <c r="BH600" s="16">
        <v>0.99261140823364258</v>
      </c>
      <c r="BI600" s="16">
        <v>4.793328233063221E-3</v>
      </c>
      <c r="BJ600" s="18">
        <v>0.14435389637947083</v>
      </c>
      <c r="BK600" s="16">
        <v>0.12239868938922882</v>
      </c>
      <c r="BL600" s="16">
        <v>3.932536393404007E-2</v>
      </c>
      <c r="BM600" s="14"/>
      <c r="BN600" s="18">
        <v>2.0660429000854492</v>
      </c>
      <c r="BO600" s="18">
        <v>5.5399045944213867</v>
      </c>
      <c r="BP600" s="18">
        <v>2.3816730976104736</v>
      </c>
      <c r="BQ600" s="18">
        <v>2.5004174709320068</v>
      </c>
      <c r="BR600" s="18">
        <v>3.1597847938537598</v>
      </c>
      <c r="BS600" s="18">
        <v>0.82115364074707031</v>
      </c>
      <c r="BT600" s="18">
        <v>1.021740198135376</v>
      </c>
      <c r="BU600" s="18">
        <v>0.93807196617126465</v>
      </c>
      <c r="BV600" s="18">
        <v>2.5164191722869873</v>
      </c>
      <c r="BW600" s="18">
        <v>0.81256568431854248</v>
      </c>
      <c r="BX600" s="18">
        <v>1.2936223745346069</v>
      </c>
      <c r="BY600" s="18">
        <v>2.6030302047729492</v>
      </c>
      <c r="BZ600" s="18">
        <v>0.11127448827028275</v>
      </c>
      <c r="CA600" s="18">
        <v>0</v>
      </c>
      <c r="CB600" s="18">
        <v>0</v>
      </c>
      <c r="CC600" s="18">
        <v>8.2848258316516876E-3</v>
      </c>
      <c r="CD600" s="18">
        <v>0.2454473078250885</v>
      </c>
      <c r="CE600" s="14"/>
      <c r="CF600" s="18">
        <v>0.7256351113319397</v>
      </c>
      <c r="CG600" s="18">
        <v>1.7119772434234619</v>
      </c>
      <c r="CH600" s="18">
        <v>0.86780321598052979</v>
      </c>
      <c r="CI600" s="18">
        <v>0.91645771265029907</v>
      </c>
      <c r="CJ600" s="18">
        <v>1.1505038738250732</v>
      </c>
      <c r="CK600" s="18">
        <v>-0.19704504311084747</v>
      </c>
      <c r="CL600" s="18">
        <v>2.1507250145077705E-2</v>
      </c>
      <c r="CM600" s="18">
        <v>-6.3928611576557159E-2</v>
      </c>
      <c r="CN600" s="18">
        <v>0.92283689975738525</v>
      </c>
      <c r="CO600" s="18">
        <v>-0.2075585275888443</v>
      </c>
      <c r="CP600" s="18">
        <v>0.25744631886482239</v>
      </c>
      <c r="CQ600" s="18">
        <v>0.26327314972877502</v>
      </c>
      <c r="CR600" s="18">
        <v>0.66501390933990479</v>
      </c>
      <c r="CS600" s="18"/>
      <c r="CT600" s="18">
        <v>8.5982561111450195</v>
      </c>
      <c r="CU600" s="18">
        <v>7.3147578239440918</v>
      </c>
      <c r="CV600" s="18">
        <v>10.789510726928711</v>
      </c>
      <c r="CW600" s="189"/>
      <c r="CX600">
        <v>-0.18499946594238281</v>
      </c>
      <c r="CY600">
        <v>-0.11139774322509766</v>
      </c>
      <c r="CZ600">
        <v>-0.16753959655761719</v>
      </c>
      <c r="DA600" s="68">
        <f t="shared" si="81"/>
        <v>8.7832555770874023</v>
      </c>
      <c r="DB600" s="68">
        <f t="shared" si="82"/>
        <v>7.4261555671691895</v>
      </c>
      <c r="DC600" s="68">
        <f t="shared" si="83"/>
        <v>10.957050323486328</v>
      </c>
      <c r="DD600" s="192">
        <f t="shared" si="84"/>
        <v>6524.0822899915274</v>
      </c>
      <c r="DE600" s="192">
        <f t="shared" si="85"/>
        <v>1679.3390412706533</v>
      </c>
      <c r="DF600" s="192">
        <f t="shared" si="86"/>
        <v>57357.008651490469</v>
      </c>
      <c r="DG600" s="191">
        <f t="shared" si="87"/>
        <v>673088.23107841832</v>
      </c>
      <c r="DH600" s="191">
        <f t="shared" si="88"/>
        <v>229067.62947550116</v>
      </c>
      <c r="DI600" s="191">
        <f t="shared" si="89"/>
        <v>419142.12143340131</v>
      </c>
    </row>
    <row r="601" spans="1:113" x14ac:dyDescent="0.35">
      <c r="A601" t="s">
        <v>40</v>
      </c>
      <c r="B601" s="1">
        <v>2020</v>
      </c>
      <c r="C601" s="1">
        <v>126</v>
      </c>
      <c r="D601" s="1">
        <v>4057094</v>
      </c>
      <c r="E601" s="1">
        <v>1</v>
      </c>
      <c r="F601" s="14"/>
      <c r="G601" s="11">
        <v>570655.78729725257</v>
      </c>
      <c r="H601" s="197">
        <v>101.79834436197859</v>
      </c>
      <c r="I601" s="11">
        <v>205152</v>
      </c>
      <c r="J601" s="197">
        <v>139.26100375232696</v>
      </c>
      <c r="K601" s="11">
        <v>365503.78729725257</v>
      </c>
      <c r="L601" s="197">
        <v>7.0716901136138492</v>
      </c>
      <c r="M601" s="11">
        <v>1436227</v>
      </c>
      <c r="N601" s="13">
        <v>0.50652220539465542</v>
      </c>
      <c r="O601" s="11">
        <v>73.283696899422338</v>
      </c>
      <c r="P601" s="14">
        <v>1</v>
      </c>
      <c r="Q601" s="13">
        <v>1.1461536958365413</v>
      </c>
      <c r="R601" s="11">
        <v>2077</v>
      </c>
      <c r="S601" s="13">
        <v>8.3439457181538071E-2</v>
      </c>
      <c r="T601" s="11">
        <v>22815.3</v>
      </c>
      <c r="U601" s="13">
        <v>2.9804560974433823E-4</v>
      </c>
      <c r="V601" s="11">
        <v>97203349</v>
      </c>
      <c r="W601" s="11">
        <v>32380669</v>
      </c>
      <c r="X601" s="11">
        <v>255830873</v>
      </c>
      <c r="Y601" s="13">
        <v>0.73717108730714598</v>
      </c>
      <c r="Z601" s="14">
        <v>0</v>
      </c>
      <c r="AA601" s="11">
        <v>126246855</v>
      </c>
      <c r="AB601" s="13">
        <v>9.7430751705941902E-3</v>
      </c>
      <c r="AC601" s="13"/>
      <c r="AD601" s="11">
        <v>5605.7470703125</v>
      </c>
      <c r="AE601" s="11">
        <v>1473.1474609375</v>
      </c>
      <c r="AF601" s="11">
        <v>51685.4921875</v>
      </c>
      <c r="AG601" s="14">
        <v>12</v>
      </c>
      <c r="AH601" s="11">
        <v>24892.30078125</v>
      </c>
      <c r="AI601" s="12">
        <v>1.733173243701458E-2</v>
      </c>
      <c r="AJ601" s="11">
        <v>75.519294738769531</v>
      </c>
      <c r="AK601" s="13">
        <v>0.49347779154777527</v>
      </c>
      <c r="AL601" s="13">
        <v>1.0821584146469831E-3</v>
      </c>
      <c r="AM601" s="13">
        <v>1.0041120462119579E-2</v>
      </c>
      <c r="AN601" s="15">
        <v>0.12049344182014465</v>
      </c>
      <c r="AO601" s="14">
        <v>1</v>
      </c>
      <c r="AP601" s="12">
        <v>8.3439454436302185E-2</v>
      </c>
      <c r="AQ601" s="12"/>
      <c r="AR601" s="14">
        <v>0</v>
      </c>
      <c r="AS601" s="14">
        <v>0</v>
      </c>
      <c r="AT601" s="14">
        <v>0</v>
      </c>
      <c r="AU601" s="14"/>
      <c r="AV601" s="11">
        <v>686857</v>
      </c>
      <c r="AW601" s="11">
        <v>371.25189208984375</v>
      </c>
      <c r="AX601" s="11">
        <v>9502.8994140625</v>
      </c>
      <c r="AY601" s="11">
        <v>9874.1513671875</v>
      </c>
      <c r="AZ601" s="16">
        <v>2.636338397860527E-2</v>
      </c>
      <c r="BA601" s="16">
        <v>0.6214640736579895</v>
      </c>
      <c r="BB601" s="17">
        <v>1.121766209602356</v>
      </c>
      <c r="BC601" s="17">
        <v>80.504798889160156</v>
      </c>
      <c r="BD601" s="11">
        <v>52498248</v>
      </c>
      <c r="BE601" s="16">
        <v>0.90556889772415161</v>
      </c>
      <c r="BF601" s="16">
        <v>0.37853589653968811</v>
      </c>
      <c r="BG601" s="18">
        <v>0.38416764140129089</v>
      </c>
      <c r="BH601" s="16">
        <v>0.99261140823364258</v>
      </c>
      <c r="BI601" s="16">
        <v>4.793328233063221E-3</v>
      </c>
      <c r="BJ601" s="18">
        <v>0.14435389637947083</v>
      </c>
      <c r="BK601" s="16">
        <v>0.12239868938922882</v>
      </c>
      <c r="BL601" s="16">
        <v>3.932536393404007E-2</v>
      </c>
      <c r="BM601" s="14"/>
      <c r="BN601" s="18">
        <v>2.0910131931304932</v>
      </c>
      <c r="BO601" s="18">
        <v>5.5945844650268555</v>
      </c>
      <c r="BP601" s="18">
        <v>2.4008777141571045</v>
      </c>
      <c r="BQ601" s="18">
        <v>2.5209560394287109</v>
      </c>
      <c r="BR601" s="18">
        <v>3.1649751663208008</v>
      </c>
      <c r="BS601" s="18">
        <v>0.81504666805267334</v>
      </c>
      <c r="BT601" s="18">
        <v>1.021740198135376</v>
      </c>
      <c r="BU601" s="18">
        <v>0.93807196617126465</v>
      </c>
      <c r="BV601" s="18">
        <v>2.4047822952270508</v>
      </c>
      <c r="BW601" s="18">
        <v>0.81404197216033936</v>
      </c>
      <c r="BX601" s="18">
        <v>1.3036485910415649</v>
      </c>
      <c r="BY601" s="18">
        <v>2.6030302047729492</v>
      </c>
      <c r="BZ601" s="18">
        <v>0.12139034271240234</v>
      </c>
      <c r="CA601" s="18">
        <v>17.407415390014648</v>
      </c>
      <c r="CB601" s="18">
        <v>0</v>
      </c>
      <c r="CC601" s="18">
        <v>8.8412584736943245E-3</v>
      </c>
      <c r="CD601" s="18">
        <v>0.2477554976940155</v>
      </c>
      <c r="CE601" s="14"/>
      <c r="CF601" s="18">
        <v>0.73764872550964355</v>
      </c>
      <c r="CG601" s="18">
        <v>1.7217990159988403</v>
      </c>
      <c r="CH601" s="18">
        <v>0.87583440542221069</v>
      </c>
      <c r="CI601" s="18">
        <v>0.92463821172714233</v>
      </c>
      <c r="CJ601" s="18">
        <v>1.1521452665328979</v>
      </c>
      <c r="CK601" s="18">
        <v>-0.20450989902019501</v>
      </c>
      <c r="CL601" s="18">
        <v>2.1507250145077705E-2</v>
      </c>
      <c r="CM601" s="18">
        <v>-6.3928611576557159E-2</v>
      </c>
      <c r="CN601" s="18">
        <v>0.87745940685272217</v>
      </c>
      <c r="CO601" s="18">
        <v>-0.20574335753917694</v>
      </c>
      <c r="CP601" s="18">
        <v>0.26516693830490112</v>
      </c>
      <c r="CQ601" s="18">
        <v>0.27206280827522278</v>
      </c>
      <c r="CR601" s="18">
        <v>0.68205821514129639</v>
      </c>
      <c r="CS601" s="18"/>
      <c r="CT601" s="18">
        <v>8.6315479278564453</v>
      </c>
      <c r="CU601" s="18">
        <v>7.2951564788818359</v>
      </c>
      <c r="CV601" s="18">
        <v>10.852931976318359</v>
      </c>
      <c r="CW601" s="189"/>
      <c r="CX601">
        <v>-0.16542434692382813</v>
      </c>
      <c r="CY601">
        <v>-0.20527410507202148</v>
      </c>
      <c r="CZ601">
        <v>-0.11794853210449219</v>
      </c>
      <c r="DA601" s="68">
        <f t="shared" si="81"/>
        <v>8.7969722747802734</v>
      </c>
      <c r="DB601" s="68">
        <f t="shared" si="82"/>
        <v>7.5004305839538574</v>
      </c>
      <c r="DC601" s="68">
        <f t="shared" si="83"/>
        <v>10.970880508422852</v>
      </c>
      <c r="DD601" s="192">
        <f t="shared" si="84"/>
        <v>6614.1877161754692</v>
      </c>
      <c r="DE601" s="192">
        <f t="shared" si="85"/>
        <v>1808.8210961395098</v>
      </c>
      <c r="DF601" s="192">
        <f t="shared" si="86"/>
        <v>58155.777517176575</v>
      </c>
      <c r="DG601" s="191">
        <f t="shared" si="87"/>
        <v>673313.35880599916</v>
      </c>
      <c r="DH601" s="191">
        <f t="shared" si="88"/>
        <v>251898.24145677243</v>
      </c>
      <c r="DI601" s="191">
        <f t="shared" si="89"/>
        <v>411259.63691774418</v>
      </c>
    </row>
    <row r="602" spans="1:113" x14ac:dyDescent="0.35">
      <c r="A602" t="s">
        <v>40</v>
      </c>
      <c r="B602" s="1">
        <v>2021</v>
      </c>
      <c r="C602" s="1">
        <v>126</v>
      </c>
      <c r="D602" s="1">
        <v>4057094</v>
      </c>
      <c r="E602" s="1">
        <v>1</v>
      </c>
      <c r="F602" s="14"/>
      <c r="G602" s="11">
        <v>523069.39395855035</v>
      </c>
      <c r="H602" s="197">
        <v>93.303762787901164</v>
      </c>
      <c r="I602" s="11">
        <v>193213</v>
      </c>
      <c r="J602" s="197">
        <v>143.82360442355963</v>
      </c>
      <c r="K602" s="11">
        <v>329856.39395855035</v>
      </c>
      <c r="L602" s="197">
        <v>6.0527703800023964</v>
      </c>
      <c r="M602" s="11">
        <v>1451840</v>
      </c>
      <c r="N602" s="13">
        <v>0.52662910943078289</v>
      </c>
      <c r="O602" s="11">
        <v>71.114623339357919</v>
      </c>
      <c r="P602" s="14">
        <v>1</v>
      </c>
      <c r="Q602" s="13">
        <v>1.1461536958365413</v>
      </c>
      <c r="R602" s="11">
        <v>2070</v>
      </c>
      <c r="S602" s="13">
        <v>8.1782624155505509E-2</v>
      </c>
      <c r="T602" s="11">
        <v>23241</v>
      </c>
      <c r="U602" s="13">
        <v>8.6054816918377006E-5</v>
      </c>
      <c r="V602" s="11">
        <v>95416268</v>
      </c>
      <c r="W602" s="11">
        <v>33530423</v>
      </c>
      <c r="X602" s="11">
        <v>244852950</v>
      </c>
      <c r="Y602" s="13">
        <v>0.73353430652730989</v>
      </c>
      <c r="Z602" s="14">
        <v>0</v>
      </c>
      <c r="AA602" s="11">
        <v>115906259</v>
      </c>
      <c r="AB602" s="13">
        <v>9.9550659634201517E-3</v>
      </c>
      <c r="AC602" s="13"/>
      <c r="AD602" s="11">
        <v>5606.09130859375</v>
      </c>
      <c r="AE602" s="11">
        <v>1343.402587890625</v>
      </c>
      <c r="AF602" s="11">
        <v>54496.76171875</v>
      </c>
      <c r="AG602" s="14">
        <v>13</v>
      </c>
      <c r="AH602" s="11">
        <v>25311</v>
      </c>
      <c r="AI602" s="12">
        <v>1.7433738335967064E-2</v>
      </c>
      <c r="AJ602" s="11">
        <v>75.519294738769531</v>
      </c>
      <c r="AK602" s="13">
        <v>0.47337087988853455</v>
      </c>
      <c r="AL602" s="13">
        <v>7.2572194039821625E-4</v>
      </c>
      <c r="AM602" s="13">
        <v>1.0041120462119579E-2</v>
      </c>
      <c r="AN602" s="15">
        <v>0.13053455948829651</v>
      </c>
      <c r="AO602" s="14">
        <v>1</v>
      </c>
      <c r="AP602" s="12">
        <v>8.1782624125480652E-2</v>
      </c>
      <c r="AQ602" s="12"/>
      <c r="AR602" s="14">
        <v>0</v>
      </c>
      <c r="AS602" s="14">
        <v>0</v>
      </c>
      <c r="AT602" s="14">
        <v>0</v>
      </c>
      <c r="AU602" s="14"/>
      <c r="AV602" s="11">
        <v>686857</v>
      </c>
      <c r="AW602" s="11">
        <v>371.25189208984375</v>
      </c>
      <c r="AX602" s="11">
        <v>9502.8994140625</v>
      </c>
      <c r="AY602" s="11">
        <v>9874.1513671875</v>
      </c>
      <c r="AZ602" s="16">
        <v>2.636338397860527E-2</v>
      </c>
      <c r="BA602" s="16">
        <v>0.6214640736579895</v>
      </c>
      <c r="BB602" s="17">
        <v>1.121766209602356</v>
      </c>
      <c r="BC602" s="17">
        <v>80.504798889160156</v>
      </c>
      <c r="BD602" s="11">
        <v>52498248</v>
      </c>
      <c r="BE602" s="16">
        <v>0.90556889772415161</v>
      </c>
      <c r="BF602" s="16">
        <v>0.37853589653968811</v>
      </c>
      <c r="BG602" s="18">
        <v>0.38416764140129089</v>
      </c>
      <c r="BH602" s="16">
        <v>0.99261140823364258</v>
      </c>
      <c r="BI602" s="16">
        <v>4.793328233063221E-3</v>
      </c>
      <c r="BJ602" s="18">
        <v>0.14435389637947083</v>
      </c>
      <c r="BK602" s="16">
        <v>0.12239868938922882</v>
      </c>
      <c r="BL602" s="16">
        <v>3.932536393404007E-2</v>
      </c>
      <c r="BM602" s="14"/>
      <c r="BN602" s="18">
        <v>2.1137442588806152</v>
      </c>
      <c r="BO602" s="18">
        <v>5.5757293701171875</v>
      </c>
      <c r="BP602" s="18">
        <v>2.4456746578216553</v>
      </c>
      <c r="BQ602" s="18">
        <v>2.5633594989776611</v>
      </c>
      <c r="BR602" s="18">
        <v>3.1021292209625244</v>
      </c>
      <c r="BS602" s="18">
        <v>0.8474007248878479</v>
      </c>
      <c r="BT602" s="18">
        <v>1.021740198135376</v>
      </c>
      <c r="BU602" s="18">
        <v>0.93807196617126465</v>
      </c>
      <c r="BV602" s="18">
        <v>2.2078118324279785</v>
      </c>
      <c r="BW602" s="18">
        <v>0.81002593040466309</v>
      </c>
      <c r="BX602" s="18">
        <v>1.2505309581756592</v>
      </c>
      <c r="BY602" s="18">
        <v>2.6030302047729492</v>
      </c>
      <c r="BZ602" s="18">
        <v>0.13150620460510254</v>
      </c>
      <c r="CA602" s="18">
        <v>17.061761856079102</v>
      </c>
      <c r="CB602" s="18">
        <v>0</v>
      </c>
      <c r="CC602" s="18">
        <v>5.9291641227900982E-3</v>
      </c>
      <c r="CD602" s="18">
        <v>0.25314620137214661</v>
      </c>
      <c r="CE602" s="14"/>
      <c r="CF602" s="18">
        <v>0.74846088886260986</v>
      </c>
      <c r="CG602" s="18">
        <v>1.7184231281280518</v>
      </c>
      <c r="CH602" s="18">
        <v>0.8943210244178772</v>
      </c>
      <c r="CI602" s="18">
        <v>0.94131869077682495</v>
      </c>
      <c r="CJ602" s="18">
        <v>1.1320887804031372</v>
      </c>
      <c r="CK602" s="18">
        <v>-0.16558158397674561</v>
      </c>
      <c r="CL602" s="18">
        <v>2.1507250145077705E-2</v>
      </c>
      <c r="CM602" s="18">
        <v>-6.3928611576557159E-2</v>
      </c>
      <c r="CN602" s="18">
        <v>0.79200190305709839</v>
      </c>
      <c r="CO602" s="18">
        <v>-0.21068902313709259</v>
      </c>
      <c r="CP602" s="18">
        <v>0.22356823086738586</v>
      </c>
      <c r="CQ602" s="18">
        <v>0.28009685873985291</v>
      </c>
      <c r="CR602" s="18">
        <v>0.70454025268554688</v>
      </c>
      <c r="CS602" s="18"/>
      <c r="CT602" s="18">
        <v>8.6316089630126953</v>
      </c>
      <c r="CU602" s="18">
        <v>7.2029609680175781</v>
      </c>
      <c r="CV602" s="18">
        <v>10.905896186828613</v>
      </c>
      <c r="CW602" s="189"/>
      <c r="CX602">
        <v>-0.18398952484130859</v>
      </c>
      <c r="CY602">
        <v>-0.30828380584716797</v>
      </c>
      <c r="CZ602">
        <v>-8.0460548400878906E-2</v>
      </c>
      <c r="DA602" s="68">
        <f t="shared" si="81"/>
        <v>8.8155984878540039</v>
      </c>
      <c r="DB602" s="68">
        <f t="shared" si="82"/>
        <v>7.5112447738647461</v>
      </c>
      <c r="DC602" s="68">
        <f t="shared" si="83"/>
        <v>10.986356735229492</v>
      </c>
      <c r="DD602" s="192">
        <f t="shared" si="84"/>
        <v>6738.5394920706412</v>
      </c>
      <c r="DE602" s="192">
        <f t="shared" si="85"/>
        <v>1828.4881811176017</v>
      </c>
      <c r="DF602" s="192">
        <f t="shared" si="86"/>
        <v>59062.810137611574</v>
      </c>
      <c r="DG602" s="191">
        <f t="shared" si="87"/>
        <v>628731.09030506306</v>
      </c>
      <c r="DH602" s="191">
        <f t="shared" si="88"/>
        <v>262979.76085421199</v>
      </c>
      <c r="DI602" s="191">
        <f t="shared" si="89"/>
        <v>357493.62776064058</v>
      </c>
    </row>
    <row r="603" spans="1:113" x14ac:dyDescent="0.35">
      <c r="A603" t="s">
        <v>40</v>
      </c>
      <c r="B603" s="1">
        <v>2022</v>
      </c>
      <c r="C603" s="1">
        <v>126</v>
      </c>
      <c r="D603" s="1">
        <v>4057094</v>
      </c>
      <c r="E603" s="1">
        <v>1</v>
      </c>
      <c r="F603" s="14"/>
      <c r="G603" s="11">
        <v>486363.9858638373</v>
      </c>
      <c r="H603" s="197">
        <v>83.953576856948615</v>
      </c>
      <c r="I603" s="11">
        <v>204268</v>
      </c>
      <c r="J603" s="197">
        <v>150.69280020405961</v>
      </c>
      <c r="K603" s="11">
        <v>282095.9858638373</v>
      </c>
      <c r="L603" s="197">
        <v>4.9315119504805995</v>
      </c>
      <c r="M603" s="11">
        <v>1466326</v>
      </c>
      <c r="N603" s="13">
        <v>0.52863274496186363</v>
      </c>
      <c r="O603" s="11">
        <v>74.172904873854392</v>
      </c>
      <c r="P603" s="14">
        <v>1</v>
      </c>
      <c r="Q603" s="13">
        <v>1.1461536958365413</v>
      </c>
      <c r="R603" s="11">
        <v>2066.9</v>
      </c>
      <c r="S603" s="13">
        <v>8.0862734051626334E-2</v>
      </c>
      <c r="T603" s="11">
        <v>23493.7</v>
      </c>
      <c r="U603" s="13">
        <v>4.2564602425331043E-5</v>
      </c>
      <c r="V603" s="11">
        <v>100582316</v>
      </c>
      <c r="W603" s="11">
        <v>35304151</v>
      </c>
      <c r="X603" s="11">
        <v>257052686</v>
      </c>
      <c r="Y603" s="13">
        <v>0.7377436641967321</v>
      </c>
      <c r="Z603" s="14">
        <v>0</v>
      </c>
      <c r="AA603" s="11">
        <v>121166219</v>
      </c>
      <c r="AB603" s="13">
        <v>9.9985561779131985E-3</v>
      </c>
      <c r="AC603" s="13"/>
      <c r="AD603" s="11">
        <v>5793.2490234375</v>
      </c>
      <c r="AE603" s="11">
        <v>1355.5260009765625</v>
      </c>
      <c r="AF603" s="11">
        <v>57202.73828125</v>
      </c>
      <c r="AG603" s="14">
        <v>14</v>
      </c>
      <c r="AH603" s="11">
        <v>25560.599609375</v>
      </c>
      <c r="AI603" s="12">
        <v>1.7431730404496193E-2</v>
      </c>
      <c r="AJ603" s="11">
        <v>75.519294738769531</v>
      </c>
      <c r="AK603" s="13">
        <v>0.47136726975440979</v>
      </c>
      <c r="AL603" s="13">
        <v>5.8620033087208867E-4</v>
      </c>
      <c r="AM603" s="13">
        <v>1.0041120462119579E-2</v>
      </c>
      <c r="AN603" s="15">
        <v>0.14057569205760956</v>
      </c>
      <c r="AO603" s="14">
        <v>1</v>
      </c>
      <c r="AP603" s="12">
        <v>8.0862730741500854E-2</v>
      </c>
      <c r="AQ603" s="12"/>
      <c r="AR603" s="14">
        <v>0</v>
      </c>
      <c r="AS603" s="14">
        <v>0</v>
      </c>
      <c r="AT603" s="14">
        <v>0</v>
      </c>
      <c r="AU603" s="14"/>
      <c r="AV603" s="11">
        <v>686857</v>
      </c>
      <c r="AW603" s="11">
        <v>371.25189208984375</v>
      </c>
      <c r="AX603" s="11">
        <v>9502.8994140625</v>
      </c>
      <c r="AY603" s="11">
        <v>9874.1513671875</v>
      </c>
      <c r="AZ603" s="16">
        <v>2.636338397860527E-2</v>
      </c>
      <c r="BA603" s="16">
        <v>0.6214640736579895</v>
      </c>
      <c r="BB603" s="17">
        <v>1.121766209602356</v>
      </c>
      <c r="BC603" s="17">
        <v>80.504798889160156</v>
      </c>
      <c r="BD603" s="11">
        <v>52498248</v>
      </c>
      <c r="BE603" s="16">
        <v>0.90556889772415161</v>
      </c>
      <c r="BF603" s="16">
        <v>0.37853589653968811</v>
      </c>
      <c r="BG603" s="18">
        <v>0.38416764140129089</v>
      </c>
      <c r="BH603" s="16">
        <v>0.99261140823364258</v>
      </c>
      <c r="BI603" s="16">
        <v>4.793328233063221E-3</v>
      </c>
      <c r="BJ603" s="18">
        <v>0.14435389637947083</v>
      </c>
      <c r="BK603" s="16">
        <v>0.12239868938922882</v>
      </c>
      <c r="BL603" s="16">
        <v>3.932536393404007E-2</v>
      </c>
      <c r="BM603" s="14"/>
      <c r="BN603" s="18">
        <v>2.1348345279693604</v>
      </c>
      <c r="BO603" s="18">
        <v>5.5673789978027344</v>
      </c>
      <c r="BP603" s="18">
        <v>2.4722664356231689</v>
      </c>
      <c r="BQ603" s="18">
        <v>2.5886375904083252</v>
      </c>
      <c r="BR603" s="18">
        <v>3.0672364234924316</v>
      </c>
      <c r="BS603" s="18">
        <v>0.85062479972839355</v>
      </c>
      <c r="BT603" s="18">
        <v>1.021740198135376</v>
      </c>
      <c r="BU603" s="18">
        <v>0.93807196617126465</v>
      </c>
      <c r="BV603" s="18">
        <v>2.3080050945281982</v>
      </c>
      <c r="BW603" s="18">
        <v>0.8146742582321167</v>
      </c>
      <c r="BX603" s="18">
        <v>1.2452379465103149</v>
      </c>
      <c r="BY603" s="18">
        <v>2.6030302047729492</v>
      </c>
      <c r="BZ603" s="18">
        <v>0.14162208139896393</v>
      </c>
      <c r="CA603" s="18">
        <v>16.869850158691406</v>
      </c>
      <c r="CB603" s="18">
        <v>0</v>
      </c>
      <c r="CC603" s="18">
        <v>4.7892695292830467E-3</v>
      </c>
      <c r="CD603" s="18">
        <v>0.2542521059513092</v>
      </c>
      <c r="CE603" s="14"/>
      <c r="CF603" s="18">
        <v>0.75838911533355713</v>
      </c>
      <c r="CG603" s="18">
        <v>1.7169244289398193</v>
      </c>
      <c r="CH603" s="18">
        <v>0.90513533353805542</v>
      </c>
      <c r="CI603" s="18">
        <v>0.95113170146942139</v>
      </c>
      <c r="CJ603" s="18">
        <v>1.1207770109176636</v>
      </c>
      <c r="CK603" s="18">
        <v>-0.16178414225578308</v>
      </c>
      <c r="CL603" s="18">
        <v>2.1507250145077705E-2</v>
      </c>
      <c r="CM603" s="18">
        <v>-6.3928611576557159E-2</v>
      </c>
      <c r="CN603" s="18">
        <v>0.83638358116149902</v>
      </c>
      <c r="CO603" s="18">
        <v>-0.20496693253517151</v>
      </c>
      <c r="CP603" s="18">
        <v>0.21932663023471832</v>
      </c>
      <c r="CQ603" s="18">
        <v>0.28757703304290771</v>
      </c>
      <c r="CR603" s="18">
        <v>0.72132790088653564</v>
      </c>
      <c r="CS603" s="18"/>
      <c r="CT603" s="18">
        <v>8.6644487380981445</v>
      </c>
      <c r="CU603" s="18">
        <v>7.2119450569152832</v>
      </c>
      <c r="CV603" s="18">
        <v>10.954357147216797</v>
      </c>
      <c r="CW603" s="189"/>
      <c r="CX603">
        <v>-0.16066646575927734</v>
      </c>
      <c r="CY603">
        <v>-0.29948711395263672</v>
      </c>
      <c r="CZ603">
        <v>-4.9567222595214844E-2</v>
      </c>
      <c r="DA603" s="68">
        <f t="shared" si="81"/>
        <v>8.8251152038574219</v>
      </c>
      <c r="DB603" s="68">
        <f t="shared" si="82"/>
        <v>7.5114321708679199</v>
      </c>
      <c r="DC603" s="68">
        <f t="shared" si="83"/>
        <v>11.003924369812012</v>
      </c>
      <c r="DD603" s="192">
        <f t="shared" si="84"/>
        <v>6802.9743766328475</v>
      </c>
      <c r="DE603" s="192">
        <f t="shared" si="85"/>
        <v>1828.8308664311794</v>
      </c>
      <c r="DF603" s="192">
        <f t="shared" si="86"/>
        <v>60109.571644370189</v>
      </c>
      <c r="DG603" s="191">
        <f t="shared" si="87"/>
        <v>571134.0321844978</v>
      </c>
      <c r="DH603" s="191">
        <f t="shared" si="88"/>
        <v>275591.64436213096</v>
      </c>
      <c r="DI603" s="191">
        <f t="shared" si="89"/>
        <v>296431.07090248138</v>
      </c>
    </row>
    <row r="604" spans="1:113" x14ac:dyDescent="0.35">
      <c r="A604" t="s">
        <v>41</v>
      </c>
      <c r="B604" s="1">
        <v>2008</v>
      </c>
      <c r="C604" s="1">
        <v>127</v>
      </c>
      <c r="D604" s="1">
        <v>4057139</v>
      </c>
      <c r="E604" s="1">
        <v>1</v>
      </c>
      <c r="F604" s="14"/>
      <c r="G604" s="11">
        <v>137272.64576285364</v>
      </c>
      <c r="H604" s="197">
        <v>52.344213955467303</v>
      </c>
      <c r="I604" s="11">
        <v>70840</v>
      </c>
      <c r="J604" s="197">
        <v>97.910572084463993</v>
      </c>
      <c r="K604" s="11">
        <v>66432.645762853645</v>
      </c>
      <c r="L604" s="197">
        <v>2.9210561762292007</v>
      </c>
      <c r="M604" s="11">
        <v>458407</v>
      </c>
      <c r="N604" s="13">
        <v>0.53963040863089129</v>
      </c>
      <c r="O604" s="11">
        <v>59.052388359629063</v>
      </c>
      <c r="P604" s="14">
        <v>0</v>
      </c>
      <c r="Q604" s="13">
        <v>1.3694620719142596</v>
      </c>
      <c r="R604" s="11">
        <v>596.08000000000004</v>
      </c>
      <c r="S604" s="13">
        <v>5.6747678655511856E-2</v>
      </c>
      <c r="T604" s="11">
        <v>9907.9619999999995</v>
      </c>
      <c r="U604" s="13">
        <v>0</v>
      </c>
      <c r="V604" s="11">
        <v>24713956</v>
      </c>
      <c r="W604" s="11">
        <v>12794825</v>
      </c>
      <c r="X604" s="11">
        <v>69508279</v>
      </c>
      <c r="Y604" s="13">
        <v>0.87748256147745285</v>
      </c>
      <c r="Z604" s="14">
        <v>0</v>
      </c>
      <c r="AA604" s="11">
        <v>31999498</v>
      </c>
      <c r="AB604" s="13">
        <v>1.2219389849407239E-3</v>
      </c>
      <c r="AC604" s="13"/>
      <c r="AD604" s="11">
        <v>2622.4990234375</v>
      </c>
      <c r="AE604" s="11">
        <v>723.51739501953125</v>
      </c>
      <c r="AF604" s="11">
        <v>22742.6796875</v>
      </c>
      <c r="AG604" s="14">
        <v>0</v>
      </c>
      <c r="AH604" s="11">
        <v>10504.0419921875</v>
      </c>
      <c r="AI604" s="12">
        <v>2.2914227098226547E-2</v>
      </c>
      <c r="AJ604" s="11">
        <v>57.485603332519531</v>
      </c>
      <c r="AK604" s="13">
        <v>0.46036958694458008</v>
      </c>
      <c r="AL604" s="13">
        <v>6.2825982458889484E-3</v>
      </c>
      <c r="AM604" s="13">
        <v>1.2219389900565147E-3</v>
      </c>
      <c r="AN604" s="15">
        <v>0</v>
      </c>
      <c r="AO604" s="14">
        <v>0</v>
      </c>
      <c r="AP604" s="12">
        <v>0</v>
      </c>
      <c r="AQ604" s="12"/>
      <c r="AR604" s="14">
        <v>0</v>
      </c>
      <c r="AS604" s="14">
        <v>0</v>
      </c>
      <c r="AT604" s="14">
        <v>0</v>
      </c>
      <c r="AU604" s="14"/>
      <c r="AV604" s="11">
        <v>686857</v>
      </c>
      <c r="AW604" s="11">
        <v>371.25189208984375</v>
      </c>
      <c r="AX604" s="11">
        <v>9502.8994140625</v>
      </c>
      <c r="AY604" s="11">
        <v>9874.1513671875</v>
      </c>
      <c r="AZ604" s="16">
        <v>2.636338397860527E-2</v>
      </c>
      <c r="BA604" s="16">
        <v>0.6214640736579895</v>
      </c>
      <c r="BB604" s="17">
        <v>1.121766209602356</v>
      </c>
      <c r="BC604" s="17">
        <v>80.504798889160156</v>
      </c>
      <c r="BD604" s="11">
        <v>52498248</v>
      </c>
      <c r="BE604" s="16">
        <v>0.90556889772415161</v>
      </c>
      <c r="BF604" s="16">
        <v>0.37853589653968811</v>
      </c>
      <c r="BG604" s="18">
        <v>0.38416764140129089</v>
      </c>
      <c r="BH604" s="16">
        <v>0.99261140823364258</v>
      </c>
      <c r="BI604" s="16">
        <v>4.793328233063221E-3</v>
      </c>
      <c r="BJ604" s="18">
        <v>0.14435389637947083</v>
      </c>
      <c r="BK604" s="16">
        <v>0.12239868938922882</v>
      </c>
      <c r="BL604" s="16">
        <v>3.932536393404007E-2</v>
      </c>
      <c r="BM604" s="14"/>
      <c r="BN604" s="18">
        <v>0.66739803552627563</v>
      </c>
      <c r="BO604" s="18">
        <v>1.6055945158004761</v>
      </c>
      <c r="BP604" s="18">
        <v>1.0426251888275146</v>
      </c>
      <c r="BQ604" s="18">
        <v>1.0637918710708618</v>
      </c>
      <c r="BR604" s="18">
        <v>2.1525187492370605</v>
      </c>
      <c r="BS604" s="18">
        <v>0.86832118034362793</v>
      </c>
      <c r="BT604" s="18">
        <v>1.2208088636398315</v>
      </c>
      <c r="BU604" s="18">
        <v>0.71406430006027222</v>
      </c>
      <c r="BV604" s="18">
        <v>0.60953456163406372</v>
      </c>
      <c r="BW604" s="18">
        <v>0.96898484230041504</v>
      </c>
      <c r="BX604" s="18">
        <v>1.2161847352981567</v>
      </c>
      <c r="BY604" s="18">
        <v>0</v>
      </c>
      <c r="BZ604" s="18">
        <v>0</v>
      </c>
      <c r="CA604" s="18">
        <v>0</v>
      </c>
      <c r="CB604" s="18">
        <v>0</v>
      </c>
      <c r="CC604" s="18">
        <v>5.132896825671196E-2</v>
      </c>
      <c r="CD604" s="18">
        <v>3.1072540208697319E-2</v>
      </c>
      <c r="CE604" s="14"/>
      <c r="CF604" s="18">
        <v>-0.40436866879463196</v>
      </c>
      <c r="CG604" s="18">
        <v>0.47349411249160767</v>
      </c>
      <c r="CH604" s="18">
        <v>4.1741751134395599E-2</v>
      </c>
      <c r="CI604" s="18">
        <v>6.1839763075113297E-2</v>
      </c>
      <c r="CJ604" s="18">
        <v>0.76663869619369507</v>
      </c>
      <c r="CK604" s="18">
        <v>-0.14119361340999603</v>
      </c>
      <c r="CL604" s="18">
        <v>0.19951364398002625</v>
      </c>
      <c r="CM604" s="18">
        <v>-0.33678227663040161</v>
      </c>
      <c r="CN604" s="18">
        <v>-0.49505963921546936</v>
      </c>
      <c r="CO604" s="18">
        <v>-3.1506311148405075E-2</v>
      </c>
      <c r="CP604" s="18">
        <v>0.19571869075298309</v>
      </c>
      <c r="CQ604" s="18">
        <v>8.1757009029388428E-2</v>
      </c>
      <c r="CR604" s="18">
        <v>-2.5006063282489777E-2</v>
      </c>
      <c r="CS604" s="18"/>
      <c r="CT604" s="18">
        <v>7.8718829154968262</v>
      </c>
      <c r="CU604" s="18">
        <v>6.5841245651245117</v>
      </c>
      <c r="CV604" s="18">
        <v>10.031998634338379</v>
      </c>
      <c r="CW604" s="189"/>
      <c r="CX604">
        <v>0.18462848663330078</v>
      </c>
      <c r="CY604">
        <v>6.5957546234130859E-2</v>
      </c>
      <c r="CZ604">
        <v>0.22231674194335938</v>
      </c>
      <c r="DA604" s="68">
        <f t="shared" si="81"/>
        <v>7.6872544288635254</v>
      </c>
      <c r="DB604" s="68">
        <f t="shared" si="82"/>
        <v>6.5181670188903809</v>
      </c>
      <c r="DC604" s="68">
        <f t="shared" si="83"/>
        <v>9.8096818923950195</v>
      </c>
      <c r="DD604" s="192">
        <f t="shared" si="84"/>
        <v>2180.3799484216811</v>
      </c>
      <c r="DE604" s="192">
        <f t="shared" si="85"/>
        <v>677.33570323206595</v>
      </c>
      <c r="DF604" s="192">
        <f t="shared" si="86"/>
        <v>18209.193673104335</v>
      </c>
      <c r="DG604" s="191">
        <f t="shared" si="87"/>
        <v>114130.27452439524</v>
      </c>
      <c r="DH604" s="191">
        <f t="shared" si="88"/>
        <v>66318.326196684298</v>
      </c>
      <c r="DI604" s="191">
        <f t="shared" si="89"/>
        <v>53190.077642975106</v>
      </c>
    </row>
    <row r="605" spans="1:113" x14ac:dyDescent="0.35">
      <c r="A605" t="s">
        <v>41</v>
      </c>
      <c r="B605" s="1">
        <v>2009</v>
      </c>
      <c r="C605" s="1">
        <v>127</v>
      </c>
      <c r="D605" s="1">
        <v>4057139</v>
      </c>
      <c r="E605" s="1">
        <v>1</v>
      </c>
      <c r="F605" s="14"/>
      <c r="G605" s="11">
        <v>157536.43082944377</v>
      </c>
      <c r="H605" s="197">
        <v>61.463000921821049</v>
      </c>
      <c r="I605" s="11">
        <v>66619</v>
      </c>
      <c r="J605" s="197">
        <v>99.917101454208009</v>
      </c>
      <c r="K605" s="11">
        <v>90917.430829443765</v>
      </c>
      <c r="L605" s="197">
        <v>3.8833448275600171</v>
      </c>
      <c r="M605" s="11">
        <v>465796</v>
      </c>
      <c r="N605" s="13">
        <v>0.5667312218358499</v>
      </c>
      <c r="O605" s="11">
        <v>60.931182952295273</v>
      </c>
      <c r="P605" s="14">
        <v>0</v>
      </c>
      <c r="Q605" s="13">
        <v>1.3694620719142596</v>
      </c>
      <c r="R605" s="11">
        <v>596.63900000000001</v>
      </c>
      <c r="S605" s="13">
        <v>5.626231954399382E-2</v>
      </c>
      <c r="T605" s="11">
        <v>10007.954</v>
      </c>
      <c r="U605" s="13">
        <v>0</v>
      </c>
      <c r="V605" s="11">
        <v>25939806</v>
      </c>
      <c r="W605" s="11">
        <v>13048414</v>
      </c>
      <c r="X605" s="11">
        <v>68794904</v>
      </c>
      <c r="Y605" s="13">
        <v>0.87984307764226344</v>
      </c>
      <c r="Z605" s="14">
        <v>0</v>
      </c>
      <c r="AA605" s="11">
        <v>29806684</v>
      </c>
      <c r="AB605" s="13">
        <v>1.2219389849407239E-3</v>
      </c>
      <c r="AC605" s="13"/>
      <c r="AD605" s="11">
        <v>2563.10986328125</v>
      </c>
      <c r="AE605" s="11">
        <v>666.74273681640625</v>
      </c>
      <c r="AF605" s="11">
        <v>23412.14453125</v>
      </c>
      <c r="AG605" s="14">
        <v>1</v>
      </c>
      <c r="AH605" s="11">
        <v>10604.5927734375</v>
      </c>
      <c r="AI605" s="12">
        <v>2.2766603156924248E-2</v>
      </c>
      <c r="AJ605" s="11">
        <v>57.485603332519531</v>
      </c>
      <c r="AK605" s="13">
        <v>0.43326878547668457</v>
      </c>
      <c r="AL605" s="13">
        <v>4.5015467330813408E-3</v>
      </c>
      <c r="AM605" s="13">
        <v>1.2219389900565147E-3</v>
      </c>
      <c r="AN605" s="15">
        <v>1.2219389900565147E-3</v>
      </c>
      <c r="AO605" s="14">
        <v>0</v>
      </c>
      <c r="AP605" s="12">
        <v>0</v>
      </c>
      <c r="AQ605" s="12"/>
      <c r="AR605" s="14">
        <v>0</v>
      </c>
      <c r="AS605" s="14">
        <v>0</v>
      </c>
      <c r="AT605" s="14">
        <v>0</v>
      </c>
      <c r="AU605" s="14"/>
      <c r="AV605" s="11">
        <v>686857</v>
      </c>
      <c r="AW605" s="11">
        <v>371.25189208984375</v>
      </c>
      <c r="AX605" s="11">
        <v>9502.8994140625</v>
      </c>
      <c r="AY605" s="11">
        <v>9874.1513671875</v>
      </c>
      <c r="AZ605" s="16">
        <v>2.636338397860527E-2</v>
      </c>
      <c r="BA605" s="16">
        <v>0.6214640736579895</v>
      </c>
      <c r="BB605" s="17">
        <v>1.121766209602356</v>
      </c>
      <c r="BC605" s="17">
        <v>80.504798889160156</v>
      </c>
      <c r="BD605" s="11">
        <v>52498248</v>
      </c>
      <c r="BE605" s="16">
        <v>0.90556889772415161</v>
      </c>
      <c r="BF605" s="16">
        <v>0.37853589653968811</v>
      </c>
      <c r="BG605" s="18">
        <v>0.38416764140129089</v>
      </c>
      <c r="BH605" s="16">
        <v>0.99261140823364258</v>
      </c>
      <c r="BI605" s="16">
        <v>4.793328233063221E-3</v>
      </c>
      <c r="BJ605" s="18">
        <v>0.14435389637947083</v>
      </c>
      <c r="BK605" s="16">
        <v>0.12239868938922882</v>
      </c>
      <c r="BL605" s="16">
        <v>3.932536393404007E-2</v>
      </c>
      <c r="BM605" s="14"/>
      <c r="BN605" s="18">
        <v>0.67815572023391724</v>
      </c>
      <c r="BO605" s="18">
        <v>1.607100248336792</v>
      </c>
      <c r="BP605" s="18">
        <v>1.0531474351882935</v>
      </c>
      <c r="BQ605" s="18">
        <v>1.0739750862121582</v>
      </c>
      <c r="BR605" s="18">
        <v>2.134108304977417</v>
      </c>
      <c r="BS605" s="18">
        <v>0.91192919015884399</v>
      </c>
      <c r="BT605" s="18">
        <v>1.2208088636398315</v>
      </c>
      <c r="BU605" s="18">
        <v>0.71406430006027222</v>
      </c>
      <c r="BV605" s="18">
        <v>0.56776529550552368</v>
      </c>
      <c r="BW605" s="18">
        <v>0.9715915322303772</v>
      </c>
      <c r="BX605" s="18">
        <v>1.1445909738540649</v>
      </c>
      <c r="BY605" s="18">
        <v>0</v>
      </c>
      <c r="BZ605" s="18">
        <v>1.231034635566175E-3</v>
      </c>
      <c r="CA605" s="18">
        <v>0</v>
      </c>
      <c r="CB605" s="18">
        <v>0</v>
      </c>
      <c r="CC605" s="18">
        <v>3.6777734756469727E-2</v>
      </c>
      <c r="CD605" s="18">
        <v>3.1072540208697319E-2</v>
      </c>
      <c r="CE605" s="14"/>
      <c r="CF605" s="18">
        <v>-0.38837835192680359</v>
      </c>
      <c r="CG605" s="18">
        <v>0.47443145513534546</v>
      </c>
      <c r="CH605" s="18">
        <v>5.1783237606287003E-2</v>
      </c>
      <c r="CI605" s="18">
        <v>7.1366801857948303E-2</v>
      </c>
      <c r="CJ605" s="18">
        <v>0.7580488920211792</v>
      </c>
      <c r="CK605" s="18">
        <v>-9.2192932963371277E-2</v>
      </c>
      <c r="CL605" s="18">
        <v>0.19951364398002625</v>
      </c>
      <c r="CM605" s="18">
        <v>-0.33678227663040161</v>
      </c>
      <c r="CN605" s="18">
        <v>-0.56604713201522827</v>
      </c>
      <c r="CO605" s="18">
        <v>-2.8819797560572624E-2</v>
      </c>
      <c r="CP605" s="18">
        <v>0.13504734635353088</v>
      </c>
      <c r="CQ605" s="18">
        <v>7.5418874621391296E-2</v>
      </c>
      <c r="CR605" s="18">
        <v>-2.7717320248484612E-2</v>
      </c>
      <c r="CS605" s="18"/>
      <c r="CT605" s="18">
        <v>7.8489766120910645</v>
      </c>
      <c r="CU605" s="18">
        <v>6.5024042129516602</v>
      </c>
      <c r="CV605" s="18">
        <v>10.061010360717773</v>
      </c>
      <c r="CW605" s="189"/>
      <c r="CX605">
        <v>0.14380311965942383</v>
      </c>
      <c r="CY605">
        <v>-2.8100490570068359E-2</v>
      </c>
      <c r="CZ605">
        <v>0.23409557342529297</v>
      </c>
      <c r="DA605" s="68">
        <f t="shared" si="81"/>
        <v>7.7051734924316406</v>
      </c>
      <c r="DB605" s="68">
        <f t="shared" si="82"/>
        <v>6.5305047035217285</v>
      </c>
      <c r="DC605" s="68">
        <f t="shared" si="83"/>
        <v>9.8269147872924805</v>
      </c>
      <c r="DD605" s="192">
        <f t="shared" si="84"/>
        <v>2219.8024677835797</v>
      </c>
      <c r="DE605" s="192">
        <f t="shared" si="85"/>
        <v>685.7442216918738</v>
      </c>
      <c r="DF605" s="192">
        <f t="shared" si="86"/>
        <v>18525.71020891337</v>
      </c>
      <c r="DG605" s="191">
        <f t="shared" si="87"/>
        <v>136435.72112364281</v>
      </c>
      <c r="DH605" s="191">
        <f t="shared" si="88"/>
        <v>68517.57497042387</v>
      </c>
      <c r="DI605" s="191">
        <f t="shared" si="89"/>
        <v>71941.720916659542</v>
      </c>
    </row>
    <row r="606" spans="1:113" x14ac:dyDescent="0.35">
      <c r="A606" t="s">
        <v>41</v>
      </c>
      <c r="B606" s="1">
        <v>2010</v>
      </c>
      <c r="C606" s="1">
        <v>127</v>
      </c>
      <c r="D606" s="1">
        <v>4057139</v>
      </c>
      <c r="E606" s="1">
        <v>1</v>
      </c>
      <c r="F606" s="14"/>
      <c r="G606" s="11">
        <v>184565.80392886302</v>
      </c>
      <c r="H606" s="197">
        <v>72.483083361160993</v>
      </c>
      <c r="I606" s="11">
        <v>67878</v>
      </c>
      <c r="J606" s="197">
        <v>101.85235141041083</v>
      </c>
      <c r="K606" s="11">
        <v>116687.80392886302</v>
      </c>
      <c r="L606" s="197">
        <v>5.0374163487716093</v>
      </c>
      <c r="M606" s="11">
        <v>472605</v>
      </c>
      <c r="N606" s="13">
        <v>0.58131618776286531</v>
      </c>
      <c r="O606" s="11">
        <v>68.861750374075797</v>
      </c>
      <c r="P606" s="14">
        <v>0</v>
      </c>
      <c r="Q606" s="13">
        <v>1.3694620719142596</v>
      </c>
      <c r="R606" s="11">
        <v>596</v>
      </c>
      <c r="S606" s="13">
        <v>5.5576604002802329E-2</v>
      </c>
      <c r="T606" s="11">
        <v>10127.937</v>
      </c>
      <c r="U606" s="13">
        <v>0</v>
      </c>
      <c r="V606" s="11">
        <v>29775752</v>
      </c>
      <c r="W606" s="11">
        <v>14637836</v>
      </c>
      <c r="X606" s="11">
        <v>76401774</v>
      </c>
      <c r="Y606" s="13">
        <v>0.87839537213091101</v>
      </c>
      <c r="Z606" s="14">
        <v>0</v>
      </c>
      <c r="AA606" s="11">
        <v>31988186</v>
      </c>
      <c r="AB606" s="13">
        <v>1.2219389849407239E-3</v>
      </c>
      <c r="AC606" s="13"/>
      <c r="AD606" s="11">
        <v>2546.329345703125</v>
      </c>
      <c r="AE606" s="11">
        <v>666.435302734375</v>
      </c>
      <c r="AF606" s="11">
        <v>23164.216796875</v>
      </c>
      <c r="AG606" s="14">
        <v>2</v>
      </c>
      <c r="AH606" s="11">
        <v>10723.9365234375</v>
      </c>
      <c r="AI606" s="12">
        <v>2.2691119462251663E-2</v>
      </c>
      <c r="AJ606" s="11">
        <v>57.485603332519531</v>
      </c>
      <c r="AK606" s="13">
        <v>0.41868382692337036</v>
      </c>
      <c r="AL606" s="13">
        <v>3.3424159046262503E-3</v>
      </c>
      <c r="AM606" s="13">
        <v>1.2219389900565147E-3</v>
      </c>
      <c r="AN606" s="15">
        <v>2.4438779801130295E-3</v>
      </c>
      <c r="AO606" s="14">
        <v>0</v>
      </c>
      <c r="AP606" s="12">
        <v>0</v>
      </c>
      <c r="AQ606" s="12"/>
      <c r="AR606" s="14">
        <v>0</v>
      </c>
      <c r="AS606" s="14">
        <v>0</v>
      </c>
      <c r="AT606" s="14">
        <v>0</v>
      </c>
      <c r="AU606" s="14"/>
      <c r="AV606" s="11">
        <v>686857</v>
      </c>
      <c r="AW606" s="11">
        <v>371.25189208984375</v>
      </c>
      <c r="AX606" s="11">
        <v>9502.8994140625</v>
      </c>
      <c r="AY606" s="11">
        <v>9874.1513671875</v>
      </c>
      <c r="AZ606" s="16">
        <v>2.636338397860527E-2</v>
      </c>
      <c r="BA606" s="16">
        <v>0.6214640736579895</v>
      </c>
      <c r="BB606" s="17">
        <v>1.121766209602356</v>
      </c>
      <c r="BC606" s="17">
        <v>80.504798889160156</v>
      </c>
      <c r="BD606" s="11">
        <v>52498248</v>
      </c>
      <c r="BE606" s="16">
        <v>0.90556889772415161</v>
      </c>
      <c r="BF606" s="16">
        <v>0.37853589653968811</v>
      </c>
      <c r="BG606" s="18">
        <v>0.38416764140129089</v>
      </c>
      <c r="BH606" s="16">
        <v>0.99261140823364258</v>
      </c>
      <c r="BI606" s="16">
        <v>4.793328233063221E-3</v>
      </c>
      <c r="BJ606" s="18">
        <v>0.14435389637947083</v>
      </c>
      <c r="BK606" s="16">
        <v>0.12239868938922882</v>
      </c>
      <c r="BL606" s="16">
        <v>3.932536393404007E-2</v>
      </c>
      <c r="BM606" s="14"/>
      <c r="BN606" s="18">
        <v>0.68806898593902588</v>
      </c>
      <c r="BO606" s="18">
        <v>1.6053789854049683</v>
      </c>
      <c r="BP606" s="18">
        <v>1.0657733678817749</v>
      </c>
      <c r="BQ606" s="18">
        <v>1.0860615968704224</v>
      </c>
      <c r="BR606" s="18">
        <v>2.1080982685089111</v>
      </c>
      <c r="BS606" s="18">
        <v>0.9353979229927063</v>
      </c>
      <c r="BT606" s="18">
        <v>1.2208088636398315</v>
      </c>
      <c r="BU606" s="18">
        <v>0.71406430006027222</v>
      </c>
      <c r="BV606" s="18">
        <v>0.60931909084320068</v>
      </c>
      <c r="BW606" s="18">
        <v>0.96999287605285645</v>
      </c>
      <c r="BX606" s="18">
        <v>1.1060611009597778</v>
      </c>
      <c r="BY606" s="18">
        <v>0</v>
      </c>
      <c r="BZ606" s="18">
        <v>2.46206927113235E-3</v>
      </c>
      <c r="CA606" s="18">
        <v>0</v>
      </c>
      <c r="CB606" s="18">
        <v>0</v>
      </c>
      <c r="CC606" s="18">
        <v>2.7307610958814621E-2</v>
      </c>
      <c r="CD606" s="18">
        <v>3.1072540208697319E-2</v>
      </c>
      <c r="CE606" s="14"/>
      <c r="CF606" s="18">
        <v>-0.37386617064476013</v>
      </c>
      <c r="CG606" s="18">
        <v>0.4733598530292511</v>
      </c>
      <c r="CH606" s="18">
        <v>6.3700705766677856E-2</v>
      </c>
      <c r="CI606" s="18">
        <v>8.2557938992977142E-2</v>
      </c>
      <c r="CJ606" s="18">
        <v>0.74578624963760376</v>
      </c>
      <c r="CK606" s="18">
        <v>-6.6783256828784943E-2</v>
      </c>
      <c r="CL606" s="18">
        <v>0.19951364398002625</v>
      </c>
      <c r="CM606" s="18">
        <v>-0.33678227663040161</v>
      </c>
      <c r="CN606" s="18">
        <v>-0.49541318416595459</v>
      </c>
      <c r="CO606" s="18">
        <v>-3.0466550961136818E-2</v>
      </c>
      <c r="CP606" s="18">
        <v>0.10080514848232269</v>
      </c>
      <c r="CQ606" s="18">
        <v>6.9887958467006683E-2</v>
      </c>
      <c r="CR606" s="18">
        <v>-3.0865620821714401E-2</v>
      </c>
      <c r="CS606" s="18"/>
      <c r="CT606" s="18">
        <v>7.8424081802368164</v>
      </c>
      <c r="CU606" s="18">
        <v>6.5019431114196777</v>
      </c>
      <c r="CV606" s="18">
        <v>10.050363540649414</v>
      </c>
      <c r="CW606" s="189"/>
      <c r="CX606">
        <v>0.11789131164550781</v>
      </c>
      <c r="CY606">
        <v>-4.0449619293212891E-2</v>
      </c>
      <c r="CZ606">
        <v>0.19414520263671875</v>
      </c>
      <c r="DA606" s="68">
        <f t="shared" si="81"/>
        <v>7.7245168685913086</v>
      </c>
      <c r="DB606" s="68">
        <f t="shared" si="82"/>
        <v>6.5423927307128906</v>
      </c>
      <c r="DC606" s="68">
        <f t="shared" si="83"/>
        <v>9.8562183380126953</v>
      </c>
      <c r="DD606" s="192">
        <f t="shared" si="84"/>
        <v>2263.1589201332918</v>
      </c>
      <c r="DE606" s="192">
        <f t="shared" si="85"/>
        <v>693.94501670121019</v>
      </c>
      <c r="DF606" s="192">
        <f t="shared" si="86"/>
        <v>19076.611559553032</v>
      </c>
      <c r="DG606" s="191">
        <f t="shared" si="87"/>
        <v>164040.73666757648</v>
      </c>
      <c r="DH606" s="191">
        <f t="shared" si="88"/>
        <v>70679.931700555069</v>
      </c>
      <c r="DI606" s="191">
        <f t="shared" si="89"/>
        <v>96096.834949257915</v>
      </c>
    </row>
    <row r="607" spans="1:113" x14ac:dyDescent="0.35">
      <c r="A607" t="s">
        <v>41</v>
      </c>
      <c r="B607" s="1">
        <v>2011</v>
      </c>
      <c r="C607" s="1">
        <v>127</v>
      </c>
      <c r="D607" s="1">
        <v>4057139</v>
      </c>
      <c r="E607" s="1">
        <v>1</v>
      </c>
      <c r="F607" s="14"/>
      <c r="G607" s="11">
        <v>189490.34687266563</v>
      </c>
      <c r="H607" s="197">
        <v>75.341076106484508</v>
      </c>
      <c r="I607" s="11">
        <v>67292</v>
      </c>
      <c r="J607" s="197">
        <v>104.45082891399986</v>
      </c>
      <c r="K607" s="11">
        <v>122198.34687266563</v>
      </c>
      <c r="L607" s="197">
        <v>5.2761457308525497</v>
      </c>
      <c r="M607" s="11">
        <v>480280</v>
      </c>
      <c r="N607" s="13">
        <v>0.53835015314487444</v>
      </c>
      <c r="O607" s="11">
        <v>55.94603580154984</v>
      </c>
      <c r="P607" s="14">
        <v>0</v>
      </c>
      <c r="Q607" s="13">
        <v>1.3694620719142596</v>
      </c>
      <c r="R607" s="11">
        <v>616</v>
      </c>
      <c r="S607" s="13">
        <v>5.6586441300753264E-2</v>
      </c>
      <c r="T607" s="11">
        <v>10270</v>
      </c>
      <c r="U607" s="13">
        <v>0</v>
      </c>
      <c r="V607" s="11">
        <v>24568310</v>
      </c>
      <c r="W607" s="11">
        <v>12733767</v>
      </c>
      <c r="X607" s="11">
        <v>69289619</v>
      </c>
      <c r="Y607" s="13">
        <v>0.8573508778407517</v>
      </c>
      <c r="Z607" s="14">
        <v>0</v>
      </c>
      <c r="AA607" s="11">
        <v>31987542</v>
      </c>
      <c r="AB607" s="13">
        <v>1.2219389849407239E-3</v>
      </c>
      <c r="AC607" s="13"/>
      <c r="AD607" s="11">
        <v>2515.10009765625</v>
      </c>
      <c r="AE607" s="11">
        <v>644.2457275390625</v>
      </c>
      <c r="AF607" s="11">
        <v>23160.533203125</v>
      </c>
      <c r="AG607" s="14">
        <v>3</v>
      </c>
      <c r="AH607" s="11">
        <v>10886</v>
      </c>
      <c r="AI607" s="12">
        <v>2.2665943950414658E-2</v>
      </c>
      <c r="AJ607" s="11">
        <v>57.485603332519531</v>
      </c>
      <c r="AK607" s="13">
        <v>0.46164983510971069</v>
      </c>
      <c r="AL607" s="13">
        <v>1.2219389900565147E-3</v>
      </c>
      <c r="AM607" s="13">
        <v>1.2219389900565147E-3</v>
      </c>
      <c r="AN607" s="15">
        <v>3.6658169701695442E-3</v>
      </c>
      <c r="AO607" s="14">
        <v>0</v>
      </c>
      <c r="AP607" s="12">
        <v>0</v>
      </c>
      <c r="AQ607" s="12"/>
      <c r="AR607" s="14">
        <v>0</v>
      </c>
      <c r="AS607" s="14">
        <v>0</v>
      </c>
      <c r="AT607" s="14">
        <v>0</v>
      </c>
      <c r="AU607" s="14"/>
      <c r="AV607" s="11">
        <v>686857</v>
      </c>
      <c r="AW607" s="11">
        <v>371.25189208984375</v>
      </c>
      <c r="AX607" s="11">
        <v>9502.8994140625</v>
      </c>
      <c r="AY607" s="11">
        <v>9874.1513671875</v>
      </c>
      <c r="AZ607" s="16">
        <v>2.636338397860527E-2</v>
      </c>
      <c r="BA607" s="16">
        <v>0.6214640736579895</v>
      </c>
      <c r="BB607" s="17">
        <v>1.121766209602356</v>
      </c>
      <c r="BC607" s="17">
        <v>80.504798889160156</v>
      </c>
      <c r="BD607" s="11">
        <v>52498248</v>
      </c>
      <c r="BE607" s="16">
        <v>0.90556889772415161</v>
      </c>
      <c r="BF607" s="16">
        <v>0.37853589653968811</v>
      </c>
      <c r="BG607" s="18">
        <v>0.38416764140129089</v>
      </c>
      <c r="BH607" s="16">
        <v>0.99261140823364258</v>
      </c>
      <c r="BI607" s="16">
        <v>4.793328233063221E-3</v>
      </c>
      <c r="BJ607" s="18">
        <v>0.14435389637947083</v>
      </c>
      <c r="BK607" s="16">
        <v>0.12239868938922882</v>
      </c>
      <c r="BL607" s="16">
        <v>3.932536393404007E-2</v>
      </c>
      <c r="BM607" s="14"/>
      <c r="BN607" s="18">
        <v>0.69924306869506836</v>
      </c>
      <c r="BO607" s="18">
        <v>1.6592508554458618</v>
      </c>
      <c r="BP607" s="18">
        <v>1.0807228088378906</v>
      </c>
      <c r="BQ607" s="18">
        <v>1.1024744510650635</v>
      </c>
      <c r="BR607" s="18">
        <v>2.1464028358459473</v>
      </c>
      <c r="BS607" s="18">
        <v>0.86626112461090088</v>
      </c>
      <c r="BT607" s="18">
        <v>1.2208088636398315</v>
      </c>
      <c r="BU607" s="18">
        <v>0.71406430006027222</v>
      </c>
      <c r="BV607" s="18">
        <v>0.60930687189102173</v>
      </c>
      <c r="BW607" s="18">
        <v>0.94675391912460327</v>
      </c>
      <c r="BX607" s="18">
        <v>1.219566822052002</v>
      </c>
      <c r="BY607" s="18">
        <v>0</v>
      </c>
      <c r="BZ607" s="18">
        <v>3.6931037902832031E-3</v>
      </c>
      <c r="CA607" s="18">
        <v>0</v>
      </c>
      <c r="CB607" s="18">
        <v>0</v>
      </c>
      <c r="CC607" s="18">
        <v>9.983268566429615E-3</v>
      </c>
      <c r="CD607" s="18">
        <v>3.1072540208697319E-2</v>
      </c>
      <c r="CE607" s="14"/>
      <c r="CF607" s="18">
        <v>-0.3577568531036377</v>
      </c>
      <c r="CG607" s="18">
        <v>0.50636619329452515</v>
      </c>
      <c r="CH607" s="18">
        <v>7.7630087733268738E-2</v>
      </c>
      <c r="CI607" s="18">
        <v>9.7557157278060913E-2</v>
      </c>
      <c r="CJ607" s="18">
        <v>0.76379334926605225</v>
      </c>
      <c r="CK607" s="18">
        <v>-0.14356888830661774</v>
      </c>
      <c r="CL607" s="18">
        <v>0.19951364398002625</v>
      </c>
      <c r="CM607" s="18">
        <v>-0.33678227663040161</v>
      </c>
      <c r="CN607" s="18">
        <v>-0.49543324112892151</v>
      </c>
      <c r="CO607" s="18">
        <v>-5.4716072976589203E-2</v>
      </c>
      <c r="CP607" s="18">
        <v>0.19849573075771332</v>
      </c>
      <c r="CQ607" s="18">
        <v>6.3994981348514557E-2</v>
      </c>
      <c r="CR607" s="18">
        <v>-3.490174189209938E-2</v>
      </c>
      <c r="CS607" s="18"/>
      <c r="CT607" s="18">
        <v>7.8300681114196777</v>
      </c>
      <c r="CU607" s="18">
        <v>6.4680800437927246</v>
      </c>
      <c r="CV607" s="18">
        <v>10.050205230712891</v>
      </c>
      <c r="CW607" s="189"/>
      <c r="CX607">
        <v>7.2751998901367188E-2</v>
      </c>
      <c r="CY607">
        <v>-8.9977264404296875E-2</v>
      </c>
      <c r="CZ607">
        <v>0.15988063812255859</v>
      </c>
      <c r="DA607" s="68">
        <f t="shared" si="81"/>
        <v>7.7573161125183105</v>
      </c>
      <c r="DB607" s="68">
        <f t="shared" si="82"/>
        <v>6.5580573081970215</v>
      </c>
      <c r="DC607" s="68">
        <f t="shared" si="83"/>
        <v>9.890324592590332</v>
      </c>
      <c r="DD607" s="192">
        <f t="shared" si="84"/>
        <v>2338.619583078952</v>
      </c>
      <c r="DE607" s="192">
        <f t="shared" si="85"/>
        <v>704.90095825382969</v>
      </c>
      <c r="DF607" s="192">
        <f t="shared" si="86"/>
        <v>19738.465858978241</v>
      </c>
      <c r="DG607" s="191">
        <f t="shared" si="87"/>
        <v>176194.1159928664</v>
      </c>
      <c r="DH607" s="191">
        <f t="shared" si="88"/>
        <v>73627.489391885319</v>
      </c>
      <c r="DI607" s="191">
        <f t="shared" si="89"/>
        <v>104143.02237542685</v>
      </c>
    </row>
    <row r="608" spans="1:113" x14ac:dyDescent="0.35">
      <c r="A608" t="s">
        <v>41</v>
      </c>
      <c r="B608" s="1">
        <v>2012</v>
      </c>
      <c r="C608" s="1">
        <v>127</v>
      </c>
      <c r="D608" s="1">
        <v>4057139</v>
      </c>
      <c r="E608" s="1">
        <v>1</v>
      </c>
      <c r="F608" s="14"/>
      <c r="G608" s="11">
        <v>200264.79090446766</v>
      </c>
      <c r="H608" s="197">
        <v>78.011979836353149</v>
      </c>
      <c r="I608" s="11">
        <v>69368</v>
      </c>
      <c r="J608" s="197">
        <v>106.95658008099228</v>
      </c>
      <c r="K608" s="11">
        <v>130896.79090446766</v>
      </c>
      <c r="L608" s="197">
        <v>5.4961391249729843</v>
      </c>
      <c r="M608" s="11">
        <v>488829</v>
      </c>
      <c r="N608" s="13">
        <v>0.48875701239057451</v>
      </c>
      <c r="O608" s="11">
        <v>50.792321495695134</v>
      </c>
      <c r="P608" s="14">
        <v>0</v>
      </c>
      <c r="Q608" s="13">
        <v>1.3694620719142596</v>
      </c>
      <c r="R608" s="11">
        <v>589.02200000000005</v>
      </c>
      <c r="S608" s="13">
        <v>5.3372673595612624E-2</v>
      </c>
      <c r="T608" s="11">
        <v>10447</v>
      </c>
      <c r="U608" s="13">
        <v>0</v>
      </c>
      <c r="V608" s="11">
        <v>22700917</v>
      </c>
      <c r="W608" s="11">
        <v>12168563</v>
      </c>
      <c r="X608" s="11">
        <v>71343181</v>
      </c>
      <c r="Y608" s="13">
        <v>0.85473824076927452</v>
      </c>
      <c r="Z608" s="14">
        <v>0</v>
      </c>
      <c r="AA608" s="11">
        <v>36473701</v>
      </c>
      <c r="AB608" s="13">
        <v>1.2219389849407239E-3</v>
      </c>
      <c r="AC608" s="13"/>
      <c r="AD608" s="11">
        <v>2567.10302734375</v>
      </c>
      <c r="AE608" s="11">
        <v>648.562255859375</v>
      </c>
      <c r="AF608" s="11">
        <v>23816.134765625</v>
      </c>
      <c r="AG608" s="14">
        <v>4</v>
      </c>
      <c r="AH608" s="11">
        <v>11036.0224609375</v>
      </c>
      <c r="AI608" s="12">
        <v>2.2576447576284409E-2</v>
      </c>
      <c r="AJ608" s="11">
        <v>57.485603332519531</v>
      </c>
      <c r="AK608" s="13">
        <v>0.51124298572540283</v>
      </c>
      <c r="AL608" s="13">
        <v>0</v>
      </c>
      <c r="AM608" s="13">
        <v>1.2219389900565147E-3</v>
      </c>
      <c r="AN608" s="15">
        <v>4.887755960226059E-3</v>
      </c>
      <c r="AO608" s="14">
        <v>0</v>
      </c>
      <c r="AP608" s="12">
        <v>0</v>
      </c>
      <c r="AQ608" s="12"/>
      <c r="AR608" s="14">
        <v>0</v>
      </c>
      <c r="AS608" s="14">
        <v>0</v>
      </c>
      <c r="AT608" s="14">
        <v>0</v>
      </c>
      <c r="AU608" s="14"/>
      <c r="AV608" s="11">
        <v>686857</v>
      </c>
      <c r="AW608" s="11">
        <v>371.25189208984375</v>
      </c>
      <c r="AX608" s="11">
        <v>9502.8994140625</v>
      </c>
      <c r="AY608" s="11">
        <v>9874.1513671875</v>
      </c>
      <c r="AZ608" s="16">
        <v>2.636338397860527E-2</v>
      </c>
      <c r="BA608" s="16">
        <v>0.6214640736579895</v>
      </c>
      <c r="BB608" s="17">
        <v>1.121766209602356</v>
      </c>
      <c r="BC608" s="17">
        <v>80.504798889160156</v>
      </c>
      <c r="BD608" s="11">
        <v>52498248</v>
      </c>
      <c r="BE608" s="16">
        <v>0.90556889772415161</v>
      </c>
      <c r="BF608" s="16">
        <v>0.37853589653968811</v>
      </c>
      <c r="BG608" s="18">
        <v>0.38416764140129089</v>
      </c>
      <c r="BH608" s="16">
        <v>0.99261140823364258</v>
      </c>
      <c r="BI608" s="16">
        <v>4.793328233063221E-3</v>
      </c>
      <c r="BJ608" s="18">
        <v>0.14435389637947083</v>
      </c>
      <c r="BK608" s="16">
        <v>0.12239868938922882</v>
      </c>
      <c r="BL608" s="16">
        <v>3.932536393404007E-2</v>
      </c>
      <c r="BM608" s="14"/>
      <c r="BN608" s="18">
        <v>0.71168965101242065</v>
      </c>
      <c r="BO608" s="18">
        <v>1.586583137512207</v>
      </c>
      <c r="BP608" s="18">
        <v>1.0993486642837524</v>
      </c>
      <c r="BQ608" s="18">
        <v>1.1176679134368896</v>
      </c>
      <c r="BR608" s="18">
        <v>2.0245001316070557</v>
      </c>
      <c r="BS608" s="18">
        <v>0.78646057844161987</v>
      </c>
      <c r="BT608" s="18">
        <v>1.2208088636398315</v>
      </c>
      <c r="BU608" s="18">
        <v>0.71406430006027222</v>
      </c>
      <c r="BV608" s="18">
        <v>0.69476032257080078</v>
      </c>
      <c r="BW608" s="18">
        <v>0.94386881589889526</v>
      </c>
      <c r="BX608" s="18">
        <v>1.3505799770355225</v>
      </c>
      <c r="BY608" s="18">
        <v>0</v>
      </c>
      <c r="BZ608" s="18">
        <v>4.9241385422646999E-3</v>
      </c>
      <c r="CA608" s="18">
        <v>0</v>
      </c>
      <c r="CB608" s="18">
        <v>0</v>
      </c>
      <c r="CC608" s="18">
        <v>0</v>
      </c>
      <c r="CD608" s="18">
        <v>3.1072540208697319E-2</v>
      </c>
      <c r="CE608" s="14"/>
      <c r="CF608" s="18">
        <v>-0.34011334180831909</v>
      </c>
      <c r="CG608" s="18">
        <v>0.4615827202796936</v>
      </c>
      <c r="CH608" s="18">
        <v>9.4717882573604584E-2</v>
      </c>
      <c r="CI608" s="18">
        <v>0.11124429106712341</v>
      </c>
      <c r="CJ608" s="18">
        <v>0.70532280206680298</v>
      </c>
      <c r="CK608" s="18">
        <v>-0.24021267890930176</v>
      </c>
      <c r="CL608" s="18">
        <v>0.19951364398002625</v>
      </c>
      <c r="CM608" s="18">
        <v>-0.33678227663040161</v>
      </c>
      <c r="CN608" s="18">
        <v>-0.36418834328651428</v>
      </c>
      <c r="CO608" s="18">
        <v>-5.7768087834119797E-2</v>
      </c>
      <c r="CP608" s="18">
        <v>0.30053409934043884</v>
      </c>
      <c r="CQ608" s="18">
        <v>5.7838544249534607E-2</v>
      </c>
      <c r="CR608" s="18">
        <v>-3.783566877245903E-2</v>
      </c>
      <c r="CS608" s="18"/>
      <c r="CT608" s="18">
        <v>7.8505334854125977</v>
      </c>
      <c r="CU608" s="18">
        <v>6.4747581481933594</v>
      </c>
      <c r="CV608" s="18">
        <v>10.078118324279785</v>
      </c>
      <c r="CW608" s="189"/>
      <c r="CX608">
        <v>7.033538818359375E-2</v>
      </c>
      <c r="CY608">
        <v>-8.5620880126953125E-2</v>
      </c>
      <c r="CZ608">
        <v>0.15025901794433594</v>
      </c>
      <c r="DA608" s="68">
        <f t="shared" si="81"/>
        <v>7.7801980972290039</v>
      </c>
      <c r="DB608" s="68">
        <f t="shared" si="82"/>
        <v>6.5603790283203125</v>
      </c>
      <c r="DC608" s="68">
        <f t="shared" si="83"/>
        <v>9.9278593063354492</v>
      </c>
      <c r="DD608" s="192">
        <f t="shared" si="84"/>
        <v>2392.7487704928781</v>
      </c>
      <c r="DE608" s="192">
        <f t="shared" si="85"/>
        <v>706.53944230823026</v>
      </c>
      <c r="DF608" s="192">
        <f t="shared" si="86"/>
        <v>20493.423449911847</v>
      </c>
      <c r="DG608" s="191">
        <f t="shared" si="87"/>
        <v>186663.06883714919</v>
      </c>
      <c r="DH608" s="191">
        <f t="shared" si="88"/>
        <v>75569.042441619851</v>
      </c>
      <c r="DI608" s="191">
        <f t="shared" si="89"/>
        <v>112634.70642769933</v>
      </c>
    </row>
    <row r="609" spans="1:113" x14ac:dyDescent="0.35">
      <c r="A609" t="s">
        <v>41</v>
      </c>
      <c r="B609" s="1">
        <v>2013</v>
      </c>
      <c r="C609" s="1">
        <v>127</v>
      </c>
      <c r="D609" s="1">
        <v>4057139</v>
      </c>
      <c r="E609" s="1">
        <v>1</v>
      </c>
      <c r="F609" s="14"/>
      <c r="G609" s="11">
        <v>222181.4738448337</v>
      </c>
      <c r="H609" s="197">
        <v>86.922899641419932</v>
      </c>
      <c r="I609" s="11">
        <v>69103</v>
      </c>
      <c r="J609" s="197">
        <v>109.70967656471085</v>
      </c>
      <c r="K609" s="11">
        <v>153078.4738448337</v>
      </c>
      <c r="L609" s="197">
        <v>6.3771465614255742</v>
      </c>
      <c r="M609" s="11">
        <v>499238</v>
      </c>
      <c r="N609" s="13">
        <v>0.51834033667943968</v>
      </c>
      <c r="O609" s="11">
        <v>61.816765727991317</v>
      </c>
      <c r="P609" s="14">
        <v>0</v>
      </c>
      <c r="Q609" s="13">
        <v>1.3694620719142596</v>
      </c>
      <c r="R609" s="11">
        <v>589.02200000000005</v>
      </c>
      <c r="S609" s="13">
        <v>5.2591240608707034E-2</v>
      </c>
      <c r="T609" s="11">
        <v>10610.98</v>
      </c>
      <c r="U609" s="13">
        <v>0</v>
      </c>
      <c r="V609" s="11">
        <v>28247542</v>
      </c>
      <c r="W609" s="11">
        <v>14272571</v>
      </c>
      <c r="X609" s="11">
        <v>82031264</v>
      </c>
      <c r="Y609" s="13">
        <v>0.85142178006124414</v>
      </c>
      <c r="Z609" s="14">
        <v>0</v>
      </c>
      <c r="AA609" s="11">
        <v>39511151</v>
      </c>
      <c r="AB609" s="13">
        <v>1.2219389849407239E-3</v>
      </c>
      <c r="AC609" s="13"/>
      <c r="AD609" s="11">
        <v>2556.0751953125</v>
      </c>
      <c r="AE609" s="11">
        <v>629.87152099609375</v>
      </c>
      <c r="AF609" s="11">
        <v>24004.2265625</v>
      </c>
      <c r="AG609" s="14">
        <v>5</v>
      </c>
      <c r="AH609" s="11">
        <v>11200.001953125</v>
      </c>
      <c r="AI609" s="12">
        <v>2.2434193640947342E-2</v>
      </c>
      <c r="AJ609" s="11">
        <v>57.485603332519531</v>
      </c>
      <c r="AK609" s="13">
        <v>0.4816596508026123</v>
      </c>
      <c r="AL609" s="13">
        <v>0</v>
      </c>
      <c r="AM609" s="13">
        <v>1.2219389900565147E-3</v>
      </c>
      <c r="AN609" s="15">
        <v>6.1096949502825737E-3</v>
      </c>
      <c r="AO609" s="14">
        <v>0</v>
      </c>
      <c r="AP609" s="12">
        <v>0</v>
      </c>
      <c r="AQ609" s="12"/>
      <c r="AR609" s="14">
        <v>0</v>
      </c>
      <c r="AS609" s="14">
        <v>0</v>
      </c>
      <c r="AT609" s="14">
        <v>0</v>
      </c>
      <c r="AU609" s="14"/>
      <c r="AV609" s="11">
        <v>686857</v>
      </c>
      <c r="AW609" s="11">
        <v>371.25189208984375</v>
      </c>
      <c r="AX609" s="11">
        <v>9502.8994140625</v>
      </c>
      <c r="AY609" s="11">
        <v>9874.1513671875</v>
      </c>
      <c r="AZ609" s="16">
        <v>2.636338397860527E-2</v>
      </c>
      <c r="BA609" s="16">
        <v>0.6214640736579895</v>
      </c>
      <c r="BB609" s="17">
        <v>1.121766209602356</v>
      </c>
      <c r="BC609" s="17">
        <v>80.504798889160156</v>
      </c>
      <c r="BD609" s="11">
        <v>52498248</v>
      </c>
      <c r="BE609" s="16">
        <v>0.90556889772415161</v>
      </c>
      <c r="BF609" s="16">
        <v>0.37853589653968811</v>
      </c>
      <c r="BG609" s="18">
        <v>0.38416764140129089</v>
      </c>
      <c r="BH609" s="16">
        <v>0.99261140823364258</v>
      </c>
      <c r="BI609" s="16">
        <v>4.793328233063221E-3</v>
      </c>
      <c r="BJ609" s="18">
        <v>0.14435389637947083</v>
      </c>
      <c r="BK609" s="16">
        <v>0.12239868938922882</v>
      </c>
      <c r="BL609" s="16">
        <v>3.932536393404007E-2</v>
      </c>
      <c r="BM609" s="14"/>
      <c r="BN609" s="18">
        <v>0.72684413194656372</v>
      </c>
      <c r="BO609" s="18">
        <v>1.586583137512207</v>
      </c>
      <c r="BP609" s="18">
        <v>1.1166044473648071</v>
      </c>
      <c r="BQ609" s="18">
        <v>1.1342748403549194</v>
      </c>
      <c r="BR609" s="18">
        <v>1.9948592185974121</v>
      </c>
      <c r="BS609" s="18">
        <v>0.83406323194503784</v>
      </c>
      <c r="BT609" s="18">
        <v>1.2208088636398315</v>
      </c>
      <c r="BU609" s="18">
        <v>0.71406430006027222</v>
      </c>
      <c r="BV609" s="18">
        <v>0.75261849164962769</v>
      </c>
      <c r="BW609" s="18">
        <v>0.94020652770996094</v>
      </c>
      <c r="BX609" s="18">
        <v>1.2724279165267944</v>
      </c>
      <c r="BY609" s="18">
        <v>0</v>
      </c>
      <c r="BZ609" s="18">
        <v>6.1551728285849094E-3</v>
      </c>
      <c r="CA609" s="18">
        <v>0</v>
      </c>
      <c r="CB609" s="18">
        <v>0</v>
      </c>
      <c r="CC609" s="18">
        <v>0</v>
      </c>
      <c r="CD609" s="18">
        <v>3.1072540208697319E-2</v>
      </c>
      <c r="CE609" s="14"/>
      <c r="CF609" s="18">
        <v>-0.31904321908950806</v>
      </c>
      <c r="CG609" s="18">
        <v>0.4615827202796936</v>
      </c>
      <c r="CH609" s="18">
        <v>0.11029233783483505</v>
      </c>
      <c r="CI609" s="18">
        <v>0.12599353492259979</v>
      </c>
      <c r="CJ609" s="18">
        <v>0.69057345390319824</v>
      </c>
      <c r="CK609" s="18">
        <v>-0.18144606053829193</v>
      </c>
      <c r="CL609" s="18">
        <v>0.19951364398002625</v>
      </c>
      <c r="CM609" s="18">
        <v>-0.33678227663040161</v>
      </c>
      <c r="CN609" s="18">
        <v>-0.28419682383537292</v>
      </c>
      <c r="CO609" s="18">
        <v>-6.1655718833208084E-2</v>
      </c>
      <c r="CP609" s="18">
        <v>0.24092681705951691</v>
      </c>
      <c r="CQ609" s="18">
        <v>5.089428648352623E-2</v>
      </c>
      <c r="CR609" s="18">
        <v>-4.0197383612394333E-2</v>
      </c>
      <c r="CS609" s="18"/>
      <c r="CT609" s="18">
        <v>7.8462281227111816</v>
      </c>
      <c r="CU609" s="18">
        <v>6.4455156326293945</v>
      </c>
      <c r="CV609" s="18">
        <v>10.08598518371582</v>
      </c>
      <c r="CW609" s="189"/>
      <c r="CX609">
        <v>3.8561344146728516E-2</v>
      </c>
      <c r="CY609">
        <v>-0.1374659538269043</v>
      </c>
      <c r="CZ609">
        <v>0.12049961090087891</v>
      </c>
      <c r="DA609" s="68">
        <f t="shared" si="81"/>
        <v>7.8076667785644531</v>
      </c>
      <c r="DB609" s="68">
        <f t="shared" si="82"/>
        <v>6.5829815864562988</v>
      </c>
      <c r="DC609" s="68">
        <f t="shared" si="83"/>
        <v>9.9654855728149414</v>
      </c>
      <c r="DD609" s="192">
        <f t="shared" si="84"/>
        <v>2459.3854448861957</v>
      </c>
      <c r="DE609" s="192">
        <f t="shared" si="85"/>
        <v>722.69088548602906</v>
      </c>
      <c r="DF609" s="192">
        <f t="shared" si="86"/>
        <v>21279.204767626459</v>
      </c>
      <c r="DG609" s="191">
        <f t="shared" si="87"/>
        <v>213776.91420541171</v>
      </c>
      <c r="DH609" s="191">
        <f t="shared" si="88"/>
        <v>79286.183302936726</v>
      </c>
      <c r="DI609" s="191">
        <f t="shared" si="89"/>
        <v>135700.60751373976</v>
      </c>
    </row>
    <row r="610" spans="1:113" x14ac:dyDescent="0.35">
      <c r="A610" t="s">
        <v>41</v>
      </c>
      <c r="B610" s="1">
        <v>2014</v>
      </c>
      <c r="C610" s="1">
        <v>127</v>
      </c>
      <c r="D610" s="1">
        <v>4057139</v>
      </c>
      <c r="E610" s="1">
        <v>1</v>
      </c>
      <c r="F610" s="14"/>
      <c r="G610" s="11">
        <v>225012.39677512753</v>
      </c>
      <c r="H610" s="197">
        <v>87.022798573110336</v>
      </c>
      <c r="I610" s="11">
        <v>72383</v>
      </c>
      <c r="J610" s="197">
        <v>112.35359626597936</v>
      </c>
      <c r="K610" s="11">
        <v>152629.39677512753</v>
      </c>
      <c r="L610" s="197">
        <v>6.3178654612841854</v>
      </c>
      <c r="M610" s="11">
        <v>511265</v>
      </c>
      <c r="N610" s="13">
        <v>0.52042193095967004</v>
      </c>
      <c r="O610" s="11">
        <v>66.107461042329845</v>
      </c>
      <c r="P610" s="14">
        <v>0</v>
      </c>
      <c r="Q610" s="13">
        <v>1.3694620719142596</v>
      </c>
      <c r="R610" s="11">
        <v>603.447</v>
      </c>
      <c r="S610" s="13">
        <v>5.2753032232616986E-2</v>
      </c>
      <c r="T610" s="11">
        <v>10835.648999999999</v>
      </c>
      <c r="U610" s="13">
        <v>0</v>
      </c>
      <c r="V610" s="11">
        <v>30964272</v>
      </c>
      <c r="W610" s="11">
        <v>15827391</v>
      </c>
      <c r="X610" s="11">
        <v>89911013</v>
      </c>
      <c r="Y610" s="13">
        <v>0.83046867238093514</v>
      </c>
      <c r="Z610" s="14">
        <v>0</v>
      </c>
      <c r="AA610" s="11">
        <v>43119350</v>
      </c>
      <c r="AB610" s="13">
        <v>1.2219389849407239E-3</v>
      </c>
      <c r="AC610" s="13"/>
      <c r="AD610" s="11">
        <v>2585.671875</v>
      </c>
      <c r="AE610" s="11">
        <v>644.24285888671875</v>
      </c>
      <c r="AF610" s="11">
        <v>24158.380859375</v>
      </c>
      <c r="AG610" s="14">
        <v>6</v>
      </c>
      <c r="AH610" s="11">
        <v>11439.095703125</v>
      </c>
      <c r="AI610" s="12">
        <v>2.2374102845788002E-2</v>
      </c>
      <c r="AJ610" s="11">
        <v>57.485603332519531</v>
      </c>
      <c r="AK610" s="13">
        <v>0.47957807779312134</v>
      </c>
      <c r="AL610" s="13">
        <v>0</v>
      </c>
      <c r="AM610" s="13">
        <v>1.2219389900565147E-3</v>
      </c>
      <c r="AN610" s="15">
        <v>7.3316339403390884E-3</v>
      </c>
      <c r="AO610" s="14">
        <v>0</v>
      </c>
      <c r="AP610" s="12">
        <v>0</v>
      </c>
      <c r="AQ610" s="12"/>
      <c r="AR610" s="14">
        <v>0</v>
      </c>
      <c r="AS610" s="14">
        <v>0</v>
      </c>
      <c r="AT610" s="14">
        <v>0</v>
      </c>
      <c r="AU610" s="14"/>
      <c r="AV610" s="11">
        <v>686857</v>
      </c>
      <c r="AW610" s="11">
        <v>371.25189208984375</v>
      </c>
      <c r="AX610" s="11">
        <v>9502.8994140625</v>
      </c>
      <c r="AY610" s="11">
        <v>9874.1513671875</v>
      </c>
      <c r="AZ610" s="16">
        <v>2.636338397860527E-2</v>
      </c>
      <c r="BA610" s="16">
        <v>0.6214640736579895</v>
      </c>
      <c r="BB610" s="17">
        <v>1.121766209602356</v>
      </c>
      <c r="BC610" s="17">
        <v>80.504798889160156</v>
      </c>
      <c r="BD610" s="11">
        <v>52498248</v>
      </c>
      <c r="BE610" s="16">
        <v>0.90556889772415161</v>
      </c>
      <c r="BF610" s="16">
        <v>0.37853589653968811</v>
      </c>
      <c r="BG610" s="18">
        <v>0.38416764140129089</v>
      </c>
      <c r="BH610" s="16">
        <v>0.99261140823364258</v>
      </c>
      <c r="BI610" s="16">
        <v>4.793328233063221E-3</v>
      </c>
      <c r="BJ610" s="18">
        <v>0.14435389637947083</v>
      </c>
      <c r="BK610" s="16">
        <v>0.12239868938922882</v>
      </c>
      <c r="BL610" s="16">
        <v>3.932536393404007E-2</v>
      </c>
      <c r="BM610" s="14"/>
      <c r="BN610" s="18">
        <v>0.74435436725616455</v>
      </c>
      <c r="BO610" s="18">
        <v>1.6254382133483887</v>
      </c>
      <c r="BP610" s="18">
        <v>1.1402466297149658</v>
      </c>
      <c r="BQ610" s="18">
        <v>1.1584889888763428</v>
      </c>
      <c r="BR610" s="18">
        <v>2.0009963512420654</v>
      </c>
      <c r="BS610" s="18">
        <v>0.83741271495819092</v>
      </c>
      <c r="BT610" s="18">
        <v>1.2208088636398315</v>
      </c>
      <c r="BU610" s="18">
        <v>0.71406430006027222</v>
      </c>
      <c r="BV610" s="18">
        <v>0.82134836912155151</v>
      </c>
      <c r="BW610" s="18">
        <v>0.9170684814453125</v>
      </c>
      <c r="BX610" s="18">
        <v>1.2669289112091064</v>
      </c>
      <c r="BY610" s="18">
        <v>0</v>
      </c>
      <c r="BZ610" s="18">
        <v>7.3862075805664063E-3</v>
      </c>
      <c r="CA610" s="18">
        <v>0</v>
      </c>
      <c r="CB610" s="18">
        <v>0</v>
      </c>
      <c r="CC610" s="18">
        <v>0</v>
      </c>
      <c r="CD610" s="18">
        <v>3.1072540208697319E-2</v>
      </c>
      <c r="CE610" s="14"/>
      <c r="CF610" s="18">
        <v>-0.29523804783821106</v>
      </c>
      <c r="CG610" s="18">
        <v>0.48577743768692017</v>
      </c>
      <c r="CH610" s="18">
        <v>0.13124458491802216</v>
      </c>
      <c r="CI610" s="18">
        <v>0.14711655676364899</v>
      </c>
      <c r="CJ610" s="18">
        <v>0.69364523887634277</v>
      </c>
      <c r="CK610" s="18">
        <v>-0.17743824422359467</v>
      </c>
      <c r="CL610" s="18">
        <v>0.19951364398002625</v>
      </c>
      <c r="CM610" s="18">
        <v>-0.33678227663040161</v>
      </c>
      <c r="CN610" s="18">
        <v>-0.19680793583393097</v>
      </c>
      <c r="CO610" s="18">
        <v>-8.6573131382465363E-2</v>
      </c>
      <c r="CP610" s="18">
        <v>0.23659579455852509</v>
      </c>
      <c r="CQ610" s="18">
        <v>4.3582752346992493E-2</v>
      </c>
      <c r="CR610" s="18">
        <v>-4.3434403836727142E-2</v>
      </c>
      <c r="CS610" s="18"/>
      <c r="CT610" s="18">
        <v>7.8577408790588379</v>
      </c>
      <c r="CU610" s="18">
        <v>6.4680757522583008</v>
      </c>
      <c r="CV610" s="18">
        <v>10.092386245727539</v>
      </c>
      <c r="CW610" s="189"/>
      <c r="CX610">
        <v>8.3708763122558594E-3</v>
      </c>
      <c r="CY610">
        <v>-0.14685297012329102</v>
      </c>
      <c r="CZ610">
        <v>7.7416419982910156E-2</v>
      </c>
      <c r="DA610" s="68">
        <f t="shared" si="81"/>
        <v>7.849370002746582</v>
      </c>
      <c r="DB610" s="68">
        <f t="shared" si="82"/>
        <v>6.6149287223815918</v>
      </c>
      <c r="DC610" s="68">
        <f t="shared" si="83"/>
        <v>10.014969825744629</v>
      </c>
      <c r="DD610" s="192">
        <f t="shared" si="84"/>
        <v>2564.1184203208218</v>
      </c>
      <c r="DE610" s="192">
        <f t="shared" si="85"/>
        <v>746.15154453516891</v>
      </c>
      <c r="DF610" s="192">
        <f t="shared" si="86"/>
        <v>22358.678528965131</v>
      </c>
      <c r="DG610" s="191">
        <f t="shared" si="87"/>
        <v>223136.76080918073</v>
      </c>
      <c r="DH610" s="191">
        <f t="shared" si="88"/>
        <v>83832.809387941292</v>
      </c>
      <c r="DI610" s="191">
        <f t="shared" si="89"/>
        <v>141259.1228381051</v>
      </c>
    </row>
    <row r="611" spans="1:113" x14ac:dyDescent="0.35">
      <c r="A611" t="s">
        <v>41</v>
      </c>
      <c r="B611" s="1">
        <v>2015</v>
      </c>
      <c r="C611" s="1">
        <v>127</v>
      </c>
      <c r="D611" s="1">
        <v>4057139</v>
      </c>
      <c r="E611" s="1">
        <v>1</v>
      </c>
      <c r="F611" s="14"/>
      <c r="G611" s="11">
        <v>232235.95197928871</v>
      </c>
      <c r="H611" s="197">
        <v>85.572638569223997</v>
      </c>
      <c r="I611" s="11">
        <v>76282</v>
      </c>
      <c r="J611" s="197">
        <v>114.29717016469471</v>
      </c>
      <c r="K611" s="11">
        <v>155953.95197928871</v>
      </c>
      <c r="L611" s="197">
        <v>6.1118060331961352</v>
      </c>
      <c r="M611" s="11">
        <v>524835</v>
      </c>
      <c r="N611" s="13">
        <v>0.46452374767504329</v>
      </c>
      <c r="O611" s="11">
        <v>54.438196877324657</v>
      </c>
      <c r="P611" s="14">
        <v>0</v>
      </c>
      <c r="Q611" s="13">
        <v>1.3694620719142596</v>
      </c>
      <c r="R611" s="11">
        <v>576.73099999999999</v>
      </c>
      <c r="S611" s="13">
        <v>4.9488957656565094E-2</v>
      </c>
      <c r="T611" s="11">
        <v>11077</v>
      </c>
      <c r="U611" s="13">
        <v>0</v>
      </c>
      <c r="V611" s="11">
        <v>26198600</v>
      </c>
      <c r="W611" s="11">
        <v>13788399</v>
      </c>
      <c r="X611" s="11">
        <v>86081711</v>
      </c>
      <c r="Y611" s="13">
        <v>0.82764911341260083</v>
      </c>
      <c r="Z611" s="14">
        <v>0</v>
      </c>
      <c r="AA611" s="11">
        <v>46094712</v>
      </c>
      <c r="AB611" s="13">
        <v>1.2219389849407239E-3</v>
      </c>
      <c r="AC611" s="13"/>
      <c r="AD611" s="11">
        <v>2713.904296875</v>
      </c>
      <c r="AE611" s="11">
        <v>667.40057373046875</v>
      </c>
      <c r="AF611" s="11">
        <v>25516.8359375</v>
      </c>
      <c r="AG611" s="14">
        <v>7</v>
      </c>
      <c r="AH611" s="11">
        <v>11653.7314453125</v>
      </c>
      <c r="AI611" s="12">
        <v>2.2204563021659851E-2</v>
      </c>
      <c r="AJ611" s="11">
        <v>57.485603332519531</v>
      </c>
      <c r="AK611" s="13">
        <v>0.53547626733779907</v>
      </c>
      <c r="AL611" s="13">
        <v>0</v>
      </c>
      <c r="AM611" s="13">
        <v>1.2219389900565147E-3</v>
      </c>
      <c r="AN611" s="15">
        <v>8.5535729303956032E-3</v>
      </c>
      <c r="AO611" s="14">
        <v>0</v>
      </c>
      <c r="AP611" s="12">
        <v>0</v>
      </c>
      <c r="AQ611" s="12"/>
      <c r="AR611" s="14">
        <v>0</v>
      </c>
      <c r="AS611" s="14">
        <v>0</v>
      </c>
      <c r="AT611" s="14">
        <v>0</v>
      </c>
      <c r="AU611" s="14"/>
      <c r="AV611" s="11">
        <v>686857</v>
      </c>
      <c r="AW611" s="11">
        <v>371.25189208984375</v>
      </c>
      <c r="AX611" s="11">
        <v>9502.8994140625</v>
      </c>
      <c r="AY611" s="11">
        <v>9874.1513671875</v>
      </c>
      <c r="AZ611" s="16">
        <v>2.636338397860527E-2</v>
      </c>
      <c r="BA611" s="16">
        <v>0.6214640736579895</v>
      </c>
      <c r="BB611" s="17">
        <v>1.121766209602356</v>
      </c>
      <c r="BC611" s="17">
        <v>80.504798889160156</v>
      </c>
      <c r="BD611" s="11">
        <v>52498248</v>
      </c>
      <c r="BE611" s="16">
        <v>0.90556889772415161</v>
      </c>
      <c r="BF611" s="16">
        <v>0.37853589653968811</v>
      </c>
      <c r="BG611" s="18">
        <v>0.38416764140129089</v>
      </c>
      <c r="BH611" s="16">
        <v>0.99261140823364258</v>
      </c>
      <c r="BI611" s="16">
        <v>4.793328233063221E-3</v>
      </c>
      <c r="BJ611" s="18">
        <v>0.14435389637947083</v>
      </c>
      <c r="BK611" s="16">
        <v>0.12239868938922882</v>
      </c>
      <c r="BL611" s="16">
        <v>3.932536393404007E-2</v>
      </c>
      <c r="BM611" s="14"/>
      <c r="BN611" s="18">
        <v>0.76411104202270508</v>
      </c>
      <c r="BO611" s="18">
        <v>1.5534762144088745</v>
      </c>
      <c r="BP611" s="18">
        <v>1.1656442880630493</v>
      </c>
      <c r="BQ611" s="18">
        <v>1.1802260875701904</v>
      </c>
      <c r="BR611" s="18">
        <v>1.8771853446960449</v>
      </c>
      <c r="BS611" s="18">
        <v>0.7474668025970459</v>
      </c>
      <c r="BT611" s="18">
        <v>1.2208088636398315</v>
      </c>
      <c r="BU611" s="18">
        <v>0.71406430006027222</v>
      </c>
      <c r="BV611" s="18">
        <v>0.87802380323410034</v>
      </c>
      <c r="BW611" s="18">
        <v>0.91395485401153564</v>
      </c>
      <c r="BX611" s="18">
        <v>1.4145983457565308</v>
      </c>
      <c r="BY611" s="18">
        <v>0</v>
      </c>
      <c r="BZ611" s="18">
        <v>8.6172418668866158E-3</v>
      </c>
      <c r="CA611" s="18">
        <v>0</v>
      </c>
      <c r="CB611" s="18">
        <v>0</v>
      </c>
      <c r="CC611" s="18">
        <v>0</v>
      </c>
      <c r="CD611" s="18">
        <v>3.1072540208697319E-2</v>
      </c>
      <c r="CE611" s="14"/>
      <c r="CF611" s="18">
        <v>-0.26904216408729553</v>
      </c>
      <c r="CG611" s="18">
        <v>0.44049513339996338</v>
      </c>
      <c r="CH611" s="18">
        <v>0.15327396988868713</v>
      </c>
      <c r="CI611" s="18">
        <v>0.16570602357387543</v>
      </c>
      <c r="CJ611" s="18">
        <v>0.62977349758148193</v>
      </c>
      <c r="CK611" s="18">
        <v>-0.29106539487838745</v>
      </c>
      <c r="CL611" s="18">
        <v>0.19951364398002625</v>
      </c>
      <c r="CM611" s="18">
        <v>-0.33678227663040161</v>
      </c>
      <c r="CN611" s="18">
        <v>-0.13008157908916473</v>
      </c>
      <c r="CO611" s="18">
        <v>-8.9974105358123779E-2</v>
      </c>
      <c r="CP611" s="18">
        <v>0.34684562683105469</v>
      </c>
      <c r="CQ611" s="18">
        <v>3.6191843450069427E-2</v>
      </c>
      <c r="CR611" s="18">
        <v>-4.4581908732652664E-2</v>
      </c>
      <c r="CS611" s="18"/>
      <c r="CT611" s="18">
        <v>7.9061436653137207</v>
      </c>
      <c r="CU611" s="18">
        <v>6.5033903121948242</v>
      </c>
      <c r="CV611" s="18">
        <v>10.147093772888184</v>
      </c>
      <c r="CW611" s="189"/>
      <c r="CX611">
        <v>2.5069236755371094E-2</v>
      </c>
      <c r="CY611">
        <v>-0.11968803405761719</v>
      </c>
      <c r="CZ611">
        <v>9.1338157653808594E-2</v>
      </c>
      <c r="DA611" s="68">
        <f t="shared" si="81"/>
        <v>7.8810744285583496</v>
      </c>
      <c r="DB611" s="68">
        <f t="shared" si="82"/>
        <v>6.6230783462524414</v>
      </c>
      <c r="DC611" s="68">
        <f t="shared" si="83"/>
        <v>10.055755615234375</v>
      </c>
      <c r="DD611" s="192">
        <f t="shared" si="84"/>
        <v>2646.714738470931</v>
      </c>
      <c r="DE611" s="192">
        <f t="shared" si="85"/>
        <v>752.25724476077141</v>
      </c>
      <c r="DF611" s="192">
        <f t="shared" si="86"/>
        <v>23289.446923938121</v>
      </c>
      <c r="DG611" s="191">
        <f t="shared" si="87"/>
        <v>226486.36371101119</v>
      </c>
      <c r="DH611" s="191">
        <f t="shared" si="88"/>
        <v>85980.87431204629</v>
      </c>
      <c r="DI611" s="191">
        <f t="shared" si="89"/>
        <v>142340.58221952617</v>
      </c>
    </row>
    <row r="612" spans="1:113" x14ac:dyDescent="0.35">
      <c r="A612" t="s">
        <v>41</v>
      </c>
      <c r="B612" s="1">
        <v>2016</v>
      </c>
      <c r="C612" s="1">
        <v>127</v>
      </c>
      <c r="D612" s="1">
        <v>4057139</v>
      </c>
      <c r="E612" s="1">
        <v>1</v>
      </c>
      <c r="F612" s="14"/>
      <c r="G612" s="11">
        <v>256219.08262033388</v>
      </c>
      <c r="H612" s="197">
        <v>90.571820543617477</v>
      </c>
      <c r="I612" s="11">
        <v>83105</v>
      </c>
      <c r="J612" s="197">
        <v>115.91167184268014</v>
      </c>
      <c r="K612" s="11">
        <v>173114.08262033388</v>
      </c>
      <c r="L612" s="197">
        <v>6.6042683355513816</v>
      </c>
      <c r="M612" s="11">
        <v>539097</v>
      </c>
      <c r="N612" s="13">
        <v>0.47085404464235397</v>
      </c>
      <c r="O612" s="11">
        <v>54.143099884632711</v>
      </c>
      <c r="P612" s="14">
        <v>0</v>
      </c>
      <c r="Q612" s="13">
        <v>1.3694620719142596</v>
      </c>
      <c r="R612" s="11">
        <v>545.68299999999999</v>
      </c>
      <c r="S612" s="13">
        <v>4.5980080744447191E-2</v>
      </c>
      <c r="T612" s="11">
        <v>11322.13</v>
      </c>
      <c r="U612" s="13">
        <v>0</v>
      </c>
      <c r="V612" s="11">
        <v>26797640</v>
      </c>
      <c r="W612" s="11">
        <v>14144673</v>
      </c>
      <c r="X612" s="11">
        <v>86953300</v>
      </c>
      <c r="Y612" s="13">
        <v>0.7883633516392945</v>
      </c>
      <c r="Z612" s="14">
        <v>0</v>
      </c>
      <c r="AA612" s="11">
        <v>46010987</v>
      </c>
      <c r="AB612" s="13">
        <v>1.2219389849407239E-3</v>
      </c>
      <c r="AC612" s="13"/>
      <c r="AD612" s="11">
        <v>2828.905029296875</v>
      </c>
      <c r="AE612" s="11">
        <v>716.96832275390625</v>
      </c>
      <c r="AF612" s="11">
        <v>26212.455078125</v>
      </c>
      <c r="AG612" s="14">
        <v>8</v>
      </c>
      <c r="AH612" s="11">
        <v>11867.8134765625</v>
      </c>
      <c r="AI612" s="12">
        <v>2.2014245390892029E-2</v>
      </c>
      <c r="AJ612" s="11">
        <v>57.485603332519531</v>
      </c>
      <c r="AK612" s="13">
        <v>0.52914595603942871</v>
      </c>
      <c r="AL612" s="13">
        <v>0</v>
      </c>
      <c r="AM612" s="13">
        <v>1.2219389900565147E-3</v>
      </c>
      <c r="AN612" s="15">
        <v>9.7755119204521179E-3</v>
      </c>
      <c r="AO612" s="14">
        <v>0</v>
      </c>
      <c r="AP612" s="12">
        <v>0</v>
      </c>
      <c r="AQ612" s="12"/>
      <c r="AR612" s="14">
        <v>0</v>
      </c>
      <c r="AS612" s="14">
        <v>0</v>
      </c>
      <c r="AT612" s="14">
        <v>0</v>
      </c>
      <c r="AU612" s="14"/>
      <c r="AV612" s="11">
        <v>686857</v>
      </c>
      <c r="AW612" s="11">
        <v>371.25189208984375</v>
      </c>
      <c r="AX612" s="11">
        <v>9502.8994140625</v>
      </c>
      <c r="AY612" s="11">
        <v>9874.1513671875</v>
      </c>
      <c r="AZ612" s="16">
        <v>2.636338397860527E-2</v>
      </c>
      <c r="BA612" s="16">
        <v>0.6214640736579895</v>
      </c>
      <c r="BB612" s="17">
        <v>1.121766209602356</v>
      </c>
      <c r="BC612" s="17">
        <v>80.504798889160156</v>
      </c>
      <c r="BD612" s="11">
        <v>52498248</v>
      </c>
      <c r="BE612" s="16">
        <v>0.90556889772415161</v>
      </c>
      <c r="BF612" s="16">
        <v>0.37853589653968811</v>
      </c>
      <c r="BG612" s="18">
        <v>0.38416764140129089</v>
      </c>
      <c r="BH612" s="16">
        <v>0.99261140823364258</v>
      </c>
      <c r="BI612" s="16">
        <v>4.793328233063221E-3</v>
      </c>
      <c r="BJ612" s="18">
        <v>0.14435389637947083</v>
      </c>
      <c r="BK612" s="16">
        <v>0.12239868938922882</v>
      </c>
      <c r="BL612" s="16">
        <v>3.932536393404007E-2</v>
      </c>
      <c r="BM612" s="14"/>
      <c r="BN612" s="18">
        <v>0.78487515449523926</v>
      </c>
      <c r="BO612" s="18">
        <v>1.4698456525802612</v>
      </c>
      <c r="BP612" s="18">
        <v>1.1914395093917847</v>
      </c>
      <c r="BQ612" s="18">
        <v>1.2019071578979492</v>
      </c>
      <c r="BR612" s="18">
        <v>1.7440887689590454</v>
      </c>
      <c r="BS612" s="18">
        <v>0.7576528787612915</v>
      </c>
      <c r="BT612" s="18">
        <v>1.2208088636398315</v>
      </c>
      <c r="BU612" s="18">
        <v>0.71406430006027222</v>
      </c>
      <c r="BV612" s="18">
        <v>0.87642902135848999</v>
      </c>
      <c r="BW612" s="18">
        <v>0.87057244777679443</v>
      </c>
      <c r="BX612" s="18">
        <v>1.397875189781189</v>
      </c>
      <c r="BY612" s="18">
        <v>0</v>
      </c>
      <c r="BZ612" s="18">
        <v>9.8482770845293999E-3</v>
      </c>
      <c r="CA612" s="18">
        <v>0</v>
      </c>
      <c r="CB612" s="18">
        <v>0</v>
      </c>
      <c r="CC612" s="18">
        <v>0</v>
      </c>
      <c r="CD612" s="18">
        <v>3.1072540208697319E-2</v>
      </c>
      <c r="CE612" s="14"/>
      <c r="CF612" s="18">
        <v>-0.2422306090593338</v>
      </c>
      <c r="CG612" s="18">
        <v>0.38515740633010864</v>
      </c>
      <c r="CH612" s="18">
        <v>0.17516224086284637</v>
      </c>
      <c r="CI612" s="18">
        <v>0.18390959501266479</v>
      </c>
      <c r="CJ612" s="18">
        <v>0.55623221397399902</v>
      </c>
      <c r="CK612" s="18">
        <v>-0.27752995491027832</v>
      </c>
      <c r="CL612" s="18">
        <v>0.19951364398002625</v>
      </c>
      <c r="CM612" s="18">
        <v>-0.33678227663040161</v>
      </c>
      <c r="CN612" s="18">
        <v>-0.13189955055713654</v>
      </c>
      <c r="CO612" s="18">
        <v>-0.1386042982339859</v>
      </c>
      <c r="CP612" s="18">
        <v>0.33495336771011353</v>
      </c>
      <c r="CQ612" s="18">
        <v>2.9337834566831589E-2</v>
      </c>
      <c r="CR612" s="18">
        <v>-4.4548533856868744E-2</v>
      </c>
      <c r="CS612" s="18"/>
      <c r="CT612" s="18">
        <v>7.9476451873779297</v>
      </c>
      <c r="CU612" s="18">
        <v>6.5750317573547363</v>
      </c>
      <c r="CV612" s="18">
        <v>10.173990249633789</v>
      </c>
      <c r="CW612" s="189"/>
      <c r="CX612">
        <v>8.3937644958496094E-3</v>
      </c>
      <c r="CY612">
        <v>-9.7902774810791016E-2</v>
      </c>
      <c r="CZ612">
        <v>6.2625885009765625E-2</v>
      </c>
      <c r="DA612" s="68">
        <f t="shared" si="81"/>
        <v>7.9392514228820801</v>
      </c>
      <c r="DB612" s="68">
        <f t="shared" si="82"/>
        <v>6.6729345321655273</v>
      </c>
      <c r="DC612" s="68">
        <f t="shared" si="83"/>
        <v>10.111364364624023</v>
      </c>
      <c r="DD612" s="192">
        <f t="shared" si="84"/>
        <v>2805.2597688431715</v>
      </c>
      <c r="DE612" s="192">
        <f t="shared" si="85"/>
        <v>790.71257467218015</v>
      </c>
      <c r="DF612" s="192">
        <f t="shared" si="86"/>
        <v>24621.230166215253</v>
      </c>
      <c r="DG612" s="191">
        <f t="shared" si="87"/>
        <v>254077.48436189358</v>
      </c>
      <c r="DH612" s="191">
        <f t="shared" si="88"/>
        <v>91652.816477282453</v>
      </c>
      <c r="DI612" s="191">
        <f t="shared" si="89"/>
        <v>162605.21076905789</v>
      </c>
    </row>
    <row r="613" spans="1:113" x14ac:dyDescent="0.35">
      <c r="A613" t="s">
        <v>41</v>
      </c>
      <c r="B613" s="1">
        <v>2017</v>
      </c>
      <c r="C613" s="1">
        <v>127</v>
      </c>
      <c r="D613" s="1">
        <v>4057139</v>
      </c>
      <c r="E613" s="1">
        <v>1</v>
      </c>
      <c r="F613" s="14"/>
      <c r="G613" s="11">
        <v>273662.71958840149</v>
      </c>
      <c r="H613" s="197">
        <v>93.000585913542494</v>
      </c>
      <c r="I613" s="11">
        <v>81183</v>
      </c>
      <c r="J613" s="197">
        <v>118.3699094227112</v>
      </c>
      <c r="K613" s="11">
        <v>192479.71958840149</v>
      </c>
      <c r="L613" s="197">
        <v>6.7981130884176935</v>
      </c>
      <c r="M613" s="11">
        <v>552993</v>
      </c>
      <c r="N613" s="13">
        <v>0.44976268743824643</v>
      </c>
      <c r="O613" s="11">
        <v>49.501837490310876</v>
      </c>
      <c r="P613" s="14">
        <v>0</v>
      </c>
      <c r="Q613" s="13">
        <v>1.3694620719142596</v>
      </c>
      <c r="R613" s="11">
        <v>589.94899999999996</v>
      </c>
      <c r="S613" s="13">
        <v>4.8420179697075218E-2</v>
      </c>
      <c r="T613" s="11">
        <v>11594</v>
      </c>
      <c r="U613" s="13">
        <v>0</v>
      </c>
      <c r="V613" s="11">
        <v>25161883</v>
      </c>
      <c r="W613" s="11">
        <v>13654297</v>
      </c>
      <c r="X613" s="11">
        <v>86303691</v>
      </c>
      <c r="Y613" s="13">
        <v>0.72054959447862854</v>
      </c>
      <c r="Z613" s="14">
        <v>0</v>
      </c>
      <c r="AA613" s="11">
        <v>47487511</v>
      </c>
      <c r="AB613" s="13">
        <v>1.2219389849407239E-3</v>
      </c>
      <c r="AC613" s="13"/>
      <c r="AD613" s="11">
        <v>2942.59130859375</v>
      </c>
      <c r="AE613" s="11">
        <v>685.841552734375</v>
      </c>
      <c r="AF613" s="11">
        <v>28313.697265625</v>
      </c>
      <c r="AG613" s="14">
        <v>9</v>
      </c>
      <c r="AH613" s="11">
        <v>12183.94921875</v>
      </c>
      <c r="AI613" s="12">
        <v>2.2032735869288445E-2</v>
      </c>
      <c r="AJ613" s="11">
        <v>57.485603332519531</v>
      </c>
      <c r="AK613" s="13">
        <v>0.55023729801177979</v>
      </c>
      <c r="AL613" s="13">
        <v>0</v>
      </c>
      <c r="AM613" s="13">
        <v>1.2219389900565147E-3</v>
      </c>
      <c r="AN613" s="15">
        <v>1.0997450910508633E-2</v>
      </c>
      <c r="AO613" s="14">
        <v>0</v>
      </c>
      <c r="AP613" s="12">
        <v>0</v>
      </c>
      <c r="AQ613" s="12"/>
      <c r="AR613" s="14">
        <v>0</v>
      </c>
      <c r="AS613" s="14">
        <v>0</v>
      </c>
      <c r="AT613" s="14">
        <v>0</v>
      </c>
      <c r="AU613" s="14"/>
      <c r="AV613" s="11">
        <v>686857</v>
      </c>
      <c r="AW613" s="11">
        <v>371.25189208984375</v>
      </c>
      <c r="AX613" s="11">
        <v>9502.8994140625</v>
      </c>
      <c r="AY613" s="11">
        <v>9874.1513671875</v>
      </c>
      <c r="AZ613" s="16">
        <v>2.636338397860527E-2</v>
      </c>
      <c r="BA613" s="16">
        <v>0.6214640736579895</v>
      </c>
      <c r="BB613" s="17">
        <v>1.121766209602356</v>
      </c>
      <c r="BC613" s="17">
        <v>80.504798889160156</v>
      </c>
      <c r="BD613" s="11">
        <v>52498248</v>
      </c>
      <c r="BE613" s="16">
        <v>0.90556889772415161</v>
      </c>
      <c r="BF613" s="16">
        <v>0.37853589653968811</v>
      </c>
      <c r="BG613" s="18">
        <v>0.38416764140129089</v>
      </c>
      <c r="BH613" s="16">
        <v>0.99261140823364258</v>
      </c>
      <c r="BI613" s="16">
        <v>4.793328233063221E-3</v>
      </c>
      <c r="BJ613" s="18">
        <v>0.14435389637947083</v>
      </c>
      <c r="BK613" s="16">
        <v>0.12239868938922882</v>
      </c>
      <c r="BL613" s="16">
        <v>3.932536393404007E-2</v>
      </c>
      <c r="BM613" s="14"/>
      <c r="BN613" s="18">
        <v>0.80510646104812622</v>
      </c>
      <c r="BO613" s="18">
        <v>1.5890800952911377</v>
      </c>
      <c r="BP613" s="18">
        <v>1.2200486660003662</v>
      </c>
      <c r="BQ613" s="18">
        <v>1.2339236736297607</v>
      </c>
      <c r="BR613" s="18">
        <v>1.8366451263427734</v>
      </c>
      <c r="BS613" s="18">
        <v>0.72371470928192139</v>
      </c>
      <c r="BT613" s="18">
        <v>1.2208088636398315</v>
      </c>
      <c r="BU613" s="18">
        <v>0.71406430006027222</v>
      </c>
      <c r="BV613" s="18">
        <v>0.90455418825149536</v>
      </c>
      <c r="BW613" s="18">
        <v>0.79568719863891602</v>
      </c>
      <c r="BX613" s="18">
        <v>1.4535934925079346</v>
      </c>
      <c r="BY613" s="18">
        <v>0</v>
      </c>
      <c r="BZ613" s="18">
        <v>1.1079311370849609E-2</v>
      </c>
      <c r="CA613" s="18">
        <v>0</v>
      </c>
      <c r="CB613" s="18">
        <v>0</v>
      </c>
      <c r="CC613" s="18">
        <v>0</v>
      </c>
      <c r="CD613" s="18">
        <v>3.1072540208697319E-2</v>
      </c>
      <c r="CE613" s="14"/>
      <c r="CF613" s="18">
        <v>-0.21678076684474945</v>
      </c>
      <c r="CG613" s="18">
        <v>0.46315529942512512</v>
      </c>
      <c r="CH613" s="18">
        <v>0.19889074563980103</v>
      </c>
      <c r="CI613" s="18">
        <v>0.21019907295703888</v>
      </c>
      <c r="CJ613" s="18">
        <v>0.60794061422348022</v>
      </c>
      <c r="CK613" s="18">
        <v>-0.32335799932479858</v>
      </c>
      <c r="CL613" s="18">
        <v>0.19951364398002625</v>
      </c>
      <c r="CM613" s="18">
        <v>-0.33678227663040161</v>
      </c>
      <c r="CN613" s="18">
        <v>-0.10031306743621826</v>
      </c>
      <c r="CO613" s="18">
        <v>-0.22854913771152496</v>
      </c>
      <c r="CP613" s="18">
        <v>0.37403875589370728</v>
      </c>
      <c r="CQ613" s="18">
        <v>2.3496950045228004E-2</v>
      </c>
      <c r="CR613" s="18">
        <v>-4.5567117631435394E-2</v>
      </c>
      <c r="CS613" s="18"/>
      <c r="CT613" s="18">
        <v>7.9870457649230957</v>
      </c>
      <c r="CU613" s="18">
        <v>6.530646800994873</v>
      </c>
      <c r="CV613" s="18">
        <v>10.251100540161133</v>
      </c>
      <c r="CW613" s="189"/>
      <c r="CX613">
        <v>-3.2436847686767578E-2</v>
      </c>
      <c r="CY613">
        <v>-0.21043300628662109</v>
      </c>
      <c r="CZ613">
        <v>6.5120697021484375E-2</v>
      </c>
      <c r="DA613" s="68">
        <f t="shared" si="81"/>
        <v>8.0194826126098633</v>
      </c>
      <c r="DB613" s="68">
        <f t="shared" si="82"/>
        <v>6.7410798072814941</v>
      </c>
      <c r="DC613" s="68">
        <f t="shared" si="83"/>
        <v>10.185979843139648</v>
      </c>
      <c r="DD613" s="192">
        <f t="shared" si="84"/>
        <v>3039.6042731159478</v>
      </c>
      <c r="DE613" s="192">
        <f t="shared" si="85"/>
        <v>846.47427162307929</v>
      </c>
      <c r="DF613" s="192">
        <f t="shared" si="86"/>
        <v>26528.630981412323</v>
      </c>
      <c r="DG613" s="191">
        <f t="shared" si="87"/>
        <v>282684.97834509058</v>
      </c>
      <c r="DH613" s="191">
        <f t="shared" si="88"/>
        <v>100197.08286067934</v>
      </c>
      <c r="DI613" s="191">
        <f t="shared" si="89"/>
        <v>180344.63349254223</v>
      </c>
    </row>
    <row r="614" spans="1:113" x14ac:dyDescent="0.35">
      <c r="A614" t="s">
        <v>41</v>
      </c>
      <c r="B614" s="1">
        <v>2018</v>
      </c>
      <c r="C614" s="1">
        <v>127</v>
      </c>
      <c r="D614" s="1">
        <v>4057139</v>
      </c>
      <c r="E614" s="1">
        <v>1</v>
      </c>
      <c r="F614" s="14"/>
      <c r="G614" s="11">
        <v>286111.42107836879</v>
      </c>
      <c r="H614" s="197">
        <v>90.580069553700724</v>
      </c>
      <c r="I614" s="11">
        <v>84563</v>
      </c>
      <c r="J614" s="197">
        <v>121.06306764464807</v>
      </c>
      <c r="K614" s="11">
        <v>201548.42107836879</v>
      </c>
      <c r="L614" s="197">
        <v>6.4864535555453848</v>
      </c>
      <c r="M614" s="11">
        <v>567655</v>
      </c>
      <c r="N614" s="13">
        <v>0.45967847463435935</v>
      </c>
      <c r="O614" s="11">
        <v>58.435785858415684</v>
      </c>
      <c r="P614" s="14">
        <v>0</v>
      </c>
      <c r="Q614" s="13">
        <v>1.3694620719142596</v>
      </c>
      <c r="R614" s="11">
        <v>567.29600000000005</v>
      </c>
      <c r="S614" s="13">
        <v>4.5674917892456028E-2</v>
      </c>
      <c r="T614" s="11">
        <v>11853</v>
      </c>
      <c r="U614" s="13">
        <v>0</v>
      </c>
      <c r="V614" s="11">
        <v>30523699</v>
      </c>
      <c r="W614" s="11">
        <v>15846494</v>
      </c>
      <c r="X614" s="11">
        <v>100875276</v>
      </c>
      <c r="Y614" s="13">
        <v>0.69925314638506997</v>
      </c>
      <c r="Z614" s="14">
        <v>0</v>
      </c>
      <c r="AA614" s="11">
        <v>54505083</v>
      </c>
      <c r="AB614" s="13">
        <v>1.2219389849407239E-3</v>
      </c>
      <c r="AC614" s="13"/>
      <c r="AD614" s="11">
        <v>3158.657470703125</v>
      </c>
      <c r="AE614" s="11">
        <v>698.50372314453125</v>
      </c>
      <c r="AF614" s="11">
        <v>31072.205078125</v>
      </c>
      <c r="AG614" s="14">
        <v>10</v>
      </c>
      <c r="AH614" s="11">
        <v>12420.2958984375</v>
      </c>
      <c r="AI614" s="12">
        <v>2.1880008280277252E-2</v>
      </c>
      <c r="AJ614" s="11">
        <v>57.485603332519531</v>
      </c>
      <c r="AK614" s="13">
        <v>0.54032152891159058</v>
      </c>
      <c r="AL614" s="13">
        <v>0</v>
      </c>
      <c r="AM614" s="13">
        <v>1.2219389900565147E-3</v>
      </c>
      <c r="AN614" s="15">
        <v>1.2219389900565147E-2</v>
      </c>
      <c r="AO614" s="14">
        <v>0</v>
      </c>
      <c r="AP614" s="12">
        <v>0</v>
      </c>
      <c r="AQ614" s="12"/>
      <c r="AR614" s="14">
        <v>0</v>
      </c>
      <c r="AS614" s="14">
        <v>0</v>
      </c>
      <c r="AT614" s="14">
        <v>0</v>
      </c>
      <c r="AU614" s="14"/>
      <c r="AV614" s="11">
        <v>686857</v>
      </c>
      <c r="AW614" s="11">
        <v>371.25189208984375</v>
      </c>
      <c r="AX614" s="11">
        <v>9502.8994140625</v>
      </c>
      <c r="AY614" s="11">
        <v>9874.1513671875</v>
      </c>
      <c r="AZ614" s="16">
        <v>2.636338397860527E-2</v>
      </c>
      <c r="BA614" s="16">
        <v>0.6214640736579895</v>
      </c>
      <c r="BB614" s="17">
        <v>1.121766209602356</v>
      </c>
      <c r="BC614" s="17">
        <v>80.504798889160156</v>
      </c>
      <c r="BD614" s="11">
        <v>52498248</v>
      </c>
      <c r="BE614" s="16">
        <v>0.90556889772415161</v>
      </c>
      <c r="BF614" s="16">
        <v>0.37853589653968811</v>
      </c>
      <c r="BG614" s="18">
        <v>0.38416764140129089</v>
      </c>
      <c r="BH614" s="16">
        <v>0.99261140823364258</v>
      </c>
      <c r="BI614" s="16">
        <v>4.793328233063221E-3</v>
      </c>
      <c r="BJ614" s="18">
        <v>0.14435389637947083</v>
      </c>
      <c r="BK614" s="16">
        <v>0.12239868938922882</v>
      </c>
      <c r="BL614" s="16">
        <v>3.932536393404007E-2</v>
      </c>
      <c r="BM614" s="14"/>
      <c r="BN614" s="18">
        <v>0.82645297050476074</v>
      </c>
      <c r="BO614" s="18">
        <v>1.5280622243881226</v>
      </c>
      <c r="BP614" s="18">
        <v>1.2473034858703613</v>
      </c>
      <c r="BQ614" s="18">
        <v>1.2578595876693726</v>
      </c>
      <c r="BR614" s="18">
        <v>1.732513427734375</v>
      </c>
      <c r="BS614" s="18">
        <v>0.73967021703720093</v>
      </c>
      <c r="BT614" s="18">
        <v>1.2208088636398315</v>
      </c>
      <c r="BU614" s="18">
        <v>0.71406430006027222</v>
      </c>
      <c r="BV614" s="18">
        <v>1.0382267236709595</v>
      </c>
      <c r="BW614" s="18">
        <v>0.77217000722885132</v>
      </c>
      <c r="BX614" s="18">
        <v>1.4273984432220459</v>
      </c>
      <c r="BY614" s="18">
        <v>0</v>
      </c>
      <c r="BZ614" s="18">
        <v>1.2310345657169819E-2</v>
      </c>
      <c r="CA614" s="18">
        <v>0</v>
      </c>
      <c r="CB614" s="18">
        <v>0</v>
      </c>
      <c r="CC614" s="18">
        <v>0</v>
      </c>
      <c r="CD614" s="18">
        <v>3.1072540208697319E-2</v>
      </c>
      <c r="CE614" s="14"/>
      <c r="CF614" s="18">
        <v>-0.19061227142810822</v>
      </c>
      <c r="CG614" s="18">
        <v>0.42400041222572327</v>
      </c>
      <c r="CH614" s="18">
        <v>0.22098401188850403</v>
      </c>
      <c r="CI614" s="18">
        <v>0.2294115424156189</v>
      </c>
      <c r="CJ614" s="18">
        <v>0.54957318305969238</v>
      </c>
      <c r="CK614" s="18">
        <v>-0.30155083537101746</v>
      </c>
      <c r="CL614" s="18">
        <v>0.19951364398002625</v>
      </c>
      <c r="CM614" s="18">
        <v>-0.33678227663040161</v>
      </c>
      <c r="CN614" s="18">
        <v>3.7514183670282364E-2</v>
      </c>
      <c r="CO614" s="18">
        <v>-0.25855052471160889</v>
      </c>
      <c r="CP614" s="18">
        <v>0.35585352778434753</v>
      </c>
      <c r="CQ614" s="18">
        <v>1.8166519701480865E-2</v>
      </c>
      <c r="CR614" s="18">
        <v>-4.3728653341531754E-2</v>
      </c>
      <c r="CS614" s="18"/>
      <c r="CT614" s="18">
        <v>8.0579023361206055</v>
      </c>
      <c r="CU614" s="18">
        <v>6.5489406585693359</v>
      </c>
      <c r="CV614" s="18">
        <v>10.34406852722168</v>
      </c>
      <c r="CW614" s="189"/>
      <c r="CX614">
        <v>-8.3599090576171875E-3</v>
      </c>
      <c r="CY614">
        <v>-0.23082542419433594</v>
      </c>
      <c r="CZ614">
        <v>0.10013580322265625</v>
      </c>
      <c r="DA614" s="68">
        <f t="shared" si="81"/>
        <v>8.0662622451782227</v>
      </c>
      <c r="DB614" s="68">
        <f t="shared" si="82"/>
        <v>6.7797660827636719</v>
      </c>
      <c r="DC614" s="68">
        <f t="shared" si="83"/>
        <v>10.243932723999023</v>
      </c>
      <c r="DD614" s="192">
        <f t="shared" si="84"/>
        <v>3185.1741515537033</v>
      </c>
      <c r="DE614" s="192">
        <f t="shared" si="85"/>
        <v>879.86288493968391</v>
      </c>
      <c r="DF614" s="192">
        <f t="shared" si="86"/>
        <v>28111.463447460592</v>
      </c>
      <c r="DG614" s="191">
        <f t="shared" si="87"/>
        <v>288513.29618838412</v>
      </c>
      <c r="DH614" s="191">
        <f t="shared" si="88"/>
        <v>106518.89995746815</v>
      </c>
      <c r="DI614" s="191">
        <f t="shared" si="89"/>
        <v>182343.70203036489</v>
      </c>
    </row>
    <row r="615" spans="1:113" x14ac:dyDescent="0.35">
      <c r="A615" t="s">
        <v>41</v>
      </c>
      <c r="B615" s="1">
        <v>2019</v>
      </c>
      <c r="C615" s="1">
        <v>127</v>
      </c>
      <c r="D615" s="1">
        <v>4057139</v>
      </c>
      <c r="E615" s="1">
        <v>1</v>
      </c>
      <c r="F615" s="14"/>
      <c r="G615" s="11">
        <v>292590.57577061979</v>
      </c>
      <c r="H615" s="197">
        <v>89.559442068128305</v>
      </c>
      <c r="I615" s="11">
        <v>88517</v>
      </c>
      <c r="J615" s="197">
        <v>123.68156193151914</v>
      </c>
      <c r="K615" s="11">
        <v>204073.57577061979</v>
      </c>
      <c r="L615" s="197">
        <v>6.3244356944462083</v>
      </c>
      <c r="M615" s="11">
        <v>582332</v>
      </c>
      <c r="N615" s="13">
        <v>0.39691851801964256</v>
      </c>
      <c r="O615" s="11">
        <v>53.470205489026604</v>
      </c>
      <c r="P615" s="14">
        <v>0</v>
      </c>
      <c r="Q615" s="13">
        <v>1.3694620719142596</v>
      </c>
      <c r="R615" s="11">
        <v>570.97299999999996</v>
      </c>
      <c r="S615" s="13">
        <v>4.5272297998100688E-2</v>
      </c>
      <c r="T615" s="11">
        <v>12041</v>
      </c>
      <c r="U615" s="13">
        <v>0</v>
      </c>
      <c r="V615" s="11">
        <v>28688102</v>
      </c>
      <c r="W615" s="11">
        <v>15348304</v>
      </c>
      <c r="X615" s="11">
        <v>110945708</v>
      </c>
      <c r="Y615" s="13">
        <v>0.67546114294376924</v>
      </c>
      <c r="Z615" s="14">
        <v>0</v>
      </c>
      <c r="AA615" s="11">
        <v>66909302</v>
      </c>
      <c r="AB615" s="13">
        <v>1.2219389849407239E-3</v>
      </c>
      <c r="AC615" s="13"/>
      <c r="AD615" s="11">
        <v>3266.99853515625</v>
      </c>
      <c r="AE615" s="11">
        <v>715.6846923828125</v>
      </c>
      <c r="AF615" s="11">
        <v>32267.4765625</v>
      </c>
      <c r="AG615" s="14">
        <v>11</v>
      </c>
      <c r="AH615" s="11">
        <v>12611.97265625</v>
      </c>
      <c r="AI615" s="12">
        <v>2.1657701581716537E-2</v>
      </c>
      <c r="AJ615" s="11">
        <v>57.485603332519531</v>
      </c>
      <c r="AK615" s="13">
        <v>0.60308146476745605</v>
      </c>
      <c r="AL615" s="13">
        <v>0</v>
      </c>
      <c r="AM615" s="13">
        <v>1.2219389900565147E-3</v>
      </c>
      <c r="AN615" s="15">
        <v>1.3441328890621662E-2</v>
      </c>
      <c r="AO615" s="14">
        <v>0</v>
      </c>
      <c r="AP615" s="12">
        <v>0</v>
      </c>
      <c r="AQ615" s="12"/>
      <c r="AR615" s="14">
        <v>0</v>
      </c>
      <c r="AS615" s="14">
        <v>0</v>
      </c>
      <c r="AT615" s="14">
        <v>0</v>
      </c>
      <c r="AU615" s="14"/>
      <c r="AV615" s="11">
        <v>686857</v>
      </c>
      <c r="AW615" s="11">
        <v>371.25189208984375</v>
      </c>
      <c r="AX615" s="11">
        <v>9502.8994140625</v>
      </c>
      <c r="AY615" s="11">
        <v>9874.1513671875</v>
      </c>
      <c r="AZ615" s="16">
        <v>2.636338397860527E-2</v>
      </c>
      <c r="BA615" s="16">
        <v>0.6214640736579895</v>
      </c>
      <c r="BB615" s="17">
        <v>1.121766209602356</v>
      </c>
      <c r="BC615" s="17">
        <v>80.504798889160156</v>
      </c>
      <c r="BD615" s="11">
        <v>52498248</v>
      </c>
      <c r="BE615" s="16">
        <v>0.90556889772415161</v>
      </c>
      <c r="BF615" s="16">
        <v>0.37853589653968811</v>
      </c>
      <c r="BG615" s="18">
        <v>0.38416764140129089</v>
      </c>
      <c r="BH615" s="16">
        <v>0.99261140823364258</v>
      </c>
      <c r="BI615" s="16">
        <v>4.793328233063221E-3</v>
      </c>
      <c r="BJ615" s="18">
        <v>0.14435389637947083</v>
      </c>
      <c r="BK615" s="16">
        <v>0.12239868938922882</v>
      </c>
      <c r="BL615" s="16">
        <v>3.932536393404007E-2</v>
      </c>
      <c r="BM615" s="14"/>
      <c r="BN615" s="18">
        <v>0.84782129526138306</v>
      </c>
      <c r="BO615" s="18">
        <v>1.5379666090011597</v>
      </c>
      <c r="BP615" s="18">
        <v>1.2670869827270508</v>
      </c>
      <c r="BQ615" s="18">
        <v>1.2772715091705322</v>
      </c>
      <c r="BR615" s="18">
        <v>1.7172415256500244</v>
      </c>
      <c r="BS615" s="18">
        <v>0.63868296146392822</v>
      </c>
      <c r="BT615" s="18">
        <v>1.2208088636398315</v>
      </c>
      <c r="BU615" s="18">
        <v>0.71406430006027222</v>
      </c>
      <c r="BV615" s="18">
        <v>1.2745053768157959</v>
      </c>
      <c r="BW615" s="18">
        <v>0.74589699506759644</v>
      </c>
      <c r="BX615" s="18">
        <v>1.5931949615478516</v>
      </c>
      <c r="BY615" s="18">
        <v>0</v>
      </c>
      <c r="BZ615" s="18">
        <v>1.3541380874812603E-2</v>
      </c>
      <c r="CA615" s="18">
        <v>0</v>
      </c>
      <c r="CB615" s="18">
        <v>0</v>
      </c>
      <c r="CC615" s="18">
        <v>0</v>
      </c>
      <c r="CD615" s="18">
        <v>3.1072540208697319E-2</v>
      </c>
      <c r="CE615" s="14"/>
      <c r="CF615" s="18">
        <v>-0.16508540511131287</v>
      </c>
      <c r="CG615" s="18">
        <v>0.43046116828918457</v>
      </c>
      <c r="CH615" s="18">
        <v>0.23672054708003998</v>
      </c>
      <c r="CI615" s="18">
        <v>0.24472616612911224</v>
      </c>
      <c r="CJ615" s="18">
        <v>0.54071921110153198</v>
      </c>
      <c r="CK615" s="18">
        <v>-0.44834709167480469</v>
      </c>
      <c r="CL615" s="18">
        <v>0.19951364398002625</v>
      </c>
      <c r="CM615" s="18">
        <v>-0.33678227663040161</v>
      </c>
      <c r="CN615" s="18">
        <v>0.24255816638469696</v>
      </c>
      <c r="CO615" s="18">
        <v>-0.29316776990890503</v>
      </c>
      <c r="CP615" s="18">
        <v>0.46574139595031738</v>
      </c>
      <c r="CQ615" s="18">
        <v>1.362659502774477E-2</v>
      </c>
      <c r="CR615" s="18">
        <v>-4.0400717407464981E-2</v>
      </c>
      <c r="CS615" s="18"/>
      <c r="CT615" s="18">
        <v>8.0916271209716797</v>
      </c>
      <c r="CU615" s="18">
        <v>6.573239803314209</v>
      </c>
      <c r="CV615" s="18">
        <v>10.381814956665039</v>
      </c>
      <c r="CW615" s="189"/>
      <c r="CX615">
        <v>-2.3546218872070313E-2</v>
      </c>
      <c r="CY615">
        <v>-0.22994041442871094</v>
      </c>
      <c r="CZ615">
        <v>7.2955131530761719E-2</v>
      </c>
      <c r="DA615" s="68">
        <f t="shared" si="81"/>
        <v>8.11517333984375</v>
      </c>
      <c r="DB615" s="68">
        <f t="shared" si="82"/>
        <v>6.8031802177429199</v>
      </c>
      <c r="DC615" s="68">
        <f t="shared" si="83"/>
        <v>10.308859825134277</v>
      </c>
      <c r="DD615" s="192">
        <f t="shared" si="84"/>
        <v>3344.8373275119884</v>
      </c>
      <c r="DE615" s="192">
        <f t="shared" si="85"/>
        <v>900.70718667183883</v>
      </c>
      <c r="DF615" s="192">
        <f t="shared" si="86"/>
        <v>29997.215063972028</v>
      </c>
      <c r="DG615" s="191">
        <f t="shared" si="87"/>
        <v>299561.76486062305</v>
      </c>
      <c r="DH615" s="191">
        <f t="shared" si="88"/>
        <v>111400.87169051741</v>
      </c>
      <c r="DI615" s="191">
        <f t="shared" si="89"/>
        <v>189715.4576845642</v>
      </c>
    </row>
    <row r="616" spans="1:113" x14ac:dyDescent="0.35">
      <c r="A616" t="s">
        <v>41</v>
      </c>
      <c r="B616" s="1">
        <v>2020</v>
      </c>
      <c r="C616" s="1">
        <v>127</v>
      </c>
      <c r="D616" s="1">
        <v>4057139</v>
      </c>
      <c r="E616" s="1">
        <v>1</v>
      </c>
      <c r="F616" s="14"/>
      <c r="G616" s="11">
        <v>302432.97216796724</v>
      </c>
      <c r="H616" s="197">
        <v>86.086262593715233</v>
      </c>
      <c r="I616" s="11">
        <v>94959</v>
      </c>
      <c r="J616" s="197">
        <v>125.96720785206909</v>
      </c>
      <c r="K616" s="11">
        <v>207473.97216796724</v>
      </c>
      <c r="L616" s="197">
        <v>5.9244188134734301</v>
      </c>
      <c r="M616" s="11">
        <v>600374</v>
      </c>
      <c r="N616" s="13">
        <v>0.33239053523196938</v>
      </c>
      <c r="O616" s="11">
        <v>48.824496116196471</v>
      </c>
      <c r="P616" s="14">
        <v>0</v>
      </c>
      <c r="Q616" s="13">
        <v>1.3694620719142596</v>
      </c>
      <c r="R616" s="11">
        <v>536.78800000000001</v>
      </c>
      <c r="S616" s="13">
        <v>4.194053374428891E-2</v>
      </c>
      <c r="T616" s="11">
        <v>12262</v>
      </c>
      <c r="U616" s="13">
        <v>0</v>
      </c>
      <c r="V616" s="11">
        <v>27053458</v>
      </c>
      <c r="W616" s="11">
        <v>13608878</v>
      </c>
      <c r="X616" s="11">
        <v>122333014</v>
      </c>
      <c r="Y616" s="13">
        <v>0.68632855728030195</v>
      </c>
      <c r="Z616" s="14">
        <v>0</v>
      </c>
      <c r="AA616" s="11">
        <v>81670678</v>
      </c>
      <c r="AB616" s="13">
        <v>1.2219389849407239E-3</v>
      </c>
      <c r="AC616" s="13"/>
      <c r="AD616" s="11">
        <v>3513.138671875</v>
      </c>
      <c r="AE616" s="11">
        <v>753.83905029296875</v>
      </c>
      <c r="AF616" s="11">
        <v>35020.140625</v>
      </c>
      <c r="AG616" s="14">
        <v>12</v>
      </c>
      <c r="AH616" s="11">
        <v>12798.7880859375</v>
      </c>
      <c r="AI616" s="12">
        <v>2.1318025887012482E-2</v>
      </c>
      <c r="AJ616" s="11">
        <v>57.485603332519531</v>
      </c>
      <c r="AK616" s="13">
        <v>0.66760945320129395</v>
      </c>
      <c r="AL616" s="13">
        <v>0</v>
      </c>
      <c r="AM616" s="13">
        <v>1.2219389900565147E-3</v>
      </c>
      <c r="AN616" s="15">
        <v>1.4663267880678177E-2</v>
      </c>
      <c r="AO616" s="14">
        <v>1</v>
      </c>
      <c r="AP616" s="12">
        <v>4.1940532624721527E-2</v>
      </c>
      <c r="AQ616" s="12"/>
      <c r="AR616" s="14">
        <v>0</v>
      </c>
      <c r="AS616" s="14">
        <v>0</v>
      </c>
      <c r="AT616" s="14">
        <v>0</v>
      </c>
      <c r="AU616" s="14"/>
      <c r="AV616" s="11">
        <v>686857</v>
      </c>
      <c r="AW616" s="11">
        <v>371.25189208984375</v>
      </c>
      <c r="AX616" s="11">
        <v>9502.8994140625</v>
      </c>
      <c r="AY616" s="11">
        <v>9874.1513671875</v>
      </c>
      <c r="AZ616" s="16">
        <v>2.636338397860527E-2</v>
      </c>
      <c r="BA616" s="16">
        <v>0.6214640736579895</v>
      </c>
      <c r="BB616" s="17">
        <v>1.121766209602356</v>
      </c>
      <c r="BC616" s="17">
        <v>80.504798889160156</v>
      </c>
      <c r="BD616" s="11">
        <v>52498248</v>
      </c>
      <c r="BE616" s="16">
        <v>0.90556889772415161</v>
      </c>
      <c r="BF616" s="16">
        <v>0.37853589653968811</v>
      </c>
      <c r="BG616" s="18">
        <v>0.38416764140129089</v>
      </c>
      <c r="BH616" s="16">
        <v>0.99261140823364258</v>
      </c>
      <c r="BI616" s="16">
        <v>4.793328233063221E-3</v>
      </c>
      <c r="BJ616" s="18">
        <v>0.14435389637947083</v>
      </c>
      <c r="BK616" s="16">
        <v>0.12239868938922882</v>
      </c>
      <c r="BL616" s="16">
        <v>3.932536393404007E-2</v>
      </c>
      <c r="BM616" s="14"/>
      <c r="BN616" s="18">
        <v>0.87408876419067383</v>
      </c>
      <c r="BO616" s="18">
        <v>1.4458862543106079</v>
      </c>
      <c r="BP616" s="18">
        <v>1.2903430461883545</v>
      </c>
      <c r="BQ616" s="18">
        <v>1.2961912155151367</v>
      </c>
      <c r="BR616" s="18">
        <v>1.5908631086349487</v>
      </c>
      <c r="BS616" s="18">
        <v>0.53485077619552612</v>
      </c>
      <c r="BT616" s="18">
        <v>1.2208088636398315</v>
      </c>
      <c r="BU616" s="18">
        <v>0.71406430006027222</v>
      </c>
      <c r="BV616" s="18">
        <v>1.5556838512420654</v>
      </c>
      <c r="BW616" s="18">
        <v>0.75789767503738403</v>
      </c>
      <c r="BX616" s="18">
        <v>1.7636622190475464</v>
      </c>
      <c r="BY616" s="18">
        <v>0</v>
      </c>
      <c r="BZ616" s="18">
        <v>1.4772415161132813E-2</v>
      </c>
      <c r="CA616" s="18">
        <v>8.7497730255126953</v>
      </c>
      <c r="CB616" s="18">
        <v>0</v>
      </c>
      <c r="CC616" s="18">
        <v>0</v>
      </c>
      <c r="CD616" s="18">
        <v>3.1072540208697319E-2</v>
      </c>
      <c r="CE616" s="14"/>
      <c r="CF616" s="18">
        <v>-0.13457334041595459</v>
      </c>
      <c r="CG616" s="18">
        <v>0.36872246861457825</v>
      </c>
      <c r="CH616" s="18">
        <v>0.25490811467170715</v>
      </c>
      <c r="CI616" s="18">
        <v>0.25943014025688171</v>
      </c>
      <c r="CJ616" s="18">
        <v>0.46427670121192932</v>
      </c>
      <c r="CK616" s="18">
        <v>-0.62576746940612793</v>
      </c>
      <c r="CL616" s="18">
        <v>0.19951364398002625</v>
      </c>
      <c r="CM616" s="18">
        <v>-0.33678227663040161</v>
      </c>
      <c r="CN616" s="18">
        <v>0.44191521406173706</v>
      </c>
      <c r="CO616" s="18">
        <v>-0.2772068977355957</v>
      </c>
      <c r="CP616" s="18">
        <v>0.56739246845245361</v>
      </c>
      <c r="CQ616" s="18">
        <v>9.0549923479557037E-3</v>
      </c>
      <c r="CR616" s="18">
        <v>-3.4912381321191788E-2</v>
      </c>
      <c r="CS616" s="18"/>
      <c r="CT616" s="18">
        <v>8.1642646789550781</v>
      </c>
      <c r="CU616" s="18">
        <v>6.6251788139343262</v>
      </c>
      <c r="CV616" s="18">
        <v>10.463678359985352</v>
      </c>
      <c r="CW616" s="189"/>
      <c r="CX616">
        <v>2.4758338928222656E-2</v>
      </c>
      <c r="CY616">
        <v>-0.19588708877563477</v>
      </c>
      <c r="CZ616">
        <v>0.10816478729248047</v>
      </c>
      <c r="DA616" s="68">
        <f t="shared" si="81"/>
        <v>8.1395063400268555</v>
      </c>
      <c r="DB616" s="68">
        <f t="shared" si="82"/>
        <v>6.8210659027099609</v>
      </c>
      <c r="DC616" s="68">
        <f t="shared" si="83"/>
        <v>10.355513572692871</v>
      </c>
      <c r="DD616" s="192">
        <f t="shared" si="84"/>
        <v>3427.2255662308439</v>
      </c>
      <c r="DE616" s="192">
        <f t="shared" si="85"/>
        <v>916.96188151814545</v>
      </c>
      <c r="DF616" s="192">
        <f t="shared" si="86"/>
        <v>31429.85677071289</v>
      </c>
      <c r="DG616" s="191">
        <f t="shared" si="87"/>
        <v>295037.04006244283</v>
      </c>
      <c r="DH616" s="191">
        <f t="shared" si="88"/>
        <v>115507.12792162059</v>
      </c>
      <c r="DI616" s="191">
        <f t="shared" si="89"/>
        <v>186203.63475718672</v>
      </c>
    </row>
    <row r="617" spans="1:113" x14ac:dyDescent="0.35">
      <c r="A617" t="s">
        <v>41</v>
      </c>
      <c r="B617" s="1">
        <v>2021</v>
      </c>
      <c r="C617" s="1">
        <v>127</v>
      </c>
      <c r="D617" s="1">
        <v>4057139</v>
      </c>
      <c r="E617" s="1">
        <v>1</v>
      </c>
      <c r="F617" s="14"/>
      <c r="G617" s="11">
        <v>295578.81107223209</v>
      </c>
      <c r="H617" s="197">
        <v>78.186827899863701</v>
      </c>
      <c r="I617" s="11">
        <v>118270</v>
      </c>
      <c r="J617" s="197">
        <v>130.34196031165735</v>
      </c>
      <c r="K617" s="11">
        <v>177308.81107223209</v>
      </c>
      <c r="L617" s="197">
        <v>5.0049278668121051</v>
      </c>
      <c r="M617" s="11">
        <v>615887</v>
      </c>
      <c r="N617" s="13">
        <v>0.31594347577301513</v>
      </c>
      <c r="O617" s="11">
        <v>55.211668882803536</v>
      </c>
      <c r="P617" s="14">
        <v>0</v>
      </c>
      <c r="Q617" s="13">
        <v>1.3694620719142596</v>
      </c>
      <c r="R617" s="11">
        <v>547.95000000000005</v>
      </c>
      <c r="S617" s="13">
        <v>4.2127478002145009E-2</v>
      </c>
      <c r="T617" s="11">
        <v>12459</v>
      </c>
      <c r="U617" s="13">
        <v>0</v>
      </c>
      <c r="V617" s="11">
        <v>31432500</v>
      </c>
      <c r="W617" s="11">
        <v>15501854</v>
      </c>
      <c r="X617" s="11">
        <v>148553009</v>
      </c>
      <c r="Y617" s="13">
        <v>0.64582586312039847</v>
      </c>
      <c r="Z617" s="14">
        <v>0</v>
      </c>
      <c r="AA617" s="11">
        <v>101618655</v>
      </c>
      <c r="AB617" s="13">
        <v>1.2219389849407239E-3</v>
      </c>
      <c r="AC617" s="13"/>
      <c r="AD617" s="11">
        <v>3780.4169921875</v>
      </c>
      <c r="AE617" s="11">
        <v>907.38238525390625</v>
      </c>
      <c r="AF617" s="11">
        <v>35426.84765625</v>
      </c>
      <c r="AG617" s="14">
        <v>13</v>
      </c>
      <c r="AH617" s="11">
        <v>13006.9501953125</v>
      </c>
      <c r="AI617" s="12">
        <v>2.1119052544236183E-2</v>
      </c>
      <c r="AJ617" s="11">
        <v>57.485603332519531</v>
      </c>
      <c r="AK617" s="13">
        <v>0.68405652046203613</v>
      </c>
      <c r="AL617" s="13">
        <v>0</v>
      </c>
      <c r="AM617" s="13">
        <v>1.2219389900565147E-3</v>
      </c>
      <c r="AN617" s="15">
        <v>1.5885207802057266E-2</v>
      </c>
      <c r="AO617" s="14">
        <v>1</v>
      </c>
      <c r="AP617" s="12">
        <v>4.2127478867769241E-2</v>
      </c>
      <c r="AQ617" s="12"/>
      <c r="AR617" s="14">
        <v>0</v>
      </c>
      <c r="AS617" s="14">
        <v>0</v>
      </c>
      <c r="AT617" s="14">
        <v>0</v>
      </c>
      <c r="AU617" s="14"/>
      <c r="AV617" s="11">
        <v>686857</v>
      </c>
      <c r="AW617" s="11">
        <v>371.25189208984375</v>
      </c>
      <c r="AX617" s="11">
        <v>9502.8994140625</v>
      </c>
      <c r="AY617" s="11">
        <v>9874.1513671875</v>
      </c>
      <c r="AZ617" s="16">
        <v>2.636338397860527E-2</v>
      </c>
      <c r="BA617" s="16">
        <v>0.6214640736579895</v>
      </c>
      <c r="BB617" s="17">
        <v>1.121766209602356</v>
      </c>
      <c r="BC617" s="17">
        <v>80.504798889160156</v>
      </c>
      <c r="BD617" s="11">
        <v>52498248</v>
      </c>
      <c r="BE617" s="16">
        <v>0.90556889772415161</v>
      </c>
      <c r="BF617" s="16">
        <v>0.37853589653968811</v>
      </c>
      <c r="BG617" s="18">
        <v>0.38416764140129089</v>
      </c>
      <c r="BH617" s="16">
        <v>0.99261140823364258</v>
      </c>
      <c r="BI617" s="16">
        <v>4.793328233063221E-3</v>
      </c>
      <c r="BJ617" s="18">
        <v>0.14435389637947083</v>
      </c>
      <c r="BK617" s="16">
        <v>0.12239868938922882</v>
      </c>
      <c r="BL617" s="16">
        <v>3.932536393404007E-2</v>
      </c>
      <c r="BM617" s="14"/>
      <c r="BN617" s="18">
        <v>0.89667427539825439</v>
      </c>
      <c r="BO617" s="18">
        <v>1.4759520292282104</v>
      </c>
      <c r="BP617" s="18">
        <v>1.3110735416412354</v>
      </c>
      <c r="BQ617" s="18">
        <v>1.3172726631164551</v>
      </c>
      <c r="BR617" s="18">
        <v>1.5979541540145874</v>
      </c>
      <c r="BS617" s="18">
        <v>0.50838571786880493</v>
      </c>
      <c r="BT617" s="18">
        <v>1.2208088636398315</v>
      </c>
      <c r="BU617" s="18">
        <v>0.71406430006027222</v>
      </c>
      <c r="BV617" s="18">
        <v>1.9356579780578613</v>
      </c>
      <c r="BW617" s="18">
        <v>0.71317142248153687</v>
      </c>
      <c r="BX617" s="18">
        <v>1.807111382484436</v>
      </c>
      <c r="BY617" s="18">
        <v>0</v>
      </c>
      <c r="BZ617" s="18">
        <v>1.6003450378775597E-2</v>
      </c>
      <c r="CA617" s="18">
        <v>8.7887744903564453</v>
      </c>
      <c r="CB617" s="18">
        <v>0</v>
      </c>
      <c r="CC617" s="18">
        <v>0</v>
      </c>
      <c r="CD617" s="18">
        <v>3.1072540208697319E-2</v>
      </c>
      <c r="CE617" s="14"/>
      <c r="CF617" s="18">
        <v>-0.10906261205673218</v>
      </c>
      <c r="CG617" s="18">
        <v>0.38930323719978333</v>
      </c>
      <c r="CH617" s="18">
        <v>0.27084630727767944</v>
      </c>
      <c r="CI617" s="18">
        <v>0.27556344866752625</v>
      </c>
      <c r="CJ617" s="18">
        <v>0.46872416138648987</v>
      </c>
      <c r="CK617" s="18">
        <v>-0.67651480436325073</v>
      </c>
      <c r="CL617" s="18">
        <v>0.19951364398002625</v>
      </c>
      <c r="CM617" s="18">
        <v>-0.33678227663040161</v>
      </c>
      <c r="CN617" s="18">
        <v>0.66044729948043823</v>
      </c>
      <c r="CO617" s="18">
        <v>-0.33803346753120422</v>
      </c>
      <c r="CP617" s="18">
        <v>0.59172964096069336</v>
      </c>
      <c r="CQ617" s="18">
        <v>5.9473267756402493E-3</v>
      </c>
      <c r="CR617" s="18">
        <v>-3.0053669586777687E-2</v>
      </c>
      <c r="CS617" s="18"/>
      <c r="CT617" s="18">
        <v>8.2375898361206055</v>
      </c>
      <c r="CU617" s="18">
        <v>6.8105640411376953</v>
      </c>
      <c r="CV617" s="18">
        <v>10.475225448608398</v>
      </c>
      <c r="CW617" s="189"/>
      <c r="CX617">
        <v>3.4364700317382813E-2</v>
      </c>
      <c r="CY617">
        <v>-6.0228347778320313E-2</v>
      </c>
      <c r="CZ617">
        <v>4.2512893676757813E-2</v>
      </c>
      <c r="DA617" s="68">
        <f t="shared" si="81"/>
        <v>8.2032251358032227</v>
      </c>
      <c r="DB617" s="68">
        <f t="shared" si="82"/>
        <v>6.8707923889160156</v>
      </c>
      <c r="DC617" s="68">
        <f t="shared" si="83"/>
        <v>10.432712554931641</v>
      </c>
      <c r="DD617" s="192">
        <f t="shared" si="84"/>
        <v>3652.7118225734562</v>
      </c>
      <c r="DE617" s="192">
        <f t="shared" si="85"/>
        <v>963.71189797028671</v>
      </c>
      <c r="DF617" s="192">
        <f t="shared" si="86"/>
        <v>33952.323004497244</v>
      </c>
      <c r="DG617" s="191">
        <f t="shared" si="87"/>
        <v>285593.9506393483</v>
      </c>
      <c r="DH617" s="191">
        <f t="shared" si="88"/>
        <v>125612.09795711508</v>
      </c>
      <c r="DI617" s="191">
        <f t="shared" si="89"/>
        <v>169928.92754821395</v>
      </c>
    </row>
    <row r="618" spans="1:113" x14ac:dyDescent="0.35">
      <c r="A618" t="s">
        <v>41</v>
      </c>
      <c r="B618" s="1">
        <v>2022</v>
      </c>
      <c r="C618" s="1">
        <v>127</v>
      </c>
      <c r="D618" s="1">
        <v>4057139</v>
      </c>
      <c r="E618" s="1">
        <v>1</v>
      </c>
      <c r="F618" s="14"/>
      <c r="G618" s="11">
        <v>302852.90153181885</v>
      </c>
      <c r="H618" s="197">
        <v>73.270978333840631</v>
      </c>
      <c r="I618" s="11">
        <v>137214.31599999999</v>
      </c>
      <c r="J618" s="197">
        <v>136.31239782479412</v>
      </c>
      <c r="K618" s="11">
        <v>165638.58553181886</v>
      </c>
      <c r="L618" s="197">
        <v>4.3225816620933211</v>
      </c>
      <c r="M618" s="11">
        <v>627771</v>
      </c>
      <c r="N618" s="13">
        <v>0.2808401317461513</v>
      </c>
      <c r="O618" s="11">
        <v>52.065385045843918</v>
      </c>
      <c r="P618" s="14">
        <v>0</v>
      </c>
      <c r="Q618" s="13">
        <v>1.3694620719142596</v>
      </c>
      <c r="R618" s="11">
        <v>500.61</v>
      </c>
      <c r="S618" s="13">
        <v>3.7960631228857997E-2</v>
      </c>
      <c r="T618" s="11">
        <v>12687</v>
      </c>
      <c r="U618" s="13">
        <v>0</v>
      </c>
      <c r="V618" s="11">
        <v>30238274</v>
      </c>
      <c r="W618" s="11">
        <v>15589012</v>
      </c>
      <c r="X618" s="11">
        <v>163179264</v>
      </c>
      <c r="Y618" s="13">
        <v>0.65416550424372377</v>
      </c>
      <c r="Z618" s="14">
        <v>0</v>
      </c>
      <c r="AA618" s="11">
        <v>117351978</v>
      </c>
      <c r="AB618" s="13">
        <v>1.2219389849407239E-3</v>
      </c>
      <c r="AC618" s="13"/>
      <c r="AD618" s="11">
        <v>4133.32666015625</v>
      </c>
      <c r="AE618" s="11">
        <v>1006.6165771484375</v>
      </c>
      <c r="AF618" s="11">
        <v>38319.3671875</v>
      </c>
      <c r="AG618" s="14">
        <v>14</v>
      </c>
      <c r="AH618" s="11">
        <v>13187.6103515625</v>
      </c>
      <c r="AI618" s="12">
        <v>2.100704051554203E-2</v>
      </c>
      <c r="AJ618" s="11">
        <v>57.485603332519531</v>
      </c>
      <c r="AK618" s="13">
        <v>0.71915984153747559</v>
      </c>
      <c r="AL618" s="13">
        <v>0</v>
      </c>
      <c r="AM618" s="13">
        <v>1.2219389900565147E-3</v>
      </c>
      <c r="AN618" s="15">
        <v>1.7107145860791206E-2</v>
      </c>
      <c r="AO618" s="14">
        <v>1</v>
      </c>
      <c r="AP618" s="12">
        <v>3.7960629910230637E-2</v>
      </c>
      <c r="AQ618" s="12"/>
      <c r="AR618" s="14">
        <v>0</v>
      </c>
      <c r="AS618" s="14">
        <v>0</v>
      </c>
      <c r="AT618" s="14">
        <v>0</v>
      </c>
      <c r="AU618" s="14"/>
      <c r="AV618" s="11">
        <v>686857</v>
      </c>
      <c r="AW618" s="11">
        <v>371.25189208984375</v>
      </c>
      <c r="AX618" s="11">
        <v>9502.8994140625</v>
      </c>
      <c r="AY618" s="11">
        <v>9874.1513671875</v>
      </c>
      <c r="AZ618" s="16">
        <v>2.636338397860527E-2</v>
      </c>
      <c r="BA618" s="16">
        <v>0.6214640736579895</v>
      </c>
      <c r="BB618" s="17">
        <v>1.121766209602356</v>
      </c>
      <c r="BC618" s="17">
        <v>80.504798889160156</v>
      </c>
      <c r="BD618" s="11">
        <v>52498248</v>
      </c>
      <c r="BE618" s="16">
        <v>0.90556889772415161</v>
      </c>
      <c r="BF618" s="16">
        <v>0.37853589653968811</v>
      </c>
      <c r="BG618" s="18">
        <v>0.38416764140129089</v>
      </c>
      <c r="BH618" s="16">
        <v>0.99261140823364258</v>
      </c>
      <c r="BI618" s="16">
        <v>4.793328233063221E-3</v>
      </c>
      <c r="BJ618" s="18">
        <v>0.14435389637947083</v>
      </c>
      <c r="BK618" s="16">
        <v>0.12239868938922882</v>
      </c>
      <c r="BL618" s="16">
        <v>3.932536393404007E-2</v>
      </c>
      <c r="BM618" s="14"/>
      <c r="BN618" s="18">
        <v>0.91397625207901001</v>
      </c>
      <c r="BO618" s="18">
        <v>1.3484375476837158</v>
      </c>
      <c r="BP618" s="18">
        <v>1.3350661993026733</v>
      </c>
      <c r="BQ618" s="18">
        <v>1.3355690240859985</v>
      </c>
      <c r="BR618" s="18">
        <v>1.4398998022079468</v>
      </c>
      <c r="BS618" s="18">
        <v>0.45190083980560303</v>
      </c>
      <c r="BT618" s="18">
        <v>1.2208088636398315</v>
      </c>
      <c r="BU618" s="18">
        <v>0.71406430006027222</v>
      </c>
      <c r="BV618" s="18">
        <v>2.2353503704071045</v>
      </c>
      <c r="BW618" s="18">
        <v>0.72238069772720337</v>
      </c>
      <c r="BX618" s="18">
        <v>1.8998458385467529</v>
      </c>
      <c r="BY618" s="18">
        <v>0</v>
      </c>
      <c r="BZ618" s="18">
        <v>1.7234483733773232E-2</v>
      </c>
      <c r="CA618" s="18">
        <v>7.9194722175598145</v>
      </c>
      <c r="CB618" s="18">
        <v>0</v>
      </c>
      <c r="CC618" s="18">
        <v>0</v>
      </c>
      <c r="CD618" s="18">
        <v>3.1072540208697319E-2</v>
      </c>
      <c r="CE618" s="14"/>
      <c r="CF618" s="18">
        <v>-8.9950688183307648E-2</v>
      </c>
      <c r="CG618" s="18">
        <v>0.2989465594291687</v>
      </c>
      <c r="CH618" s="18">
        <v>0.2889808714389801</v>
      </c>
      <c r="CI618" s="18">
        <v>0.28935742378234863</v>
      </c>
      <c r="CJ618" s="18">
        <v>0.36457353830337524</v>
      </c>
      <c r="CK618" s="18">
        <v>-0.79429250955581665</v>
      </c>
      <c r="CL618" s="18">
        <v>0.19951364398002625</v>
      </c>
      <c r="CM618" s="18">
        <v>-0.33678227663040161</v>
      </c>
      <c r="CN618" s="18">
        <v>0.80439800024032593</v>
      </c>
      <c r="CO618" s="18">
        <v>-0.32520300149917603</v>
      </c>
      <c r="CP618" s="18">
        <v>0.64177274703979492</v>
      </c>
      <c r="CQ618" s="18">
        <v>4.0455632843077183E-3</v>
      </c>
      <c r="CR618" s="18">
        <v>-2.6027899235486984E-2</v>
      </c>
      <c r="CS618" s="18"/>
      <c r="CT618" s="18">
        <v>8.3268375396728516</v>
      </c>
      <c r="CU618" s="18">
        <v>6.9143500328063965</v>
      </c>
      <c r="CV618" s="18">
        <v>10.5537109375</v>
      </c>
      <c r="CW618" s="189"/>
      <c r="CX618">
        <v>0.10787582397460938</v>
      </c>
      <c r="CY618">
        <v>5.3834438323974609E-2</v>
      </c>
      <c r="CZ618">
        <v>8.7845802307128906E-2</v>
      </c>
      <c r="DA618" s="68">
        <f t="shared" si="81"/>
        <v>8.2189617156982422</v>
      </c>
      <c r="DB618" s="68">
        <f t="shared" si="82"/>
        <v>6.8605155944824219</v>
      </c>
      <c r="DC618" s="68">
        <f t="shared" si="83"/>
        <v>10.465865135192871</v>
      </c>
      <c r="DD618" s="192">
        <f t="shared" si="84"/>
        <v>3710.6476744864008</v>
      </c>
      <c r="DE618" s="192">
        <f t="shared" si="85"/>
        <v>953.85874503312664</v>
      </c>
      <c r="DF618" s="192">
        <f t="shared" si="86"/>
        <v>35096.796419640319</v>
      </c>
      <c r="DG618" s="191">
        <f t="shared" si="87"/>
        <v>271882.78536180919</v>
      </c>
      <c r="DH618" s="191">
        <f t="shared" si="88"/>
        <v>130022.77272161441</v>
      </c>
      <c r="DI618" s="191">
        <f t="shared" si="89"/>
        <v>151708.76860175977</v>
      </c>
    </row>
    <row r="619" spans="1:113" x14ac:dyDescent="0.35">
      <c r="A619" t="s">
        <v>42</v>
      </c>
      <c r="B619" s="1">
        <v>2008</v>
      </c>
      <c r="C619" s="1">
        <v>128</v>
      </c>
      <c r="D619" s="1">
        <v>4057095</v>
      </c>
      <c r="E619" s="1">
        <v>1</v>
      </c>
      <c r="F619" s="14"/>
      <c r="G619" s="11">
        <v>435350.79188173928</v>
      </c>
      <c r="H619" s="197">
        <v>68.951420188693575</v>
      </c>
      <c r="I619" s="11">
        <v>206891</v>
      </c>
      <c r="J619" s="197">
        <v>116.30101334499804</v>
      </c>
      <c r="K619" s="11">
        <v>228459.79188173928</v>
      </c>
      <c r="L619" s="197">
        <v>4.1407340871228167</v>
      </c>
      <c r="M619" s="11">
        <v>1742029</v>
      </c>
      <c r="N619" s="13">
        <v>0.7907755412379418</v>
      </c>
      <c r="O619" s="11">
        <v>85.425206893483221</v>
      </c>
      <c r="P619" s="14">
        <v>1</v>
      </c>
      <c r="Q619" s="13">
        <v>1.087632295443991</v>
      </c>
      <c r="R619" s="11">
        <v>61</v>
      </c>
      <c r="S619" s="13">
        <v>3.4515928252136026E-3</v>
      </c>
      <c r="T619" s="11">
        <v>17612</v>
      </c>
      <c r="U619" s="13">
        <v>0.27396093572564162</v>
      </c>
      <c r="V619" s="11">
        <v>135357180</v>
      </c>
      <c r="W619" s="11">
        <v>128112783</v>
      </c>
      <c r="X619" s="11">
        <v>333179201</v>
      </c>
      <c r="Y619" s="13">
        <v>0.97718092294649683</v>
      </c>
      <c r="Z619" s="14">
        <v>0</v>
      </c>
      <c r="AA619" s="11">
        <v>69709238</v>
      </c>
      <c r="AB619" s="13">
        <v>7.2287566344446663E-3</v>
      </c>
      <c r="AC619" s="13"/>
      <c r="AD619" s="11">
        <v>6313.876953125</v>
      </c>
      <c r="AE619" s="11">
        <v>1778.9268798828125</v>
      </c>
      <c r="AF619" s="11">
        <v>55173.7421875</v>
      </c>
      <c r="AG619" s="14">
        <v>0</v>
      </c>
      <c r="AH619" s="11">
        <v>17673</v>
      </c>
      <c r="AI619" s="12">
        <v>1.0145066305994987E-2</v>
      </c>
      <c r="AJ619" s="11">
        <v>84.366279602050781</v>
      </c>
      <c r="AK619" s="13">
        <v>0.20922446250915527</v>
      </c>
      <c r="AL619" s="13">
        <v>0.3017754852771759</v>
      </c>
      <c r="AM619" s="13">
        <v>0.2811896800994873</v>
      </c>
      <c r="AN619" s="15">
        <v>0</v>
      </c>
      <c r="AO619" s="14">
        <v>0</v>
      </c>
      <c r="AP619" s="12">
        <v>0</v>
      </c>
      <c r="AQ619" s="12"/>
      <c r="AR619" s="14">
        <v>0</v>
      </c>
      <c r="AS619" s="14">
        <v>0</v>
      </c>
      <c r="AT619" s="14">
        <v>0</v>
      </c>
      <c r="AU619" s="14"/>
      <c r="AV619" s="11">
        <v>686857</v>
      </c>
      <c r="AW619" s="11">
        <v>371.25189208984375</v>
      </c>
      <c r="AX619" s="11">
        <v>9502.8994140625</v>
      </c>
      <c r="AY619" s="11">
        <v>9874.1513671875</v>
      </c>
      <c r="AZ619" s="16">
        <v>2.636338397860527E-2</v>
      </c>
      <c r="BA619" s="16">
        <v>0.6214640736579895</v>
      </c>
      <c r="BB619" s="17">
        <v>1.121766209602356</v>
      </c>
      <c r="BC619" s="17">
        <v>80.504798889160156</v>
      </c>
      <c r="BD619" s="11">
        <v>52498248</v>
      </c>
      <c r="BE619" s="16">
        <v>0.90556889772415161</v>
      </c>
      <c r="BF619" s="16">
        <v>0.37853589653968811</v>
      </c>
      <c r="BG619" s="18">
        <v>0.38416764140129089</v>
      </c>
      <c r="BH619" s="16">
        <v>0.99261140823364258</v>
      </c>
      <c r="BI619" s="16">
        <v>4.793328233063221E-3</v>
      </c>
      <c r="BJ619" s="18">
        <v>0.14435389637947083</v>
      </c>
      <c r="BK619" s="16">
        <v>0.12239868938922882</v>
      </c>
      <c r="BL619" s="16">
        <v>3.932536393404007E-2</v>
      </c>
      <c r="BM619" s="14"/>
      <c r="BN619" s="18">
        <v>2.5362324714660645</v>
      </c>
      <c r="BO619" s="18">
        <v>0.16430892050266266</v>
      </c>
      <c r="BP619" s="18">
        <v>1.853329062461853</v>
      </c>
      <c r="BQ619" s="18">
        <v>1.7898247241973877</v>
      </c>
      <c r="BR619" s="18">
        <v>0.13092373311519623</v>
      </c>
      <c r="BS619" s="18">
        <v>1.27243971824646</v>
      </c>
      <c r="BT619" s="18">
        <v>0.96957129240036011</v>
      </c>
      <c r="BU619" s="18">
        <v>1.0479658842086792</v>
      </c>
      <c r="BV619" s="18">
        <v>1.3278393745422363</v>
      </c>
      <c r="BW619" s="18">
        <v>1.0790796279907227</v>
      </c>
      <c r="BX619" s="18">
        <v>0.55272024869918823</v>
      </c>
      <c r="BY619" s="18">
        <v>2.6030302047729492</v>
      </c>
      <c r="BZ619" s="18">
        <v>0</v>
      </c>
      <c r="CA619" s="18">
        <v>0</v>
      </c>
      <c r="CB619" s="18">
        <v>0</v>
      </c>
      <c r="CC619" s="18">
        <v>2.4655122756958008</v>
      </c>
      <c r="CD619" s="18">
        <v>0.18381918966770172</v>
      </c>
      <c r="CE619" s="14"/>
      <c r="CF619" s="18">
        <v>0.93067967891693115</v>
      </c>
      <c r="CG619" s="18">
        <v>-1.806006908416748</v>
      </c>
      <c r="CH619" s="18">
        <v>0.61698353290557861</v>
      </c>
      <c r="CI619" s="18">
        <v>0.58211767673492432</v>
      </c>
      <c r="CJ619" s="18">
        <v>-2.0331404209136963</v>
      </c>
      <c r="CK619" s="18">
        <v>0.24093610048294067</v>
      </c>
      <c r="CL619" s="18">
        <v>-3.0901271849870682E-2</v>
      </c>
      <c r="CM619" s="18">
        <v>4.6851031482219696E-2</v>
      </c>
      <c r="CN619" s="18">
        <v>0.28355309367179871</v>
      </c>
      <c r="CO619" s="18">
        <v>7.6108478009700775E-2</v>
      </c>
      <c r="CP619" s="18">
        <v>-0.5929032564163208</v>
      </c>
      <c r="CQ619" s="18">
        <v>0.43308234214782715</v>
      </c>
      <c r="CR619" s="18">
        <v>0.54176509380340576</v>
      </c>
      <c r="CS619" s="18"/>
      <c r="CT619" s="18">
        <v>8.7505054473876953</v>
      </c>
      <c r="CU619" s="18">
        <v>7.4837656021118164</v>
      </c>
      <c r="CV619" s="18">
        <v>10.918242454528809</v>
      </c>
      <c r="CW619" s="189"/>
      <c r="CX619">
        <v>-7.0711135864257813E-2</v>
      </c>
      <c r="CY619">
        <v>-0.29120731353759766</v>
      </c>
      <c r="CZ619">
        <v>0.14086055755615234</v>
      </c>
      <c r="DA619" s="68">
        <f t="shared" si="81"/>
        <v>8.8212165832519531</v>
      </c>
      <c r="DB619" s="68">
        <f t="shared" si="82"/>
        <v>7.7749729156494141</v>
      </c>
      <c r="DC619" s="68">
        <f t="shared" si="83"/>
        <v>10.777381896972656</v>
      </c>
      <c r="DD619" s="192">
        <f t="shared" si="84"/>
        <v>6776.5037934578595</v>
      </c>
      <c r="DE619" s="192">
        <f t="shared" si="85"/>
        <v>2380.2788309137272</v>
      </c>
      <c r="DF619" s="192">
        <f t="shared" si="86"/>
        <v>47924.488597872092</v>
      </c>
      <c r="DG619" s="191">
        <f t="shared" si="87"/>
        <v>467249.56047298887</v>
      </c>
      <c r="DH619" s="191">
        <f t="shared" si="88"/>
        <v>276828.84007891372</v>
      </c>
      <c r="DI619" s="191">
        <f t="shared" si="89"/>
        <v>198442.56354513773</v>
      </c>
    </row>
    <row r="620" spans="1:113" x14ac:dyDescent="0.35">
      <c r="A620" t="s">
        <v>42</v>
      </c>
      <c r="B620" s="1">
        <v>2009</v>
      </c>
      <c r="C620" s="1">
        <v>128</v>
      </c>
      <c r="D620" s="1">
        <v>4057095</v>
      </c>
      <c r="E620" s="1">
        <v>1</v>
      </c>
      <c r="F620" s="14"/>
      <c r="G620" s="11">
        <v>499343.81464676163</v>
      </c>
      <c r="H620" s="197">
        <v>78.364546641173334</v>
      </c>
      <c r="I620" s="11">
        <v>213596</v>
      </c>
      <c r="J620" s="197">
        <v>119.49103864813034</v>
      </c>
      <c r="K620" s="11">
        <v>285747.81464676163</v>
      </c>
      <c r="L620" s="197">
        <v>5.1136004083054818</v>
      </c>
      <c r="M620" s="11">
        <v>1774057</v>
      </c>
      <c r="N620" s="13">
        <v>0.81558551083139241</v>
      </c>
      <c r="O620" s="11">
        <v>85.922863676240766</v>
      </c>
      <c r="P620" s="14">
        <v>1</v>
      </c>
      <c r="Q620" s="13">
        <v>1.087632295443991</v>
      </c>
      <c r="R620" s="11">
        <v>61</v>
      </c>
      <c r="S620" s="13">
        <v>3.4562864751543996E-3</v>
      </c>
      <c r="T620" s="11">
        <v>17588</v>
      </c>
      <c r="U620" s="13">
        <v>0.26899022060495792</v>
      </c>
      <c r="V620" s="11">
        <v>138389856</v>
      </c>
      <c r="W620" s="11">
        <v>139309923</v>
      </c>
      <c r="X620" s="11">
        <v>340491310</v>
      </c>
      <c r="Y620" s="13">
        <v>0.97752183355718514</v>
      </c>
      <c r="Z620" s="14">
        <v>0</v>
      </c>
      <c r="AA620" s="11">
        <v>62791531</v>
      </c>
      <c r="AB620" s="13">
        <v>1.2199471755128366E-2</v>
      </c>
      <c r="AC620" s="13"/>
      <c r="AD620" s="11">
        <v>6372.06298828125</v>
      </c>
      <c r="AE620" s="11">
        <v>1787.5482177734375</v>
      </c>
      <c r="AF620" s="11">
        <v>55879.96484375</v>
      </c>
      <c r="AG620" s="14">
        <v>1</v>
      </c>
      <c r="AH620" s="11">
        <v>17649</v>
      </c>
      <c r="AI620" s="12">
        <v>9.948384016752243E-3</v>
      </c>
      <c r="AJ620" s="11">
        <v>84.366279602050781</v>
      </c>
      <c r="AK620" s="13">
        <v>0.18441449105739594</v>
      </c>
      <c r="AL620" s="13">
        <v>0.29708254337310791</v>
      </c>
      <c r="AM620" s="13">
        <v>0.2811896800994873</v>
      </c>
      <c r="AN620" s="15">
        <v>0.2811896800994873</v>
      </c>
      <c r="AO620" s="14">
        <v>0</v>
      </c>
      <c r="AP620" s="12">
        <v>0</v>
      </c>
      <c r="AQ620" s="12"/>
      <c r="AR620" s="14">
        <v>0</v>
      </c>
      <c r="AS620" s="14">
        <v>0</v>
      </c>
      <c r="AT620" s="14">
        <v>0</v>
      </c>
      <c r="AU620" s="14"/>
      <c r="AV620" s="11">
        <v>686857</v>
      </c>
      <c r="AW620" s="11">
        <v>371.25189208984375</v>
      </c>
      <c r="AX620" s="11">
        <v>9502.8994140625</v>
      </c>
      <c r="AY620" s="11">
        <v>9874.1513671875</v>
      </c>
      <c r="AZ620" s="16">
        <v>2.636338397860527E-2</v>
      </c>
      <c r="BA620" s="16">
        <v>0.6214640736579895</v>
      </c>
      <c r="BB620" s="17">
        <v>1.121766209602356</v>
      </c>
      <c r="BC620" s="17">
        <v>80.504798889160156</v>
      </c>
      <c r="BD620" s="11">
        <v>52498248</v>
      </c>
      <c r="BE620" s="16">
        <v>0.90556889772415161</v>
      </c>
      <c r="BF620" s="16">
        <v>0.37853589653968811</v>
      </c>
      <c r="BG620" s="18">
        <v>0.38416764140129089</v>
      </c>
      <c r="BH620" s="16">
        <v>0.99261140823364258</v>
      </c>
      <c r="BI620" s="16">
        <v>4.793328233063221E-3</v>
      </c>
      <c r="BJ620" s="18">
        <v>0.14435389637947083</v>
      </c>
      <c r="BK620" s="16">
        <v>0.12239868938922882</v>
      </c>
      <c r="BL620" s="16">
        <v>3.932536393404007E-2</v>
      </c>
      <c r="BM620" s="14"/>
      <c r="BN620" s="18">
        <v>2.5828621387481689</v>
      </c>
      <c r="BO620" s="18">
        <v>0.16430892050266266</v>
      </c>
      <c r="BP620" s="18">
        <v>1.8508034944534302</v>
      </c>
      <c r="BQ620" s="18">
        <v>1.7873941659927368</v>
      </c>
      <c r="BR620" s="18">
        <v>0.13110177218914032</v>
      </c>
      <c r="BS620" s="18">
        <v>1.312361478805542</v>
      </c>
      <c r="BT620" s="18">
        <v>0.96957129240036011</v>
      </c>
      <c r="BU620" s="18">
        <v>1.0479658842086792</v>
      </c>
      <c r="BV620" s="18">
        <v>1.1960691213607788</v>
      </c>
      <c r="BW620" s="18">
        <v>1.079456090927124</v>
      </c>
      <c r="BX620" s="18">
        <v>0.48717835545539856</v>
      </c>
      <c r="BY620" s="18">
        <v>2.6030302047729492</v>
      </c>
      <c r="BZ620" s="18">
        <v>0.28328272700309753</v>
      </c>
      <c r="CA620" s="18">
        <v>0</v>
      </c>
      <c r="CB620" s="18">
        <v>0</v>
      </c>
      <c r="CC620" s="18">
        <v>2.427170991897583</v>
      </c>
      <c r="CD620" s="18">
        <v>0.3102189302444458</v>
      </c>
      <c r="CE620" s="14"/>
      <c r="CF620" s="18">
        <v>0.94889813661575317</v>
      </c>
      <c r="CG620" s="18">
        <v>-1.806006908416748</v>
      </c>
      <c r="CH620" s="18">
        <v>0.61561983823776245</v>
      </c>
      <c r="CI620" s="18">
        <v>0.58075881004333496</v>
      </c>
      <c r="CJ620" s="18">
        <v>-2.0317814350128174</v>
      </c>
      <c r="CK620" s="18">
        <v>0.27182817459106445</v>
      </c>
      <c r="CL620" s="18">
        <v>-3.0901271849870682E-2</v>
      </c>
      <c r="CM620" s="18">
        <v>4.6851031482219696E-2</v>
      </c>
      <c r="CN620" s="18">
        <v>0.17904044687747955</v>
      </c>
      <c r="CO620" s="18">
        <v>7.6457291841506958E-2</v>
      </c>
      <c r="CP620" s="18">
        <v>-0.71912497282028198</v>
      </c>
      <c r="CQ620" s="18">
        <v>0.45020383596420288</v>
      </c>
      <c r="CR620" s="18">
        <v>0.55108094215393066</v>
      </c>
      <c r="CS620" s="18"/>
      <c r="CT620" s="18">
        <v>8.759678840637207</v>
      </c>
      <c r="CU620" s="18">
        <v>7.4886002540588379</v>
      </c>
      <c r="CV620" s="18">
        <v>10.930961608886719</v>
      </c>
      <c r="CW620" s="189"/>
      <c r="CX620">
        <v>-8.5964202880859375E-2</v>
      </c>
      <c r="CY620">
        <v>-0.30510663986206055</v>
      </c>
      <c r="CZ620">
        <v>0.13311767578125</v>
      </c>
      <c r="DA620" s="68">
        <f t="shared" si="81"/>
        <v>8.8456430435180664</v>
      </c>
      <c r="DB620" s="68">
        <f t="shared" si="82"/>
        <v>7.7937068939208984</v>
      </c>
      <c r="DC620" s="68">
        <f t="shared" si="83"/>
        <v>10.797843933105469</v>
      </c>
      <c r="DD620" s="192">
        <f t="shared" si="84"/>
        <v>6944.0679624957811</v>
      </c>
      <c r="DE620" s="192">
        <f t="shared" si="85"/>
        <v>2425.2912370691483</v>
      </c>
      <c r="DF620" s="192">
        <f t="shared" si="86"/>
        <v>48915.222867712568</v>
      </c>
      <c r="DG620" s="191">
        <f t="shared" si="87"/>
        <v>544168.73772647814</v>
      </c>
      <c r="DH620" s="191">
        <f t="shared" si="88"/>
        <v>289800.56894160144</v>
      </c>
      <c r="DI620" s="191">
        <f t="shared" si="89"/>
        <v>250132.90362868863</v>
      </c>
    </row>
    <row r="621" spans="1:113" x14ac:dyDescent="0.35">
      <c r="A621" t="s">
        <v>42</v>
      </c>
      <c r="B621" s="1">
        <v>2010</v>
      </c>
      <c r="C621" s="1">
        <v>128</v>
      </c>
      <c r="D621" s="1">
        <v>4057095</v>
      </c>
      <c r="E621" s="1">
        <v>1</v>
      </c>
      <c r="F621" s="14"/>
      <c r="G621" s="11">
        <v>586493.58746864379</v>
      </c>
      <c r="H621" s="197">
        <v>91.023844156475548</v>
      </c>
      <c r="I621" s="11">
        <v>220261</v>
      </c>
      <c r="J621" s="197">
        <v>122.51144745924208</v>
      </c>
      <c r="K621" s="11">
        <v>366232.58746864379</v>
      </c>
      <c r="L621" s="197">
        <v>6.4586473296173832</v>
      </c>
      <c r="M621" s="11">
        <v>1778357</v>
      </c>
      <c r="N621" s="13">
        <v>0.62625727783450336</v>
      </c>
      <c r="O621" s="11">
        <v>81.861587514122959</v>
      </c>
      <c r="P621" s="14">
        <v>1</v>
      </c>
      <c r="Q621" s="13">
        <v>1.087632295443991</v>
      </c>
      <c r="R621" s="11">
        <v>61.5</v>
      </c>
      <c r="S621" s="13">
        <v>3.4784084160515822E-3</v>
      </c>
      <c r="T621" s="11">
        <v>17619</v>
      </c>
      <c r="U621" s="13">
        <v>0.25898178103184061</v>
      </c>
      <c r="V621" s="11">
        <v>132301587</v>
      </c>
      <c r="W621" s="11">
        <v>140633573</v>
      </c>
      <c r="X621" s="11">
        <v>435819542</v>
      </c>
      <c r="Y621" s="13">
        <v>0.97875688450743192</v>
      </c>
      <c r="Z621" s="14">
        <v>0</v>
      </c>
      <c r="AA621" s="11">
        <v>162884382</v>
      </c>
      <c r="AB621" s="13">
        <v>2.2207911328245677E-2</v>
      </c>
      <c r="AC621" s="13"/>
      <c r="AD621" s="11">
        <v>6443.29638671875</v>
      </c>
      <c r="AE621" s="11">
        <v>1797.8809814453125</v>
      </c>
      <c r="AF621" s="11">
        <v>56704.22265625</v>
      </c>
      <c r="AG621" s="14">
        <v>2</v>
      </c>
      <c r="AH621" s="11">
        <v>17680.5</v>
      </c>
      <c r="AI621" s="12">
        <v>9.9420417100191116E-3</v>
      </c>
      <c r="AJ621" s="11">
        <v>84.366279602050781</v>
      </c>
      <c r="AK621" s="13">
        <v>0.3737427294254303</v>
      </c>
      <c r="AL621" s="13">
        <v>0.2849062979221344</v>
      </c>
      <c r="AM621" s="13">
        <v>0.2811896800994873</v>
      </c>
      <c r="AN621" s="15">
        <v>0.56237936019897461</v>
      </c>
      <c r="AO621" s="14">
        <v>0</v>
      </c>
      <c r="AP621" s="12">
        <v>0</v>
      </c>
      <c r="AQ621" s="12"/>
      <c r="AR621" s="14">
        <v>0</v>
      </c>
      <c r="AS621" s="14">
        <v>0</v>
      </c>
      <c r="AT621" s="14">
        <v>0</v>
      </c>
      <c r="AU621" s="14"/>
      <c r="AV621" s="11">
        <v>686857</v>
      </c>
      <c r="AW621" s="11">
        <v>371.25189208984375</v>
      </c>
      <c r="AX621" s="11">
        <v>9502.8994140625</v>
      </c>
      <c r="AY621" s="11">
        <v>9874.1513671875</v>
      </c>
      <c r="AZ621" s="16">
        <v>2.636338397860527E-2</v>
      </c>
      <c r="BA621" s="16">
        <v>0.6214640736579895</v>
      </c>
      <c r="BB621" s="17">
        <v>1.121766209602356</v>
      </c>
      <c r="BC621" s="17">
        <v>80.504798889160156</v>
      </c>
      <c r="BD621" s="11">
        <v>52498248</v>
      </c>
      <c r="BE621" s="16">
        <v>0.90556889772415161</v>
      </c>
      <c r="BF621" s="16">
        <v>0.37853589653968811</v>
      </c>
      <c r="BG621" s="18">
        <v>0.38416764140129089</v>
      </c>
      <c r="BH621" s="16">
        <v>0.99261140823364258</v>
      </c>
      <c r="BI621" s="16">
        <v>4.793328233063221E-3</v>
      </c>
      <c r="BJ621" s="18">
        <v>0.14435389637947083</v>
      </c>
      <c r="BK621" s="16">
        <v>0.12239868938922882</v>
      </c>
      <c r="BL621" s="16">
        <v>3.932536393404007E-2</v>
      </c>
      <c r="BM621" s="14"/>
      <c r="BN621" s="18">
        <v>2.5891225337982178</v>
      </c>
      <c r="BO621" s="18">
        <v>0.165655717253685</v>
      </c>
      <c r="BP621" s="18">
        <v>1.8540656566619873</v>
      </c>
      <c r="BQ621" s="18">
        <v>1.7905842065811157</v>
      </c>
      <c r="BR621" s="18">
        <v>0.13194088637828827</v>
      </c>
      <c r="BS621" s="18">
        <v>1.007712721824646</v>
      </c>
      <c r="BT621" s="18">
        <v>0.96957129240036011</v>
      </c>
      <c r="BU621" s="18">
        <v>1.0479658842086792</v>
      </c>
      <c r="BV621" s="18">
        <v>3.1026632785797119</v>
      </c>
      <c r="BW621" s="18">
        <v>1.080819845199585</v>
      </c>
      <c r="BX621" s="18">
        <v>0.98733758926391602</v>
      </c>
      <c r="BY621" s="18">
        <v>2.6030302047729492</v>
      </c>
      <c r="BZ621" s="18">
        <v>0.56656545400619507</v>
      </c>
      <c r="CA621" s="18">
        <v>0</v>
      </c>
      <c r="CB621" s="18">
        <v>0</v>
      </c>
      <c r="CC621" s="18">
        <v>2.3276908397674561</v>
      </c>
      <c r="CD621" s="18">
        <v>0.56472235918045044</v>
      </c>
      <c r="CE621" s="14"/>
      <c r="CF621" s="18">
        <v>0.95131903886795044</v>
      </c>
      <c r="CG621" s="18">
        <v>-1.7978436946868896</v>
      </c>
      <c r="CH621" s="18">
        <v>0.61738085746765137</v>
      </c>
      <c r="CI621" s="18">
        <v>0.58254194259643555</v>
      </c>
      <c r="CJ621" s="18">
        <v>-2.0254013538360596</v>
      </c>
      <c r="CK621" s="18">
        <v>7.6831309124827385E-3</v>
      </c>
      <c r="CL621" s="18">
        <v>-3.0901271849870682E-2</v>
      </c>
      <c r="CM621" s="18">
        <v>4.6851031482219696E-2</v>
      </c>
      <c r="CN621" s="18">
        <v>1.1322609186172485</v>
      </c>
      <c r="CO621" s="18">
        <v>7.771986722946167E-2</v>
      </c>
      <c r="CP621" s="18">
        <v>-1.2743262574076653E-2</v>
      </c>
      <c r="CQ621" s="18">
        <v>0.45250394940376282</v>
      </c>
      <c r="CR621" s="18">
        <v>0.5541832447052002</v>
      </c>
      <c r="CS621" s="18"/>
      <c r="CT621" s="18">
        <v>8.7707958221435547</v>
      </c>
      <c r="CU621" s="18">
        <v>7.4943637847900391</v>
      </c>
      <c r="CV621" s="18">
        <v>10.94560432434082</v>
      </c>
      <c r="CW621" s="189"/>
      <c r="CX621">
        <v>-9.521484375E-2</v>
      </c>
      <c r="CY621">
        <v>-0.27672863006591797</v>
      </c>
      <c r="CZ621">
        <v>3.9521217346191406E-2</v>
      </c>
      <c r="DA621" s="68">
        <f t="shared" si="81"/>
        <v>8.8660106658935547</v>
      </c>
      <c r="DB621" s="68">
        <f t="shared" si="82"/>
        <v>7.771092414855957</v>
      </c>
      <c r="DC621" s="68">
        <f t="shared" si="83"/>
        <v>10.906083106994629</v>
      </c>
      <c r="DD621" s="192">
        <f t="shared" si="84"/>
        <v>7086.952283979972</v>
      </c>
      <c r="DE621" s="192">
        <f t="shared" si="85"/>
        <v>2371.0600553229588</v>
      </c>
      <c r="DF621" s="192">
        <f t="shared" si="86"/>
        <v>54506.928826118325</v>
      </c>
      <c r="DG621" s="191">
        <f t="shared" si="87"/>
        <v>645081.64024137135</v>
      </c>
      <c r="DH621" s="191">
        <f t="shared" si="88"/>
        <v>290481.9993904063</v>
      </c>
      <c r="DI621" s="191">
        <f t="shared" si="89"/>
        <v>352041.03030845389</v>
      </c>
    </row>
    <row r="622" spans="1:113" x14ac:dyDescent="0.35">
      <c r="A622" t="s">
        <v>42</v>
      </c>
      <c r="B622" s="1">
        <v>2011</v>
      </c>
      <c r="C622" s="1">
        <v>128</v>
      </c>
      <c r="D622" s="1">
        <v>4057095</v>
      </c>
      <c r="E622" s="1">
        <v>1</v>
      </c>
      <c r="F622" s="14"/>
      <c r="G622" s="11">
        <v>613637.29392329126</v>
      </c>
      <c r="H622" s="197">
        <v>93.193184253583937</v>
      </c>
      <c r="I622" s="11">
        <v>229249</v>
      </c>
      <c r="J622" s="197">
        <v>125.86266655625322</v>
      </c>
      <c r="K622" s="11">
        <v>384388.29392329126</v>
      </c>
      <c r="L622" s="197">
        <v>6.5989890899385291</v>
      </c>
      <c r="M622" s="11">
        <v>1779350</v>
      </c>
      <c r="N622" s="13">
        <v>0.64922124374728762</v>
      </c>
      <c r="O622" s="11">
        <v>81.141648347911044</v>
      </c>
      <c r="P622" s="14">
        <v>1</v>
      </c>
      <c r="Q622" s="13">
        <v>1.087632295443991</v>
      </c>
      <c r="R622" s="11">
        <v>61.5</v>
      </c>
      <c r="S622" s="13">
        <v>3.4725163038875242E-3</v>
      </c>
      <c r="T622" s="11">
        <v>17649</v>
      </c>
      <c r="U622" s="13">
        <v>0.25553855742534987</v>
      </c>
      <c r="V622" s="11">
        <v>131221868</v>
      </c>
      <c r="W622" s="11">
        <v>152692328</v>
      </c>
      <c r="X622" s="11">
        <v>437315012</v>
      </c>
      <c r="Y622" s="13">
        <v>0.97946551545802463</v>
      </c>
      <c r="Z622" s="14">
        <v>0</v>
      </c>
      <c r="AA622" s="11">
        <v>153400816</v>
      </c>
      <c r="AB622" s="13">
        <v>2.5651134934736419E-2</v>
      </c>
      <c r="AC622" s="13"/>
      <c r="AD622" s="11">
        <v>6584.57275390625</v>
      </c>
      <c r="AE622" s="11">
        <v>1821.4217529296875</v>
      </c>
      <c r="AF622" s="11">
        <v>58249.57421875</v>
      </c>
      <c r="AG622" s="14">
        <v>3</v>
      </c>
      <c r="AH622" s="11">
        <v>17710.5</v>
      </c>
      <c r="AI622" s="12">
        <v>9.9533535540103912E-3</v>
      </c>
      <c r="AJ622" s="11">
        <v>84.366279602050781</v>
      </c>
      <c r="AK622" s="13">
        <v>0.35077875852584839</v>
      </c>
      <c r="AL622" s="13">
        <v>0.2811896800994873</v>
      </c>
      <c r="AM622" s="13">
        <v>0.2811896800994873</v>
      </c>
      <c r="AN622" s="15">
        <v>0.84356904029846191</v>
      </c>
      <c r="AO622" s="14">
        <v>0</v>
      </c>
      <c r="AP622" s="12">
        <v>0</v>
      </c>
      <c r="AQ622" s="12"/>
      <c r="AR622" s="14">
        <v>0</v>
      </c>
      <c r="AS622" s="14">
        <v>0</v>
      </c>
      <c r="AT622" s="14">
        <v>0</v>
      </c>
      <c r="AU622" s="14"/>
      <c r="AV622" s="11">
        <v>686857</v>
      </c>
      <c r="AW622" s="11">
        <v>371.25189208984375</v>
      </c>
      <c r="AX622" s="11">
        <v>9502.8994140625</v>
      </c>
      <c r="AY622" s="11">
        <v>9874.1513671875</v>
      </c>
      <c r="AZ622" s="16">
        <v>2.636338397860527E-2</v>
      </c>
      <c r="BA622" s="16">
        <v>0.6214640736579895</v>
      </c>
      <c r="BB622" s="17">
        <v>1.121766209602356</v>
      </c>
      <c r="BC622" s="17">
        <v>80.504798889160156</v>
      </c>
      <c r="BD622" s="11">
        <v>52498248</v>
      </c>
      <c r="BE622" s="16">
        <v>0.90556889772415161</v>
      </c>
      <c r="BF622" s="16">
        <v>0.37853589653968811</v>
      </c>
      <c r="BG622" s="18">
        <v>0.38416764140129089</v>
      </c>
      <c r="BH622" s="16">
        <v>0.99261140823364258</v>
      </c>
      <c r="BI622" s="16">
        <v>4.793328233063221E-3</v>
      </c>
      <c r="BJ622" s="18">
        <v>0.14435389637947083</v>
      </c>
      <c r="BK622" s="16">
        <v>0.12239868938922882</v>
      </c>
      <c r="BL622" s="16">
        <v>3.932536393404007E-2</v>
      </c>
      <c r="BM622" s="14"/>
      <c r="BN622" s="18">
        <v>2.5905683040618896</v>
      </c>
      <c r="BO622" s="18">
        <v>0.165655717253685</v>
      </c>
      <c r="BP622" s="18">
        <v>1.8572226762771606</v>
      </c>
      <c r="BQ622" s="18">
        <v>1.7936224937438965</v>
      </c>
      <c r="BR622" s="18">
        <v>0.13171739876270294</v>
      </c>
      <c r="BS622" s="18">
        <v>1.0446641445159912</v>
      </c>
      <c r="BT622" s="18">
        <v>0.96957129240036011</v>
      </c>
      <c r="BU622" s="18">
        <v>1.0479658842086792</v>
      </c>
      <c r="BV622" s="18">
        <v>2.9220178127288818</v>
      </c>
      <c r="BW622" s="18">
        <v>1.0816024541854858</v>
      </c>
      <c r="BX622" s="18">
        <v>0.92667239904403687</v>
      </c>
      <c r="BY622" s="18">
        <v>2.6030302047729492</v>
      </c>
      <c r="BZ622" s="18">
        <v>0.84984821081161499</v>
      </c>
      <c r="CA622" s="18">
        <v>0</v>
      </c>
      <c r="CB622" s="18">
        <v>0</v>
      </c>
      <c r="CC622" s="18">
        <v>2.2973258495330811</v>
      </c>
      <c r="CD622" s="18">
        <v>0.65227967500686646</v>
      </c>
      <c r="CE622" s="14"/>
      <c r="CF622" s="18">
        <v>0.95187729597091675</v>
      </c>
      <c r="CG622" s="18">
        <v>-1.7978436946868896</v>
      </c>
      <c r="CH622" s="18">
        <v>0.61908221244812012</v>
      </c>
      <c r="CI622" s="18">
        <v>0.58423733711242676</v>
      </c>
      <c r="CJ622" s="18">
        <v>-2.0270965099334717</v>
      </c>
      <c r="CK622" s="18">
        <v>4.3695442378520966E-2</v>
      </c>
      <c r="CL622" s="18">
        <v>-3.0901271849870682E-2</v>
      </c>
      <c r="CM622" s="18">
        <v>4.6851031482219696E-2</v>
      </c>
      <c r="CN622" s="18">
        <v>1.0722744464874268</v>
      </c>
      <c r="CO622" s="18">
        <v>7.8443698585033417E-2</v>
      </c>
      <c r="CP622" s="18">
        <v>-7.6155178248882294E-2</v>
      </c>
      <c r="CQ622" s="18">
        <v>0.45303520560264587</v>
      </c>
      <c r="CR622" s="18">
        <v>0.55612224340438843</v>
      </c>
      <c r="CS622" s="18"/>
      <c r="CT622" s="18">
        <v>8.7924842834472656</v>
      </c>
      <c r="CU622" s="18">
        <v>7.5073728561401367</v>
      </c>
      <c r="CV622" s="18">
        <v>10.972492218017578</v>
      </c>
      <c r="CW622" s="189"/>
      <c r="CX622">
        <v>-8.4794998168945313E-2</v>
      </c>
      <c r="CY622">
        <v>-0.26763105392456055</v>
      </c>
      <c r="CZ622">
        <v>5.3287506103515625E-2</v>
      </c>
      <c r="DA622" s="68">
        <f t="shared" si="81"/>
        <v>8.8772792816162109</v>
      </c>
      <c r="DB622" s="68">
        <f t="shared" si="82"/>
        <v>7.7750039100646973</v>
      </c>
      <c r="DC622" s="68">
        <f t="shared" si="83"/>
        <v>10.919204711914063</v>
      </c>
      <c r="DD622" s="192">
        <f t="shared" si="84"/>
        <v>7167.2640774399833</v>
      </c>
      <c r="DE622" s="192">
        <f t="shared" si="85"/>
        <v>2380.3526074076262</v>
      </c>
      <c r="DF622" s="192">
        <f t="shared" si="86"/>
        <v>55226.860209560873</v>
      </c>
      <c r="DG622" s="191">
        <f t="shared" si="87"/>
        <v>667940.16176295769</v>
      </c>
      <c r="DH622" s="191">
        <f t="shared" si="88"/>
        <v>299597.52651245397</v>
      </c>
      <c r="DI622" s="191">
        <f t="shared" si="89"/>
        <v>364441.44799445249</v>
      </c>
    </row>
    <row r="623" spans="1:113" x14ac:dyDescent="0.35">
      <c r="A623" t="s">
        <v>42</v>
      </c>
      <c r="B623" s="1">
        <v>2012</v>
      </c>
      <c r="C623" s="1">
        <v>128</v>
      </c>
      <c r="D623" s="1">
        <v>4057095</v>
      </c>
      <c r="E623" s="1">
        <v>1</v>
      </c>
      <c r="F623" s="14"/>
      <c r="G623" s="11">
        <v>644491.48184078268</v>
      </c>
      <c r="H623" s="197">
        <v>97.671842781398794</v>
      </c>
      <c r="I623" s="11">
        <v>233961</v>
      </c>
      <c r="J623" s="197">
        <v>128.60196931189296</v>
      </c>
      <c r="K623" s="11">
        <v>410530.48184078268</v>
      </c>
      <c r="L623" s="197">
        <v>7.0193387595514301</v>
      </c>
      <c r="M623" s="11">
        <v>1785239</v>
      </c>
      <c r="N623" s="13">
        <v>0.6007819381305427</v>
      </c>
      <c r="O623" s="11">
        <v>72.566647580664068</v>
      </c>
      <c r="P623" s="14">
        <v>1</v>
      </c>
      <c r="Q623" s="13">
        <v>1.087632295443991</v>
      </c>
      <c r="R623" s="11">
        <v>61.5</v>
      </c>
      <c r="S623" s="13">
        <v>3.460791761627416E-3</v>
      </c>
      <c r="T623" s="11">
        <v>17709</v>
      </c>
      <c r="U623" s="13">
        <v>0.25105878366932066</v>
      </c>
      <c r="V623" s="11">
        <v>117611233</v>
      </c>
      <c r="W623" s="11">
        <v>139029312</v>
      </c>
      <c r="X623" s="11">
        <v>427177531</v>
      </c>
      <c r="Y623" s="13">
        <v>0.98138327375369161</v>
      </c>
      <c r="Z623" s="14">
        <v>0</v>
      </c>
      <c r="AA623" s="11">
        <v>170536986</v>
      </c>
      <c r="AB623" s="13">
        <v>3.0130908690765623E-2</v>
      </c>
      <c r="AC623" s="13"/>
      <c r="AD623" s="11">
        <v>6598.5390625</v>
      </c>
      <c r="AE623" s="11">
        <v>1819.2645263671875</v>
      </c>
      <c r="AF623" s="11">
        <v>58485.6328125</v>
      </c>
      <c r="AG623" s="14">
        <v>4</v>
      </c>
      <c r="AH623" s="11">
        <v>17770.5</v>
      </c>
      <c r="AI623" s="12">
        <v>9.9541293457150459E-3</v>
      </c>
      <c r="AJ623" s="11">
        <v>84.366279602050781</v>
      </c>
      <c r="AK623" s="13">
        <v>0.39921805262565613</v>
      </c>
      <c r="AL623" s="13">
        <v>0.27396094799041748</v>
      </c>
      <c r="AM623" s="13">
        <v>0.2811896800994873</v>
      </c>
      <c r="AN623" s="15">
        <v>1.1247587203979492</v>
      </c>
      <c r="AO623" s="14">
        <v>0</v>
      </c>
      <c r="AP623" s="12">
        <v>0</v>
      </c>
      <c r="AQ623" s="12"/>
      <c r="AR623" s="14">
        <v>0</v>
      </c>
      <c r="AS623" s="14">
        <v>0</v>
      </c>
      <c r="AT623" s="14">
        <v>0</v>
      </c>
      <c r="AU623" s="14"/>
      <c r="AV623" s="11">
        <v>686857</v>
      </c>
      <c r="AW623" s="11">
        <v>371.25189208984375</v>
      </c>
      <c r="AX623" s="11">
        <v>9502.8994140625</v>
      </c>
      <c r="AY623" s="11">
        <v>9874.1513671875</v>
      </c>
      <c r="AZ623" s="16">
        <v>2.636338397860527E-2</v>
      </c>
      <c r="BA623" s="16">
        <v>0.6214640736579895</v>
      </c>
      <c r="BB623" s="17">
        <v>1.121766209602356</v>
      </c>
      <c r="BC623" s="17">
        <v>80.504798889160156</v>
      </c>
      <c r="BD623" s="11">
        <v>52498248</v>
      </c>
      <c r="BE623" s="16">
        <v>0.90556889772415161</v>
      </c>
      <c r="BF623" s="16">
        <v>0.37853589653968811</v>
      </c>
      <c r="BG623" s="18">
        <v>0.38416764140129089</v>
      </c>
      <c r="BH623" s="16">
        <v>0.99261140823364258</v>
      </c>
      <c r="BI623" s="16">
        <v>4.793328233063221E-3</v>
      </c>
      <c r="BJ623" s="18">
        <v>0.14435389637947083</v>
      </c>
      <c r="BK623" s="16">
        <v>0.12239868938922882</v>
      </c>
      <c r="BL623" s="16">
        <v>3.932536393404007E-2</v>
      </c>
      <c r="BM623" s="14"/>
      <c r="BN623" s="18">
        <v>2.5991420745849609</v>
      </c>
      <c r="BO623" s="18">
        <v>0.165655717253685</v>
      </c>
      <c r="BP623" s="18">
        <v>1.8635364770889282</v>
      </c>
      <c r="BQ623" s="18">
        <v>1.7996989488601685</v>
      </c>
      <c r="BR623" s="18">
        <v>0.13127267360687256</v>
      </c>
      <c r="BS623" s="18">
        <v>0.96672028303146362</v>
      </c>
      <c r="BT623" s="18">
        <v>0.96957129240036011</v>
      </c>
      <c r="BU623" s="18">
        <v>1.0479658842086792</v>
      </c>
      <c r="BV623" s="18">
        <v>3.248431921005249</v>
      </c>
      <c r="BW623" s="18">
        <v>1.0837202072143555</v>
      </c>
      <c r="BX623" s="18">
        <v>1.0546371936798096</v>
      </c>
      <c r="BY623" s="18">
        <v>2.6030302047729492</v>
      </c>
      <c r="BZ623" s="18">
        <v>1.1331309080123901</v>
      </c>
      <c r="CA623" s="18">
        <v>0</v>
      </c>
      <c r="CB623" s="18">
        <v>0</v>
      </c>
      <c r="CC623" s="18">
        <v>2.2382669448852539</v>
      </c>
      <c r="CD623" s="18">
        <v>0.76619529724121094</v>
      </c>
      <c r="CE623" s="14"/>
      <c r="CF623" s="18">
        <v>0.95518141984939575</v>
      </c>
      <c r="CG623" s="18">
        <v>-1.7978436946868896</v>
      </c>
      <c r="CH623" s="18">
        <v>0.62247604131698608</v>
      </c>
      <c r="CI623" s="18">
        <v>0.58761942386627197</v>
      </c>
      <c r="CJ623" s="18">
        <v>-2.0304787158966064</v>
      </c>
      <c r="CK623" s="18">
        <v>-3.3846087753772736E-2</v>
      </c>
      <c r="CL623" s="18">
        <v>-3.0901271849870682E-2</v>
      </c>
      <c r="CM623" s="18">
        <v>4.6851031482219696E-2</v>
      </c>
      <c r="CN623" s="18">
        <v>1.1781723499298096</v>
      </c>
      <c r="CO623" s="18">
        <v>8.0399759113788605E-2</v>
      </c>
      <c r="CP623" s="18">
        <v>5.319681391119957E-2</v>
      </c>
      <c r="CQ623" s="18">
        <v>0.45618575811386108</v>
      </c>
      <c r="CR623" s="18">
        <v>0.5612831711769104</v>
      </c>
      <c r="CS623" s="18"/>
      <c r="CT623" s="18">
        <v>8.7946033477783203</v>
      </c>
      <c r="CU623" s="18">
        <v>7.5061874389648438</v>
      </c>
      <c r="CV623" s="18">
        <v>10.976536750793457</v>
      </c>
      <c r="CW623" s="189"/>
      <c r="CX623">
        <v>-9.4785690307617188E-2</v>
      </c>
      <c r="CY623">
        <v>-0.26145648956298828</v>
      </c>
      <c r="CZ623">
        <v>2.904510498046875E-2</v>
      </c>
      <c r="DA623" s="68">
        <f t="shared" si="81"/>
        <v>8.8893890380859375</v>
      </c>
      <c r="DB623" s="68">
        <f t="shared" si="82"/>
        <v>7.767643928527832</v>
      </c>
      <c r="DC623" s="68">
        <f t="shared" si="83"/>
        <v>10.947491645812988</v>
      </c>
      <c r="DD623" s="192">
        <f t="shared" si="84"/>
        <v>7254.5855537674915</v>
      </c>
      <c r="DE623" s="192">
        <f t="shared" si="85"/>
        <v>2362.8975693387356</v>
      </c>
      <c r="DF623" s="192">
        <f t="shared" si="86"/>
        <v>56811.36347123552</v>
      </c>
      <c r="DG623" s="191">
        <f t="shared" si="87"/>
        <v>708568.73965178535</v>
      </c>
      <c r="DH623" s="191">
        <f t="shared" si="88"/>
        <v>303873.28069924656</v>
      </c>
      <c r="DI623" s="191">
        <f t="shared" si="89"/>
        <v>398778.20559660776</v>
      </c>
    </row>
    <row r="624" spans="1:113" x14ac:dyDescent="0.35">
      <c r="A624" t="s">
        <v>42</v>
      </c>
      <c r="B624" s="1">
        <v>2013</v>
      </c>
      <c r="C624" s="1">
        <v>128</v>
      </c>
      <c r="D624" s="1">
        <v>4057095</v>
      </c>
      <c r="E624" s="1">
        <v>1</v>
      </c>
      <c r="F624" s="14"/>
      <c r="G624" s="11">
        <v>734721.85126867099</v>
      </c>
      <c r="H624" s="197">
        <v>111.26132693099711</v>
      </c>
      <c r="I624" s="11">
        <v>237498</v>
      </c>
      <c r="J624" s="197">
        <v>131.72771614854017</v>
      </c>
      <c r="K624" s="11">
        <v>497223.85126867099</v>
      </c>
      <c r="L624" s="197">
        <v>8.4523276158044993</v>
      </c>
      <c r="M624" s="11">
        <v>1790240</v>
      </c>
      <c r="N624" s="13">
        <v>0.59111442557395388</v>
      </c>
      <c r="O624" s="11">
        <v>84.830285697441482</v>
      </c>
      <c r="P624" s="14">
        <v>1</v>
      </c>
      <c r="Q624" s="13">
        <v>1.087632295443991</v>
      </c>
      <c r="R624" s="11">
        <v>61.5</v>
      </c>
      <c r="S624" s="13">
        <v>3.4629353303865535E-3</v>
      </c>
      <c r="T624" s="11">
        <v>17698</v>
      </c>
      <c r="U624" s="13">
        <v>0.24466041360605717</v>
      </c>
      <c r="V624" s="11">
        <v>138134753</v>
      </c>
      <c r="W624" s="11">
        <v>129950301</v>
      </c>
      <c r="X624" s="11">
        <v>453524804</v>
      </c>
      <c r="Y624" s="13">
        <v>0.98184007547312691</v>
      </c>
      <c r="Z624" s="14">
        <v>0</v>
      </c>
      <c r="AA624" s="11">
        <v>185439750</v>
      </c>
      <c r="AB624" s="13">
        <v>3.6529278754029115E-2</v>
      </c>
      <c r="AC624" s="13"/>
      <c r="AD624" s="11">
        <v>6603.56884765625</v>
      </c>
      <c r="AE624" s="11">
        <v>1802.9462890625</v>
      </c>
      <c r="AF624" s="11">
        <v>58826.85546875</v>
      </c>
      <c r="AG624" s="14">
        <v>5</v>
      </c>
      <c r="AH624" s="11">
        <v>17759.5</v>
      </c>
      <c r="AI624" s="12">
        <v>9.9201779812574387E-3</v>
      </c>
      <c r="AJ624" s="11">
        <v>84.366279602050781</v>
      </c>
      <c r="AK624" s="13">
        <v>0.40888556838035583</v>
      </c>
      <c r="AL624" s="13">
        <v>0.26899021863937378</v>
      </c>
      <c r="AM624" s="13">
        <v>0.2811896800994873</v>
      </c>
      <c r="AN624" s="15">
        <v>1.4059484004974365</v>
      </c>
      <c r="AO624" s="14">
        <v>0</v>
      </c>
      <c r="AP624" s="12">
        <v>0</v>
      </c>
      <c r="AQ624" s="12"/>
      <c r="AR624" s="14">
        <v>0</v>
      </c>
      <c r="AS624" s="14">
        <v>0</v>
      </c>
      <c r="AT624" s="14">
        <v>0</v>
      </c>
      <c r="AU624" s="14"/>
      <c r="AV624" s="11">
        <v>686857</v>
      </c>
      <c r="AW624" s="11">
        <v>371.25189208984375</v>
      </c>
      <c r="AX624" s="11">
        <v>9502.8994140625</v>
      </c>
      <c r="AY624" s="11">
        <v>9874.1513671875</v>
      </c>
      <c r="AZ624" s="16">
        <v>2.636338397860527E-2</v>
      </c>
      <c r="BA624" s="16">
        <v>0.6214640736579895</v>
      </c>
      <c r="BB624" s="17">
        <v>1.121766209602356</v>
      </c>
      <c r="BC624" s="17">
        <v>80.504798889160156</v>
      </c>
      <c r="BD624" s="11">
        <v>52498248</v>
      </c>
      <c r="BE624" s="16">
        <v>0.90556889772415161</v>
      </c>
      <c r="BF624" s="16">
        <v>0.37853589653968811</v>
      </c>
      <c r="BG624" s="18">
        <v>0.38416764140129089</v>
      </c>
      <c r="BH624" s="16">
        <v>0.99261140823364258</v>
      </c>
      <c r="BI624" s="16">
        <v>4.793328233063221E-3</v>
      </c>
      <c r="BJ624" s="18">
        <v>0.14435389637947083</v>
      </c>
      <c r="BK624" s="16">
        <v>0.12239868938922882</v>
      </c>
      <c r="BL624" s="16">
        <v>3.932536393404007E-2</v>
      </c>
      <c r="BM624" s="14"/>
      <c r="BN624" s="18">
        <v>2.6064231395721436</v>
      </c>
      <c r="BO624" s="18">
        <v>0.165655717253685</v>
      </c>
      <c r="BP624" s="18">
        <v>1.8623789548873901</v>
      </c>
      <c r="BQ624" s="18">
        <v>1.7985849380493164</v>
      </c>
      <c r="BR624" s="18">
        <v>0.13135397434234619</v>
      </c>
      <c r="BS624" s="18">
        <v>0.95116430521011353</v>
      </c>
      <c r="BT624" s="18">
        <v>0.96957129240036011</v>
      </c>
      <c r="BU624" s="18">
        <v>1.0479658842086792</v>
      </c>
      <c r="BV624" s="18">
        <v>3.5323035717010498</v>
      </c>
      <c r="BW624" s="18">
        <v>1.0842245817184448</v>
      </c>
      <c r="BX624" s="18">
        <v>1.0801764726638794</v>
      </c>
      <c r="BY624" s="18">
        <v>2.6030302047729492</v>
      </c>
      <c r="BZ624" s="18">
        <v>1.4164136648178101</v>
      </c>
      <c r="CA624" s="18">
        <v>0</v>
      </c>
      <c r="CB624" s="18">
        <v>0</v>
      </c>
      <c r="CC624" s="18">
        <v>2.1976561546325684</v>
      </c>
      <c r="CD624" s="18">
        <v>0.92889869213104248</v>
      </c>
      <c r="CE624" s="14"/>
      <c r="CF624" s="18">
        <v>0.95797884464263916</v>
      </c>
      <c r="CG624" s="18">
        <v>-1.7978436946868896</v>
      </c>
      <c r="CH624" s="18">
        <v>0.62185466289520264</v>
      </c>
      <c r="CI624" s="18">
        <v>0.58700019121170044</v>
      </c>
      <c r="CJ624" s="18">
        <v>-2.0298595428466797</v>
      </c>
      <c r="CK624" s="18">
        <v>-5.0068460404872894E-2</v>
      </c>
      <c r="CL624" s="18">
        <v>-3.0901271849870682E-2</v>
      </c>
      <c r="CM624" s="18">
        <v>4.6851031482219696E-2</v>
      </c>
      <c r="CN624" s="18">
        <v>1.2619502544403076</v>
      </c>
      <c r="CO624" s="18">
        <v>8.0865062773227692E-2</v>
      </c>
      <c r="CP624" s="18">
        <v>7.7124431729316711E-2</v>
      </c>
      <c r="CQ624" s="18">
        <v>0.45886173844337463</v>
      </c>
      <c r="CR624" s="18">
        <v>0.56233376264572144</v>
      </c>
      <c r="CS624" s="18"/>
      <c r="CT624" s="18">
        <v>8.7953653335571289</v>
      </c>
      <c r="CU624" s="18">
        <v>7.4971776008605957</v>
      </c>
      <c r="CV624" s="18">
        <v>10.982354164123535</v>
      </c>
      <c r="CW624" s="189"/>
      <c r="CX624">
        <v>-0.11214542388916016</v>
      </c>
      <c r="CY624">
        <v>-0.27420711517333984</v>
      </c>
      <c r="CZ624">
        <v>2.2363662719726563E-3</v>
      </c>
      <c r="DA624" s="68">
        <f t="shared" si="81"/>
        <v>8.9075107574462891</v>
      </c>
      <c r="DB624" s="68">
        <f t="shared" si="82"/>
        <v>7.7713847160339355</v>
      </c>
      <c r="DC624" s="68">
        <f t="shared" si="83"/>
        <v>10.980117797851563</v>
      </c>
      <c r="DD624" s="192">
        <f t="shared" si="84"/>
        <v>7387.2495364655888</v>
      </c>
      <c r="DE624" s="192">
        <f t="shared" si="85"/>
        <v>2371.753220271718</v>
      </c>
      <c r="DF624" s="192">
        <f t="shared" si="86"/>
        <v>58695.468067429392</v>
      </c>
      <c r="DG624" s="191">
        <f t="shared" si="87"/>
        <v>821915.18579755479</v>
      </c>
      <c r="DH624" s="191">
        <f t="shared" si="88"/>
        <v>312425.63497433893</v>
      </c>
      <c r="DI624" s="191">
        <f t="shared" si="89"/>
        <v>496113.32566890458</v>
      </c>
    </row>
    <row r="625" spans="1:113" x14ac:dyDescent="0.35">
      <c r="A625" t="s">
        <v>42</v>
      </c>
      <c r="B625" s="1">
        <v>2014</v>
      </c>
      <c r="C625" s="1">
        <v>128</v>
      </c>
      <c r="D625" s="1">
        <v>4057095</v>
      </c>
      <c r="E625" s="1">
        <v>1</v>
      </c>
      <c r="F625" s="14"/>
      <c r="G625" s="11">
        <v>716233.80415329256</v>
      </c>
      <c r="H625" s="197">
        <v>111.53720196055352</v>
      </c>
      <c r="I625" s="11">
        <v>226907</v>
      </c>
      <c r="J625" s="197">
        <v>135.26099230838773</v>
      </c>
      <c r="K625" s="11">
        <v>489326.80415329256</v>
      </c>
      <c r="L625" s="197">
        <v>8.3781423737417065</v>
      </c>
      <c r="M625" s="11">
        <v>1797926</v>
      </c>
      <c r="N625" s="13">
        <v>0.63425400101868623</v>
      </c>
      <c r="O625" s="11">
        <v>92.937808955446769</v>
      </c>
      <c r="P625" s="14">
        <v>1</v>
      </c>
      <c r="Q625" s="13">
        <v>1.087632295443991</v>
      </c>
      <c r="R625" s="11">
        <v>61.5</v>
      </c>
      <c r="S625" s="13">
        <v>3.4322069369645898E-3</v>
      </c>
      <c r="T625" s="11">
        <v>17857</v>
      </c>
      <c r="U625" s="13">
        <v>0.24197793582348659</v>
      </c>
      <c r="V625" s="11">
        <v>151854153</v>
      </c>
      <c r="W625" s="11">
        <v>158118248</v>
      </c>
      <c r="X625" s="11">
        <v>488719662</v>
      </c>
      <c r="Y625" s="13">
        <v>0.9824975674160481</v>
      </c>
      <c r="Z625" s="14">
        <v>0</v>
      </c>
      <c r="AA625" s="11">
        <v>178747261</v>
      </c>
      <c r="AB625" s="13">
        <v>3.9211756536599696E-2</v>
      </c>
      <c r="AC625" s="13"/>
      <c r="AD625" s="11">
        <v>6421.47900390625</v>
      </c>
      <c r="AE625" s="11">
        <v>1677.5494384765625</v>
      </c>
      <c r="AF625" s="11">
        <v>58405.16796875</v>
      </c>
      <c r="AG625" s="14">
        <v>6</v>
      </c>
      <c r="AH625" s="11">
        <v>17918.5</v>
      </c>
      <c r="AI625" s="12">
        <v>9.9662058055400848E-3</v>
      </c>
      <c r="AJ625" s="11">
        <v>84.366279602050781</v>
      </c>
      <c r="AK625" s="13">
        <v>0.36574599146842957</v>
      </c>
      <c r="AL625" s="13">
        <v>0.25898179411888123</v>
      </c>
      <c r="AM625" s="13">
        <v>0.2811896800994873</v>
      </c>
      <c r="AN625" s="15">
        <v>1.6871380805969238</v>
      </c>
      <c r="AO625" s="14">
        <v>0</v>
      </c>
      <c r="AP625" s="12">
        <v>0</v>
      </c>
      <c r="AQ625" s="12"/>
      <c r="AR625" s="14">
        <v>0</v>
      </c>
      <c r="AS625" s="14">
        <v>0</v>
      </c>
      <c r="AT625" s="14">
        <v>0</v>
      </c>
      <c r="AU625" s="14"/>
      <c r="AV625" s="11">
        <v>686857</v>
      </c>
      <c r="AW625" s="11">
        <v>371.25189208984375</v>
      </c>
      <c r="AX625" s="11">
        <v>9502.8994140625</v>
      </c>
      <c r="AY625" s="11">
        <v>9874.1513671875</v>
      </c>
      <c r="AZ625" s="16">
        <v>2.636338397860527E-2</v>
      </c>
      <c r="BA625" s="16">
        <v>0.6214640736579895</v>
      </c>
      <c r="BB625" s="17">
        <v>1.121766209602356</v>
      </c>
      <c r="BC625" s="17">
        <v>80.504798889160156</v>
      </c>
      <c r="BD625" s="11">
        <v>52498248</v>
      </c>
      <c r="BE625" s="16">
        <v>0.90556889772415161</v>
      </c>
      <c r="BF625" s="16">
        <v>0.37853589653968811</v>
      </c>
      <c r="BG625" s="18">
        <v>0.38416764140129089</v>
      </c>
      <c r="BH625" s="16">
        <v>0.99261140823364258</v>
      </c>
      <c r="BI625" s="16">
        <v>4.793328233063221E-3</v>
      </c>
      <c r="BJ625" s="18">
        <v>0.14435389637947083</v>
      </c>
      <c r="BK625" s="16">
        <v>0.12239868938922882</v>
      </c>
      <c r="BL625" s="16">
        <v>3.932536393404007E-2</v>
      </c>
      <c r="BM625" s="14"/>
      <c r="BN625" s="18">
        <v>2.6176133155822754</v>
      </c>
      <c r="BO625" s="18">
        <v>0.165655717253685</v>
      </c>
      <c r="BP625" s="18">
        <v>1.8791106939315796</v>
      </c>
      <c r="BQ625" s="18">
        <v>1.8146876096725464</v>
      </c>
      <c r="BR625" s="18">
        <v>0.13018840551376343</v>
      </c>
      <c r="BS625" s="18">
        <v>1.0205802917480469</v>
      </c>
      <c r="BT625" s="18">
        <v>0.96957129240036011</v>
      </c>
      <c r="BU625" s="18">
        <v>1.0479658842086792</v>
      </c>
      <c r="BV625" s="18">
        <v>3.4048233032226563</v>
      </c>
      <c r="BW625" s="18">
        <v>1.0849506855010986</v>
      </c>
      <c r="BX625" s="18">
        <v>0.96621215343475342</v>
      </c>
      <c r="BY625" s="18">
        <v>2.6030302047729492</v>
      </c>
      <c r="BZ625" s="18">
        <v>1.69969642162323</v>
      </c>
      <c r="CA625" s="18">
        <v>0</v>
      </c>
      <c r="CB625" s="18">
        <v>0</v>
      </c>
      <c r="CC625" s="18">
        <v>2.115886926651001</v>
      </c>
      <c r="CD625" s="18">
        <v>0.99711108207702637</v>
      </c>
      <c r="CE625" s="14"/>
      <c r="CF625" s="18">
        <v>0.96226292848587036</v>
      </c>
      <c r="CG625" s="18">
        <v>-1.7978436946868896</v>
      </c>
      <c r="CH625" s="18">
        <v>0.63079863786697388</v>
      </c>
      <c r="CI625" s="18">
        <v>0.5959133505821228</v>
      </c>
      <c r="CJ625" s="18">
        <v>-2.0387725830078125</v>
      </c>
      <c r="CK625" s="18">
        <v>2.037137933075428E-2</v>
      </c>
      <c r="CL625" s="18">
        <v>-3.0901271849870682E-2</v>
      </c>
      <c r="CM625" s="18">
        <v>4.6851031482219696E-2</v>
      </c>
      <c r="CN625" s="18">
        <v>1.2251930236816406</v>
      </c>
      <c r="CO625" s="18">
        <v>8.1534534692764282E-2</v>
      </c>
      <c r="CP625" s="18">
        <v>-3.4371849149465561E-2</v>
      </c>
      <c r="CQ625" s="18">
        <v>0.46297496557235718</v>
      </c>
      <c r="CR625" s="18">
        <v>0.57342535257339478</v>
      </c>
      <c r="CS625" s="18"/>
      <c r="CT625" s="18">
        <v>8.7674036026000977</v>
      </c>
      <c r="CU625" s="18">
        <v>7.4250893592834473</v>
      </c>
      <c r="CV625" s="18">
        <v>10.975159645080566</v>
      </c>
      <c r="CW625" s="189"/>
      <c r="CX625">
        <v>-0.14813327789306641</v>
      </c>
      <c r="CY625">
        <v>-0.35047531127929688</v>
      </c>
      <c r="CZ625">
        <v>-1.76544189453125E-2</v>
      </c>
      <c r="DA625" s="68">
        <f t="shared" si="81"/>
        <v>8.9155368804931641</v>
      </c>
      <c r="DB625" s="68">
        <f t="shared" si="82"/>
        <v>7.7755646705627441</v>
      </c>
      <c r="DC625" s="68">
        <f t="shared" si="83"/>
        <v>10.992814064025879</v>
      </c>
      <c r="DD625" s="192">
        <f t="shared" si="84"/>
        <v>7446.7790864021563</v>
      </c>
      <c r="DE625" s="192">
        <f t="shared" si="85"/>
        <v>2381.6877894449676</v>
      </c>
      <c r="DF625" s="192">
        <f t="shared" si="86"/>
        <v>59445.432150862893</v>
      </c>
      <c r="DG625" s="191">
        <f t="shared" si="87"/>
        <v>830592.90291566355</v>
      </c>
      <c r="DH625" s="191">
        <f t="shared" si="88"/>
        <v>322149.45376909676</v>
      </c>
      <c r="DI625" s="191">
        <f t="shared" si="89"/>
        <v>498042.29402853199</v>
      </c>
    </row>
    <row r="626" spans="1:113" x14ac:dyDescent="0.35">
      <c r="A626" t="s">
        <v>42</v>
      </c>
      <c r="B626" s="1">
        <v>2015</v>
      </c>
      <c r="C626" s="1">
        <v>128</v>
      </c>
      <c r="D626" s="1">
        <v>4057095</v>
      </c>
      <c r="E626" s="1">
        <v>1</v>
      </c>
      <c r="F626" s="14"/>
      <c r="G626" s="11">
        <v>705364.38638021005</v>
      </c>
      <c r="H626" s="197">
        <v>111.49453152622111</v>
      </c>
      <c r="I626" s="11">
        <v>214472</v>
      </c>
      <c r="J626" s="197">
        <v>138.83714380575782</v>
      </c>
      <c r="K626" s="11">
        <v>490892.38638021005</v>
      </c>
      <c r="L626" s="197">
        <v>8.2757006210314845</v>
      </c>
      <c r="M626" s="11">
        <v>1807514</v>
      </c>
      <c r="N626" s="13">
        <v>0.59112077174415867</v>
      </c>
      <c r="O626" s="11">
        <v>89.067600937110171</v>
      </c>
      <c r="P626" s="14">
        <v>1</v>
      </c>
      <c r="Q626" s="13">
        <v>1.087632295443991</v>
      </c>
      <c r="R626" s="11">
        <v>61.5</v>
      </c>
      <c r="S626" s="13">
        <v>3.3955576168154637E-3</v>
      </c>
      <c r="T626" s="11">
        <v>18050.400000000001</v>
      </c>
      <c r="U626" s="13">
        <v>0.2326818242255019</v>
      </c>
      <c r="V626" s="11">
        <v>146369242</v>
      </c>
      <c r="W626" s="11">
        <v>119066161</v>
      </c>
      <c r="X626" s="11">
        <v>449037516</v>
      </c>
      <c r="Y626" s="13">
        <v>0.98337013284624164</v>
      </c>
      <c r="Z626" s="14">
        <v>0</v>
      </c>
      <c r="AA626" s="11">
        <v>183602113</v>
      </c>
      <c r="AB626" s="13">
        <v>4.8507868134584381E-2</v>
      </c>
      <c r="AC626" s="13"/>
      <c r="AD626" s="11">
        <v>6326.4482421875</v>
      </c>
      <c r="AE626" s="11">
        <v>1544.77392578125</v>
      </c>
      <c r="AF626" s="11">
        <v>59317.3203125</v>
      </c>
      <c r="AG626" s="14">
        <v>7</v>
      </c>
      <c r="AH626" s="11">
        <v>18111.900390625</v>
      </c>
      <c r="AI626" s="12">
        <v>1.0020337998867035E-2</v>
      </c>
      <c r="AJ626" s="11">
        <v>84.366279602050781</v>
      </c>
      <c r="AK626" s="13">
        <v>0.40887922048568726</v>
      </c>
      <c r="AL626" s="13">
        <v>0.25553855299949646</v>
      </c>
      <c r="AM626" s="13">
        <v>0.2811896800994873</v>
      </c>
      <c r="AN626" s="15">
        <v>1.9683277606964111</v>
      </c>
      <c r="AO626" s="14">
        <v>0</v>
      </c>
      <c r="AP626" s="12">
        <v>0</v>
      </c>
      <c r="AQ626" s="12"/>
      <c r="AR626" s="14">
        <v>0</v>
      </c>
      <c r="AS626" s="14">
        <v>0</v>
      </c>
      <c r="AT626" s="14">
        <v>0</v>
      </c>
      <c r="AU626" s="14"/>
      <c r="AV626" s="11">
        <v>686857</v>
      </c>
      <c r="AW626" s="11">
        <v>371.25189208984375</v>
      </c>
      <c r="AX626" s="11">
        <v>9502.8994140625</v>
      </c>
      <c r="AY626" s="11">
        <v>9874.1513671875</v>
      </c>
      <c r="AZ626" s="16">
        <v>2.636338397860527E-2</v>
      </c>
      <c r="BA626" s="16">
        <v>0.6214640736579895</v>
      </c>
      <c r="BB626" s="17">
        <v>1.121766209602356</v>
      </c>
      <c r="BC626" s="17">
        <v>80.504798889160156</v>
      </c>
      <c r="BD626" s="11">
        <v>52498248</v>
      </c>
      <c r="BE626" s="16">
        <v>0.90556889772415161</v>
      </c>
      <c r="BF626" s="16">
        <v>0.37853589653968811</v>
      </c>
      <c r="BG626" s="18">
        <v>0.38416764140129089</v>
      </c>
      <c r="BH626" s="16">
        <v>0.99261140823364258</v>
      </c>
      <c r="BI626" s="16">
        <v>4.793328233063221E-3</v>
      </c>
      <c r="BJ626" s="18">
        <v>0.14435389637947083</v>
      </c>
      <c r="BK626" s="16">
        <v>0.12239868938922882</v>
      </c>
      <c r="BL626" s="16">
        <v>3.932536393404007E-2</v>
      </c>
      <c r="BM626" s="14"/>
      <c r="BN626" s="18">
        <v>2.6315724849700928</v>
      </c>
      <c r="BO626" s="18">
        <v>0.165655717253685</v>
      </c>
      <c r="BP626" s="18">
        <v>1.8994623422622681</v>
      </c>
      <c r="BQ626" s="18">
        <v>1.8342741727828979</v>
      </c>
      <c r="BR626" s="18">
        <v>0.12879824638366699</v>
      </c>
      <c r="BS626" s="18">
        <v>0.95117449760437012</v>
      </c>
      <c r="BT626" s="18">
        <v>0.96957129240036011</v>
      </c>
      <c r="BU626" s="18">
        <v>1.0479658842086792</v>
      </c>
      <c r="BV626" s="18">
        <v>3.4972999095916748</v>
      </c>
      <c r="BW626" s="18">
        <v>1.0859142541885376</v>
      </c>
      <c r="BX626" s="18">
        <v>1.0801596641540527</v>
      </c>
      <c r="BY626" s="18">
        <v>2.6030302047729492</v>
      </c>
      <c r="BZ626" s="18">
        <v>1.9829791784286499</v>
      </c>
      <c r="CA626" s="18">
        <v>0</v>
      </c>
      <c r="CB626" s="18">
        <v>0</v>
      </c>
      <c r="CC626" s="18">
        <v>2.0877556800842285</v>
      </c>
      <c r="CD626" s="18">
        <v>1.2335008382797241</v>
      </c>
      <c r="CE626" s="14"/>
      <c r="CF626" s="18">
        <v>0.96758157014846802</v>
      </c>
      <c r="CG626" s="18">
        <v>-1.7978436946868896</v>
      </c>
      <c r="CH626" s="18">
        <v>0.64157086610794067</v>
      </c>
      <c r="CI626" s="18">
        <v>0.60664886236190796</v>
      </c>
      <c r="CJ626" s="18">
        <v>-2.0495080947875977</v>
      </c>
      <c r="CK626" s="18">
        <v>-5.0057746469974518E-2</v>
      </c>
      <c r="CL626" s="18">
        <v>-3.0901271849870682E-2</v>
      </c>
      <c r="CM626" s="18">
        <v>4.6851031482219696E-2</v>
      </c>
      <c r="CN626" s="18">
        <v>1.2519912719726563</v>
      </c>
      <c r="CO626" s="18">
        <v>8.2422263920307159E-2</v>
      </c>
      <c r="CP626" s="18">
        <v>7.7108867466449738E-2</v>
      </c>
      <c r="CQ626" s="18">
        <v>0.46810704469680786</v>
      </c>
      <c r="CR626" s="18">
        <v>0.58698225021362305</v>
      </c>
      <c r="CS626" s="18"/>
      <c r="CT626" s="18">
        <v>8.7524938583374023</v>
      </c>
      <c r="CU626" s="18">
        <v>7.3426327705383301</v>
      </c>
      <c r="CV626" s="18">
        <v>10.990656852722168</v>
      </c>
      <c r="CW626" s="189"/>
      <c r="CX626">
        <v>-0.19225502014160156</v>
      </c>
      <c r="CY626">
        <v>-0.43834543228149414</v>
      </c>
      <c r="CZ626">
        <v>-4.2895317077636719E-2</v>
      </c>
      <c r="DA626" s="68">
        <f t="shared" si="81"/>
        <v>8.9447488784790039</v>
      </c>
      <c r="DB626" s="68">
        <f t="shared" si="82"/>
        <v>7.7809782028198242</v>
      </c>
      <c r="DC626" s="68">
        <f t="shared" si="83"/>
        <v>11.033552169799805</v>
      </c>
      <c r="DD626" s="192">
        <f t="shared" si="84"/>
        <v>7667.5228682807574</v>
      </c>
      <c r="DE626" s="192">
        <f t="shared" si="85"/>
        <v>2394.6160954467873</v>
      </c>
      <c r="DF626" s="192">
        <f t="shared" si="86"/>
        <v>61917.130788799186</v>
      </c>
      <c r="DG626" s="191">
        <f t="shared" si="87"/>
        <v>854886.87016555027</v>
      </c>
      <c r="DH626" s="191">
        <f t="shared" si="88"/>
        <v>332461.6592031279</v>
      </c>
      <c r="DI626" s="191">
        <f t="shared" si="89"/>
        <v>512407.63772135309</v>
      </c>
    </row>
    <row r="627" spans="1:113" x14ac:dyDescent="0.35">
      <c r="A627" t="s">
        <v>42</v>
      </c>
      <c r="B627" s="1">
        <v>2016</v>
      </c>
      <c r="C627" s="1">
        <v>128</v>
      </c>
      <c r="D627" s="1">
        <v>4057095</v>
      </c>
      <c r="E627" s="1">
        <v>1</v>
      </c>
      <c r="F627" s="14"/>
      <c r="G627" s="11">
        <v>782214.19851665886</v>
      </c>
      <c r="H627" s="197">
        <v>118.38916851999099</v>
      </c>
      <c r="I627" s="11">
        <v>232683</v>
      </c>
      <c r="J627" s="197">
        <v>142.25676465248728</v>
      </c>
      <c r="K627" s="11">
        <v>549531.19851665886</v>
      </c>
      <c r="L627" s="197">
        <v>8.9233181786493283</v>
      </c>
      <c r="M627" s="11">
        <v>1816775</v>
      </c>
      <c r="N627" s="13">
        <v>0.59153683839008997</v>
      </c>
      <c r="O627" s="11">
        <v>78.342946169328727</v>
      </c>
      <c r="P627" s="14">
        <v>1</v>
      </c>
      <c r="Q627" s="13">
        <v>1.087632295443991</v>
      </c>
      <c r="R627" s="11">
        <v>61.5</v>
      </c>
      <c r="S627" s="13">
        <v>3.4310197660211883E-3</v>
      </c>
      <c r="T627" s="11">
        <v>17863.2</v>
      </c>
      <c r="U627" s="13">
        <v>0.22633122844731066</v>
      </c>
      <c r="V627" s="11">
        <v>129459995</v>
      </c>
      <c r="W627" s="11">
        <v>109868919</v>
      </c>
      <c r="X627" s="11">
        <v>404588351</v>
      </c>
      <c r="Y627" s="13">
        <v>0.98462922596749236</v>
      </c>
      <c r="Z627" s="14">
        <v>0</v>
      </c>
      <c r="AA627" s="11">
        <v>165259437</v>
      </c>
      <c r="AB627" s="13">
        <v>5.4858463912775629E-2</v>
      </c>
      <c r="AC627" s="13"/>
      <c r="AD627" s="11">
        <v>6607.14306640625</v>
      </c>
      <c r="AE627" s="11">
        <v>1635.655029296875</v>
      </c>
      <c r="AF627" s="11">
        <v>61583.7265625</v>
      </c>
      <c r="AG627" s="14">
        <v>8</v>
      </c>
      <c r="AH627" s="11">
        <v>17924.69921875</v>
      </c>
      <c r="AI627" s="12">
        <v>9.8662190139293671E-3</v>
      </c>
      <c r="AJ627" s="11">
        <v>84.366279602050781</v>
      </c>
      <c r="AK627" s="13">
        <v>0.40846315026283264</v>
      </c>
      <c r="AL627" s="13">
        <v>0.25105878710746765</v>
      </c>
      <c r="AM627" s="13">
        <v>0.2811896800994873</v>
      </c>
      <c r="AN627" s="15">
        <v>2.2495174407958984</v>
      </c>
      <c r="AO627" s="14">
        <v>0</v>
      </c>
      <c r="AP627" s="12">
        <v>0</v>
      </c>
      <c r="AQ627" s="12"/>
      <c r="AR627" s="14">
        <v>0</v>
      </c>
      <c r="AS627" s="14">
        <v>0</v>
      </c>
      <c r="AT627" s="14">
        <v>0</v>
      </c>
      <c r="AU627" s="14"/>
      <c r="AV627" s="11">
        <v>686857</v>
      </c>
      <c r="AW627" s="11">
        <v>371.25189208984375</v>
      </c>
      <c r="AX627" s="11">
        <v>9502.8994140625</v>
      </c>
      <c r="AY627" s="11">
        <v>9874.1513671875</v>
      </c>
      <c r="AZ627" s="16">
        <v>2.636338397860527E-2</v>
      </c>
      <c r="BA627" s="16">
        <v>0.6214640736579895</v>
      </c>
      <c r="BB627" s="17">
        <v>1.121766209602356</v>
      </c>
      <c r="BC627" s="17">
        <v>80.504798889160156</v>
      </c>
      <c r="BD627" s="11">
        <v>52498248</v>
      </c>
      <c r="BE627" s="16">
        <v>0.90556889772415161</v>
      </c>
      <c r="BF627" s="16">
        <v>0.37853589653968811</v>
      </c>
      <c r="BG627" s="18">
        <v>0.38416764140129089</v>
      </c>
      <c r="BH627" s="16">
        <v>0.99261140823364258</v>
      </c>
      <c r="BI627" s="16">
        <v>4.793328233063221E-3</v>
      </c>
      <c r="BJ627" s="18">
        <v>0.14435389637947083</v>
      </c>
      <c r="BK627" s="16">
        <v>0.12239868938922882</v>
      </c>
      <c r="BL627" s="16">
        <v>3.932536393404007E-2</v>
      </c>
      <c r="BM627" s="14"/>
      <c r="BN627" s="18">
        <v>2.6450557708740234</v>
      </c>
      <c r="BO627" s="18">
        <v>0.165655717253685</v>
      </c>
      <c r="BP627" s="18">
        <v>1.879763126373291</v>
      </c>
      <c r="BQ627" s="18">
        <v>1.8153153657913208</v>
      </c>
      <c r="BR627" s="18">
        <v>0.13014337420463562</v>
      </c>
      <c r="BS627" s="18">
        <v>0.9518439769744873</v>
      </c>
      <c r="BT627" s="18">
        <v>0.96957129240036011</v>
      </c>
      <c r="BU627" s="18">
        <v>1.0479658842086792</v>
      </c>
      <c r="BV627" s="18">
        <v>3.1479039192199707</v>
      </c>
      <c r="BW627" s="18">
        <v>1.0873045921325684</v>
      </c>
      <c r="BX627" s="18">
        <v>1.0790605545043945</v>
      </c>
      <c r="BY627" s="18">
        <v>2.6030302047729492</v>
      </c>
      <c r="BZ627" s="18">
        <v>2.2662618160247803</v>
      </c>
      <c r="CA627" s="18">
        <v>0</v>
      </c>
      <c r="CB627" s="18">
        <v>0</v>
      </c>
      <c r="CC627" s="18">
        <v>2.0511558055877686</v>
      </c>
      <c r="CD627" s="18">
        <v>1.3949893712997437</v>
      </c>
      <c r="CE627" s="14"/>
      <c r="CF627" s="18">
        <v>0.97269213199615479</v>
      </c>
      <c r="CG627" s="18">
        <v>-1.7978436946868896</v>
      </c>
      <c r="CH627" s="18">
        <v>0.63114577531814575</v>
      </c>
      <c r="CI627" s="18">
        <v>0.59625923633575439</v>
      </c>
      <c r="CJ627" s="18">
        <v>-2.0391185283660889</v>
      </c>
      <c r="CK627" s="18">
        <v>-4.9354147166013718E-2</v>
      </c>
      <c r="CL627" s="18">
        <v>-3.0901271849870682E-2</v>
      </c>
      <c r="CM627" s="18">
        <v>4.6851031482219696E-2</v>
      </c>
      <c r="CN627" s="18">
        <v>1.1467368602752686</v>
      </c>
      <c r="CO627" s="18">
        <v>8.3701781928539276E-2</v>
      </c>
      <c r="CP627" s="18">
        <v>7.6090805232524872E-2</v>
      </c>
      <c r="CQ627" s="18">
        <v>0.47306498885154724</v>
      </c>
      <c r="CR627" s="18">
        <v>0.57997667789459229</v>
      </c>
      <c r="CS627" s="18"/>
      <c r="CT627" s="18">
        <v>8.7959070205688477</v>
      </c>
      <c r="CU627" s="18">
        <v>7.3997988700866699</v>
      </c>
      <c r="CV627" s="18">
        <v>11.028152465820313</v>
      </c>
      <c r="CW627" s="189"/>
      <c r="CX627">
        <v>-0.16649532318115234</v>
      </c>
      <c r="CY627">
        <v>-0.38837146759033203</v>
      </c>
      <c r="CZ627">
        <v>-2.1117210388183594E-2</v>
      </c>
      <c r="DA627" s="68">
        <f t="shared" si="81"/>
        <v>8.96240234375</v>
      </c>
      <c r="DB627" s="68">
        <f t="shared" si="82"/>
        <v>7.788170337677002</v>
      </c>
      <c r="DC627" s="68">
        <f t="shared" si="83"/>
        <v>11.049269676208496</v>
      </c>
      <c r="DD627" s="192">
        <f t="shared" si="84"/>
        <v>7804.0830506645261</v>
      </c>
      <c r="DE627" s="192">
        <f t="shared" si="85"/>
        <v>2411.9005789988705</v>
      </c>
      <c r="DF627" s="192">
        <f t="shared" si="86"/>
        <v>62898.001920141898</v>
      </c>
      <c r="DG627" s="191">
        <f t="shared" si="87"/>
        <v>923918.903429128</v>
      </c>
      <c r="DH627" s="191">
        <f t="shared" si="88"/>
        <v>343109.17303184012</v>
      </c>
      <c r="DI627" s="191">
        <f t="shared" si="89"/>
        <v>561258.88393472251</v>
      </c>
    </row>
    <row r="628" spans="1:113" x14ac:dyDescent="0.35">
      <c r="A628" t="s">
        <v>42</v>
      </c>
      <c r="B628" s="1">
        <v>2017</v>
      </c>
      <c r="C628" s="1">
        <v>128</v>
      </c>
      <c r="D628" s="1">
        <v>4057095</v>
      </c>
      <c r="E628" s="1">
        <v>1</v>
      </c>
      <c r="F628" s="14"/>
      <c r="G628" s="11">
        <v>844179.83559444628</v>
      </c>
      <c r="H628" s="197">
        <v>122.17855295524767</v>
      </c>
      <c r="I628" s="11">
        <v>244138</v>
      </c>
      <c r="J628" s="197">
        <v>146.03004607440238</v>
      </c>
      <c r="K628" s="11">
        <v>600041.83559444628</v>
      </c>
      <c r="L628" s="197">
        <v>9.229322008604818</v>
      </c>
      <c r="M628" s="11">
        <v>1832201</v>
      </c>
      <c r="N628" s="13">
        <v>0.69632317584233216</v>
      </c>
      <c r="O628" s="11">
        <v>80.497934275904925</v>
      </c>
      <c r="P628" s="14">
        <v>1</v>
      </c>
      <c r="Q628" s="13">
        <v>1.087632295443991</v>
      </c>
      <c r="R628" s="11">
        <v>58.3</v>
      </c>
      <c r="S628" s="13">
        <v>3.2459578637922585E-3</v>
      </c>
      <c r="T628" s="11">
        <v>17902.5</v>
      </c>
      <c r="U628" s="13">
        <v>0.21801424382069542</v>
      </c>
      <c r="V628" s="11">
        <v>134207122</v>
      </c>
      <c r="W628" s="11">
        <v>105774175</v>
      </c>
      <c r="X628" s="11">
        <v>344640686</v>
      </c>
      <c r="Y628" s="13">
        <v>0.98592974221043739</v>
      </c>
      <c r="Z628" s="14">
        <v>0</v>
      </c>
      <c r="AA628" s="11">
        <v>104659389</v>
      </c>
      <c r="AB628" s="13">
        <v>6.317544853939086E-2</v>
      </c>
      <c r="AC628" s="13"/>
      <c r="AD628" s="11">
        <v>6909.39453125</v>
      </c>
      <c r="AE628" s="11">
        <v>1671.833984375</v>
      </c>
      <c r="AF628" s="11">
        <v>65014.7265625</v>
      </c>
      <c r="AG628" s="14">
        <v>9</v>
      </c>
      <c r="AH628" s="11">
        <v>17960.80078125</v>
      </c>
      <c r="AI628" s="12">
        <v>9.8028546199202538E-3</v>
      </c>
      <c r="AJ628" s="11">
        <v>84.366279602050781</v>
      </c>
      <c r="AK628" s="13">
        <v>0.30367681384086609</v>
      </c>
      <c r="AL628" s="13">
        <v>0.24466040730476379</v>
      </c>
      <c r="AM628" s="13">
        <v>0.2811896800994873</v>
      </c>
      <c r="AN628" s="15">
        <v>2.5307071208953857</v>
      </c>
      <c r="AO628" s="14">
        <v>0</v>
      </c>
      <c r="AP628" s="12">
        <v>0</v>
      </c>
      <c r="AQ628" s="12"/>
      <c r="AR628" s="14">
        <v>0</v>
      </c>
      <c r="AS628" s="14">
        <v>0</v>
      </c>
      <c r="AT628" s="14">
        <v>0</v>
      </c>
      <c r="AU628" s="14"/>
      <c r="AV628" s="11">
        <v>686857</v>
      </c>
      <c r="AW628" s="11">
        <v>371.25189208984375</v>
      </c>
      <c r="AX628" s="11">
        <v>9502.8994140625</v>
      </c>
      <c r="AY628" s="11">
        <v>9874.1513671875</v>
      </c>
      <c r="AZ628" s="16">
        <v>2.636338397860527E-2</v>
      </c>
      <c r="BA628" s="16">
        <v>0.6214640736579895</v>
      </c>
      <c r="BB628" s="17">
        <v>1.121766209602356</v>
      </c>
      <c r="BC628" s="17">
        <v>80.504798889160156</v>
      </c>
      <c r="BD628" s="11">
        <v>52498248</v>
      </c>
      <c r="BE628" s="16">
        <v>0.90556889772415161</v>
      </c>
      <c r="BF628" s="16">
        <v>0.37853589653968811</v>
      </c>
      <c r="BG628" s="18">
        <v>0.38416764140129089</v>
      </c>
      <c r="BH628" s="16">
        <v>0.99261140823364258</v>
      </c>
      <c r="BI628" s="16">
        <v>4.793328233063221E-3</v>
      </c>
      <c r="BJ628" s="18">
        <v>0.14435389637947083</v>
      </c>
      <c r="BK628" s="16">
        <v>0.12239868938922882</v>
      </c>
      <c r="BL628" s="16">
        <v>3.932536393404007E-2</v>
      </c>
      <c r="BM628" s="14"/>
      <c r="BN628" s="18">
        <v>2.6675145626068115</v>
      </c>
      <c r="BO628" s="18">
        <v>0.15703622996807098</v>
      </c>
      <c r="BP628" s="18">
        <v>1.8838987350463867</v>
      </c>
      <c r="BQ628" s="18">
        <v>1.8189716339111328</v>
      </c>
      <c r="BR628" s="18">
        <v>0.12312372028827667</v>
      </c>
      <c r="BS628" s="18">
        <v>1.1204560995101929</v>
      </c>
      <c r="BT628" s="18">
        <v>0.96957129240036011</v>
      </c>
      <c r="BU628" s="18">
        <v>1.0479658842086792</v>
      </c>
      <c r="BV628" s="18">
        <v>1.9935786724090576</v>
      </c>
      <c r="BW628" s="18">
        <v>1.0887407064437866</v>
      </c>
      <c r="BX628" s="18">
        <v>0.80224049091339111</v>
      </c>
      <c r="BY628" s="18">
        <v>2.6030302047729492</v>
      </c>
      <c r="BZ628" s="18">
        <v>2.5495445728302002</v>
      </c>
      <c r="CA628" s="18">
        <v>0</v>
      </c>
      <c r="CB628" s="18">
        <v>0</v>
      </c>
      <c r="CC628" s="18">
        <v>1.9988809823989868</v>
      </c>
      <c r="CD628" s="18">
        <v>1.6064809560775757</v>
      </c>
      <c r="CE628" s="14"/>
      <c r="CF628" s="18">
        <v>0.9811471700668335</v>
      </c>
      <c r="CG628" s="18">
        <v>-1.8512787818908691</v>
      </c>
      <c r="CH628" s="18">
        <v>0.6333433985710144</v>
      </c>
      <c r="CI628" s="18">
        <v>0.59827131032943726</v>
      </c>
      <c r="CJ628" s="18">
        <v>-2.0945656299591064</v>
      </c>
      <c r="CK628" s="18">
        <v>0.11373583227396011</v>
      </c>
      <c r="CL628" s="18">
        <v>-3.0901271849870682E-2</v>
      </c>
      <c r="CM628" s="18">
        <v>4.6851031482219696E-2</v>
      </c>
      <c r="CN628" s="18">
        <v>0.68993133306503296</v>
      </c>
      <c r="CO628" s="18">
        <v>8.5021711885929108E-2</v>
      </c>
      <c r="CP628" s="18">
        <v>-0.2203468531370163</v>
      </c>
      <c r="CQ628" s="18">
        <v>0.48132488131523132</v>
      </c>
      <c r="CR628" s="18">
        <v>0.58699220418930054</v>
      </c>
      <c r="CS628" s="18"/>
      <c r="CT628" s="18">
        <v>8.84063720703125</v>
      </c>
      <c r="CU628" s="18">
        <v>7.4216766357421875</v>
      </c>
      <c r="CV628" s="18">
        <v>11.082368850708008</v>
      </c>
      <c r="CW628" s="189"/>
      <c r="CX628">
        <v>-0.14650154113769531</v>
      </c>
      <c r="CY628">
        <v>-0.39400911331176758</v>
      </c>
      <c r="CZ628">
        <v>3.6700248718261719E-2</v>
      </c>
      <c r="DA628" s="68">
        <f t="shared" si="81"/>
        <v>8.9871387481689453</v>
      </c>
      <c r="DB628" s="68">
        <f t="shared" si="82"/>
        <v>7.8156857490539551</v>
      </c>
      <c r="DC628" s="68">
        <f t="shared" si="83"/>
        <v>11.045668601989746</v>
      </c>
      <c r="DD628" s="192">
        <f t="shared" si="84"/>
        <v>7999.5354335451757</v>
      </c>
      <c r="DE628" s="192">
        <f t="shared" si="85"/>
        <v>2479.1864700022884</v>
      </c>
      <c r="DF628" s="192">
        <f t="shared" si="86"/>
        <v>62671.90888025106</v>
      </c>
      <c r="DG628" s="191">
        <f t="shared" si="87"/>
        <v>977371.66358477937</v>
      </c>
      <c r="DH628" s="191">
        <f t="shared" si="88"/>
        <v>362035.71444146917</v>
      </c>
      <c r="DI628" s="191">
        <f t="shared" si="89"/>
        <v>578419.2279497768</v>
      </c>
    </row>
    <row r="629" spans="1:113" x14ac:dyDescent="0.35">
      <c r="A629" t="s">
        <v>42</v>
      </c>
      <c r="B629" s="1">
        <v>2018</v>
      </c>
      <c r="C629" s="1">
        <v>128</v>
      </c>
      <c r="D629" s="1">
        <v>4057095</v>
      </c>
      <c r="E629" s="1">
        <v>1</v>
      </c>
      <c r="F629" s="14"/>
      <c r="G629" s="11">
        <v>874996.64400001348</v>
      </c>
      <c r="H629" s="197">
        <v>119.84759667820096</v>
      </c>
      <c r="I629" s="11">
        <v>254151</v>
      </c>
      <c r="J629" s="197">
        <v>149.40379089079212</v>
      </c>
      <c r="K629" s="11">
        <v>620845.64400001348</v>
      </c>
      <c r="L629" s="197">
        <v>8.8990113894986766</v>
      </c>
      <c r="M629" s="11">
        <v>1846699</v>
      </c>
      <c r="N629" s="13">
        <v>0.71333608157771899</v>
      </c>
      <c r="O629" s="11">
        <v>90.124255783329303</v>
      </c>
      <c r="P629" s="14">
        <v>1</v>
      </c>
      <c r="Q629" s="13">
        <v>1.087632295443991</v>
      </c>
      <c r="R629" s="11">
        <v>57.1</v>
      </c>
      <c r="S629" s="13">
        <v>3.1700560172770831E-3</v>
      </c>
      <c r="T629" s="11">
        <v>17955.2</v>
      </c>
      <c r="U629" s="13">
        <v>0.20640260203172339</v>
      </c>
      <c r="V629" s="11">
        <v>151525731</v>
      </c>
      <c r="W629" s="11">
        <v>120286175</v>
      </c>
      <c r="X629" s="11">
        <v>381043260</v>
      </c>
      <c r="Y629" s="13">
        <v>0.98663986576535567</v>
      </c>
      <c r="Z629" s="14">
        <v>0</v>
      </c>
      <c r="AA629" s="11">
        <v>109231354</v>
      </c>
      <c r="AB629" s="13">
        <v>7.4787090328362893E-2</v>
      </c>
      <c r="AC629" s="13"/>
      <c r="AD629" s="11">
        <v>7300.9111328125</v>
      </c>
      <c r="AE629" s="11">
        <v>1701.1014404296875</v>
      </c>
      <c r="AF629" s="11">
        <v>69765.6875</v>
      </c>
      <c r="AG629" s="14">
        <v>10</v>
      </c>
      <c r="AH629" s="11">
        <v>18012.30078125</v>
      </c>
      <c r="AI629" s="12">
        <v>9.7537823021411896E-3</v>
      </c>
      <c r="AJ629" s="11">
        <v>84.366279602050781</v>
      </c>
      <c r="AK629" s="13">
        <v>0.28666391968727112</v>
      </c>
      <c r="AL629" s="13">
        <v>0.24197793006896973</v>
      </c>
      <c r="AM629" s="13">
        <v>0.2811896800994873</v>
      </c>
      <c r="AN629" s="15">
        <v>2.811896800994873</v>
      </c>
      <c r="AO629" s="14">
        <v>0</v>
      </c>
      <c r="AP629" s="12">
        <v>0</v>
      </c>
      <c r="AQ629" s="12"/>
      <c r="AR629" s="14">
        <v>0</v>
      </c>
      <c r="AS629" s="14">
        <v>0</v>
      </c>
      <c r="AT629" s="14">
        <v>0</v>
      </c>
      <c r="AU629" s="14"/>
      <c r="AV629" s="11">
        <v>686857</v>
      </c>
      <c r="AW629" s="11">
        <v>371.25189208984375</v>
      </c>
      <c r="AX629" s="11">
        <v>9502.8994140625</v>
      </c>
      <c r="AY629" s="11">
        <v>9874.1513671875</v>
      </c>
      <c r="AZ629" s="16">
        <v>2.636338397860527E-2</v>
      </c>
      <c r="BA629" s="16">
        <v>0.6214640736579895</v>
      </c>
      <c r="BB629" s="17">
        <v>1.121766209602356</v>
      </c>
      <c r="BC629" s="17">
        <v>80.504798889160156</v>
      </c>
      <c r="BD629" s="11">
        <v>52498248</v>
      </c>
      <c r="BE629" s="16">
        <v>0.90556889772415161</v>
      </c>
      <c r="BF629" s="16">
        <v>0.37853589653968811</v>
      </c>
      <c r="BG629" s="18">
        <v>0.38416764140129089</v>
      </c>
      <c r="BH629" s="16">
        <v>0.99261140823364258</v>
      </c>
      <c r="BI629" s="16">
        <v>4.793328233063221E-3</v>
      </c>
      <c r="BJ629" s="18">
        <v>0.14435389637947083</v>
      </c>
      <c r="BK629" s="16">
        <v>0.12239868938922882</v>
      </c>
      <c r="BL629" s="16">
        <v>3.932536393404007E-2</v>
      </c>
      <c r="BM629" s="14"/>
      <c r="BN629" s="18">
        <v>2.6886222362518311</v>
      </c>
      <c r="BO629" s="18">
        <v>0.15380392968654633</v>
      </c>
      <c r="BP629" s="18">
        <v>1.8894443511962891</v>
      </c>
      <c r="BQ629" s="18">
        <v>1.8241872787475586</v>
      </c>
      <c r="BR629" s="18">
        <v>0.12024465203285217</v>
      </c>
      <c r="BS629" s="18">
        <v>1.1478315591812134</v>
      </c>
      <c r="BT629" s="18">
        <v>0.96957129240036011</v>
      </c>
      <c r="BU629" s="18">
        <v>1.0479658842086792</v>
      </c>
      <c r="BV629" s="18">
        <v>2.0806665420532227</v>
      </c>
      <c r="BW629" s="18">
        <v>1.0895248651504517</v>
      </c>
      <c r="BX629" s="18">
        <v>0.75729650259017944</v>
      </c>
      <c r="BY629" s="18">
        <v>2.6030302047729492</v>
      </c>
      <c r="BZ629" s="18">
        <v>2.8328273296356201</v>
      </c>
      <c r="CA629" s="18">
        <v>0</v>
      </c>
      <c r="CB629" s="18">
        <v>0</v>
      </c>
      <c r="CC629" s="18">
        <v>1.976965069770813</v>
      </c>
      <c r="CD629" s="18">
        <v>1.9017519950866699</v>
      </c>
      <c r="CE629" s="14"/>
      <c r="CF629" s="18">
        <v>0.98902887105941772</v>
      </c>
      <c r="CG629" s="18">
        <v>-1.8720766305923462</v>
      </c>
      <c r="CH629" s="18">
        <v>0.63628280162811279</v>
      </c>
      <c r="CI629" s="18">
        <v>0.6011345386505127</v>
      </c>
      <c r="CJ629" s="18">
        <v>-2.1182267665863037</v>
      </c>
      <c r="CK629" s="18">
        <v>0.13787455856800079</v>
      </c>
      <c r="CL629" s="18">
        <v>-3.0901271849870682E-2</v>
      </c>
      <c r="CM629" s="18">
        <v>4.6851031482219696E-2</v>
      </c>
      <c r="CN629" s="18">
        <v>0.732688307762146</v>
      </c>
      <c r="CO629" s="18">
        <v>8.5741698741912842E-2</v>
      </c>
      <c r="CP629" s="18">
        <v>-0.27800041437149048</v>
      </c>
      <c r="CQ629" s="18">
        <v>0.48908904194831848</v>
      </c>
      <c r="CR629" s="18">
        <v>0.59453940391540527</v>
      </c>
      <c r="CS629" s="18"/>
      <c r="CT629" s="18">
        <v>8.8957548141479492</v>
      </c>
      <c r="CU629" s="18">
        <v>7.4390311241149902</v>
      </c>
      <c r="CV629" s="18">
        <v>11.152897834777832</v>
      </c>
      <c r="CW629" s="189"/>
      <c r="CX629">
        <v>-0.12673473358154297</v>
      </c>
      <c r="CY629">
        <v>-0.39766597747802734</v>
      </c>
      <c r="CZ629">
        <v>5.922698974609375E-2</v>
      </c>
      <c r="DA629" s="68">
        <f t="shared" si="81"/>
        <v>9.0224895477294922</v>
      </c>
      <c r="DB629" s="68">
        <f t="shared" si="82"/>
        <v>7.8366971015930176</v>
      </c>
      <c r="DC629" s="68">
        <f t="shared" si="83"/>
        <v>11.093670845031738</v>
      </c>
      <c r="DD629" s="192">
        <f t="shared" si="84"/>
        <v>8287.3832567604331</v>
      </c>
      <c r="DE629" s="192">
        <f t="shared" si="85"/>
        <v>2531.8286358080763</v>
      </c>
      <c r="DF629" s="192">
        <f t="shared" si="86"/>
        <v>65753.67519841771</v>
      </c>
      <c r="DG629" s="191">
        <f t="shared" si="87"/>
        <v>993222.96607389988</v>
      </c>
      <c r="DH629" s="191">
        <f t="shared" si="88"/>
        <v>378264.79607558931</v>
      </c>
      <c r="DI629" s="191">
        <f t="shared" si="89"/>
        <v>585142.70449211588</v>
      </c>
    </row>
    <row r="630" spans="1:113" x14ac:dyDescent="0.35">
      <c r="A630" t="s">
        <v>42</v>
      </c>
      <c r="B630" s="1">
        <v>2019</v>
      </c>
      <c r="C630" s="1">
        <v>128</v>
      </c>
      <c r="D630" s="1">
        <v>4057095</v>
      </c>
      <c r="E630" s="1">
        <v>1</v>
      </c>
      <c r="F630" s="14"/>
      <c r="G630" s="11">
        <v>947980.38455161557</v>
      </c>
      <c r="H630" s="197">
        <v>123.24555487138062</v>
      </c>
      <c r="I630" s="11">
        <v>265900</v>
      </c>
      <c r="J630" s="197">
        <v>153.73361233101139</v>
      </c>
      <c r="K630" s="11">
        <v>682080.38455161557</v>
      </c>
      <c r="L630" s="197">
        <v>9.1490859980823345</v>
      </c>
      <c r="M630" s="11">
        <v>1857534</v>
      </c>
      <c r="N630" s="13">
        <v>0.68534819691606397</v>
      </c>
      <c r="O630" s="11">
        <v>85.63398051252716</v>
      </c>
      <c r="P630" s="14">
        <v>1</v>
      </c>
      <c r="Q630" s="13">
        <v>1.087632295443991</v>
      </c>
      <c r="R630" s="11">
        <v>55.7</v>
      </c>
      <c r="S630" s="13">
        <v>3.0844542398786156E-3</v>
      </c>
      <c r="T630" s="11">
        <v>18002.599999999999</v>
      </c>
      <c r="U630" s="13">
        <v>0.19069467743548155</v>
      </c>
      <c r="V630" s="11">
        <v>144906739</v>
      </c>
      <c r="W630" s="11">
        <v>109537213</v>
      </c>
      <c r="X630" s="11">
        <v>371262306</v>
      </c>
      <c r="Y630" s="13">
        <v>0.98705113379730458</v>
      </c>
      <c r="Z630" s="14">
        <v>0</v>
      </c>
      <c r="AA630" s="11">
        <v>116818354</v>
      </c>
      <c r="AB630" s="13">
        <v>9.0495014924604739E-2</v>
      </c>
      <c r="AC630" s="13"/>
      <c r="AD630" s="11">
        <v>7691.8017578125</v>
      </c>
      <c r="AE630" s="11">
        <v>1729.615234375</v>
      </c>
      <c r="AF630" s="11">
        <v>74551.75</v>
      </c>
      <c r="AG630" s="14">
        <v>11</v>
      </c>
      <c r="AH630" s="11">
        <v>18058.30078125</v>
      </c>
      <c r="AI630" s="12">
        <v>9.7216526046395302E-3</v>
      </c>
      <c r="AJ630" s="11">
        <v>84.366279602050781</v>
      </c>
      <c r="AK630" s="13">
        <v>0.31465181708335876</v>
      </c>
      <c r="AL630" s="13">
        <v>0.23268182575702667</v>
      </c>
      <c r="AM630" s="13">
        <v>0.2811896800994873</v>
      </c>
      <c r="AN630" s="15">
        <v>3.0930864810943604</v>
      </c>
      <c r="AO630" s="14">
        <v>0</v>
      </c>
      <c r="AP630" s="12">
        <v>0</v>
      </c>
      <c r="AQ630" s="12"/>
      <c r="AR630" s="14">
        <v>0</v>
      </c>
      <c r="AS630" s="14">
        <v>0</v>
      </c>
      <c r="AT630" s="14">
        <v>0</v>
      </c>
      <c r="AU630" s="14"/>
      <c r="AV630" s="11">
        <v>686857</v>
      </c>
      <c r="AW630" s="11">
        <v>371.25189208984375</v>
      </c>
      <c r="AX630" s="11">
        <v>9502.8994140625</v>
      </c>
      <c r="AY630" s="11">
        <v>9874.1513671875</v>
      </c>
      <c r="AZ630" s="16">
        <v>2.636338397860527E-2</v>
      </c>
      <c r="BA630" s="16">
        <v>0.6214640736579895</v>
      </c>
      <c r="BB630" s="17">
        <v>1.121766209602356</v>
      </c>
      <c r="BC630" s="17">
        <v>80.504798889160156</v>
      </c>
      <c r="BD630" s="11">
        <v>52498248</v>
      </c>
      <c r="BE630" s="16">
        <v>0.90556889772415161</v>
      </c>
      <c r="BF630" s="16">
        <v>0.37853589653968811</v>
      </c>
      <c r="BG630" s="18">
        <v>0.38416764140129089</v>
      </c>
      <c r="BH630" s="16">
        <v>0.99261140823364258</v>
      </c>
      <c r="BI630" s="16">
        <v>4.793328233063221E-3</v>
      </c>
      <c r="BJ630" s="18">
        <v>0.14435389637947083</v>
      </c>
      <c r="BK630" s="16">
        <v>0.12239868938922882</v>
      </c>
      <c r="BL630" s="16">
        <v>3.932536393404007E-2</v>
      </c>
      <c r="BM630" s="14"/>
      <c r="BN630" s="18">
        <v>2.7043969631195068</v>
      </c>
      <c r="BO630" s="18">
        <v>0.15003290772438049</v>
      </c>
      <c r="BP630" s="18">
        <v>1.8944323062896729</v>
      </c>
      <c r="BQ630" s="18">
        <v>1.8288458585739136</v>
      </c>
      <c r="BR630" s="18">
        <v>0.11699765920639038</v>
      </c>
      <c r="BS630" s="18">
        <v>1.102796196937561</v>
      </c>
      <c r="BT630" s="18">
        <v>0.96957129240036011</v>
      </c>
      <c r="BU630" s="18">
        <v>1.0479658842086792</v>
      </c>
      <c r="BV630" s="18">
        <v>2.2251858711242676</v>
      </c>
      <c r="BW630" s="18">
        <v>1.0899790525436401</v>
      </c>
      <c r="BX630" s="18">
        <v>0.83123373985290527</v>
      </c>
      <c r="BY630" s="18">
        <v>2.6030302047729492</v>
      </c>
      <c r="BZ630" s="18">
        <v>3.11611008644104</v>
      </c>
      <c r="CA630" s="18">
        <v>0</v>
      </c>
      <c r="CB630" s="18">
        <v>0</v>
      </c>
      <c r="CC630" s="18">
        <v>1.9010156393051147</v>
      </c>
      <c r="CD630" s="18">
        <v>2.3011870384216309</v>
      </c>
      <c r="CE630" s="14"/>
      <c r="CF630" s="18">
        <v>0.99487894773483276</v>
      </c>
      <c r="CG630" s="18">
        <v>-1.8969006538391113</v>
      </c>
      <c r="CH630" s="18">
        <v>0.63891923427581787</v>
      </c>
      <c r="CI630" s="18">
        <v>0.60368508100509644</v>
      </c>
      <c r="CJ630" s="18">
        <v>-2.1456012725830078</v>
      </c>
      <c r="CK630" s="18">
        <v>9.7848951816558838E-2</v>
      </c>
      <c r="CL630" s="18">
        <v>-3.0901271849870682E-2</v>
      </c>
      <c r="CM630" s="18">
        <v>4.6851031482219696E-2</v>
      </c>
      <c r="CN630" s="18">
        <v>0.79984045028686523</v>
      </c>
      <c r="CO630" s="18">
        <v>8.6158476769924164E-2</v>
      </c>
      <c r="CP630" s="18">
        <v>-0.1848442554473877</v>
      </c>
      <c r="CQ630" s="18">
        <v>0.49489206075668335</v>
      </c>
      <c r="CR630" s="18">
        <v>0.60059356689453125</v>
      </c>
      <c r="CS630" s="18"/>
      <c r="CT630" s="18">
        <v>8.9479103088378906</v>
      </c>
      <c r="CU630" s="18">
        <v>7.4556541442871094</v>
      </c>
      <c r="CV630" s="18">
        <v>11.21924877166748</v>
      </c>
      <c r="CW630" s="189"/>
      <c r="CX630">
        <v>-0.11290264129638672</v>
      </c>
      <c r="CY630">
        <v>-0.39471960067749023</v>
      </c>
      <c r="CZ630">
        <v>6.8939208984375E-2</v>
      </c>
      <c r="DA630" s="68">
        <f t="shared" si="81"/>
        <v>9.0608129501342773</v>
      </c>
      <c r="DB630" s="68">
        <f t="shared" si="82"/>
        <v>7.8503737449645996</v>
      </c>
      <c r="DC630" s="68">
        <f t="shared" si="83"/>
        <v>11.150309562683105</v>
      </c>
      <c r="DD630" s="192">
        <f t="shared" si="84"/>
        <v>8611.1482434136178</v>
      </c>
      <c r="DE630" s="192">
        <f t="shared" si="85"/>
        <v>2566.6934263362259</v>
      </c>
      <c r="DF630" s="192">
        <f t="shared" si="86"/>
        <v>69585.365797417995</v>
      </c>
      <c r="DG630" s="191">
        <f t="shared" si="87"/>
        <v>1061285.7433392259</v>
      </c>
      <c r="DH630" s="191">
        <f t="shared" si="88"/>
        <v>394587.05217692867</v>
      </c>
      <c r="DI630" s="191">
        <f t="shared" si="89"/>
        <v>636642.49588859431</v>
      </c>
    </row>
    <row r="631" spans="1:113" x14ac:dyDescent="0.35">
      <c r="A631" t="s">
        <v>42</v>
      </c>
      <c r="B631" s="1">
        <v>2020</v>
      </c>
      <c r="C631" s="1">
        <v>128</v>
      </c>
      <c r="D631" s="1">
        <v>4057095</v>
      </c>
      <c r="E631" s="1">
        <v>1</v>
      </c>
      <c r="F631" s="14"/>
      <c r="G631" s="11">
        <v>961569.36893825082</v>
      </c>
      <c r="H631" s="197">
        <v>123.15072628153123</v>
      </c>
      <c r="I631" s="11">
        <v>253744</v>
      </c>
      <c r="J631" s="197">
        <v>156.53173290053701</v>
      </c>
      <c r="K631" s="11">
        <v>707825.36893825082</v>
      </c>
      <c r="L631" s="197">
        <v>9.0779711632605355</v>
      </c>
      <c r="M631" s="11">
        <v>1865395</v>
      </c>
      <c r="N631" s="13">
        <v>0.72984559492548717</v>
      </c>
      <c r="O631" s="11">
        <v>79.508466483076731</v>
      </c>
      <c r="P631" s="14">
        <v>1</v>
      </c>
      <c r="Q631" s="13">
        <v>1.087632295443991</v>
      </c>
      <c r="R631" s="11">
        <v>54.1</v>
      </c>
      <c r="S631" s="13">
        <v>2.9728704960462473E-3</v>
      </c>
      <c r="T631" s="11">
        <v>18143.8</v>
      </c>
      <c r="U631" s="13">
        <v>0.18138427451801717</v>
      </c>
      <c r="V631" s="11">
        <v>135206453</v>
      </c>
      <c r="W631" s="11">
        <v>96788616</v>
      </c>
      <c r="X631" s="11">
        <v>317868698</v>
      </c>
      <c r="Y631" s="13">
        <v>0.98855381616006555</v>
      </c>
      <c r="Z631" s="14">
        <v>0</v>
      </c>
      <c r="AA631" s="11">
        <v>85873629</v>
      </c>
      <c r="AB631" s="13">
        <v>9.9805417842069116E-2</v>
      </c>
      <c r="AC631" s="13"/>
      <c r="AD631" s="11">
        <v>7808.06884765625</v>
      </c>
      <c r="AE631" s="11">
        <v>1621.0386962890625</v>
      </c>
      <c r="AF631" s="11">
        <v>77971.7578125</v>
      </c>
      <c r="AG631" s="14">
        <v>12</v>
      </c>
      <c r="AH631" s="11">
        <v>18197.900390625</v>
      </c>
      <c r="AI631" s="12">
        <v>9.7555210813879967E-3</v>
      </c>
      <c r="AJ631" s="11">
        <v>84.366279602050781</v>
      </c>
      <c r="AK631" s="13">
        <v>0.27015441656112671</v>
      </c>
      <c r="AL631" s="13">
        <v>0.22633123397827148</v>
      </c>
      <c r="AM631" s="13">
        <v>0.2811896800994873</v>
      </c>
      <c r="AN631" s="15">
        <v>3.3742761611938477</v>
      </c>
      <c r="AO631" s="14">
        <v>1</v>
      </c>
      <c r="AP631" s="12">
        <v>2.9728705994784832E-3</v>
      </c>
      <c r="AQ631" s="12"/>
      <c r="AR631" s="14">
        <v>0</v>
      </c>
      <c r="AS631" s="14">
        <v>0</v>
      </c>
      <c r="AT631" s="14">
        <v>0</v>
      </c>
      <c r="AU631" s="14"/>
      <c r="AV631" s="11">
        <v>686857</v>
      </c>
      <c r="AW631" s="11">
        <v>371.25189208984375</v>
      </c>
      <c r="AX631" s="11">
        <v>9502.8994140625</v>
      </c>
      <c r="AY631" s="11">
        <v>9874.1513671875</v>
      </c>
      <c r="AZ631" s="16">
        <v>2.636338397860527E-2</v>
      </c>
      <c r="BA631" s="16">
        <v>0.6214640736579895</v>
      </c>
      <c r="BB631" s="17">
        <v>1.121766209602356</v>
      </c>
      <c r="BC631" s="17">
        <v>80.504798889160156</v>
      </c>
      <c r="BD631" s="11">
        <v>52498248</v>
      </c>
      <c r="BE631" s="16">
        <v>0.90556889772415161</v>
      </c>
      <c r="BF631" s="16">
        <v>0.37853589653968811</v>
      </c>
      <c r="BG631" s="18">
        <v>0.38416764140129089</v>
      </c>
      <c r="BH631" s="16">
        <v>0.99261140823364258</v>
      </c>
      <c r="BI631" s="16">
        <v>4.793328233063221E-3</v>
      </c>
      <c r="BJ631" s="18">
        <v>0.14435389637947083</v>
      </c>
      <c r="BK631" s="16">
        <v>0.12239868938922882</v>
      </c>
      <c r="BL631" s="16">
        <v>3.932536393404007E-2</v>
      </c>
      <c r="BM631" s="14"/>
      <c r="BN631" s="18">
        <v>2.7158417701721191</v>
      </c>
      <c r="BO631" s="18">
        <v>0.14572316408157349</v>
      </c>
      <c r="BP631" s="18">
        <v>1.9092909097671509</v>
      </c>
      <c r="BQ631" s="18">
        <v>1.8429837226867676</v>
      </c>
      <c r="BR631" s="18">
        <v>0.11276513338088989</v>
      </c>
      <c r="BS631" s="18">
        <v>1.1743971109390259</v>
      </c>
      <c r="BT631" s="18">
        <v>0.96957129240036011</v>
      </c>
      <c r="BU631" s="18">
        <v>1.0479658842086792</v>
      </c>
      <c r="BV631" s="18">
        <v>1.6357427835464478</v>
      </c>
      <c r="BW631" s="18">
        <v>1.091638445854187</v>
      </c>
      <c r="BX631" s="18">
        <v>0.71368241310119629</v>
      </c>
      <c r="BY631" s="18">
        <v>2.6030302047729492</v>
      </c>
      <c r="BZ631" s="18">
        <v>3.39939284324646</v>
      </c>
      <c r="CA631" s="18">
        <v>0.62021011114120483</v>
      </c>
      <c r="CB631" s="18">
        <v>0</v>
      </c>
      <c r="CC631" s="18">
        <v>1.8491312265396118</v>
      </c>
      <c r="CD631" s="18">
        <v>2.5379400253295898</v>
      </c>
      <c r="CE631" s="14"/>
      <c r="CF631" s="18">
        <v>0.99910193681716919</v>
      </c>
      <c r="CG631" s="18">
        <v>-1.92604660987854</v>
      </c>
      <c r="CH631" s="18">
        <v>0.6467319130897522</v>
      </c>
      <c r="CI631" s="18">
        <v>0.61138582229614258</v>
      </c>
      <c r="CJ631" s="18">
        <v>-2.182448148727417</v>
      </c>
      <c r="CK631" s="18">
        <v>0.16075491905212402</v>
      </c>
      <c r="CL631" s="18">
        <v>-3.0901271849870682E-2</v>
      </c>
      <c r="CM631" s="18">
        <v>4.6851031482219696E-2</v>
      </c>
      <c r="CN631" s="18">
        <v>0.49209699034690857</v>
      </c>
      <c r="CO631" s="18">
        <v>8.7679728865623474E-2</v>
      </c>
      <c r="CP631" s="18">
        <v>-0.33731722831726074</v>
      </c>
      <c r="CQ631" s="18">
        <v>0.49910235404968262</v>
      </c>
      <c r="CR631" s="18">
        <v>0.61083674430847168</v>
      </c>
      <c r="CS631" s="18"/>
      <c r="CT631" s="18">
        <v>8.9629125595092773</v>
      </c>
      <c r="CU631" s="18">
        <v>7.3908224105834961</v>
      </c>
      <c r="CV631" s="18">
        <v>11.264101982116699</v>
      </c>
      <c r="CW631" s="189"/>
      <c r="CX631">
        <v>-0.12329673767089844</v>
      </c>
      <c r="CY631">
        <v>-0.47677040100097656</v>
      </c>
      <c r="CZ631">
        <v>0.10309791564941406</v>
      </c>
      <c r="DA631" s="68">
        <f t="shared" si="81"/>
        <v>9.0862092971801758</v>
      </c>
      <c r="DB631" s="68">
        <f t="shared" si="82"/>
        <v>7.8675928115844727</v>
      </c>
      <c r="DC631" s="68">
        <f t="shared" si="83"/>
        <v>11.161004066467285</v>
      </c>
      <c r="DD631" s="192">
        <f t="shared" si="84"/>
        <v>8832.6405963847774</v>
      </c>
      <c r="DE631" s="192">
        <f t="shared" si="85"/>
        <v>2611.2721923604449</v>
      </c>
      <c r="DF631" s="192">
        <f t="shared" si="86"/>
        <v>70333.540301933637</v>
      </c>
      <c r="DG631" s="191">
        <f t="shared" si="87"/>
        <v>1087746.1044285225</v>
      </c>
      <c r="DH631" s="191">
        <f t="shared" si="88"/>
        <v>408746.96134516486</v>
      </c>
      <c r="DI631" s="191">
        <f t="shared" si="89"/>
        <v>638485.85067097622</v>
      </c>
    </row>
    <row r="632" spans="1:113" x14ac:dyDescent="0.35">
      <c r="A632" t="s">
        <v>42</v>
      </c>
      <c r="B632" s="1">
        <v>2021</v>
      </c>
      <c r="C632" s="1">
        <v>128</v>
      </c>
      <c r="D632" s="1">
        <v>4057095</v>
      </c>
      <c r="E632" s="1">
        <v>1</v>
      </c>
      <c r="F632" s="14"/>
      <c r="G632" s="11">
        <v>912781.72722715221</v>
      </c>
      <c r="H632" s="197">
        <v>114.20587683160274</v>
      </c>
      <c r="I632" s="11">
        <v>253317</v>
      </c>
      <c r="J632" s="197">
        <v>161.18059140146232</v>
      </c>
      <c r="K632" s="11">
        <v>659464.72722715221</v>
      </c>
      <c r="L632" s="197">
        <v>8.097792342601986</v>
      </c>
      <c r="M632" s="11">
        <v>1880681</v>
      </c>
      <c r="N632" s="13">
        <v>0.74565820804985883</v>
      </c>
      <c r="O632" s="11">
        <v>81.938801898121696</v>
      </c>
      <c r="P632" s="14">
        <v>1</v>
      </c>
      <c r="Q632" s="13">
        <v>1.087632295443991</v>
      </c>
      <c r="R632" s="11">
        <v>54.1</v>
      </c>
      <c r="S632" s="13">
        <v>2.9681079272072908E-3</v>
      </c>
      <c r="T632" s="11">
        <v>18173</v>
      </c>
      <c r="U632" s="13">
        <v>0.16981235899411215</v>
      </c>
      <c r="V632" s="11">
        <v>140556182</v>
      </c>
      <c r="W632" s="11">
        <v>106174570</v>
      </c>
      <c r="X632" s="11">
        <v>330889876</v>
      </c>
      <c r="Y632" s="13">
        <v>0.98833809523373961</v>
      </c>
      <c r="Z632" s="14">
        <v>0</v>
      </c>
      <c r="AA632" s="11">
        <v>84159124</v>
      </c>
      <c r="AB632" s="13">
        <v>0.11137733336597413</v>
      </c>
      <c r="AC632" s="13"/>
      <c r="AD632" s="11">
        <v>7992.42333984375</v>
      </c>
      <c r="AE632" s="11">
        <v>1571.6346435546875</v>
      </c>
      <c r="AF632" s="11">
        <v>81437.59375</v>
      </c>
      <c r="AG632" s="14">
        <v>13</v>
      </c>
      <c r="AH632" s="11">
        <v>18227.099609375</v>
      </c>
      <c r="AI632" s="12">
        <v>9.6917552873492241E-3</v>
      </c>
      <c r="AJ632" s="11">
        <v>84.366279602050781</v>
      </c>
      <c r="AK632" s="13">
        <v>0.25434178113937378</v>
      </c>
      <c r="AL632" s="13">
        <v>0.21801424026489258</v>
      </c>
      <c r="AM632" s="13">
        <v>0.2811896800994873</v>
      </c>
      <c r="AN632" s="15">
        <v>3.655465841293335</v>
      </c>
      <c r="AO632" s="14">
        <v>1</v>
      </c>
      <c r="AP632" s="12">
        <v>2.9681078158318996E-3</v>
      </c>
      <c r="AQ632" s="12"/>
      <c r="AR632" s="14">
        <v>0</v>
      </c>
      <c r="AS632" s="14">
        <v>0</v>
      </c>
      <c r="AT632" s="14">
        <v>0</v>
      </c>
      <c r="AU632" s="14"/>
      <c r="AV632" s="11">
        <v>686857</v>
      </c>
      <c r="AW632" s="11">
        <v>371.25189208984375</v>
      </c>
      <c r="AX632" s="11">
        <v>9502.8994140625</v>
      </c>
      <c r="AY632" s="11">
        <v>9874.1513671875</v>
      </c>
      <c r="AZ632" s="16">
        <v>2.636338397860527E-2</v>
      </c>
      <c r="BA632" s="16">
        <v>0.6214640736579895</v>
      </c>
      <c r="BB632" s="17">
        <v>1.121766209602356</v>
      </c>
      <c r="BC632" s="17">
        <v>80.504798889160156</v>
      </c>
      <c r="BD632" s="11">
        <v>52498248</v>
      </c>
      <c r="BE632" s="16">
        <v>0.90556889772415161</v>
      </c>
      <c r="BF632" s="16">
        <v>0.37853589653968811</v>
      </c>
      <c r="BG632" s="18">
        <v>0.38416764140129089</v>
      </c>
      <c r="BH632" s="16">
        <v>0.99261140823364258</v>
      </c>
      <c r="BI632" s="16">
        <v>4.793328233063221E-3</v>
      </c>
      <c r="BJ632" s="18">
        <v>0.14435389637947083</v>
      </c>
      <c r="BK632" s="16">
        <v>0.12239868938922882</v>
      </c>
      <c r="BL632" s="16">
        <v>3.932536393404007E-2</v>
      </c>
      <c r="BM632" s="14"/>
      <c r="BN632" s="18">
        <v>2.7380969524383545</v>
      </c>
      <c r="BO632" s="18">
        <v>0.14572316408157349</v>
      </c>
      <c r="BP632" s="18">
        <v>1.9123637676239014</v>
      </c>
      <c r="BQ632" s="18">
        <v>1.8459408283233643</v>
      </c>
      <c r="BR632" s="18">
        <v>0.11258447915315628</v>
      </c>
      <c r="BS632" s="18">
        <v>1.1998412609100342</v>
      </c>
      <c r="BT632" s="18">
        <v>0.96957129240036011</v>
      </c>
      <c r="BU632" s="18">
        <v>1.0479658842086792</v>
      </c>
      <c r="BV632" s="18">
        <v>1.6030844449996948</v>
      </c>
      <c r="BW632" s="18">
        <v>1.0914002656936646</v>
      </c>
      <c r="BX632" s="18">
        <v>0.67190927267074585</v>
      </c>
      <c r="BY632" s="18">
        <v>2.6030302047729492</v>
      </c>
      <c r="BZ632" s="18">
        <v>3.6826756000518799</v>
      </c>
      <c r="CA632" s="18">
        <v>0.61921650171279907</v>
      </c>
      <c r="CB632" s="18">
        <v>0</v>
      </c>
      <c r="CC632" s="18">
        <v>1.7811812162399292</v>
      </c>
      <c r="CD632" s="18">
        <v>2.8322010040283203</v>
      </c>
      <c r="CE632" s="14"/>
      <c r="CF632" s="18">
        <v>1.00726318359375</v>
      </c>
      <c r="CG632" s="18">
        <v>-1.92604660987854</v>
      </c>
      <c r="CH632" s="18">
        <v>0.64834004640579224</v>
      </c>
      <c r="CI632" s="18">
        <v>0.61298906803131104</v>
      </c>
      <c r="CJ632" s="18">
        <v>-2.184051513671875</v>
      </c>
      <c r="CK632" s="18">
        <v>0.18218927085399628</v>
      </c>
      <c r="CL632" s="18">
        <v>-3.0901271849870682E-2</v>
      </c>
      <c r="CM632" s="18">
        <v>4.6851031482219696E-2</v>
      </c>
      <c r="CN632" s="18">
        <v>0.47192955017089844</v>
      </c>
      <c r="CO632" s="18">
        <v>8.7461516261100769E-2</v>
      </c>
      <c r="CP632" s="18">
        <v>-0.39763197302818298</v>
      </c>
      <c r="CQ632" s="18">
        <v>0.5072895884513855</v>
      </c>
      <c r="CR632" s="18">
        <v>0.61744129657745361</v>
      </c>
      <c r="CS632" s="18"/>
      <c r="CT632" s="18">
        <v>8.9862489700317383</v>
      </c>
      <c r="CU632" s="18">
        <v>7.3598713874816895</v>
      </c>
      <c r="CV632" s="18">
        <v>11.307592391967773</v>
      </c>
      <c r="CW632" s="189"/>
      <c r="CX632">
        <v>-0.13115501403808594</v>
      </c>
      <c r="CY632">
        <v>-0.52454185485839844</v>
      </c>
      <c r="CZ632">
        <v>0.10681438446044922</v>
      </c>
      <c r="DA632" s="68">
        <f t="shared" si="81"/>
        <v>9.1174039840698242</v>
      </c>
      <c r="DB632" s="68">
        <f t="shared" si="82"/>
        <v>7.8844132423400879</v>
      </c>
      <c r="DC632" s="68">
        <f t="shared" si="83"/>
        <v>11.200778007507324</v>
      </c>
      <c r="DD632" s="192">
        <f t="shared" si="84"/>
        <v>9112.5146506601759</v>
      </c>
      <c r="DE632" s="192">
        <f t="shared" si="85"/>
        <v>2655.5663949093723</v>
      </c>
      <c r="DF632" s="192">
        <f t="shared" si="86"/>
        <v>73187.360004687085</v>
      </c>
      <c r="DG632" s="191">
        <f t="shared" si="87"/>
        <v>1040702.7258194715</v>
      </c>
      <c r="DH632" s="191">
        <f t="shared" si="88"/>
        <v>428025.76203734189</v>
      </c>
      <c r="DI632" s="191">
        <f t="shared" si="89"/>
        <v>592656.04342120991</v>
      </c>
    </row>
    <row r="633" spans="1:113" x14ac:dyDescent="0.35">
      <c r="A633" t="s">
        <v>42</v>
      </c>
      <c r="B633" s="1">
        <v>2022</v>
      </c>
      <c r="C633" s="1">
        <v>128</v>
      </c>
      <c r="D633" s="1">
        <v>4057095</v>
      </c>
      <c r="E633" s="1">
        <v>1</v>
      </c>
      <c r="F633" s="14"/>
      <c r="G633" s="11">
        <v>865787.46553582768</v>
      </c>
      <c r="H633" s="197">
        <v>102.94855231705475</v>
      </c>
      <c r="I633" s="11">
        <v>279529</v>
      </c>
      <c r="J633" s="197">
        <v>167.42763038377706</v>
      </c>
      <c r="K633" s="11">
        <v>586258.46553582768</v>
      </c>
      <c r="L633" s="197">
        <v>6.8688149079166685</v>
      </c>
      <c r="M633" s="11">
        <v>1894687</v>
      </c>
      <c r="N633" s="13">
        <v>0.73627157789610487</v>
      </c>
      <c r="O633" s="11">
        <v>82.258848326467529</v>
      </c>
      <c r="P633" s="14">
        <v>1</v>
      </c>
      <c r="Q633" s="13">
        <v>1.087632295443991</v>
      </c>
      <c r="R633" s="11">
        <v>54.1</v>
      </c>
      <c r="S633" s="13">
        <v>2.9669196683192213E-3</v>
      </c>
      <c r="T633" s="11">
        <v>18180.3</v>
      </c>
      <c r="U633" s="13">
        <v>0.15830321831872962</v>
      </c>
      <c r="V633" s="11">
        <v>142213868</v>
      </c>
      <c r="W633" s="11">
        <v>106695525</v>
      </c>
      <c r="X633" s="11">
        <v>338067366</v>
      </c>
      <c r="Y633" s="13">
        <v>0.98842319145453084</v>
      </c>
      <c r="Z633" s="14">
        <v>0</v>
      </c>
      <c r="AA633" s="11">
        <v>89157973</v>
      </c>
      <c r="AB633" s="13">
        <v>0.12288647404135666</v>
      </c>
      <c r="AC633" s="13"/>
      <c r="AD633" s="11">
        <v>8409.904296875</v>
      </c>
      <c r="AE633" s="11">
        <v>1669.5511474609375</v>
      </c>
      <c r="AF633" s="11">
        <v>85350.7421875</v>
      </c>
      <c r="AG633" s="14">
        <v>14</v>
      </c>
      <c r="AH633" s="11">
        <v>18234.400390625</v>
      </c>
      <c r="AI633" s="12">
        <v>9.6239643171429634E-3</v>
      </c>
      <c r="AJ633" s="11">
        <v>84.366279602050781</v>
      </c>
      <c r="AK633" s="13">
        <v>0.26372841000556946</v>
      </c>
      <c r="AL633" s="13">
        <v>0.20640259981155396</v>
      </c>
      <c r="AM633" s="13">
        <v>0.2811896800994873</v>
      </c>
      <c r="AN633" s="15">
        <v>3.9366555213928223</v>
      </c>
      <c r="AO633" s="14">
        <v>1</v>
      </c>
      <c r="AP633" s="12">
        <v>2.9669196810573339E-3</v>
      </c>
      <c r="AQ633" s="12"/>
      <c r="AR633" s="14">
        <v>0</v>
      </c>
      <c r="AS633" s="14">
        <v>0</v>
      </c>
      <c r="AT633" s="14">
        <v>0</v>
      </c>
      <c r="AU633" s="14"/>
      <c r="AV633" s="11">
        <v>686857</v>
      </c>
      <c r="AW633" s="11">
        <v>371.25189208984375</v>
      </c>
      <c r="AX633" s="11">
        <v>9502.8994140625</v>
      </c>
      <c r="AY633" s="11">
        <v>9874.1513671875</v>
      </c>
      <c r="AZ633" s="16">
        <v>2.636338397860527E-2</v>
      </c>
      <c r="BA633" s="16">
        <v>0.6214640736579895</v>
      </c>
      <c r="BB633" s="17">
        <v>1.121766209602356</v>
      </c>
      <c r="BC633" s="17">
        <v>80.504798889160156</v>
      </c>
      <c r="BD633" s="11">
        <v>52498248</v>
      </c>
      <c r="BE633" s="16">
        <v>0.90556889772415161</v>
      </c>
      <c r="BF633" s="16">
        <v>0.37853589653968811</v>
      </c>
      <c r="BG633" s="18">
        <v>0.38416764140129089</v>
      </c>
      <c r="BH633" s="16">
        <v>0.99261140823364258</v>
      </c>
      <c r="BI633" s="16">
        <v>4.793328233063221E-3</v>
      </c>
      <c r="BJ633" s="18">
        <v>0.14435389637947083</v>
      </c>
      <c r="BK633" s="16">
        <v>0.12239868938922882</v>
      </c>
      <c r="BL633" s="16">
        <v>3.932536393404007E-2</v>
      </c>
      <c r="BM633" s="14"/>
      <c r="BN633" s="18">
        <v>2.7584884166717529</v>
      </c>
      <c r="BO633" s="18">
        <v>0.14572316408157349</v>
      </c>
      <c r="BP633" s="18">
        <v>1.9131319522857666</v>
      </c>
      <c r="BQ633" s="18">
        <v>1.8466802835464478</v>
      </c>
      <c r="BR633" s="18">
        <v>0.11253941059112549</v>
      </c>
      <c r="BS633" s="18">
        <v>1.1847372055053711</v>
      </c>
      <c r="BT633" s="18">
        <v>0.96957129240036011</v>
      </c>
      <c r="BU633" s="18">
        <v>1.0479658842086792</v>
      </c>
      <c r="BV633" s="18">
        <v>1.6983038187026978</v>
      </c>
      <c r="BW633" s="18">
        <v>1.0914942026138306</v>
      </c>
      <c r="BX633" s="18">
        <v>0.69670647382736206</v>
      </c>
      <c r="BY633" s="18">
        <v>2.6030302047729492</v>
      </c>
      <c r="BZ633" s="18">
        <v>3.9659583568572998</v>
      </c>
      <c r="CA633" s="18">
        <v>0.61896860599517822</v>
      </c>
      <c r="CB633" s="18">
        <v>0</v>
      </c>
      <c r="CC633" s="18">
        <v>1.6863137483596802</v>
      </c>
      <c r="CD633" s="18">
        <v>3.1248655319213867</v>
      </c>
      <c r="CE633" s="14"/>
      <c r="CF633" s="18">
        <v>1.0146828889846802</v>
      </c>
      <c r="CG633" s="18">
        <v>-1.92604660987854</v>
      </c>
      <c r="CH633" s="18">
        <v>0.64874166250228882</v>
      </c>
      <c r="CI633" s="18">
        <v>0.61338961124420166</v>
      </c>
      <c r="CJ633" s="18">
        <v>-2.1844518184661865</v>
      </c>
      <c r="CK633" s="18">
        <v>0.16952098906040192</v>
      </c>
      <c r="CL633" s="18">
        <v>-3.0901271849870682E-2</v>
      </c>
      <c r="CM633" s="18">
        <v>4.6851031482219696E-2</v>
      </c>
      <c r="CN633" s="18">
        <v>0.52963000535964966</v>
      </c>
      <c r="CO633" s="18">
        <v>8.7547585368156433E-2</v>
      </c>
      <c r="CP633" s="18">
        <v>-0.3613910973072052</v>
      </c>
      <c r="CQ633" s="18">
        <v>0.51479065418243408</v>
      </c>
      <c r="CR633" s="18">
        <v>0.62239593267440796</v>
      </c>
      <c r="CS633" s="18"/>
      <c r="CT633" s="18">
        <v>9.037165641784668</v>
      </c>
      <c r="CU633" s="18">
        <v>7.4203100204467773</v>
      </c>
      <c r="CV633" s="18">
        <v>11.354524612426758</v>
      </c>
      <c r="CW633" s="189"/>
      <c r="CX633">
        <v>-0.107818603515625</v>
      </c>
      <c r="CY633">
        <v>-0.47401762008666992</v>
      </c>
      <c r="CZ633">
        <v>0.11061859130859375</v>
      </c>
      <c r="DA633" s="68">
        <f t="shared" si="81"/>
        <v>9.144984245300293</v>
      </c>
      <c r="DB633" s="68">
        <f t="shared" si="82"/>
        <v>7.8943276405334473</v>
      </c>
      <c r="DC633" s="68">
        <f t="shared" si="83"/>
        <v>11.243906021118164</v>
      </c>
      <c r="DD633" s="192">
        <f t="shared" si="84"/>
        <v>9367.3380807189023</v>
      </c>
      <c r="DE633" s="192">
        <f t="shared" si="85"/>
        <v>2682.0256848104582</v>
      </c>
      <c r="DF633" s="192">
        <f t="shared" si="86"/>
        <v>76412.839790422644</v>
      </c>
      <c r="DG633" s="191">
        <f t="shared" si="87"/>
        <v>964353.89447442908</v>
      </c>
      <c r="DH633" s="191">
        <f t="shared" si="88"/>
        <v>449045.20503624191</v>
      </c>
      <c r="DI633" s="191">
        <f t="shared" si="89"/>
        <v>524865.65310870309</v>
      </c>
    </row>
    <row r="634" spans="1:113" x14ac:dyDescent="0.35">
      <c r="A634" t="s">
        <v>43</v>
      </c>
      <c r="B634" s="1">
        <v>2008</v>
      </c>
      <c r="C634" s="1">
        <v>129</v>
      </c>
      <c r="D634" s="1">
        <v>4062485</v>
      </c>
      <c r="E634" s="1">
        <v>1</v>
      </c>
      <c r="F634" s="14"/>
      <c r="G634" s="11">
        <v>260581.97713011783</v>
      </c>
      <c r="H634" s="197">
        <v>65.389496723652726</v>
      </c>
      <c r="I634" s="11">
        <v>111003</v>
      </c>
      <c r="J634" s="197">
        <v>111.0961320777819</v>
      </c>
      <c r="K634" s="11">
        <v>149578.97713011783</v>
      </c>
      <c r="L634" s="197">
        <v>4.0945473483744426</v>
      </c>
      <c r="M634" s="11">
        <v>737842</v>
      </c>
      <c r="N634" s="13">
        <v>0.81378760533743222</v>
      </c>
      <c r="O634" s="11">
        <v>83.782074391568571</v>
      </c>
      <c r="P634" s="14">
        <v>1</v>
      </c>
      <c r="Q634" s="13">
        <v>1.1825810945974884</v>
      </c>
      <c r="R634" s="11">
        <v>34.308</v>
      </c>
      <c r="S634" s="13">
        <v>2.8757011135001711E-3</v>
      </c>
      <c r="T634" s="11">
        <v>11896</v>
      </c>
      <c r="U634" s="13">
        <v>8.9946200403496976E-3</v>
      </c>
      <c r="V634" s="11">
        <v>57077376</v>
      </c>
      <c r="W634" s="11">
        <v>35204672</v>
      </c>
      <c r="X634" s="11">
        <v>113398198</v>
      </c>
      <c r="Y634" s="13">
        <v>0.97703711435315033</v>
      </c>
      <c r="Z634" s="14">
        <v>1</v>
      </c>
      <c r="AA634" s="11">
        <v>21116150</v>
      </c>
      <c r="AB634" s="13">
        <v>2.4193492952550716E-3</v>
      </c>
      <c r="AC634" s="13"/>
      <c r="AD634" s="11">
        <v>3985.073974609375</v>
      </c>
      <c r="AE634" s="11">
        <v>999.16168212890625</v>
      </c>
      <c r="AF634" s="11">
        <v>36531.26171875</v>
      </c>
      <c r="AG634" s="14">
        <v>0</v>
      </c>
      <c r="AH634" s="11">
        <v>11930.3076171875</v>
      </c>
      <c r="AI634" s="12">
        <v>1.6169190406799316E-2</v>
      </c>
      <c r="AJ634" s="11">
        <v>77.145011901855469</v>
      </c>
      <c r="AK634" s="13">
        <v>0.18621239066123962</v>
      </c>
      <c r="AL634" s="13">
        <v>1.9489850848913193E-2</v>
      </c>
      <c r="AM634" s="13">
        <v>1.1413969099521637E-2</v>
      </c>
      <c r="AN634" s="15">
        <v>0</v>
      </c>
      <c r="AO634" s="14">
        <v>0</v>
      </c>
      <c r="AP634" s="12">
        <v>0</v>
      </c>
      <c r="AQ634" s="12"/>
      <c r="AR634" s="14">
        <v>0</v>
      </c>
      <c r="AS634" s="14">
        <v>0</v>
      </c>
      <c r="AT634" s="14">
        <v>0</v>
      </c>
      <c r="AU634" s="14"/>
      <c r="AV634" s="11">
        <v>686857</v>
      </c>
      <c r="AW634" s="11">
        <v>371.25189208984375</v>
      </c>
      <c r="AX634" s="11">
        <v>9502.8994140625</v>
      </c>
      <c r="AY634" s="11">
        <v>9874.1513671875</v>
      </c>
      <c r="AZ634" s="16">
        <v>2.636338397860527E-2</v>
      </c>
      <c r="BA634" s="16">
        <v>0.6214640736579895</v>
      </c>
      <c r="BB634" s="17">
        <v>1.121766209602356</v>
      </c>
      <c r="BC634" s="17">
        <v>80.504798889160156</v>
      </c>
      <c r="BD634" s="11">
        <v>52498248</v>
      </c>
      <c r="BE634" s="16">
        <v>0.90556889772415161</v>
      </c>
      <c r="BF634" s="16">
        <v>0.37853589653968811</v>
      </c>
      <c r="BG634" s="18">
        <v>0.38416764140129089</v>
      </c>
      <c r="BH634" s="16">
        <v>0.99261140823364258</v>
      </c>
      <c r="BI634" s="16">
        <v>4.793328233063221E-3</v>
      </c>
      <c r="BJ634" s="18">
        <v>0.14435389637947083</v>
      </c>
      <c r="BK634" s="16">
        <v>0.12239868938922882</v>
      </c>
      <c r="BL634" s="16">
        <v>3.932536393404007E-2</v>
      </c>
      <c r="BM634" s="14"/>
      <c r="BN634" s="18">
        <v>1.0742294788360596</v>
      </c>
      <c r="BO634" s="18">
        <v>9.2411652207374573E-2</v>
      </c>
      <c r="BP634" s="18">
        <v>1.2518284320831299</v>
      </c>
      <c r="BQ634" s="18">
        <v>1.2082362174987793</v>
      </c>
      <c r="BR634" s="18">
        <v>0.10907936096191406</v>
      </c>
      <c r="BS634" s="18">
        <v>1.3094685077667236</v>
      </c>
      <c r="BT634" s="18">
        <v>1.0542135238647461</v>
      </c>
      <c r="BU634" s="18">
        <v>0.95826601982116699</v>
      </c>
      <c r="BV634" s="18">
        <v>0.4022257924079895</v>
      </c>
      <c r="BW634" s="18">
        <v>1.078920841217041</v>
      </c>
      <c r="BX634" s="18">
        <v>0.49192795157432556</v>
      </c>
      <c r="BY634" s="18">
        <v>2.6030302047729492</v>
      </c>
      <c r="BZ634" s="18">
        <v>0</v>
      </c>
      <c r="CA634" s="18">
        <v>0</v>
      </c>
      <c r="CB634" s="18">
        <v>6.9274196624755859</v>
      </c>
      <c r="CC634" s="18">
        <v>0.15923251211643219</v>
      </c>
      <c r="CD634" s="18">
        <v>6.1521343886852264E-2</v>
      </c>
      <c r="CE634" s="14"/>
      <c r="CF634" s="18">
        <v>7.1603640913963318E-2</v>
      </c>
      <c r="CG634" s="18">
        <v>-2.3815021514892578</v>
      </c>
      <c r="CH634" s="18">
        <v>0.22460523247718811</v>
      </c>
      <c r="CI634" s="18">
        <v>0.18916162848472595</v>
      </c>
      <c r="CJ634" s="18">
        <v>-2.2156796455383301</v>
      </c>
      <c r="CK634" s="18">
        <v>0.269621342420578</v>
      </c>
      <c r="CL634" s="18">
        <v>5.2795015275478363E-2</v>
      </c>
      <c r="CM634" s="18">
        <v>-4.2629856616258621E-2</v>
      </c>
      <c r="CN634" s="18">
        <v>-0.91074168682098389</v>
      </c>
      <c r="CO634" s="18">
        <v>7.5961321592330933E-2</v>
      </c>
      <c r="CP634" s="18">
        <v>-0.7094230055809021</v>
      </c>
      <c r="CQ634" s="18">
        <v>2.5635405909270048E-3</v>
      </c>
      <c r="CR634" s="18">
        <v>1.3544660992920399E-2</v>
      </c>
      <c r="CS634" s="18"/>
      <c r="CT634" s="18">
        <v>8.2903108596801758</v>
      </c>
      <c r="CU634" s="18">
        <v>6.906916618347168</v>
      </c>
      <c r="CV634" s="18">
        <v>10.505923271179199</v>
      </c>
      <c r="CW634" s="189"/>
      <c r="CX634">
        <v>0.15058517456054688</v>
      </c>
      <c r="CY634">
        <v>-0.11557912826538086</v>
      </c>
      <c r="CZ634">
        <v>0.29873466491699219</v>
      </c>
      <c r="DA634" s="68">
        <f t="shared" si="81"/>
        <v>8.1397256851196289</v>
      </c>
      <c r="DB634" s="68">
        <f t="shared" si="82"/>
        <v>7.0224957466125488</v>
      </c>
      <c r="DC634" s="68">
        <f t="shared" si="83"/>
        <v>10.207188606262207</v>
      </c>
      <c r="DD634" s="192">
        <f t="shared" si="84"/>
        <v>3427.9773937924533</v>
      </c>
      <c r="DE634" s="192">
        <f t="shared" si="85"/>
        <v>1121.5823128800819</v>
      </c>
      <c r="DF634" s="192">
        <f t="shared" si="86"/>
        <v>27097.279280171886</v>
      </c>
      <c r="DG634" s="191">
        <f t="shared" si="87"/>
        <v>224153.71656014724</v>
      </c>
      <c r="DH634" s="191">
        <f t="shared" si="88"/>
        <v>124603.45676782969</v>
      </c>
      <c r="DI634" s="191">
        <f t="shared" si="89"/>
        <v>110951.09302478952</v>
      </c>
    </row>
    <row r="635" spans="1:113" x14ac:dyDescent="0.35">
      <c r="A635" t="s">
        <v>43</v>
      </c>
      <c r="B635" s="1">
        <v>2009</v>
      </c>
      <c r="C635" s="1">
        <v>129</v>
      </c>
      <c r="D635" s="1">
        <v>4062485</v>
      </c>
      <c r="E635" s="1">
        <v>1</v>
      </c>
      <c r="F635" s="14"/>
      <c r="G635" s="11">
        <v>300621.48765559396</v>
      </c>
      <c r="H635" s="197">
        <v>73.104209005515457</v>
      </c>
      <c r="I635" s="11">
        <v>116993</v>
      </c>
      <c r="J635" s="197">
        <v>113.22513850150823</v>
      </c>
      <c r="K635" s="11">
        <v>183628.48765559396</v>
      </c>
      <c r="L635" s="197">
        <v>4.878547141598192</v>
      </c>
      <c r="M635" s="11">
        <v>746536</v>
      </c>
      <c r="N635" s="13">
        <v>0.82376312566109433</v>
      </c>
      <c r="O635" s="11">
        <v>82.479816777240458</v>
      </c>
      <c r="P635" s="14">
        <v>1</v>
      </c>
      <c r="Q635" s="13">
        <v>1.1825810945974884</v>
      </c>
      <c r="R635" s="11">
        <v>28.385000000000002</v>
      </c>
      <c r="S635" s="13">
        <v>2.3639618451477989E-3</v>
      </c>
      <c r="T635" s="11">
        <v>11979</v>
      </c>
      <c r="U635" s="13">
        <v>7.5966274313381751E-3</v>
      </c>
      <c r="V635" s="11">
        <v>56864390</v>
      </c>
      <c r="W635" s="11">
        <v>34971786</v>
      </c>
      <c r="X635" s="11">
        <v>111483718</v>
      </c>
      <c r="Y635" s="13">
        <v>0.97858367502592236</v>
      </c>
      <c r="Z635" s="14">
        <v>1</v>
      </c>
      <c r="AA635" s="11">
        <v>19647542</v>
      </c>
      <c r="AB635" s="13">
        <v>3.817341904266594E-3</v>
      </c>
      <c r="AC635" s="13"/>
      <c r="AD635" s="11">
        <v>4112.232421875</v>
      </c>
      <c r="AE635" s="11">
        <v>1033.277587890625</v>
      </c>
      <c r="AF635" s="11">
        <v>37639.99609375</v>
      </c>
      <c r="AG635" s="14">
        <v>1</v>
      </c>
      <c r="AH635" s="11">
        <v>12007.384765625</v>
      </c>
      <c r="AI635" s="12">
        <v>1.6084132716059685E-2</v>
      </c>
      <c r="AJ635" s="11">
        <v>77.145011901855469</v>
      </c>
      <c r="AK635" s="13">
        <v>0.17623686790466309</v>
      </c>
      <c r="AL635" s="13">
        <v>1.7646020278334618E-2</v>
      </c>
      <c r="AM635" s="13">
        <v>1.1413969099521637E-2</v>
      </c>
      <c r="AN635" s="15">
        <v>1.1413969099521637E-2</v>
      </c>
      <c r="AO635" s="14">
        <v>0</v>
      </c>
      <c r="AP635" s="12">
        <v>0</v>
      </c>
      <c r="AQ635" s="12"/>
      <c r="AR635" s="14">
        <v>0</v>
      </c>
      <c r="AS635" s="14">
        <v>0</v>
      </c>
      <c r="AT635" s="14">
        <v>0</v>
      </c>
      <c r="AU635" s="14"/>
      <c r="AV635" s="11">
        <v>686857</v>
      </c>
      <c r="AW635" s="11">
        <v>371.25189208984375</v>
      </c>
      <c r="AX635" s="11">
        <v>9502.8994140625</v>
      </c>
      <c r="AY635" s="11">
        <v>9874.1513671875</v>
      </c>
      <c r="AZ635" s="16">
        <v>2.636338397860527E-2</v>
      </c>
      <c r="BA635" s="16">
        <v>0.6214640736579895</v>
      </c>
      <c r="BB635" s="17">
        <v>1.121766209602356</v>
      </c>
      <c r="BC635" s="17">
        <v>80.504798889160156</v>
      </c>
      <c r="BD635" s="11">
        <v>52498248</v>
      </c>
      <c r="BE635" s="16">
        <v>0.90556889772415161</v>
      </c>
      <c r="BF635" s="16">
        <v>0.37853589653968811</v>
      </c>
      <c r="BG635" s="18">
        <v>0.38416764140129089</v>
      </c>
      <c r="BH635" s="16">
        <v>0.99261140823364258</v>
      </c>
      <c r="BI635" s="16">
        <v>4.793328233063221E-3</v>
      </c>
      <c r="BJ635" s="18">
        <v>0.14435389637947083</v>
      </c>
      <c r="BK635" s="16">
        <v>0.12239868938922882</v>
      </c>
      <c r="BL635" s="16">
        <v>3.932536393404007E-2</v>
      </c>
      <c r="BM635" s="14"/>
      <c r="BN635" s="18">
        <v>1.0868871212005615</v>
      </c>
      <c r="BO635" s="18">
        <v>7.6457522809505463E-2</v>
      </c>
      <c r="BP635" s="18">
        <v>1.2605626583099365</v>
      </c>
      <c r="BQ635" s="18">
        <v>1.216042160987854</v>
      </c>
      <c r="BR635" s="18">
        <v>8.9668378233909607E-2</v>
      </c>
      <c r="BS635" s="18">
        <v>1.3255201578140259</v>
      </c>
      <c r="BT635" s="18">
        <v>1.0542135238647461</v>
      </c>
      <c r="BU635" s="18">
        <v>0.95826601982116699</v>
      </c>
      <c r="BV635" s="18">
        <v>0.37425139546394348</v>
      </c>
      <c r="BW635" s="18">
        <v>1.0806286334991455</v>
      </c>
      <c r="BX635" s="18">
        <v>0.46557503938674927</v>
      </c>
      <c r="BY635" s="18">
        <v>2.6030302047729492</v>
      </c>
      <c r="BZ635" s="18">
        <v>1.1498929932713509E-2</v>
      </c>
      <c r="CA635" s="18">
        <v>0</v>
      </c>
      <c r="CB635" s="18">
        <v>6.9274196624755859</v>
      </c>
      <c r="CC635" s="18">
        <v>0.14416837692260742</v>
      </c>
      <c r="CD635" s="18">
        <v>9.7070731222629547E-2</v>
      </c>
      <c r="CE635" s="14"/>
      <c r="CF635" s="18">
        <v>8.3317756652832031E-2</v>
      </c>
      <c r="CG635" s="18">
        <v>-2.5710198879241943</v>
      </c>
      <c r="CH635" s="18">
        <v>0.2315581738948822</v>
      </c>
      <c r="CI635" s="18">
        <v>0.1956014484167099</v>
      </c>
      <c r="CJ635" s="18">
        <v>-2.4116370677947998</v>
      </c>
      <c r="CK635" s="18">
        <v>0.28180494904518127</v>
      </c>
      <c r="CL635" s="18">
        <v>5.2795015275478363E-2</v>
      </c>
      <c r="CM635" s="18">
        <v>-4.2629856616258621E-2</v>
      </c>
      <c r="CN635" s="18">
        <v>-0.98282754421234131</v>
      </c>
      <c r="CO635" s="18">
        <v>7.754293829202652E-2</v>
      </c>
      <c r="CP635" s="18">
        <v>-0.76448202133178711</v>
      </c>
      <c r="CQ635" s="18">
        <v>3.4709242172539234E-3</v>
      </c>
      <c r="CR635" s="18">
        <v>1.6297074034810066E-2</v>
      </c>
      <c r="CS635" s="18"/>
      <c r="CT635" s="18">
        <v>8.321721076965332</v>
      </c>
      <c r="CU635" s="18">
        <v>6.9404911994934082</v>
      </c>
      <c r="CV635" s="18">
        <v>10.535822868347168</v>
      </c>
      <c r="CW635" s="189"/>
      <c r="CX635">
        <v>0.16536617279052734</v>
      </c>
      <c r="CY635">
        <v>-9.0193748474121094E-2</v>
      </c>
      <c r="CZ635">
        <v>0.31308174133300781</v>
      </c>
      <c r="DA635" s="68">
        <f t="shared" si="81"/>
        <v>8.1563549041748047</v>
      </c>
      <c r="DB635" s="68">
        <f t="shared" si="82"/>
        <v>7.0306849479675293</v>
      </c>
      <c r="DC635" s="68">
        <f t="shared" si="83"/>
        <v>10.22274112701416</v>
      </c>
      <c r="DD635" s="192">
        <f t="shared" si="84"/>
        <v>3485.4585898861205</v>
      </c>
      <c r="DE635" s="192">
        <f t="shared" si="85"/>
        <v>1130.8048874956269</v>
      </c>
      <c r="DF635" s="192">
        <f t="shared" si="86"/>
        <v>27522.004491286185</v>
      </c>
      <c r="DG635" s="191">
        <f t="shared" si="87"/>
        <v>254801.69323510415</v>
      </c>
      <c r="DH635" s="191">
        <f t="shared" si="88"/>
        <v>128035.54000487478</v>
      </c>
      <c r="DI635" s="191">
        <f t="shared" si="89"/>
        <v>134267.39634201681</v>
      </c>
    </row>
    <row r="636" spans="1:113" x14ac:dyDescent="0.35">
      <c r="A636" t="s">
        <v>43</v>
      </c>
      <c r="B636" s="1">
        <v>2010</v>
      </c>
      <c r="C636" s="1">
        <v>129</v>
      </c>
      <c r="D636" s="1">
        <v>4062485</v>
      </c>
      <c r="E636" s="1">
        <v>1</v>
      </c>
      <c r="F636" s="14"/>
      <c r="G636" s="11">
        <v>345923.20399097202</v>
      </c>
      <c r="H636" s="197">
        <v>85.163935996220957</v>
      </c>
      <c r="I636" s="11">
        <v>110158</v>
      </c>
      <c r="J636" s="197">
        <v>115.28231207561066</v>
      </c>
      <c r="K636" s="11">
        <v>235765.20399097202</v>
      </c>
      <c r="L636" s="197">
        <v>6.1182994897119496</v>
      </c>
      <c r="M636" s="11">
        <v>750806</v>
      </c>
      <c r="N636" s="13">
        <v>0.81335648674603989</v>
      </c>
      <c r="O636" s="11">
        <v>73.468623213462422</v>
      </c>
      <c r="P636" s="14">
        <v>1</v>
      </c>
      <c r="Q636" s="13">
        <v>1.1825810945974884</v>
      </c>
      <c r="R636" s="11">
        <v>27.48</v>
      </c>
      <c r="S636" s="13">
        <v>2.2832491932187168E-3</v>
      </c>
      <c r="T636" s="11">
        <v>12008</v>
      </c>
      <c r="U636" s="13">
        <v>5.5796135909393736E-3</v>
      </c>
      <c r="V636" s="11">
        <v>50993102</v>
      </c>
      <c r="W636" s="11">
        <v>32524482</v>
      </c>
      <c r="X636" s="11">
        <v>102682631</v>
      </c>
      <c r="Y636" s="13">
        <v>0.97922021654633995</v>
      </c>
      <c r="Z636" s="14">
        <v>1</v>
      </c>
      <c r="AA636" s="11">
        <v>19165047</v>
      </c>
      <c r="AB636" s="13">
        <v>5.8343557446653956E-3</v>
      </c>
      <c r="AC636" s="13"/>
      <c r="AD636" s="11">
        <v>4061.850830078125</v>
      </c>
      <c r="AE636" s="11">
        <v>955.54986572265625</v>
      </c>
      <c r="AF636" s="11">
        <v>38534.43359375</v>
      </c>
      <c r="AG636" s="14">
        <v>2</v>
      </c>
      <c r="AH636" s="11">
        <v>12035.48046875</v>
      </c>
      <c r="AI636" s="12">
        <v>1.6030080616474152E-2</v>
      </c>
      <c r="AJ636" s="11">
        <v>77.145011901855469</v>
      </c>
      <c r="AK636" s="13">
        <v>0.18664351105690002</v>
      </c>
      <c r="AL636" s="13">
        <v>1.4665046706795692E-2</v>
      </c>
      <c r="AM636" s="13">
        <v>1.1413969099521637E-2</v>
      </c>
      <c r="AN636" s="15">
        <v>2.2827938199043274E-2</v>
      </c>
      <c r="AO636" s="14">
        <v>0</v>
      </c>
      <c r="AP636" s="12">
        <v>0</v>
      </c>
      <c r="AQ636" s="12"/>
      <c r="AR636" s="14">
        <v>0</v>
      </c>
      <c r="AS636" s="14">
        <v>0</v>
      </c>
      <c r="AT636" s="14">
        <v>0</v>
      </c>
      <c r="AU636" s="14"/>
      <c r="AV636" s="11">
        <v>686857</v>
      </c>
      <c r="AW636" s="11">
        <v>371.25189208984375</v>
      </c>
      <c r="AX636" s="11">
        <v>9502.8994140625</v>
      </c>
      <c r="AY636" s="11">
        <v>9874.1513671875</v>
      </c>
      <c r="AZ636" s="16">
        <v>2.636338397860527E-2</v>
      </c>
      <c r="BA636" s="16">
        <v>0.6214640736579895</v>
      </c>
      <c r="BB636" s="17">
        <v>1.121766209602356</v>
      </c>
      <c r="BC636" s="17">
        <v>80.504798889160156</v>
      </c>
      <c r="BD636" s="11">
        <v>52498248</v>
      </c>
      <c r="BE636" s="16">
        <v>0.90556889772415161</v>
      </c>
      <c r="BF636" s="16">
        <v>0.37853589653968811</v>
      </c>
      <c r="BG636" s="18">
        <v>0.38416764140129089</v>
      </c>
      <c r="BH636" s="16">
        <v>0.99261140823364258</v>
      </c>
      <c r="BI636" s="16">
        <v>4.793328233063221E-3</v>
      </c>
      <c r="BJ636" s="18">
        <v>0.14435389637947083</v>
      </c>
      <c r="BK636" s="16">
        <v>0.12239868938922882</v>
      </c>
      <c r="BL636" s="16">
        <v>3.932536393404007E-2</v>
      </c>
      <c r="BM636" s="14"/>
      <c r="BN636" s="18">
        <v>1.0931037664413452</v>
      </c>
      <c r="BO636" s="18">
        <v>7.4019826948642731E-2</v>
      </c>
      <c r="BP636" s="18">
        <v>1.263614296913147</v>
      </c>
      <c r="BQ636" s="18">
        <v>1.2188875675201416</v>
      </c>
      <c r="BR636" s="18">
        <v>8.6606830358505249E-2</v>
      </c>
      <c r="BS636" s="18">
        <v>1.3087747097015381</v>
      </c>
      <c r="BT636" s="18">
        <v>1.0542135238647461</v>
      </c>
      <c r="BU636" s="18">
        <v>0.95826601982116699</v>
      </c>
      <c r="BV636" s="18">
        <v>0.36506068706512451</v>
      </c>
      <c r="BW636" s="18">
        <v>1.0813314914703369</v>
      </c>
      <c r="BX636" s="18">
        <v>0.49306687712669373</v>
      </c>
      <c r="BY636" s="18">
        <v>2.6030302047729492</v>
      </c>
      <c r="BZ636" s="18">
        <v>2.2997859865427017E-2</v>
      </c>
      <c r="CA636" s="18">
        <v>0</v>
      </c>
      <c r="CB636" s="18">
        <v>6.9274196624755859</v>
      </c>
      <c r="CC636" s="18">
        <v>0.11981375515460968</v>
      </c>
      <c r="CD636" s="18">
        <v>0.14836113154888153</v>
      </c>
      <c r="CE636" s="14"/>
      <c r="CF636" s="18">
        <v>8.9021138846874237E-2</v>
      </c>
      <c r="CG636" s="18">
        <v>-2.6034224033355713</v>
      </c>
      <c r="CH636" s="18">
        <v>0.23397611081600189</v>
      </c>
      <c r="CI636" s="18">
        <v>0.19793860614299774</v>
      </c>
      <c r="CJ636" s="18">
        <v>-2.4463765621185303</v>
      </c>
      <c r="CK636" s="18">
        <v>0.26909136772155762</v>
      </c>
      <c r="CL636" s="18">
        <v>5.2795015275478363E-2</v>
      </c>
      <c r="CM636" s="18">
        <v>-4.2629856616258621E-2</v>
      </c>
      <c r="CN636" s="18">
        <v>-1.0076916217803955</v>
      </c>
      <c r="CO636" s="18">
        <v>7.8193143010139465E-2</v>
      </c>
      <c r="CP636" s="18">
        <v>-0.70711046457290649</v>
      </c>
      <c r="CQ636" s="18">
        <v>3.9623817428946495E-3</v>
      </c>
      <c r="CR636" s="18">
        <v>1.7620719969272614E-2</v>
      </c>
      <c r="CS636" s="18"/>
      <c r="CT636" s="18">
        <v>8.3093938827514648</v>
      </c>
      <c r="CU636" s="18">
        <v>6.8622870445251465</v>
      </c>
      <c r="CV636" s="18">
        <v>10.559307098388672</v>
      </c>
      <c r="CW636" s="189"/>
      <c r="CX636">
        <v>0.14031982421875</v>
      </c>
      <c r="CY636">
        <v>-0.16991853713989258</v>
      </c>
      <c r="CZ636">
        <v>0.32041263580322266</v>
      </c>
      <c r="DA636" s="68">
        <f t="shared" si="81"/>
        <v>8.1690740585327148</v>
      </c>
      <c r="DB636" s="68">
        <f t="shared" si="82"/>
        <v>7.0322055816650391</v>
      </c>
      <c r="DC636" s="68">
        <f t="shared" si="83"/>
        <v>10.238894462585449</v>
      </c>
      <c r="DD636" s="192">
        <f t="shared" si="84"/>
        <v>3530.0738081485747</v>
      </c>
      <c r="DE636" s="192">
        <f t="shared" si="85"/>
        <v>1132.5257355710505</v>
      </c>
      <c r="DF636" s="192">
        <f t="shared" si="86"/>
        <v>27970.186739236113</v>
      </c>
      <c r="DG636" s="191">
        <f t="shared" si="87"/>
        <v>300634.97985910118</v>
      </c>
      <c r="DH636" s="191">
        <f t="shared" si="88"/>
        <v>130560.18528176236</v>
      </c>
      <c r="DI636" s="191">
        <f t="shared" si="89"/>
        <v>171129.97925381624</v>
      </c>
    </row>
    <row r="637" spans="1:113" x14ac:dyDescent="0.35">
      <c r="A637" t="s">
        <v>43</v>
      </c>
      <c r="B637" s="1">
        <v>2011</v>
      </c>
      <c r="C637" s="1">
        <v>129</v>
      </c>
      <c r="D637" s="1">
        <v>4062485</v>
      </c>
      <c r="E637" s="1">
        <v>1</v>
      </c>
      <c r="F637" s="14"/>
      <c r="G637" s="11">
        <v>358206.23172992398</v>
      </c>
      <c r="H637" s="197">
        <v>87.332335986076231</v>
      </c>
      <c r="I637" s="11">
        <v>114038</v>
      </c>
      <c r="J637" s="197">
        <v>118.0584176109361</v>
      </c>
      <c r="K637" s="11">
        <v>244168.23172992398</v>
      </c>
      <c r="L637" s="197">
        <v>6.2780301245570405</v>
      </c>
      <c r="M637" s="11">
        <v>756706</v>
      </c>
      <c r="N637" s="13">
        <v>0.82118804344827179</v>
      </c>
      <c r="O637" s="11">
        <v>82.522141781684894</v>
      </c>
      <c r="P637" s="14">
        <v>1</v>
      </c>
      <c r="Q637" s="13">
        <v>1.1825810945974884</v>
      </c>
      <c r="R637" s="11">
        <v>27.48</v>
      </c>
      <c r="S637" s="13">
        <v>2.2770058864082306E-3</v>
      </c>
      <c r="T637" s="11">
        <v>12041</v>
      </c>
      <c r="U637" s="13">
        <v>4.5677269329789886E-3</v>
      </c>
      <c r="V637" s="11">
        <v>57768305</v>
      </c>
      <c r="W637" s="11">
        <v>35601522</v>
      </c>
      <c r="X637" s="11">
        <v>113700909</v>
      </c>
      <c r="Y637" s="13">
        <v>0.97986166386416318</v>
      </c>
      <c r="Z637" s="14">
        <v>1</v>
      </c>
      <c r="AA637" s="11">
        <v>20331082</v>
      </c>
      <c r="AB637" s="13">
        <v>6.8462424026257806E-3</v>
      </c>
      <c r="AC637" s="13"/>
      <c r="AD637" s="11">
        <v>4101.64501953125</v>
      </c>
      <c r="AE637" s="11">
        <v>965.94549560546875</v>
      </c>
      <c r="AF637" s="11">
        <v>38892.4921875</v>
      </c>
      <c r="AG637" s="14">
        <v>3</v>
      </c>
      <c r="AH637" s="11">
        <v>12068.48046875</v>
      </c>
      <c r="AI637" s="12">
        <v>1.594870537519455E-2</v>
      </c>
      <c r="AJ637" s="11">
        <v>77.145011901855469</v>
      </c>
      <c r="AK637" s="13">
        <v>0.17881195247173309</v>
      </c>
      <c r="AL637" s="13">
        <v>1.1413969099521637E-2</v>
      </c>
      <c r="AM637" s="13">
        <v>1.1413969099521637E-2</v>
      </c>
      <c r="AN637" s="15">
        <v>3.4241907298564911E-2</v>
      </c>
      <c r="AO637" s="14">
        <v>0</v>
      </c>
      <c r="AP637" s="12">
        <v>0</v>
      </c>
      <c r="AQ637" s="12"/>
      <c r="AR637" s="14">
        <v>0</v>
      </c>
      <c r="AS637" s="14">
        <v>0</v>
      </c>
      <c r="AT637" s="14">
        <v>0</v>
      </c>
      <c r="AU637" s="14"/>
      <c r="AV637" s="11">
        <v>686857</v>
      </c>
      <c r="AW637" s="11">
        <v>371.25189208984375</v>
      </c>
      <c r="AX637" s="11">
        <v>9502.8994140625</v>
      </c>
      <c r="AY637" s="11">
        <v>9874.1513671875</v>
      </c>
      <c r="AZ637" s="16">
        <v>2.636338397860527E-2</v>
      </c>
      <c r="BA637" s="16">
        <v>0.6214640736579895</v>
      </c>
      <c r="BB637" s="17">
        <v>1.121766209602356</v>
      </c>
      <c r="BC637" s="17">
        <v>80.504798889160156</v>
      </c>
      <c r="BD637" s="11">
        <v>52498248</v>
      </c>
      <c r="BE637" s="16">
        <v>0.90556889772415161</v>
      </c>
      <c r="BF637" s="16">
        <v>0.37853589653968811</v>
      </c>
      <c r="BG637" s="18">
        <v>0.38416764140129089</v>
      </c>
      <c r="BH637" s="16">
        <v>0.99261140823364258</v>
      </c>
      <c r="BI637" s="16">
        <v>4.793328233063221E-3</v>
      </c>
      <c r="BJ637" s="18">
        <v>0.14435389637947083</v>
      </c>
      <c r="BK637" s="16">
        <v>0.12239868938922882</v>
      </c>
      <c r="BL637" s="16">
        <v>3.932536393404007E-2</v>
      </c>
      <c r="BM637" s="14"/>
      <c r="BN637" s="18">
        <v>1.1016936302185059</v>
      </c>
      <c r="BO637" s="18">
        <v>7.4019826948642731E-2</v>
      </c>
      <c r="BP637" s="18">
        <v>1.2670869827270508</v>
      </c>
      <c r="BQ637" s="18">
        <v>1.2222295999526978</v>
      </c>
      <c r="BR637" s="18">
        <v>8.6370013654232025E-2</v>
      </c>
      <c r="BS637" s="18">
        <v>1.3213765621185303</v>
      </c>
      <c r="BT637" s="18">
        <v>1.0542135238647461</v>
      </c>
      <c r="BU637" s="18">
        <v>0.95826601982116699</v>
      </c>
      <c r="BV637" s="18">
        <v>0.38727164268493652</v>
      </c>
      <c r="BW637" s="18">
        <v>1.0820398330688477</v>
      </c>
      <c r="BX637" s="18">
        <v>0.47237780690193176</v>
      </c>
      <c r="BY637" s="18">
        <v>2.6030302047729492</v>
      </c>
      <c r="BZ637" s="18">
        <v>3.4496791660785675E-2</v>
      </c>
      <c r="CA637" s="18">
        <v>0</v>
      </c>
      <c r="CB637" s="18">
        <v>6.9274196624755859</v>
      </c>
      <c r="CC637" s="18">
        <v>9.3252383172512054E-2</v>
      </c>
      <c r="CD637" s="18">
        <v>0.17409227788448334</v>
      </c>
      <c r="CE637" s="14"/>
      <c r="CF637" s="18">
        <v>9.6848659217357635E-2</v>
      </c>
      <c r="CG637" s="18">
        <v>-2.6034224033355713</v>
      </c>
      <c r="CH637" s="18">
        <v>0.23672054708003998</v>
      </c>
      <c r="CI637" s="18">
        <v>0.20067673921585083</v>
      </c>
      <c r="CJ637" s="18">
        <v>-2.4491147994995117</v>
      </c>
      <c r="CK637" s="18">
        <v>0.27867403626441956</v>
      </c>
      <c r="CL637" s="18">
        <v>5.2795015275478363E-2</v>
      </c>
      <c r="CM637" s="18">
        <v>-4.2629856616258621E-2</v>
      </c>
      <c r="CN637" s="18">
        <v>-0.94862890243530273</v>
      </c>
      <c r="CO637" s="18">
        <v>7.8847996890544891E-2</v>
      </c>
      <c r="CP637" s="18">
        <v>-0.74997615814208984</v>
      </c>
      <c r="CQ637" s="18">
        <v>4.6898312866687775E-3</v>
      </c>
      <c r="CR637" s="18">
        <v>1.9435273483395576E-2</v>
      </c>
      <c r="CS637" s="18"/>
      <c r="CT637" s="18">
        <v>8.3191432952880859</v>
      </c>
      <c r="CU637" s="18">
        <v>6.8731074333190918</v>
      </c>
      <c r="CV637" s="18">
        <v>10.568556785583496</v>
      </c>
      <c r="CW637" s="189"/>
      <c r="CX637">
        <v>0.13815116882324219</v>
      </c>
      <c r="CY637">
        <v>-0.16304492950439453</v>
      </c>
      <c r="CZ637">
        <v>0.30803871154785156</v>
      </c>
      <c r="DA637" s="68">
        <f t="shared" si="81"/>
        <v>8.1809921264648438</v>
      </c>
      <c r="DB637" s="68">
        <f t="shared" si="82"/>
        <v>7.0361523628234863</v>
      </c>
      <c r="DC637" s="68">
        <f t="shared" si="83"/>
        <v>10.260518074035645</v>
      </c>
      <c r="DD637" s="192">
        <f t="shared" si="84"/>
        <v>3572.3971730006433</v>
      </c>
      <c r="DE637" s="192">
        <f t="shared" si="85"/>
        <v>1137.0043991444547</v>
      </c>
      <c r="DF637" s="192">
        <f t="shared" si="86"/>
        <v>28581.589736742244</v>
      </c>
      <c r="DG637" s="191">
        <f t="shared" si="87"/>
        <v>311985.79018820106</v>
      </c>
      <c r="DH637" s="191">
        <f t="shared" si="88"/>
        <v>134232.94017966752</v>
      </c>
      <c r="DI637" s="191">
        <f t="shared" si="89"/>
        <v>179436.08137499815</v>
      </c>
    </row>
    <row r="638" spans="1:113" x14ac:dyDescent="0.35">
      <c r="A638" t="s">
        <v>43</v>
      </c>
      <c r="B638" s="1">
        <v>2012</v>
      </c>
      <c r="C638" s="1">
        <v>129</v>
      </c>
      <c r="D638" s="1">
        <v>4062485</v>
      </c>
      <c r="E638" s="1">
        <v>1</v>
      </c>
      <c r="F638" s="14"/>
      <c r="G638" s="11">
        <v>362582.18400435604</v>
      </c>
      <c r="H638" s="197">
        <v>89.123688564810692</v>
      </c>
      <c r="I638" s="11">
        <v>113435</v>
      </c>
      <c r="J638" s="197">
        <v>120.52744477642727</v>
      </c>
      <c r="K638" s="11">
        <v>249147.18400435604</v>
      </c>
      <c r="L638" s="197">
        <v>6.4056418571406724</v>
      </c>
      <c r="M638" s="11">
        <v>763650</v>
      </c>
      <c r="N638" s="13">
        <v>0.80931864085503236</v>
      </c>
      <c r="O638" s="11">
        <v>76.71063608883658</v>
      </c>
      <c r="P638" s="14">
        <v>1</v>
      </c>
      <c r="Q638" s="13">
        <v>1.1825810945974884</v>
      </c>
      <c r="R638" s="11">
        <v>27.48</v>
      </c>
      <c r="S638" s="13">
        <v>2.2672369411112434E-3</v>
      </c>
      <c r="T638" s="11">
        <v>12093</v>
      </c>
      <c r="U638" s="13">
        <v>2.6461589349210286E-3</v>
      </c>
      <c r="V638" s="11">
        <v>54231428</v>
      </c>
      <c r="W638" s="11">
        <v>33963438</v>
      </c>
      <c r="X638" s="11">
        <v>108974218</v>
      </c>
      <c r="Y638" s="13">
        <v>0.98076503027794126</v>
      </c>
      <c r="Z638" s="14">
        <v>1</v>
      </c>
      <c r="AA638" s="11">
        <v>20779352</v>
      </c>
      <c r="AB638" s="13">
        <v>8.7678104006837405E-3</v>
      </c>
      <c r="AC638" s="13"/>
      <c r="AD638" s="11">
        <v>4068.30322265625</v>
      </c>
      <c r="AE638" s="11">
        <v>941.15496826171875</v>
      </c>
      <c r="AF638" s="11">
        <v>38894.9609375</v>
      </c>
      <c r="AG638" s="14">
        <v>4</v>
      </c>
      <c r="AH638" s="11">
        <v>12120.48046875</v>
      </c>
      <c r="AI638" s="12">
        <v>1.5871774405241013E-2</v>
      </c>
      <c r="AJ638" s="11">
        <v>77.145011901855469</v>
      </c>
      <c r="AK638" s="13">
        <v>0.19068135321140289</v>
      </c>
      <c r="AL638" s="13">
        <v>8.99462029337883E-3</v>
      </c>
      <c r="AM638" s="13">
        <v>1.1413969099521637E-2</v>
      </c>
      <c r="AN638" s="15">
        <v>4.5655876398086548E-2</v>
      </c>
      <c r="AO638" s="14">
        <v>0</v>
      </c>
      <c r="AP638" s="12">
        <v>0</v>
      </c>
      <c r="AQ638" s="12"/>
      <c r="AR638" s="14">
        <v>0</v>
      </c>
      <c r="AS638" s="14">
        <v>0</v>
      </c>
      <c r="AT638" s="14">
        <v>0</v>
      </c>
      <c r="AU638" s="14"/>
      <c r="AV638" s="11">
        <v>686857</v>
      </c>
      <c r="AW638" s="11">
        <v>371.25189208984375</v>
      </c>
      <c r="AX638" s="11">
        <v>9502.8994140625</v>
      </c>
      <c r="AY638" s="11">
        <v>9874.1513671875</v>
      </c>
      <c r="AZ638" s="16">
        <v>2.636338397860527E-2</v>
      </c>
      <c r="BA638" s="16">
        <v>0.6214640736579895</v>
      </c>
      <c r="BB638" s="17">
        <v>1.121766209602356</v>
      </c>
      <c r="BC638" s="17">
        <v>80.504798889160156</v>
      </c>
      <c r="BD638" s="11">
        <v>52498248</v>
      </c>
      <c r="BE638" s="16">
        <v>0.90556889772415161</v>
      </c>
      <c r="BF638" s="16">
        <v>0.37853589653968811</v>
      </c>
      <c r="BG638" s="18">
        <v>0.38416764140129089</v>
      </c>
      <c r="BH638" s="16">
        <v>0.99261140823364258</v>
      </c>
      <c r="BI638" s="16">
        <v>4.793328233063221E-3</v>
      </c>
      <c r="BJ638" s="18">
        <v>0.14435389637947083</v>
      </c>
      <c r="BK638" s="16">
        <v>0.12239868938922882</v>
      </c>
      <c r="BL638" s="16">
        <v>3.932536393404007E-2</v>
      </c>
      <c r="BM638" s="14"/>
      <c r="BN638" s="18">
        <v>1.1118035316467285</v>
      </c>
      <c r="BO638" s="18">
        <v>7.4019826948642731E-2</v>
      </c>
      <c r="BP638" s="18">
        <v>1.2725589275360107</v>
      </c>
      <c r="BQ638" s="18">
        <v>1.2274959087371826</v>
      </c>
      <c r="BR638" s="18">
        <v>8.5999466478824615E-2</v>
      </c>
      <c r="BS638" s="18">
        <v>1.3022774457931519</v>
      </c>
      <c r="BT638" s="18">
        <v>1.0542135238647461</v>
      </c>
      <c r="BU638" s="18">
        <v>0.95826601982116699</v>
      </c>
      <c r="BV638" s="18">
        <v>0.39581039547920227</v>
      </c>
      <c r="BW638" s="18">
        <v>1.0830374956130981</v>
      </c>
      <c r="BX638" s="18">
        <v>0.50373387336730957</v>
      </c>
      <c r="BY638" s="18">
        <v>2.6030302047729492</v>
      </c>
      <c r="BZ638" s="18">
        <v>4.5995719730854034E-2</v>
      </c>
      <c r="CA638" s="18">
        <v>0</v>
      </c>
      <c r="CB638" s="18">
        <v>6.9274196624755859</v>
      </c>
      <c r="CC638" s="18">
        <v>7.3486246168613434E-2</v>
      </c>
      <c r="CD638" s="18">
        <v>0.2229556143283844</v>
      </c>
      <c r="CE638" s="14"/>
      <c r="CF638" s="18">
        <v>0.10598350316286087</v>
      </c>
      <c r="CG638" s="18">
        <v>-2.6034224033355713</v>
      </c>
      <c r="CH638" s="18">
        <v>0.24102978408336639</v>
      </c>
      <c r="CI638" s="18">
        <v>0.20497624576091766</v>
      </c>
      <c r="CJ638" s="18">
        <v>-2.4534142017364502</v>
      </c>
      <c r="CK638" s="18">
        <v>0.2641146183013916</v>
      </c>
      <c r="CL638" s="18">
        <v>5.2795015275478363E-2</v>
      </c>
      <c r="CM638" s="18">
        <v>-4.2629856616258621E-2</v>
      </c>
      <c r="CN638" s="18">
        <v>-0.92681998014450073</v>
      </c>
      <c r="CO638" s="18">
        <v>7.9769589006900787E-2</v>
      </c>
      <c r="CP638" s="18">
        <v>-0.68570715188980103</v>
      </c>
      <c r="CQ638" s="18">
        <v>5.6162513792514801E-3</v>
      </c>
      <c r="CR638" s="18">
        <v>2.1724101155996323E-2</v>
      </c>
      <c r="CS638" s="18"/>
      <c r="CT638" s="18">
        <v>8.3109817504882813</v>
      </c>
      <c r="CU638" s="18">
        <v>6.8471078872680664</v>
      </c>
      <c r="CV638" s="18">
        <v>10.568619728088379</v>
      </c>
      <c r="CW638" s="189"/>
      <c r="CX638">
        <v>0.11439895629882813</v>
      </c>
      <c r="CY638">
        <v>-0.19306707382202148</v>
      </c>
      <c r="CZ638">
        <v>0.28553676605224609</v>
      </c>
      <c r="DA638" s="68">
        <f t="shared" si="81"/>
        <v>8.1965827941894531</v>
      </c>
      <c r="DB638" s="68">
        <f t="shared" si="82"/>
        <v>7.0401749610900879</v>
      </c>
      <c r="DC638" s="68">
        <f t="shared" si="83"/>
        <v>10.283082962036133</v>
      </c>
      <c r="DD638" s="192">
        <f t="shared" si="84"/>
        <v>3628.5296648187341</v>
      </c>
      <c r="DE638" s="192">
        <f t="shared" si="85"/>
        <v>1141.5873225195821</v>
      </c>
      <c r="DF638" s="192">
        <f t="shared" si="86"/>
        <v>29233.861652962642</v>
      </c>
      <c r="DG638" s="191">
        <f t="shared" si="87"/>
        <v>323387.94779548177</v>
      </c>
      <c r="DH638" s="191">
        <f t="shared" si="88"/>
        <v>137592.6029724484</v>
      </c>
      <c r="DI638" s="191">
        <f t="shared" si="89"/>
        <v>187261.6478500771</v>
      </c>
    </row>
    <row r="639" spans="1:113" x14ac:dyDescent="0.35">
      <c r="A639" t="s">
        <v>43</v>
      </c>
      <c r="B639" s="1">
        <v>2013</v>
      </c>
      <c r="C639" s="1">
        <v>129</v>
      </c>
      <c r="D639" s="1">
        <v>4062485</v>
      </c>
      <c r="E639" s="1">
        <v>1</v>
      </c>
      <c r="F639" s="14"/>
      <c r="G639" s="11">
        <v>413686.16048648785</v>
      </c>
      <c r="H639" s="197">
        <v>101.41849756611592</v>
      </c>
      <c r="I639" s="11">
        <v>112870</v>
      </c>
      <c r="J639" s="197">
        <v>123.41026159861836</v>
      </c>
      <c r="K639" s="11">
        <v>300816.16048648785</v>
      </c>
      <c r="L639" s="197">
        <v>7.6151362478195272</v>
      </c>
      <c r="M639" s="11">
        <v>773430</v>
      </c>
      <c r="N639" s="13">
        <v>0.82323538693737164</v>
      </c>
      <c r="O639" s="11">
        <v>78.38922530916318</v>
      </c>
      <c r="P639" s="14">
        <v>1</v>
      </c>
      <c r="Q639" s="13">
        <v>1.1825810945974884</v>
      </c>
      <c r="R639" s="11">
        <v>27.48</v>
      </c>
      <c r="S639" s="13">
        <v>2.2538482736900122E-3</v>
      </c>
      <c r="T639" s="11">
        <v>12165</v>
      </c>
      <c r="U639" s="13">
        <v>1.2001644060830249E-3</v>
      </c>
      <c r="V639" s="11">
        <v>56168310</v>
      </c>
      <c r="W639" s="11">
        <v>35505160</v>
      </c>
      <c r="X639" s="11">
        <v>111357543</v>
      </c>
      <c r="Y639" s="13">
        <v>0.98142276294638631</v>
      </c>
      <c r="Z639" s="14">
        <v>1</v>
      </c>
      <c r="AA639" s="11">
        <v>19684073</v>
      </c>
      <c r="AB639" s="13">
        <v>1.0213804929521744E-2</v>
      </c>
      <c r="AC639" s="13"/>
      <c r="AD639" s="11">
        <v>4079.0009765625</v>
      </c>
      <c r="AE639" s="11">
        <v>914.5916748046875</v>
      </c>
      <c r="AF639" s="11">
        <v>39502.3984375</v>
      </c>
      <c r="AG639" s="14">
        <v>5</v>
      </c>
      <c r="AH639" s="11">
        <v>12192.48046875</v>
      </c>
      <c r="AI639" s="12">
        <v>1.5764167532324791E-2</v>
      </c>
      <c r="AJ639" s="11">
        <v>77.145011901855469</v>
      </c>
      <c r="AK639" s="13">
        <v>0.17676460742950439</v>
      </c>
      <c r="AL639" s="13">
        <v>7.5966273434460163E-3</v>
      </c>
      <c r="AM639" s="13">
        <v>1.1413969099521637E-2</v>
      </c>
      <c r="AN639" s="15">
        <v>5.7069845497608185E-2</v>
      </c>
      <c r="AO639" s="14">
        <v>0</v>
      </c>
      <c r="AP639" s="12">
        <v>0</v>
      </c>
      <c r="AQ639" s="12"/>
      <c r="AR639" s="14">
        <v>0</v>
      </c>
      <c r="AS639" s="14">
        <v>0</v>
      </c>
      <c r="AT639" s="14">
        <v>0</v>
      </c>
      <c r="AU639" s="14"/>
      <c r="AV639" s="11">
        <v>686857</v>
      </c>
      <c r="AW639" s="11">
        <v>371.25189208984375</v>
      </c>
      <c r="AX639" s="11">
        <v>9502.8994140625</v>
      </c>
      <c r="AY639" s="11">
        <v>9874.1513671875</v>
      </c>
      <c r="AZ639" s="16">
        <v>2.636338397860527E-2</v>
      </c>
      <c r="BA639" s="16">
        <v>0.6214640736579895</v>
      </c>
      <c r="BB639" s="17">
        <v>1.121766209602356</v>
      </c>
      <c r="BC639" s="17">
        <v>80.504798889160156</v>
      </c>
      <c r="BD639" s="11">
        <v>52498248</v>
      </c>
      <c r="BE639" s="16">
        <v>0.90556889772415161</v>
      </c>
      <c r="BF639" s="16">
        <v>0.37853589653968811</v>
      </c>
      <c r="BG639" s="18">
        <v>0.38416764140129089</v>
      </c>
      <c r="BH639" s="16">
        <v>0.99261140823364258</v>
      </c>
      <c r="BI639" s="16">
        <v>4.793328233063221E-3</v>
      </c>
      <c r="BJ639" s="18">
        <v>0.14435389637947083</v>
      </c>
      <c r="BK639" s="16">
        <v>0.12239868938922882</v>
      </c>
      <c r="BL639" s="16">
        <v>3.932536393404007E-2</v>
      </c>
      <c r="BM639" s="14"/>
      <c r="BN639" s="18">
        <v>1.1260422468185425</v>
      </c>
      <c r="BO639" s="18">
        <v>7.4019826948642731E-2</v>
      </c>
      <c r="BP639" s="18">
        <v>1.2801356315612793</v>
      </c>
      <c r="BQ639" s="18">
        <v>1.2347877025604248</v>
      </c>
      <c r="BR639" s="18">
        <v>8.5491612553596497E-2</v>
      </c>
      <c r="BS639" s="18">
        <v>1.3246709108352661</v>
      </c>
      <c r="BT639" s="18">
        <v>1.0542135238647461</v>
      </c>
      <c r="BU639" s="18">
        <v>0.95826601982116699</v>
      </c>
      <c r="BV639" s="18">
        <v>0.37494724988937378</v>
      </c>
      <c r="BW639" s="18">
        <v>1.0837637186050415</v>
      </c>
      <c r="BX639" s="18">
        <v>0.46696922183036804</v>
      </c>
      <c r="BY639" s="18">
        <v>2.6030302047729492</v>
      </c>
      <c r="BZ639" s="18">
        <v>5.7494651526212692E-2</v>
      </c>
      <c r="CA639" s="18">
        <v>0</v>
      </c>
      <c r="CB639" s="18">
        <v>6.9274196624755859</v>
      </c>
      <c r="CC639" s="18">
        <v>6.2064614146947861E-2</v>
      </c>
      <c r="CD639" s="18">
        <v>0.25972563028335571</v>
      </c>
      <c r="CE639" s="14"/>
      <c r="CF639" s="18">
        <v>0.11870905011892319</v>
      </c>
      <c r="CG639" s="18">
        <v>-2.6034224033355713</v>
      </c>
      <c r="CH639" s="18">
        <v>0.24696603417396545</v>
      </c>
      <c r="CI639" s="18">
        <v>0.21089905500411987</v>
      </c>
      <c r="CJ639" s="18">
        <v>-2.4593369960784912</v>
      </c>
      <c r="CK639" s="18">
        <v>0.28116405010223389</v>
      </c>
      <c r="CL639" s="18">
        <v>5.2795015275478363E-2</v>
      </c>
      <c r="CM639" s="18">
        <v>-4.2629856616258621E-2</v>
      </c>
      <c r="CN639" s="18">
        <v>-0.98096990585327148</v>
      </c>
      <c r="CO639" s="18">
        <v>8.0439910292625427E-2</v>
      </c>
      <c r="CP639" s="18">
        <v>-0.76149195432662964</v>
      </c>
      <c r="CQ639" s="18">
        <v>7.0459190756082535E-3</v>
      </c>
      <c r="CR639" s="18">
        <v>2.503562718629837E-2</v>
      </c>
      <c r="CS639" s="18"/>
      <c r="CT639" s="18">
        <v>8.3136072158813477</v>
      </c>
      <c r="CU639" s="18">
        <v>6.8184776306152344</v>
      </c>
      <c r="CV639" s="18">
        <v>10.58411693572998</v>
      </c>
      <c r="CW639" s="189"/>
      <c r="CX639">
        <v>9.8631858825683594E-2</v>
      </c>
      <c r="CY639">
        <v>-0.23202085494995117</v>
      </c>
      <c r="CZ639">
        <v>0.28244590759277344</v>
      </c>
      <c r="DA639" s="68">
        <f t="shared" si="81"/>
        <v>8.2149753570556641</v>
      </c>
      <c r="DB639" s="68">
        <f t="shared" si="82"/>
        <v>7.0504984855651855</v>
      </c>
      <c r="DC639" s="68">
        <f t="shared" si="83"/>
        <v>10.301671028137207</v>
      </c>
      <c r="DD639" s="192">
        <f t="shared" si="84"/>
        <v>3695.8851459755483</v>
      </c>
      <c r="DE639" s="192">
        <f t="shared" si="85"/>
        <v>1153.4335694848667</v>
      </c>
      <c r="DF639" s="192">
        <f t="shared" si="86"/>
        <v>29782.344430436184</v>
      </c>
      <c r="DG639" s="191">
        <f t="shared" si="87"/>
        <v>374831.1186817651</v>
      </c>
      <c r="DH639" s="191">
        <f t="shared" si="88"/>
        <v>142345.53854675553</v>
      </c>
      <c r="DI639" s="191">
        <f t="shared" si="89"/>
        <v>226796.61061726059</v>
      </c>
    </row>
    <row r="640" spans="1:113" x14ac:dyDescent="0.35">
      <c r="A640" t="s">
        <v>43</v>
      </c>
      <c r="B640" s="1">
        <v>2014</v>
      </c>
      <c r="C640" s="1">
        <v>129</v>
      </c>
      <c r="D640" s="1">
        <v>4062485</v>
      </c>
      <c r="E640" s="1">
        <v>1</v>
      </c>
      <c r="F640" s="14"/>
      <c r="G640" s="11">
        <v>415569.60637523944</v>
      </c>
      <c r="H640" s="197">
        <v>101.108708110481</v>
      </c>
      <c r="I640" s="11">
        <v>116630</v>
      </c>
      <c r="J640" s="197">
        <v>126.4833577062426</v>
      </c>
      <c r="K640" s="11">
        <v>298939.60637523944</v>
      </c>
      <c r="L640" s="197">
        <v>7.5119605341899476</v>
      </c>
      <c r="M640" s="11">
        <v>784612</v>
      </c>
      <c r="N640" s="13">
        <v>0.82301759517979756</v>
      </c>
      <c r="O640" s="11">
        <v>73.343744800568729</v>
      </c>
      <c r="P640" s="14">
        <v>1</v>
      </c>
      <c r="Q640" s="13">
        <v>1.1825810945974884</v>
      </c>
      <c r="R640" s="11">
        <v>27.310000000000002</v>
      </c>
      <c r="S640" s="13">
        <v>2.2244286411274134E-3</v>
      </c>
      <c r="T640" s="11">
        <v>12250</v>
      </c>
      <c r="U640" s="13">
        <v>0</v>
      </c>
      <c r="V640" s="11">
        <v>53338725</v>
      </c>
      <c r="W640" s="11">
        <v>34653937</v>
      </c>
      <c r="X640" s="11">
        <v>106914679</v>
      </c>
      <c r="Y640" s="13">
        <v>0.98198068880739364</v>
      </c>
      <c r="Z640" s="14">
        <v>1</v>
      </c>
      <c r="AA640" s="11">
        <v>18922017</v>
      </c>
      <c r="AB640" s="13">
        <v>1.1413969335604769E-2</v>
      </c>
      <c r="AC640" s="13"/>
      <c r="AD640" s="11">
        <v>4110.126953125</v>
      </c>
      <c r="AE640" s="11">
        <v>922.09759521484375</v>
      </c>
      <c r="AF640" s="11">
        <v>39795.15234375</v>
      </c>
      <c r="AG640" s="14">
        <v>6</v>
      </c>
      <c r="AH640" s="11">
        <v>12277.3095703125</v>
      </c>
      <c r="AI640" s="12">
        <v>1.5647618100047112E-2</v>
      </c>
      <c r="AJ640" s="11">
        <v>77.145011901855469</v>
      </c>
      <c r="AK640" s="13">
        <v>0.17698240280151367</v>
      </c>
      <c r="AL640" s="13">
        <v>5.5796136148273945E-3</v>
      </c>
      <c r="AM640" s="13">
        <v>1.1413969099521637E-2</v>
      </c>
      <c r="AN640" s="15">
        <v>6.8483814597129822E-2</v>
      </c>
      <c r="AO640" s="14">
        <v>0</v>
      </c>
      <c r="AP640" s="12">
        <v>0</v>
      </c>
      <c r="AQ640" s="12"/>
      <c r="AR640" s="14">
        <v>0</v>
      </c>
      <c r="AS640" s="14">
        <v>0</v>
      </c>
      <c r="AT640" s="14">
        <v>0</v>
      </c>
      <c r="AU640" s="14"/>
      <c r="AV640" s="11">
        <v>686857</v>
      </c>
      <c r="AW640" s="11">
        <v>371.25189208984375</v>
      </c>
      <c r="AX640" s="11">
        <v>9502.8994140625</v>
      </c>
      <c r="AY640" s="11">
        <v>9874.1513671875</v>
      </c>
      <c r="AZ640" s="16">
        <v>2.636338397860527E-2</v>
      </c>
      <c r="BA640" s="16">
        <v>0.6214640736579895</v>
      </c>
      <c r="BB640" s="17">
        <v>1.121766209602356</v>
      </c>
      <c r="BC640" s="17">
        <v>80.504798889160156</v>
      </c>
      <c r="BD640" s="11">
        <v>52498248</v>
      </c>
      <c r="BE640" s="16">
        <v>0.90556889772415161</v>
      </c>
      <c r="BF640" s="16">
        <v>0.37853589653968811</v>
      </c>
      <c r="BG640" s="18">
        <v>0.38416764140129089</v>
      </c>
      <c r="BH640" s="16">
        <v>0.99261140823364258</v>
      </c>
      <c r="BI640" s="16">
        <v>4.793328233063221E-3</v>
      </c>
      <c r="BJ640" s="18">
        <v>0.14435389637947083</v>
      </c>
      <c r="BK640" s="16">
        <v>0.12239868938922882</v>
      </c>
      <c r="BL640" s="16">
        <v>3.932536393404007E-2</v>
      </c>
      <c r="BM640" s="14"/>
      <c r="BN640" s="18">
        <v>1.1423221826553345</v>
      </c>
      <c r="BO640" s="18">
        <v>7.3561914265155792E-2</v>
      </c>
      <c r="BP640" s="18">
        <v>1.2890802621841431</v>
      </c>
      <c r="BQ640" s="18">
        <v>1.243378758430481</v>
      </c>
      <c r="BR640" s="18">
        <v>8.4375686943531036E-2</v>
      </c>
      <c r="BS640" s="18">
        <v>1.3243204355239868</v>
      </c>
      <c r="BT640" s="18">
        <v>1.0542135238647461</v>
      </c>
      <c r="BU640" s="18">
        <v>0.95826601982116699</v>
      </c>
      <c r="BV640" s="18">
        <v>0.36043140292167664</v>
      </c>
      <c r="BW640" s="18">
        <v>1.0843799114227295</v>
      </c>
      <c r="BX640" s="18">
        <v>0.4675445556640625</v>
      </c>
      <c r="BY640" s="18">
        <v>2.6030302047729492</v>
      </c>
      <c r="BZ640" s="18">
        <v>6.899358332157135E-2</v>
      </c>
      <c r="CA640" s="18">
        <v>0</v>
      </c>
      <c r="CB640" s="18">
        <v>6.9274196624755859</v>
      </c>
      <c r="CC640" s="18">
        <v>4.5585565268993378E-2</v>
      </c>
      <c r="CD640" s="18">
        <v>0.290244460105896</v>
      </c>
      <c r="CE640" s="14"/>
      <c r="CF640" s="18">
        <v>0.13306319713592529</v>
      </c>
      <c r="CG640" s="18">
        <v>-2.6096279621124268</v>
      </c>
      <c r="CH640" s="18">
        <v>0.25392898917198181</v>
      </c>
      <c r="CI640" s="18">
        <v>0.21783247590065002</v>
      </c>
      <c r="CJ640" s="18">
        <v>-2.4724760055541992</v>
      </c>
      <c r="CK640" s="18">
        <v>0.28089943528175354</v>
      </c>
      <c r="CL640" s="18">
        <v>5.2795015275478363E-2</v>
      </c>
      <c r="CM640" s="18">
        <v>-4.2629856616258621E-2</v>
      </c>
      <c r="CN640" s="18">
        <v>-1.0204535722732544</v>
      </c>
      <c r="CO640" s="18">
        <v>8.1008315086364746E-2</v>
      </c>
      <c r="CP640" s="18">
        <v>-0.76026064157485962</v>
      </c>
      <c r="CQ640" s="18">
        <v>8.8529074564576149E-3</v>
      </c>
      <c r="CR640" s="18">
        <v>2.8985485434532166E-2</v>
      </c>
      <c r="CS640" s="18"/>
      <c r="CT640" s="18">
        <v>8.3212089538574219</v>
      </c>
      <c r="CU640" s="18">
        <v>6.8266510963439941</v>
      </c>
      <c r="CV640" s="18">
        <v>10.591500282287598</v>
      </c>
      <c r="CW640" s="189"/>
      <c r="CX640">
        <v>8.7538719177246094E-2</v>
      </c>
      <c r="CY640">
        <v>-0.2328038215637207</v>
      </c>
      <c r="CZ640">
        <v>0.26985931396484375</v>
      </c>
      <c r="DA640" s="68">
        <f t="shared" si="81"/>
        <v>8.2336702346801758</v>
      </c>
      <c r="DB640" s="68">
        <f t="shared" si="82"/>
        <v>7.0594549179077148</v>
      </c>
      <c r="DC640" s="68">
        <f t="shared" si="83"/>
        <v>10.321640968322754</v>
      </c>
      <c r="DD640" s="192">
        <f t="shared" si="84"/>
        <v>3765.6291631532449</v>
      </c>
      <c r="DE640" s="192">
        <f t="shared" si="85"/>
        <v>1163.8106205208319</v>
      </c>
      <c r="DF640" s="192">
        <f t="shared" si="86"/>
        <v>30383.074373764095</v>
      </c>
      <c r="DG640" s="191">
        <f t="shared" si="87"/>
        <v>380737.89990957628</v>
      </c>
      <c r="DH640" s="191">
        <f t="shared" si="88"/>
        <v>147202.67501766054</v>
      </c>
      <c r="DI640" s="191">
        <f t="shared" si="89"/>
        <v>228236.45560307385</v>
      </c>
    </row>
    <row r="641" spans="1:113" x14ac:dyDescent="0.35">
      <c r="A641" t="s">
        <v>43</v>
      </c>
      <c r="B641" s="1">
        <v>2015</v>
      </c>
      <c r="C641" s="1">
        <v>129</v>
      </c>
      <c r="D641" s="1">
        <v>4062485</v>
      </c>
      <c r="E641" s="1">
        <v>1</v>
      </c>
      <c r="F641" s="14"/>
      <c r="G641" s="11">
        <v>411265.65024194686</v>
      </c>
      <c r="H641" s="197">
        <v>101.64495813086029</v>
      </c>
      <c r="I641" s="11">
        <v>108897</v>
      </c>
      <c r="J641" s="197">
        <v>129.03264400225808</v>
      </c>
      <c r="K641" s="11">
        <v>302368.65024194686</v>
      </c>
      <c r="L641" s="197">
        <v>7.5103874176641021</v>
      </c>
      <c r="M641" s="11">
        <v>795013</v>
      </c>
      <c r="N641" s="13">
        <v>0.80727779461682225</v>
      </c>
      <c r="O641" s="11">
        <v>66.861603685685964</v>
      </c>
      <c r="P641" s="14">
        <v>1</v>
      </c>
      <c r="Q641" s="13">
        <v>1.1825810945974884</v>
      </c>
      <c r="R641" s="11">
        <v>27.372000000000003</v>
      </c>
      <c r="S641" s="13">
        <v>2.1683263541880144E-3</v>
      </c>
      <c r="T641" s="11">
        <v>12596.189</v>
      </c>
      <c r="U641" s="13">
        <v>0</v>
      </c>
      <c r="V641" s="11">
        <v>49299668</v>
      </c>
      <c r="W641" s="11">
        <v>32364875</v>
      </c>
      <c r="X641" s="11">
        <v>101160398</v>
      </c>
      <c r="Y641" s="13">
        <v>0.98266597504384179</v>
      </c>
      <c r="Z641" s="14">
        <v>1</v>
      </c>
      <c r="AA641" s="11">
        <v>19495855</v>
      </c>
      <c r="AB641" s="13">
        <v>1.1413969335604769E-2</v>
      </c>
      <c r="AC641" s="13"/>
      <c r="AD641" s="11">
        <v>4046.099853515625</v>
      </c>
      <c r="AE641" s="11">
        <v>843.94921875</v>
      </c>
      <c r="AF641" s="11">
        <v>40260.05859375</v>
      </c>
      <c r="AG641" s="14">
        <v>7</v>
      </c>
      <c r="AH641" s="11">
        <v>12623.560546875</v>
      </c>
      <c r="AI641" s="12">
        <v>1.5878433361649513E-2</v>
      </c>
      <c r="AJ641" s="11">
        <v>77.145011901855469</v>
      </c>
      <c r="AK641" s="13">
        <v>0.19272220134735107</v>
      </c>
      <c r="AL641" s="13">
        <v>4.567726980894804E-3</v>
      </c>
      <c r="AM641" s="13">
        <v>1.1413969099521637E-2</v>
      </c>
      <c r="AN641" s="15">
        <v>7.9897783696651459E-2</v>
      </c>
      <c r="AO641" s="14">
        <v>0</v>
      </c>
      <c r="AP641" s="12">
        <v>0</v>
      </c>
      <c r="AQ641" s="12"/>
      <c r="AR641" s="14">
        <v>0</v>
      </c>
      <c r="AS641" s="14">
        <v>0</v>
      </c>
      <c r="AT641" s="14">
        <v>0</v>
      </c>
      <c r="AU641" s="14"/>
      <c r="AV641" s="11">
        <v>686857</v>
      </c>
      <c r="AW641" s="11">
        <v>371.25189208984375</v>
      </c>
      <c r="AX641" s="11">
        <v>9502.8994140625</v>
      </c>
      <c r="AY641" s="11">
        <v>9874.1513671875</v>
      </c>
      <c r="AZ641" s="16">
        <v>2.636338397860527E-2</v>
      </c>
      <c r="BA641" s="16">
        <v>0.6214640736579895</v>
      </c>
      <c r="BB641" s="17">
        <v>1.121766209602356</v>
      </c>
      <c r="BC641" s="17">
        <v>80.504798889160156</v>
      </c>
      <c r="BD641" s="11">
        <v>52498248</v>
      </c>
      <c r="BE641" s="16">
        <v>0.90556889772415161</v>
      </c>
      <c r="BF641" s="16">
        <v>0.37853589653968811</v>
      </c>
      <c r="BG641" s="18">
        <v>0.38416764140129089</v>
      </c>
      <c r="BH641" s="16">
        <v>0.99261140823364258</v>
      </c>
      <c r="BI641" s="16">
        <v>4.793328233063221E-3</v>
      </c>
      <c r="BJ641" s="18">
        <v>0.14435389637947083</v>
      </c>
      <c r="BK641" s="16">
        <v>0.12239868938922882</v>
      </c>
      <c r="BL641" s="16">
        <v>3.932536393404007E-2</v>
      </c>
      <c r="BM641" s="14"/>
      <c r="BN641" s="18">
        <v>1.1574651002883911</v>
      </c>
      <c r="BO641" s="18">
        <v>7.372891902923584E-2</v>
      </c>
      <c r="BP641" s="18">
        <v>1.3255100250244141</v>
      </c>
      <c r="BQ641" s="18">
        <v>1.2784451246261597</v>
      </c>
      <c r="BR641" s="18">
        <v>8.2247652113437653E-2</v>
      </c>
      <c r="BS641" s="18">
        <v>1.2989934682846069</v>
      </c>
      <c r="BT641" s="18">
        <v>1.0542135238647461</v>
      </c>
      <c r="BU641" s="18">
        <v>0.95826601982116699</v>
      </c>
      <c r="BV641" s="18">
        <v>0.37136200070381165</v>
      </c>
      <c r="BW641" s="18">
        <v>1.0851366519927979</v>
      </c>
      <c r="BX641" s="18">
        <v>0.50912529230117798</v>
      </c>
      <c r="BY641" s="18">
        <v>2.6030302047729492</v>
      </c>
      <c r="BZ641" s="18">
        <v>8.0492511391639709E-2</v>
      </c>
      <c r="CA641" s="18">
        <v>0</v>
      </c>
      <c r="CB641" s="18">
        <v>6.9274196624755859</v>
      </c>
      <c r="CC641" s="18">
        <v>3.7318430840969086E-2</v>
      </c>
      <c r="CD641" s="18">
        <v>0.290244460105896</v>
      </c>
      <c r="CE641" s="14"/>
      <c r="CF641" s="18">
        <v>0.14623235166072845</v>
      </c>
      <c r="CG641" s="18">
        <v>-2.6073601245880127</v>
      </c>
      <c r="CH641" s="18">
        <v>0.28179731965065002</v>
      </c>
      <c r="CI641" s="18">
        <v>0.24564459919929504</v>
      </c>
      <c r="CJ641" s="18">
        <v>-2.4980204105377197</v>
      </c>
      <c r="CK641" s="18">
        <v>0.26158970594406128</v>
      </c>
      <c r="CL641" s="18">
        <v>5.2795015275478363E-2</v>
      </c>
      <c r="CM641" s="18">
        <v>-4.2629856616258621E-2</v>
      </c>
      <c r="CN641" s="18">
        <v>-0.99057793617248535</v>
      </c>
      <c r="CO641" s="18">
        <v>8.1705927848815918E-2</v>
      </c>
      <c r="CP641" s="18">
        <v>-0.67506116628646851</v>
      </c>
      <c r="CQ641" s="18">
        <v>1.0691950097680092E-2</v>
      </c>
      <c r="CR641" s="18">
        <v>3.5921186208724976E-2</v>
      </c>
      <c r="CS641" s="18"/>
      <c r="CT641" s="18">
        <v>8.3055086135864258</v>
      </c>
      <c r="CU641" s="18">
        <v>6.7380924224853516</v>
      </c>
      <c r="CV641" s="18">
        <v>10.603115081787109</v>
      </c>
      <c r="CW641" s="189"/>
      <c r="CX641">
        <v>5.5583000183105469E-2</v>
      </c>
      <c r="CY641">
        <v>-0.32639932632446289</v>
      </c>
      <c r="CZ641">
        <v>0.25875663757324219</v>
      </c>
      <c r="DA641" s="68">
        <f t="shared" si="81"/>
        <v>8.2499256134033203</v>
      </c>
      <c r="DB641" s="68">
        <f t="shared" si="82"/>
        <v>7.0644917488098145</v>
      </c>
      <c r="DC641" s="68">
        <f t="shared" si="83"/>
        <v>10.344358444213867</v>
      </c>
      <c r="DD641" s="192">
        <f t="shared" si="84"/>
        <v>3827.3411079712505</v>
      </c>
      <c r="DE641" s="192">
        <f t="shared" si="85"/>
        <v>1169.6873253786134</v>
      </c>
      <c r="DF641" s="192">
        <f t="shared" si="86"/>
        <v>31081.200946081339</v>
      </c>
      <c r="DG641" s="191">
        <f t="shared" si="87"/>
        <v>389029.92667225818</v>
      </c>
      <c r="DH641" s="191">
        <f t="shared" si="88"/>
        <v>150927.84824953205</v>
      </c>
      <c r="DI641" s="191">
        <f t="shared" si="89"/>
        <v>233431.86051133886</v>
      </c>
    </row>
    <row r="642" spans="1:113" x14ac:dyDescent="0.35">
      <c r="A642" t="s">
        <v>43</v>
      </c>
      <c r="B642" s="1">
        <v>2016</v>
      </c>
      <c r="C642" s="1">
        <v>129</v>
      </c>
      <c r="D642" s="1">
        <v>4062485</v>
      </c>
      <c r="E642" s="1">
        <v>1</v>
      </c>
      <c r="F642" s="14"/>
      <c r="G642" s="11">
        <v>446477.40312194132</v>
      </c>
      <c r="H642" s="197">
        <v>107.25629768796728</v>
      </c>
      <c r="I642" s="11">
        <v>121343</v>
      </c>
      <c r="J642" s="197">
        <v>131.72861974331963</v>
      </c>
      <c r="K642" s="11">
        <v>325134.40312194132</v>
      </c>
      <c r="L642" s="197">
        <v>8.0216374357078113</v>
      </c>
      <c r="M642" s="11">
        <v>808308</v>
      </c>
      <c r="N642" s="13">
        <v>0.80551248728029279</v>
      </c>
      <c r="O642" s="11">
        <v>69.549807254482729</v>
      </c>
      <c r="P642" s="14">
        <v>1</v>
      </c>
      <c r="Q642" s="13">
        <v>1.1825810945974884</v>
      </c>
      <c r="R642" s="11">
        <v>27.372000000000003</v>
      </c>
      <c r="S642" s="13">
        <v>2.1636985110778887E-3</v>
      </c>
      <c r="T642" s="11">
        <v>12623.189</v>
      </c>
      <c r="U642" s="13">
        <v>0</v>
      </c>
      <c r="V642" s="11">
        <v>52177100</v>
      </c>
      <c r="W642" s="11">
        <v>33078100</v>
      </c>
      <c r="X642" s="11">
        <v>105839700</v>
      </c>
      <c r="Y642" s="13">
        <v>0.98311160208914994</v>
      </c>
      <c r="Z642" s="14">
        <v>1</v>
      </c>
      <c r="AA642" s="11">
        <v>20584500</v>
      </c>
      <c r="AB642" s="13">
        <v>1.1413969335604769E-2</v>
      </c>
      <c r="AC642" s="13"/>
      <c r="AD642" s="11">
        <v>4162.71484375</v>
      </c>
      <c r="AE642" s="11">
        <v>921.15899658203125</v>
      </c>
      <c r="AF642" s="11">
        <v>40532.17578125</v>
      </c>
      <c r="AG642" s="14">
        <v>8</v>
      </c>
      <c r="AH642" s="11">
        <v>12650.560546875</v>
      </c>
      <c r="AI642" s="12">
        <v>1.5650669112801552E-2</v>
      </c>
      <c r="AJ642" s="11">
        <v>77.145011901855469</v>
      </c>
      <c r="AK642" s="13">
        <v>0.19448751211166382</v>
      </c>
      <c r="AL642" s="13">
        <v>2.6461589150130749E-3</v>
      </c>
      <c r="AM642" s="13">
        <v>1.1413969099521637E-2</v>
      </c>
      <c r="AN642" s="15">
        <v>9.1311752796173096E-2</v>
      </c>
      <c r="AO642" s="14">
        <v>0</v>
      </c>
      <c r="AP642" s="12">
        <v>0</v>
      </c>
      <c r="AQ642" s="12"/>
      <c r="AR642" s="14">
        <v>0</v>
      </c>
      <c r="AS642" s="14">
        <v>0</v>
      </c>
      <c r="AT642" s="14">
        <v>0</v>
      </c>
      <c r="AU642" s="14"/>
      <c r="AV642" s="11">
        <v>686857</v>
      </c>
      <c r="AW642" s="11">
        <v>371.25189208984375</v>
      </c>
      <c r="AX642" s="11">
        <v>9502.8994140625</v>
      </c>
      <c r="AY642" s="11">
        <v>9874.1513671875</v>
      </c>
      <c r="AZ642" s="16">
        <v>2.636338397860527E-2</v>
      </c>
      <c r="BA642" s="16">
        <v>0.6214640736579895</v>
      </c>
      <c r="BB642" s="17">
        <v>1.121766209602356</v>
      </c>
      <c r="BC642" s="17">
        <v>80.504798889160156</v>
      </c>
      <c r="BD642" s="11">
        <v>52498248</v>
      </c>
      <c r="BE642" s="16">
        <v>0.90556889772415161</v>
      </c>
      <c r="BF642" s="16">
        <v>0.37853589653968811</v>
      </c>
      <c r="BG642" s="18">
        <v>0.38416764140129089</v>
      </c>
      <c r="BH642" s="16">
        <v>0.99261140823364258</v>
      </c>
      <c r="BI642" s="16">
        <v>4.793328233063221E-3</v>
      </c>
      <c r="BJ642" s="18">
        <v>0.14435389637947083</v>
      </c>
      <c r="BK642" s="16">
        <v>0.12239868938922882</v>
      </c>
      <c r="BL642" s="16">
        <v>3.932536393404007E-2</v>
      </c>
      <c r="BM642" s="14"/>
      <c r="BN642" s="18">
        <v>1.1768213510513306</v>
      </c>
      <c r="BO642" s="18">
        <v>7.372891902923584E-2</v>
      </c>
      <c r="BP642" s="18">
        <v>1.3283513784408569</v>
      </c>
      <c r="BQ642" s="18">
        <v>1.2811795473098755</v>
      </c>
      <c r="BR642" s="18">
        <v>8.207210898399353E-2</v>
      </c>
      <c r="BS642" s="18">
        <v>1.2961529493331909</v>
      </c>
      <c r="BT642" s="18">
        <v>1.0542135238647461</v>
      </c>
      <c r="BU642" s="18">
        <v>0.95826601982116699</v>
      </c>
      <c r="BV642" s="18">
        <v>0.39209878444671631</v>
      </c>
      <c r="BW642" s="18">
        <v>1.0856287479400635</v>
      </c>
      <c r="BX642" s="18">
        <v>0.51378881931304932</v>
      </c>
      <c r="BY642" s="18">
        <v>2.6030302047729492</v>
      </c>
      <c r="BZ642" s="18">
        <v>9.1991439461708069E-2</v>
      </c>
      <c r="CA642" s="18">
        <v>0</v>
      </c>
      <c r="CB642" s="18">
        <v>6.9274196624755859</v>
      </c>
      <c r="CC642" s="18">
        <v>2.1619176492094994E-2</v>
      </c>
      <c r="CD642" s="18">
        <v>0.290244460105896</v>
      </c>
      <c r="CE642" s="14"/>
      <c r="CF642" s="18">
        <v>0.16281703114509583</v>
      </c>
      <c r="CG642" s="18">
        <v>-2.6073601245880127</v>
      </c>
      <c r="CH642" s="18">
        <v>0.28393861651420593</v>
      </c>
      <c r="CI642" s="18">
        <v>0.2477811723947525</v>
      </c>
      <c r="CJ642" s="18">
        <v>-2.5001571178436279</v>
      </c>
      <c r="CK642" s="18">
        <v>0.25940060615539551</v>
      </c>
      <c r="CL642" s="18">
        <v>5.2795015275478363E-2</v>
      </c>
      <c r="CM642" s="18">
        <v>-4.2629856616258621E-2</v>
      </c>
      <c r="CN642" s="18">
        <v>-0.93624144792556763</v>
      </c>
      <c r="CO642" s="18">
        <v>8.2159310579299927E-2</v>
      </c>
      <c r="CP642" s="18">
        <v>-0.6659429669380188</v>
      </c>
      <c r="CQ642" s="18">
        <v>1.3254692777991295E-2</v>
      </c>
      <c r="CR642" s="18">
        <v>4.0342994034290314E-2</v>
      </c>
      <c r="CS642" s="18"/>
      <c r="CT642" s="18">
        <v>8.3339223861694336</v>
      </c>
      <c r="CU642" s="18">
        <v>6.8256325721740723</v>
      </c>
      <c r="CV642" s="18">
        <v>10.609851837158203</v>
      </c>
      <c r="CW642" s="189"/>
      <c r="CX642">
        <v>6.6278457641601563E-2</v>
      </c>
      <c r="CY642">
        <v>-0.24776601791381836</v>
      </c>
      <c r="CZ642">
        <v>0.23968029022216797</v>
      </c>
      <c r="DA642" s="68">
        <f t="shared" si="81"/>
        <v>8.267643928527832</v>
      </c>
      <c r="DB642" s="68">
        <f t="shared" si="82"/>
        <v>7.0733985900878906</v>
      </c>
      <c r="DC642" s="68">
        <f t="shared" si="83"/>
        <v>10.370171546936035</v>
      </c>
      <c r="DD642" s="192">
        <f t="shared" si="84"/>
        <v>3895.7594830544049</v>
      </c>
      <c r="DE642" s="192">
        <f t="shared" si="85"/>
        <v>1180.1520795004847</v>
      </c>
      <c r="DF642" s="192">
        <f t="shared" si="86"/>
        <v>31893.947809597885</v>
      </c>
      <c r="DG642" s="191">
        <f t="shared" si="87"/>
        <v>417844.73883520474</v>
      </c>
      <c r="DH642" s="191">
        <f t="shared" si="88"/>
        <v>155459.80451980725</v>
      </c>
      <c r="DI642" s="191">
        <f t="shared" si="89"/>
        <v>255841.68572198154</v>
      </c>
    </row>
    <row r="643" spans="1:113" x14ac:dyDescent="0.35">
      <c r="A643" t="s">
        <v>43</v>
      </c>
      <c r="B643" s="1">
        <v>2017</v>
      </c>
      <c r="C643" s="1">
        <v>129</v>
      </c>
      <c r="D643" s="1">
        <v>4062485</v>
      </c>
      <c r="E643" s="1">
        <v>1</v>
      </c>
      <c r="F643" s="14"/>
      <c r="G643" s="11">
        <v>482436.92971390358</v>
      </c>
      <c r="H643" s="197">
        <v>111.78946512791802</v>
      </c>
      <c r="I643" s="11">
        <v>135665</v>
      </c>
      <c r="J643" s="197">
        <v>135.41487682030237</v>
      </c>
      <c r="K643" s="11">
        <v>346771.92971390358</v>
      </c>
      <c r="L643" s="197">
        <v>8.4048685975534454</v>
      </c>
      <c r="M643" s="11">
        <v>820624</v>
      </c>
      <c r="N643" s="13">
        <v>0.82620137884636635</v>
      </c>
      <c r="O643" s="11">
        <v>81.600804049639038</v>
      </c>
      <c r="P643" s="14">
        <v>1</v>
      </c>
      <c r="Q643" s="13">
        <v>1.1825810945974884</v>
      </c>
      <c r="R643" s="11">
        <v>27.394000000000002</v>
      </c>
      <c r="S643" s="13">
        <v>2.1494622460381794E-3</v>
      </c>
      <c r="T643" s="11">
        <v>12717.189</v>
      </c>
      <c r="U643" s="13">
        <v>0</v>
      </c>
      <c r="V643" s="11">
        <v>62191400</v>
      </c>
      <c r="W643" s="11">
        <v>38018400</v>
      </c>
      <c r="X643" s="11">
        <v>121289800</v>
      </c>
      <c r="Y643" s="13">
        <v>0.98304324511447638</v>
      </c>
      <c r="Z643" s="14">
        <v>1</v>
      </c>
      <c r="AA643" s="11">
        <v>21080000</v>
      </c>
      <c r="AB643" s="13">
        <v>1.1413969335604769E-2</v>
      </c>
      <c r="AC643" s="13"/>
      <c r="AD643" s="11">
        <v>4315.5849609375</v>
      </c>
      <c r="AE643" s="11">
        <v>1001.8471069335938</v>
      </c>
      <c r="AF643" s="11">
        <v>41258.4609375</v>
      </c>
      <c r="AG643" s="14">
        <v>9</v>
      </c>
      <c r="AH643" s="11">
        <v>12744.5830078125</v>
      </c>
      <c r="AI643" s="12">
        <v>1.5530356205999851E-2</v>
      </c>
      <c r="AJ643" s="11">
        <v>77.145011901855469</v>
      </c>
      <c r="AK643" s="13">
        <v>0.17379862070083618</v>
      </c>
      <c r="AL643" s="13">
        <v>1.2001644354313612E-3</v>
      </c>
      <c r="AM643" s="13">
        <v>1.1413969099521637E-2</v>
      </c>
      <c r="AN643" s="15">
        <v>0.10272572189569473</v>
      </c>
      <c r="AO643" s="14">
        <v>0</v>
      </c>
      <c r="AP643" s="12">
        <v>0</v>
      </c>
      <c r="AQ643" s="12"/>
      <c r="AR643" s="14">
        <v>0</v>
      </c>
      <c r="AS643" s="14">
        <v>0</v>
      </c>
      <c r="AT643" s="14">
        <v>0</v>
      </c>
      <c r="AU643" s="14"/>
      <c r="AV643" s="11">
        <v>686857</v>
      </c>
      <c r="AW643" s="11">
        <v>371.25189208984375</v>
      </c>
      <c r="AX643" s="11">
        <v>9502.8994140625</v>
      </c>
      <c r="AY643" s="11">
        <v>9874.1513671875</v>
      </c>
      <c r="AZ643" s="16">
        <v>2.636338397860527E-2</v>
      </c>
      <c r="BA643" s="16">
        <v>0.6214640736579895</v>
      </c>
      <c r="BB643" s="17">
        <v>1.121766209602356</v>
      </c>
      <c r="BC643" s="17">
        <v>80.504798889160156</v>
      </c>
      <c r="BD643" s="11">
        <v>52498248</v>
      </c>
      <c r="BE643" s="16">
        <v>0.90556889772415161</v>
      </c>
      <c r="BF643" s="16">
        <v>0.37853589653968811</v>
      </c>
      <c r="BG643" s="18">
        <v>0.38416764140129089</v>
      </c>
      <c r="BH643" s="16">
        <v>0.99261140823364258</v>
      </c>
      <c r="BI643" s="16">
        <v>4.793328233063221E-3</v>
      </c>
      <c r="BJ643" s="18">
        <v>0.14435389637947083</v>
      </c>
      <c r="BK643" s="16">
        <v>0.12239868938922882</v>
      </c>
      <c r="BL643" s="16">
        <v>3.932536393404007E-2</v>
      </c>
      <c r="BM643" s="14"/>
      <c r="BN643" s="18">
        <v>1.1947523355484009</v>
      </c>
      <c r="BO643" s="18">
        <v>7.3788173496723175E-2</v>
      </c>
      <c r="BP643" s="18">
        <v>1.3382430076599121</v>
      </c>
      <c r="BQ643" s="18">
        <v>1.2907016277313232</v>
      </c>
      <c r="BR643" s="18">
        <v>8.1532105803489685E-2</v>
      </c>
      <c r="BS643" s="18">
        <v>1.3294434547424316</v>
      </c>
      <c r="BT643" s="18">
        <v>1.0542135238647461</v>
      </c>
      <c r="BU643" s="18">
        <v>0.95826601982116699</v>
      </c>
      <c r="BV643" s="18">
        <v>0.4015372097492218</v>
      </c>
      <c r="BW643" s="18">
        <v>1.0855532884597778</v>
      </c>
      <c r="BX643" s="18">
        <v>0.4591338038444519</v>
      </c>
      <c r="BY643" s="18">
        <v>2.6030302047729492</v>
      </c>
      <c r="BZ643" s="18">
        <v>0.10349036753177643</v>
      </c>
      <c r="CA643" s="18">
        <v>0</v>
      </c>
      <c r="CB643" s="18">
        <v>6.9274196624755859</v>
      </c>
      <c r="CC643" s="18">
        <v>9.8053701221942902E-3</v>
      </c>
      <c r="CD643" s="18">
        <v>0.290244460105896</v>
      </c>
      <c r="CE643" s="14"/>
      <c r="CF643" s="18">
        <v>0.17793890833854675</v>
      </c>
      <c r="CG643" s="18">
        <v>-2.6065568923950195</v>
      </c>
      <c r="CH643" s="18">
        <v>0.29135757684707642</v>
      </c>
      <c r="CI643" s="18">
        <v>0.25518596172332764</v>
      </c>
      <c r="CJ643" s="18">
        <v>-2.506758451461792</v>
      </c>
      <c r="CK643" s="18">
        <v>0.28476038575172424</v>
      </c>
      <c r="CL643" s="18">
        <v>5.2795015275478363E-2</v>
      </c>
      <c r="CM643" s="18">
        <v>-4.2629856616258621E-2</v>
      </c>
      <c r="CN643" s="18">
        <v>-0.91245508193969727</v>
      </c>
      <c r="CO643" s="18">
        <v>8.2089796662330627E-2</v>
      </c>
      <c r="CP643" s="18">
        <v>-0.77841359376907349</v>
      </c>
      <c r="CQ643" s="18">
        <v>1.5831127762794495E-2</v>
      </c>
      <c r="CR643" s="18">
        <v>4.5407511293888092E-2</v>
      </c>
      <c r="CS643" s="18"/>
      <c r="CT643" s="18">
        <v>8.3699884414672852</v>
      </c>
      <c r="CU643" s="18">
        <v>6.9096007347106934</v>
      </c>
      <c r="CV643" s="18">
        <v>10.62761116027832</v>
      </c>
      <c r="CW643" s="189"/>
      <c r="CX643">
        <v>8.4992408752441406E-2</v>
      </c>
      <c r="CY643">
        <v>-0.17517900466918945</v>
      </c>
      <c r="CZ643">
        <v>0.23447608947753906</v>
      </c>
      <c r="DA643" s="68">
        <f t="shared" si="81"/>
        <v>8.2849960327148438</v>
      </c>
      <c r="DB643" s="68">
        <f t="shared" si="82"/>
        <v>7.0847797393798828</v>
      </c>
      <c r="DC643" s="68">
        <f t="shared" si="83"/>
        <v>10.393135070800781</v>
      </c>
      <c r="DD643" s="192">
        <f t="shared" si="84"/>
        <v>3963.9490124462423</v>
      </c>
      <c r="DE643" s="192">
        <f t="shared" si="85"/>
        <v>1193.6602901755227</v>
      </c>
      <c r="DF643" s="192">
        <f t="shared" si="86"/>
        <v>32634.819193837167</v>
      </c>
      <c r="DG643" s="191">
        <f t="shared" si="87"/>
        <v>443127.73989570426</v>
      </c>
      <c r="DH643" s="191">
        <f t="shared" si="88"/>
        <v>161639.3611594048</v>
      </c>
      <c r="DI643" s="191">
        <f t="shared" si="89"/>
        <v>274291.36702911643</v>
      </c>
    </row>
    <row r="644" spans="1:113" x14ac:dyDescent="0.35">
      <c r="A644" t="s">
        <v>43</v>
      </c>
      <c r="B644" s="1">
        <v>2018</v>
      </c>
      <c r="C644" s="1">
        <v>129</v>
      </c>
      <c r="D644" s="1">
        <v>4062485</v>
      </c>
      <c r="E644" s="1">
        <v>1</v>
      </c>
      <c r="F644" s="14"/>
      <c r="G644" s="11">
        <v>482176.98137999681</v>
      </c>
      <c r="H644" s="197">
        <v>111.0047248991942</v>
      </c>
      <c r="I644" s="11">
        <v>132142</v>
      </c>
      <c r="J644" s="197">
        <v>139.26088775107931</v>
      </c>
      <c r="K644" s="11">
        <v>350034.98137999681</v>
      </c>
      <c r="L644" s="197">
        <v>8.2341946124545213</v>
      </c>
      <c r="M644" s="11">
        <v>830778</v>
      </c>
      <c r="N644" s="13">
        <v>0.822369330186418</v>
      </c>
      <c r="O644" s="11">
        <v>73.985565902114928</v>
      </c>
      <c r="P644" s="14">
        <v>1</v>
      </c>
      <c r="Q644" s="13">
        <v>1.1825810945974884</v>
      </c>
      <c r="R644" s="11">
        <v>27.304000000000002</v>
      </c>
      <c r="S644" s="13">
        <v>2.1266134094253433E-3</v>
      </c>
      <c r="T644" s="11">
        <v>12811.889000000001</v>
      </c>
      <c r="U644" s="13">
        <v>0</v>
      </c>
      <c r="V644" s="11">
        <v>57126475</v>
      </c>
      <c r="W644" s="11">
        <v>36454200</v>
      </c>
      <c r="X644" s="11">
        <v>113793975</v>
      </c>
      <c r="Y644" s="13">
        <v>0.98335781314687298</v>
      </c>
      <c r="Z644" s="14">
        <v>1</v>
      </c>
      <c r="AA644" s="11">
        <v>20213300</v>
      </c>
      <c r="AB644" s="13">
        <v>1.1413969335604769E-2</v>
      </c>
      <c r="AC644" s="13"/>
      <c r="AD644" s="11">
        <v>4343.751953125</v>
      </c>
      <c r="AE644" s="11">
        <v>948.88092041015625</v>
      </c>
      <c r="AF644" s="11">
        <v>42509.921875</v>
      </c>
      <c r="AG644" s="14">
        <v>10</v>
      </c>
      <c r="AH644" s="11">
        <v>12839.193359375</v>
      </c>
      <c r="AI644" s="12">
        <v>1.5454421751201153E-2</v>
      </c>
      <c r="AJ644" s="11">
        <v>77.145011901855469</v>
      </c>
      <c r="AK644" s="13">
        <v>0.17763066291809082</v>
      </c>
      <c r="AL644" s="13">
        <v>0</v>
      </c>
      <c r="AM644" s="13">
        <v>1.1413969099521637E-2</v>
      </c>
      <c r="AN644" s="15">
        <v>0.11413969099521637</v>
      </c>
      <c r="AO644" s="14">
        <v>0</v>
      </c>
      <c r="AP644" s="12">
        <v>0</v>
      </c>
      <c r="AQ644" s="12"/>
      <c r="AR644" s="14">
        <v>0</v>
      </c>
      <c r="AS644" s="14">
        <v>0</v>
      </c>
      <c r="AT644" s="14">
        <v>0</v>
      </c>
      <c r="AU644" s="14"/>
      <c r="AV644" s="11">
        <v>686857</v>
      </c>
      <c r="AW644" s="11">
        <v>371.25189208984375</v>
      </c>
      <c r="AX644" s="11">
        <v>9502.8994140625</v>
      </c>
      <c r="AY644" s="11">
        <v>9874.1513671875</v>
      </c>
      <c r="AZ644" s="16">
        <v>2.636338397860527E-2</v>
      </c>
      <c r="BA644" s="16">
        <v>0.6214640736579895</v>
      </c>
      <c r="BB644" s="17">
        <v>1.121766209602356</v>
      </c>
      <c r="BC644" s="17">
        <v>80.504798889160156</v>
      </c>
      <c r="BD644" s="11">
        <v>52498248</v>
      </c>
      <c r="BE644" s="16">
        <v>0.90556889772415161</v>
      </c>
      <c r="BF644" s="16">
        <v>0.37853589653968811</v>
      </c>
      <c r="BG644" s="18">
        <v>0.38416764140129089</v>
      </c>
      <c r="BH644" s="16">
        <v>0.99261140823364258</v>
      </c>
      <c r="BI644" s="16">
        <v>4.793328233063221E-3</v>
      </c>
      <c r="BJ644" s="18">
        <v>0.14435389637947083</v>
      </c>
      <c r="BK644" s="16">
        <v>0.12239868938922882</v>
      </c>
      <c r="BL644" s="16">
        <v>3.932536393404007E-2</v>
      </c>
      <c r="BM644" s="14"/>
      <c r="BN644" s="18">
        <v>1.2095355987548828</v>
      </c>
      <c r="BO644" s="18">
        <v>7.3545753955841064E-2</v>
      </c>
      <c r="BP644" s="18">
        <v>1.3482084274291992</v>
      </c>
      <c r="BQ644" s="18">
        <v>1.3002831935882568</v>
      </c>
      <c r="BR644" s="18">
        <v>8.0665417015552521E-2</v>
      </c>
      <c r="BS644" s="18">
        <v>1.3232773542404175</v>
      </c>
      <c r="BT644" s="18">
        <v>1.0542135238647461</v>
      </c>
      <c r="BU644" s="18">
        <v>0.95826601982116699</v>
      </c>
      <c r="BV644" s="18">
        <v>0.38502809405326843</v>
      </c>
      <c r="BW644" s="18">
        <v>1.0859005451202393</v>
      </c>
      <c r="BX644" s="18">
        <v>0.46925711631774902</v>
      </c>
      <c r="BY644" s="18">
        <v>2.6030302047729492</v>
      </c>
      <c r="BZ644" s="18">
        <v>0.11498930305242538</v>
      </c>
      <c r="CA644" s="18">
        <v>0</v>
      </c>
      <c r="CB644" s="18">
        <v>6.9274196624755859</v>
      </c>
      <c r="CC644" s="18">
        <v>0</v>
      </c>
      <c r="CD644" s="18">
        <v>0.290244460105896</v>
      </c>
      <c r="CE644" s="14"/>
      <c r="CF644" s="18">
        <v>0.19023647904396057</v>
      </c>
      <c r="CG644" s="18">
        <v>-2.6098475456237793</v>
      </c>
      <c r="CH644" s="18">
        <v>0.29877662658691406</v>
      </c>
      <c r="CI644" s="18">
        <v>0.26258209347724915</v>
      </c>
      <c r="CJ644" s="18">
        <v>-2.5174453258514404</v>
      </c>
      <c r="CK644" s="18">
        <v>0.28011149168014526</v>
      </c>
      <c r="CL644" s="18">
        <v>5.2795015275478363E-2</v>
      </c>
      <c r="CM644" s="18">
        <v>-4.2629856616258621E-2</v>
      </c>
      <c r="CN644" s="18">
        <v>-0.95443898439407349</v>
      </c>
      <c r="CO644" s="18">
        <v>8.2409635186195374E-2</v>
      </c>
      <c r="CP644" s="18">
        <v>-0.75660443305969238</v>
      </c>
      <c r="CQ644" s="18">
        <v>1.8094958737492561E-2</v>
      </c>
      <c r="CR644" s="18">
        <v>4.9952693283557892E-2</v>
      </c>
      <c r="CS644" s="18"/>
      <c r="CT644" s="18">
        <v>8.3764934539794922</v>
      </c>
      <c r="CU644" s="18">
        <v>6.855283260345459</v>
      </c>
      <c r="CV644" s="18">
        <v>10.657492637634277</v>
      </c>
      <c r="CW644" s="189"/>
      <c r="CX644">
        <v>7.645416259765625E-2</v>
      </c>
      <c r="CY644">
        <v>-0.23550748825073242</v>
      </c>
      <c r="CZ644">
        <v>0.24894428253173828</v>
      </c>
      <c r="DA644" s="68">
        <f t="shared" si="81"/>
        <v>8.3000392913818359</v>
      </c>
      <c r="DB644" s="68">
        <f t="shared" si="82"/>
        <v>7.0907907485961914</v>
      </c>
      <c r="DC644" s="68">
        <f t="shared" si="83"/>
        <v>10.408548355102539</v>
      </c>
      <c r="DD644" s="192">
        <f t="shared" si="84"/>
        <v>4024.030500435088</v>
      </c>
      <c r="DE644" s="192">
        <f t="shared" si="85"/>
        <v>1200.8570012598136</v>
      </c>
      <c r="DF644" s="192">
        <f t="shared" si="86"/>
        <v>33141.725449919213</v>
      </c>
      <c r="DG644" s="191">
        <f t="shared" si="87"/>
        <v>446686.39868676371</v>
      </c>
      <c r="DH644" s="191">
        <f t="shared" si="88"/>
        <v>167232.41205754061</v>
      </c>
      <c r="DI644" s="191">
        <f t="shared" si="89"/>
        <v>272895.41714717168</v>
      </c>
    </row>
    <row r="645" spans="1:113" x14ac:dyDescent="0.35">
      <c r="A645" t="s">
        <v>43</v>
      </c>
      <c r="B645" s="1">
        <v>2019</v>
      </c>
      <c r="C645" s="1">
        <v>129</v>
      </c>
      <c r="D645" s="1">
        <v>4062485</v>
      </c>
      <c r="E645" s="1">
        <v>1</v>
      </c>
      <c r="F645" s="14"/>
      <c r="G645" s="11">
        <v>494998.00260968925</v>
      </c>
      <c r="H645" s="197">
        <v>113.15893080086035</v>
      </c>
      <c r="I645" s="11">
        <v>130598</v>
      </c>
      <c r="J645" s="197">
        <v>142.75979142973011</v>
      </c>
      <c r="K645" s="11">
        <v>364400.00260968925</v>
      </c>
      <c r="L645" s="197">
        <v>8.3767348352272322</v>
      </c>
      <c r="M645" s="11">
        <v>846780</v>
      </c>
      <c r="N645" s="13">
        <v>0.8327810299482481</v>
      </c>
      <c r="O645" s="11">
        <v>76.856652027014164</v>
      </c>
      <c r="P645" s="14">
        <v>1</v>
      </c>
      <c r="Q645" s="13">
        <v>1.1825810945974884</v>
      </c>
      <c r="R645" s="11">
        <v>27.298000000000002</v>
      </c>
      <c r="S645" s="13">
        <v>2.1125902734170704E-3</v>
      </c>
      <c r="T645" s="11">
        <v>12894.28</v>
      </c>
      <c r="U645" s="13">
        <v>0</v>
      </c>
      <c r="V645" s="11">
        <v>60531300</v>
      </c>
      <c r="W645" s="11">
        <v>37628600</v>
      </c>
      <c r="X645" s="11">
        <v>117870000</v>
      </c>
      <c r="Y645" s="13">
        <v>0.98338630838857255</v>
      </c>
      <c r="Z645" s="14">
        <v>1</v>
      </c>
      <c r="AA645" s="11">
        <v>19710100</v>
      </c>
      <c r="AB645" s="13">
        <v>1.1413969335604769E-2</v>
      </c>
      <c r="AC645" s="13"/>
      <c r="AD645" s="11">
        <v>4374.36083984375</v>
      </c>
      <c r="AE645" s="11">
        <v>914.80938720703125</v>
      </c>
      <c r="AF645" s="11">
        <v>43501.4375</v>
      </c>
      <c r="AG645" s="14">
        <v>11</v>
      </c>
      <c r="AH645" s="11">
        <v>12921.578125</v>
      </c>
      <c r="AI645" s="12">
        <v>1.5259663574397564E-2</v>
      </c>
      <c r="AJ645" s="11">
        <v>77.145011901855469</v>
      </c>
      <c r="AK645" s="13">
        <v>0.16721896827220917</v>
      </c>
      <c r="AL645" s="13">
        <v>0</v>
      </c>
      <c r="AM645" s="13">
        <v>1.1413969099521637E-2</v>
      </c>
      <c r="AN645" s="15">
        <v>0.1255536675453186</v>
      </c>
      <c r="AO645" s="14">
        <v>0</v>
      </c>
      <c r="AP645" s="12">
        <v>0</v>
      </c>
      <c r="AQ645" s="12"/>
      <c r="AR645" s="14">
        <v>0</v>
      </c>
      <c r="AS645" s="14">
        <v>0</v>
      </c>
      <c r="AT645" s="14">
        <v>0</v>
      </c>
      <c r="AU645" s="14"/>
      <c r="AV645" s="11">
        <v>686857</v>
      </c>
      <c r="AW645" s="11">
        <v>371.25189208984375</v>
      </c>
      <c r="AX645" s="11">
        <v>9502.8994140625</v>
      </c>
      <c r="AY645" s="11">
        <v>9874.1513671875</v>
      </c>
      <c r="AZ645" s="16">
        <v>2.636338397860527E-2</v>
      </c>
      <c r="BA645" s="16">
        <v>0.6214640736579895</v>
      </c>
      <c r="BB645" s="17">
        <v>1.121766209602356</v>
      </c>
      <c r="BC645" s="17">
        <v>80.504798889160156</v>
      </c>
      <c r="BD645" s="11">
        <v>52498248</v>
      </c>
      <c r="BE645" s="16">
        <v>0.90556889772415161</v>
      </c>
      <c r="BF645" s="16">
        <v>0.37853589653968811</v>
      </c>
      <c r="BG645" s="18">
        <v>0.38416764140129089</v>
      </c>
      <c r="BH645" s="16">
        <v>0.99261140823364258</v>
      </c>
      <c r="BI645" s="16">
        <v>4.793328233063221E-3</v>
      </c>
      <c r="BJ645" s="18">
        <v>0.14435389637947083</v>
      </c>
      <c r="BK645" s="16">
        <v>0.12239868938922882</v>
      </c>
      <c r="BL645" s="16">
        <v>3.932536393404007E-2</v>
      </c>
      <c r="BM645" s="14"/>
      <c r="BN645" s="18">
        <v>1.2328330278396606</v>
      </c>
      <c r="BO645" s="18">
        <v>7.3529593646526337E-2</v>
      </c>
      <c r="BP645" s="18">
        <v>1.3568785190582275</v>
      </c>
      <c r="BQ645" s="18">
        <v>1.308626651763916</v>
      </c>
      <c r="BR645" s="18">
        <v>8.0133505165576935E-2</v>
      </c>
      <c r="BS645" s="18">
        <v>1.3400307893753052</v>
      </c>
      <c r="BT645" s="18">
        <v>1.0542135238647461</v>
      </c>
      <c r="BU645" s="18">
        <v>0.95826601982116699</v>
      </c>
      <c r="BV645" s="18">
        <v>0.37544301152229309</v>
      </c>
      <c r="BW645" s="18">
        <v>1.0859320163726807</v>
      </c>
      <c r="BX645" s="18">
        <v>0.44175195693969727</v>
      </c>
      <c r="BY645" s="18">
        <v>2.6030302047729492</v>
      </c>
      <c r="BZ645" s="18">
        <v>0.12648823857307434</v>
      </c>
      <c r="CA645" s="18">
        <v>0</v>
      </c>
      <c r="CB645" s="18">
        <v>6.9274196624755859</v>
      </c>
      <c r="CC645" s="18">
        <v>0</v>
      </c>
      <c r="CD645" s="18">
        <v>0.290244460105896</v>
      </c>
      <c r="CE645" s="14"/>
      <c r="CF645" s="18">
        <v>0.20931479334831238</v>
      </c>
      <c r="CG645" s="18">
        <v>-2.6100673675537109</v>
      </c>
      <c r="CH645" s="18">
        <v>0.30518686771392822</v>
      </c>
      <c r="CI645" s="18">
        <v>0.26897823810577393</v>
      </c>
      <c r="CJ645" s="18">
        <v>-2.5240612030029297</v>
      </c>
      <c r="CK645" s="18">
        <v>0.29269260168075562</v>
      </c>
      <c r="CL645" s="18">
        <v>5.2795015275478363E-2</v>
      </c>
      <c r="CM645" s="18">
        <v>-4.2629856616258621E-2</v>
      </c>
      <c r="CN645" s="18">
        <v>-0.97964859008789063</v>
      </c>
      <c r="CO645" s="18">
        <v>8.2438617944717407E-2</v>
      </c>
      <c r="CP645" s="18">
        <v>-0.81700676679611206</v>
      </c>
      <c r="CQ645" s="18">
        <v>2.190634049475193E-2</v>
      </c>
      <c r="CR645" s="18">
        <v>5.6301124393939972E-2</v>
      </c>
      <c r="CS645" s="18"/>
      <c r="CT645" s="18">
        <v>8.3835153579711914</v>
      </c>
      <c r="CU645" s="18">
        <v>6.8187155723571777</v>
      </c>
      <c r="CV645" s="18">
        <v>10.680549621582031</v>
      </c>
      <c r="CW645" s="189"/>
      <c r="CX645">
        <v>6.2007904052734375E-2</v>
      </c>
      <c r="CY645">
        <v>-0.28601264953613281</v>
      </c>
      <c r="CZ645">
        <v>0.24941158294677734</v>
      </c>
      <c r="DA645" s="68">
        <f t="shared" ref="DA645:DA708" si="90">CT645-CX645</f>
        <v>8.321507453918457</v>
      </c>
      <c r="DB645" s="68">
        <f t="shared" ref="DB645:DB708" si="91">CU645-CY645</f>
        <v>7.1047282218933105</v>
      </c>
      <c r="DC645" s="68">
        <f t="shared" ref="DC645:DC708" si="92">CV645-CZ645</f>
        <v>10.431138038635254</v>
      </c>
      <c r="DD645" s="192">
        <f t="shared" ref="DD645:DD708" si="93">EXP(DA645)</f>
        <v>4111.3530144775323</v>
      </c>
      <c r="DE645" s="192">
        <f t="shared" ref="DE645:DE708" si="94">EXP(DB645)</f>
        <v>1217.7110925429738</v>
      </c>
      <c r="DF645" s="192">
        <f t="shared" ref="DF645:DF708" si="95">EXP(DC645)</f>
        <v>33898.906582175594</v>
      </c>
      <c r="DG645" s="191">
        <f t="shared" ref="DG645:DG708" si="96">DD645*H645</f>
        <v>465236.31126317166</v>
      </c>
      <c r="DH645" s="191">
        <f t="shared" ref="DH645:DH708" si="97">DE645*J645</f>
        <v>173840.18159310371</v>
      </c>
      <c r="DI645" s="191">
        <f t="shared" ref="DI645:DI708" si="98">DF645*L645</f>
        <v>283962.151643024</v>
      </c>
    </row>
    <row r="646" spans="1:113" x14ac:dyDescent="0.35">
      <c r="A646" t="s">
        <v>43</v>
      </c>
      <c r="B646" s="1">
        <v>2020</v>
      </c>
      <c r="C646" s="1">
        <v>129</v>
      </c>
      <c r="D646" s="1">
        <v>4062485</v>
      </c>
      <c r="E646" s="1">
        <v>1</v>
      </c>
      <c r="F646" s="14"/>
      <c r="G646" s="11">
        <v>502174.68469133135</v>
      </c>
      <c r="H646" s="197">
        <v>113.15739523995273</v>
      </c>
      <c r="I646" s="11">
        <v>130847</v>
      </c>
      <c r="J646" s="197">
        <v>145.67402575338633</v>
      </c>
      <c r="K646" s="11">
        <v>371327.68469133135</v>
      </c>
      <c r="L646" s="197">
        <v>8.3166401734984721</v>
      </c>
      <c r="M646" s="11">
        <v>850720</v>
      </c>
      <c r="N646" s="13">
        <v>0.83423038493665724</v>
      </c>
      <c r="O646" s="11">
        <v>74.886560587762688</v>
      </c>
      <c r="P646" s="14">
        <v>1</v>
      </c>
      <c r="Q646" s="13">
        <v>1.1825810945974884</v>
      </c>
      <c r="R646" s="11">
        <v>27.298000000000002</v>
      </c>
      <c r="S646" s="13">
        <v>2.1026656667617687E-3</v>
      </c>
      <c r="T646" s="11">
        <v>12955.27</v>
      </c>
      <c r="U646" s="13">
        <v>0</v>
      </c>
      <c r="V646" s="11">
        <v>59281100</v>
      </c>
      <c r="W646" s="11">
        <v>34397800</v>
      </c>
      <c r="X646" s="11">
        <v>112293800</v>
      </c>
      <c r="Y646" s="13">
        <v>0.98407133259005897</v>
      </c>
      <c r="Z646" s="14">
        <v>1</v>
      </c>
      <c r="AA646" s="11">
        <v>18614900</v>
      </c>
      <c r="AB646" s="13">
        <v>1.1413969335604769E-2</v>
      </c>
      <c r="AC646" s="13"/>
      <c r="AD646" s="11">
        <v>4437.84228515625</v>
      </c>
      <c r="AE646" s="11">
        <v>898.2177734375</v>
      </c>
      <c r="AF646" s="11">
        <v>44648.76171875</v>
      </c>
      <c r="AG646" s="14">
        <v>12</v>
      </c>
      <c r="AH646" s="11">
        <v>12982.568359375</v>
      </c>
      <c r="AI646" s="12">
        <v>1.5260683372616768E-2</v>
      </c>
      <c r="AJ646" s="11">
        <v>77.145011901855469</v>
      </c>
      <c r="AK646" s="13">
        <v>0.16576962172985077</v>
      </c>
      <c r="AL646" s="13">
        <v>0</v>
      </c>
      <c r="AM646" s="13">
        <v>1.1413969099521637E-2</v>
      </c>
      <c r="AN646" s="15">
        <v>0.13696762919425964</v>
      </c>
      <c r="AO646" s="14">
        <v>1</v>
      </c>
      <c r="AP646" s="12">
        <v>2.1026656031608582E-3</v>
      </c>
      <c r="AQ646" s="12"/>
      <c r="AR646" s="14">
        <v>0</v>
      </c>
      <c r="AS646" s="14">
        <v>0</v>
      </c>
      <c r="AT646" s="14">
        <v>0</v>
      </c>
      <c r="AU646" s="14"/>
      <c r="AV646" s="11">
        <v>686857</v>
      </c>
      <c r="AW646" s="11">
        <v>371.25189208984375</v>
      </c>
      <c r="AX646" s="11">
        <v>9502.8994140625</v>
      </c>
      <c r="AY646" s="11">
        <v>9874.1513671875</v>
      </c>
      <c r="AZ646" s="16">
        <v>2.636338397860527E-2</v>
      </c>
      <c r="BA646" s="16">
        <v>0.6214640736579895</v>
      </c>
      <c r="BB646" s="17">
        <v>1.121766209602356</v>
      </c>
      <c r="BC646" s="17">
        <v>80.504798889160156</v>
      </c>
      <c r="BD646" s="11">
        <v>52498248</v>
      </c>
      <c r="BE646" s="16">
        <v>0.90556889772415161</v>
      </c>
      <c r="BF646" s="16">
        <v>0.37853589653968811</v>
      </c>
      <c r="BG646" s="18">
        <v>0.38416764140129089</v>
      </c>
      <c r="BH646" s="16">
        <v>0.99261140823364258</v>
      </c>
      <c r="BI646" s="16">
        <v>4.793328233063221E-3</v>
      </c>
      <c r="BJ646" s="18">
        <v>0.14435389637947083</v>
      </c>
      <c r="BK646" s="16">
        <v>0.12239868938922882</v>
      </c>
      <c r="BL646" s="16">
        <v>3.932536393404007E-2</v>
      </c>
      <c r="BM646" s="14"/>
      <c r="BN646" s="18">
        <v>1.2385692596435547</v>
      </c>
      <c r="BO646" s="18">
        <v>7.3529593646526337E-2</v>
      </c>
      <c r="BP646" s="18">
        <v>1.3632965087890625</v>
      </c>
      <c r="BQ646" s="18">
        <v>1.3148034811019897</v>
      </c>
      <c r="BR646" s="18">
        <v>7.9757049679756165E-2</v>
      </c>
      <c r="BS646" s="18">
        <v>1.3423629999160767</v>
      </c>
      <c r="BT646" s="18">
        <v>1.0542135238647461</v>
      </c>
      <c r="BU646" s="18">
        <v>0.95826601982116699</v>
      </c>
      <c r="BV646" s="18">
        <v>0.35458135604858398</v>
      </c>
      <c r="BW646" s="18">
        <v>1.0866885185241699</v>
      </c>
      <c r="BX646" s="18">
        <v>0.4379231333732605</v>
      </c>
      <c r="BY646" s="18">
        <v>2.6030302047729492</v>
      </c>
      <c r="BZ646" s="18">
        <v>0.1379871666431427</v>
      </c>
      <c r="CA646" s="18">
        <v>0.43866506218910217</v>
      </c>
      <c r="CB646" s="18">
        <v>6.9274196624755859</v>
      </c>
      <c r="CC646" s="18">
        <v>0</v>
      </c>
      <c r="CD646" s="18">
        <v>0.290244460105896</v>
      </c>
      <c r="CE646" s="14"/>
      <c r="CF646" s="18">
        <v>0.21395689249038696</v>
      </c>
      <c r="CG646" s="18">
        <v>-2.6100673675537109</v>
      </c>
      <c r="CH646" s="18">
        <v>0.30990567803382874</v>
      </c>
      <c r="CI646" s="18">
        <v>0.2736872136592865</v>
      </c>
      <c r="CJ646" s="18">
        <v>-2.5287702083587646</v>
      </c>
      <c r="CK646" s="18">
        <v>0.29443150758743286</v>
      </c>
      <c r="CL646" s="18">
        <v>5.2795015275478363E-2</v>
      </c>
      <c r="CM646" s="18">
        <v>-4.2629856616258621E-2</v>
      </c>
      <c r="CN646" s="18">
        <v>-1.0368174314498901</v>
      </c>
      <c r="CO646" s="18">
        <v>8.3135016262531281E-2</v>
      </c>
      <c r="CP646" s="18">
        <v>-0.82571190595626831</v>
      </c>
      <c r="CQ646" s="18">
        <v>2.2888775914907455E-2</v>
      </c>
      <c r="CR646" s="18">
        <v>5.8557264506816864E-2</v>
      </c>
      <c r="CS646" s="18"/>
      <c r="CT646" s="18">
        <v>8.397923469543457</v>
      </c>
      <c r="CU646" s="18">
        <v>6.800412654876709</v>
      </c>
      <c r="CV646" s="18">
        <v>10.706582069396973</v>
      </c>
      <c r="CW646" s="189"/>
      <c r="CX646">
        <v>6.6798210144042969E-2</v>
      </c>
      <c r="CY646">
        <v>-0.30719852447509766</v>
      </c>
      <c r="CZ646">
        <v>0.26650333404541016</v>
      </c>
      <c r="DA646" s="68">
        <f t="shared" si="90"/>
        <v>8.3311252593994141</v>
      </c>
      <c r="DB646" s="68">
        <f t="shared" si="91"/>
        <v>7.1076111793518066</v>
      </c>
      <c r="DC646" s="68">
        <f t="shared" si="92"/>
        <v>10.440078735351563</v>
      </c>
      <c r="DD646" s="192">
        <f t="shared" si="93"/>
        <v>4151.0859736891161</v>
      </c>
      <c r="DE646" s="192">
        <f t="shared" si="94"/>
        <v>1221.2267671546583</v>
      </c>
      <c r="DF646" s="192">
        <f t="shared" si="95"/>
        <v>34203.345344294859</v>
      </c>
      <c r="DG646" s="191">
        <f t="shared" si="96"/>
        <v>469726.07619976334</v>
      </c>
      <c r="DH646" s="191">
        <f t="shared" si="97"/>
        <v>177901.01952921244</v>
      </c>
      <c r="DI646" s="191">
        <f t="shared" si="98"/>
        <v>284456.91595840454</v>
      </c>
    </row>
    <row r="647" spans="1:113" x14ac:dyDescent="0.35">
      <c r="A647" t="s">
        <v>43</v>
      </c>
      <c r="B647" s="1">
        <v>2021</v>
      </c>
      <c r="C647" s="1">
        <v>129</v>
      </c>
      <c r="D647" s="1">
        <v>4062485</v>
      </c>
      <c r="E647" s="1">
        <v>1</v>
      </c>
      <c r="F647" s="14"/>
      <c r="G647" s="11">
        <v>468912.84516024473</v>
      </c>
      <c r="H647" s="197">
        <v>103.85426521802168</v>
      </c>
      <c r="I647" s="11">
        <v>133142</v>
      </c>
      <c r="J647" s="197">
        <v>150.59714404369649</v>
      </c>
      <c r="K647" s="11">
        <v>335770.84516024473</v>
      </c>
      <c r="L647" s="197">
        <v>7.3004737777684658</v>
      </c>
      <c r="M647" s="11">
        <v>860438</v>
      </c>
      <c r="N647" s="13">
        <v>0.83286970705202079</v>
      </c>
      <c r="O647" s="11">
        <v>76.265436490402976</v>
      </c>
      <c r="P647" s="14">
        <v>1</v>
      </c>
      <c r="Q647" s="13">
        <v>1.1825810945974884</v>
      </c>
      <c r="R647" s="11">
        <v>27.298000000000002</v>
      </c>
      <c r="S647" s="13">
        <v>2.0926942906197192E-3</v>
      </c>
      <c r="T647" s="11">
        <v>13017.13</v>
      </c>
      <c r="U647" s="13">
        <v>0</v>
      </c>
      <c r="V647" s="11">
        <v>61102800</v>
      </c>
      <c r="W647" s="11">
        <v>36323300</v>
      </c>
      <c r="X647" s="11">
        <v>116976400</v>
      </c>
      <c r="Y647" s="13">
        <v>0.98390971345624556</v>
      </c>
      <c r="Z647" s="14">
        <v>1</v>
      </c>
      <c r="AA647" s="11">
        <v>19550300</v>
      </c>
      <c r="AB647" s="13">
        <v>1.1413969335604769E-2</v>
      </c>
      <c r="AC647" s="13"/>
      <c r="AD647" s="11">
        <v>4515.1044921875</v>
      </c>
      <c r="AE647" s="11">
        <v>884.09381103515625</v>
      </c>
      <c r="AF647" s="11">
        <v>45993.01953125</v>
      </c>
      <c r="AG647" s="14">
        <v>13</v>
      </c>
      <c r="AH647" s="11">
        <v>13044.427734375</v>
      </c>
      <c r="AI647" s="12">
        <v>1.5160217881202698E-2</v>
      </c>
      <c r="AJ647" s="11">
        <v>77.145011901855469</v>
      </c>
      <c r="AK647" s="13">
        <v>0.16713029146194458</v>
      </c>
      <c r="AL647" s="13">
        <v>0</v>
      </c>
      <c r="AM647" s="13">
        <v>1.1413969099521637E-2</v>
      </c>
      <c r="AN647" s="15">
        <v>0.14838159084320068</v>
      </c>
      <c r="AO647" s="14">
        <v>1</v>
      </c>
      <c r="AP647" s="12">
        <v>2.0926943980157375E-3</v>
      </c>
      <c r="AQ647" s="12"/>
      <c r="AR647" s="14">
        <v>0</v>
      </c>
      <c r="AS647" s="14">
        <v>0</v>
      </c>
      <c r="AT647" s="14">
        <v>0</v>
      </c>
      <c r="AU647" s="14"/>
      <c r="AV647" s="11">
        <v>686857</v>
      </c>
      <c r="AW647" s="11">
        <v>371.25189208984375</v>
      </c>
      <c r="AX647" s="11">
        <v>9502.8994140625</v>
      </c>
      <c r="AY647" s="11">
        <v>9874.1513671875</v>
      </c>
      <c r="AZ647" s="16">
        <v>2.636338397860527E-2</v>
      </c>
      <c r="BA647" s="16">
        <v>0.6214640736579895</v>
      </c>
      <c r="BB647" s="17">
        <v>1.121766209602356</v>
      </c>
      <c r="BC647" s="17">
        <v>80.504798889160156</v>
      </c>
      <c r="BD647" s="11">
        <v>52498248</v>
      </c>
      <c r="BE647" s="16">
        <v>0.90556889772415161</v>
      </c>
      <c r="BF647" s="16">
        <v>0.37853589653968811</v>
      </c>
      <c r="BG647" s="18">
        <v>0.38416764140129089</v>
      </c>
      <c r="BH647" s="16">
        <v>0.99261140823364258</v>
      </c>
      <c r="BI647" s="16">
        <v>4.793328233063221E-3</v>
      </c>
      <c r="BJ647" s="18">
        <v>0.14435389637947083</v>
      </c>
      <c r="BK647" s="16">
        <v>0.12239868938922882</v>
      </c>
      <c r="BL647" s="16">
        <v>3.932536393404007E-2</v>
      </c>
      <c r="BM647" s="14"/>
      <c r="BN647" s="18">
        <v>1.2527178525924683</v>
      </c>
      <c r="BO647" s="18">
        <v>7.3529593646526337E-2</v>
      </c>
      <c r="BP647" s="18">
        <v>1.369806170463562</v>
      </c>
      <c r="BQ647" s="18">
        <v>1.321068286895752</v>
      </c>
      <c r="BR647" s="18">
        <v>7.9378820955753326E-2</v>
      </c>
      <c r="BS647" s="18">
        <v>1.3401734828948975</v>
      </c>
      <c r="BT647" s="18">
        <v>1.0542135238647461</v>
      </c>
      <c r="BU647" s="18">
        <v>0.95826601982116699</v>
      </c>
      <c r="BV647" s="18">
        <v>0.37239909172058105</v>
      </c>
      <c r="BW647" s="18">
        <v>1.0865100622177124</v>
      </c>
      <c r="BX647" s="18">
        <v>0.44151768088340759</v>
      </c>
      <c r="BY647" s="18">
        <v>2.6030302047729492</v>
      </c>
      <c r="BZ647" s="18">
        <v>0.14948607981204987</v>
      </c>
      <c r="CA647" s="18">
        <v>0.43658483028411865</v>
      </c>
      <c r="CB647" s="18">
        <v>6.9274196624755859</v>
      </c>
      <c r="CC647" s="18">
        <v>0</v>
      </c>
      <c r="CD647" s="18">
        <v>0.290244460105896</v>
      </c>
      <c r="CE647" s="14"/>
      <c r="CF647" s="18">
        <v>0.22531546652317047</v>
      </c>
      <c r="CG647" s="18">
        <v>-2.6100673675537109</v>
      </c>
      <c r="CH647" s="18">
        <v>0.31466925144195557</v>
      </c>
      <c r="CI647" s="18">
        <v>0.27844071388244629</v>
      </c>
      <c r="CJ647" s="18">
        <v>-2.5335237979888916</v>
      </c>
      <c r="CK647" s="18">
        <v>0.29279905557632446</v>
      </c>
      <c r="CL647" s="18">
        <v>5.2795015275478363E-2</v>
      </c>
      <c r="CM647" s="18">
        <v>-4.2629856616258621E-2</v>
      </c>
      <c r="CN647" s="18">
        <v>-0.98778915405273438</v>
      </c>
      <c r="CO647" s="18">
        <v>8.2970783114433289E-2</v>
      </c>
      <c r="CP647" s="18">
        <v>-0.81753718852996826</v>
      </c>
      <c r="CQ647" s="18">
        <v>2.5383530184626579E-2</v>
      </c>
      <c r="CR647" s="18">
        <v>6.2737002968788147E-2</v>
      </c>
      <c r="CS647" s="18"/>
      <c r="CT647" s="18">
        <v>8.4151840209960938</v>
      </c>
      <c r="CU647" s="18">
        <v>6.7845630645751953</v>
      </c>
      <c r="CV647" s="18">
        <v>10.736245155334473</v>
      </c>
      <c r="CW647" s="189"/>
      <c r="CX647">
        <v>6.8657875061035156E-2</v>
      </c>
      <c r="CY647">
        <v>-0.32977819442749023</v>
      </c>
      <c r="CZ647">
        <v>0.27322673797607422</v>
      </c>
      <c r="DA647" s="68">
        <f t="shared" si="90"/>
        <v>8.3465261459350586</v>
      </c>
      <c r="DB647" s="68">
        <f t="shared" si="91"/>
        <v>7.1143412590026855</v>
      </c>
      <c r="DC647" s="68">
        <f t="shared" si="92"/>
        <v>10.463018417358398</v>
      </c>
      <c r="DD647" s="192">
        <f t="shared" si="93"/>
        <v>4215.5112072265474</v>
      </c>
      <c r="DE647" s="192">
        <f t="shared" si="94"/>
        <v>1229.473439824332</v>
      </c>
      <c r="DF647" s="192">
        <f t="shared" si="95"/>
        <v>34997.027817244962</v>
      </c>
      <c r="DG647" s="191">
        <f t="shared" si="96"/>
        <v>437798.81894484861</v>
      </c>
      <c r="DH647" s="191">
        <f t="shared" si="97"/>
        <v>185155.18871512392</v>
      </c>
      <c r="DI647" s="191">
        <f t="shared" si="98"/>
        <v>255494.88387963042</v>
      </c>
    </row>
    <row r="648" spans="1:113" x14ac:dyDescent="0.35">
      <c r="A648" t="s">
        <v>43</v>
      </c>
      <c r="B648" s="1">
        <v>2022</v>
      </c>
      <c r="C648" s="1">
        <v>129</v>
      </c>
      <c r="D648" s="1">
        <v>4062485</v>
      </c>
      <c r="E648" s="1">
        <v>1</v>
      </c>
      <c r="F648" s="14"/>
      <c r="G648" s="11">
        <v>433083.88154766109</v>
      </c>
      <c r="H648" s="197">
        <v>94.354937207721605</v>
      </c>
      <c r="I648" s="11">
        <v>144161</v>
      </c>
      <c r="J648" s="197">
        <v>158.10932533433203</v>
      </c>
      <c r="K648" s="11">
        <v>288922.88154766109</v>
      </c>
      <c r="L648" s="197">
        <v>6.2185144058082678</v>
      </c>
      <c r="M648" s="11">
        <v>872558</v>
      </c>
      <c r="N648" s="13">
        <v>0.84160682992143554</v>
      </c>
      <c r="O648" s="11">
        <v>77.762387442798797</v>
      </c>
      <c r="P648" s="14">
        <v>1</v>
      </c>
      <c r="Q648" s="13">
        <v>1.1825810945974884</v>
      </c>
      <c r="R648" s="11">
        <v>20.415000000000003</v>
      </c>
      <c r="S648" s="13">
        <v>1.5610966904979567E-3</v>
      </c>
      <c r="T648" s="11">
        <v>13056.93</v>
      </c>
      <c r="U648" s="13">
        <v>0</v>
      </c>
      <c r="V648" s="11">
        <v>63214600</v>
      </c>
      <c r="W648" s="11">
        <v>39366500</v>
      </c>
      <c r="X648" s="11">
        <v>121887200</v>
      </c>
      <c r="Y648" s="13">
        <v>0.93710235635060035</v>
      </c>
      <c r="Z648" s="14">
        <v>1</v>
      </c>
      <c r="AA648" s="11">
        <v>19306100</v>
      </c>
      <c r="AB648" s="13">
        <v>1.1413969335604769E-2</v>
      </c>
      <c r="AC648" s="13"/>
      <c r="AD648" s="11">
        <v>4589.94384765625</v>
      </c>
      <c r="AE648" s="11">
        <v>911.780517578125</v>
      </c>
      <c r="AF648" s="11">
        <v>46461.72265625</v>
      </c>
      <c r="AG648" s="14">
        <v>14</v>
      </c>
      <c r="AH648" s="11">
        <v>13077.3447265625</v>
      </c>
      <c r="AI648" s="12">
        <v>1.4987364411354065E-2</v>
      </c>
      <c r="AJ648" s="11">
        <v>77.145011901855469</v>
      </c>
      <c r="AK648" s="13">
        <v>0.15839317440986633</v>
      </c>
      <c r="AL648" s="13">
        <v>0</v>
      </c>
      <c r="AM648" s="13">
        <v>1.1413969099521637E-2</v>
      </c>
      <c r="AN648" s="15">
        <v>0.15979556739330292</v>
      </c>
      <c r="AO648" s="14">
        <v>1</v>
      </c>
      <c r="AP648" s="12">
        <v>1.5610966365784407E-3</v>
      </c>
      <c r="AQ648" s="12"/>
      <c r="AR648" s="14">
        <v>0</v>
      </c>
      <c r="AS648" s="14">
        <v>0</v>
      </c>
      <c r="AT648" s="14">
        <v>0</v>
      </c>
      <c r="AU648" s="14"/>
      <c r="AV648" s="11">
        <v>686857</v>
      </c>
      <c r="AW648" s="11">
        <v>371.25189208984375</v>
      </c>
      <c r="AX648" s="11">
        <v>9502.8994140625</v>
      </c>
      <c r="AY648" s="11">
        <v>9874.1513671875</v>
      </c>
      <c r="AZ648" s="16">
        <v>2.636338397860527E-2</v>
      </c>
      <c r="BA648" s="16">
        <v>0.6214640736579895</v>
      </c>
      <c r="BB648" s="17">
        <v>1.121766209602356</v>
      </c>
      <c r="BC648" s="17">
        <v>80.504798889160156</v>
      </c>
      <c r="BD648" s="11">
        <v>52498248</v>
      </c>
      <c r="BE648" s="16">
        <v>0.90556889772415161</v>
      </c>
      <c r="BF648" s="16">
        <v>0.37853589653968811</v>
      </c>
      <c r="BG648" s="18">
        <v>0.38416764140129089</v>
      </c>
      <c r="BH648" s="16">
        <v>0.99261140823364258</v>
      </c>
      <c r="BI648" s="16">
        <v>4.793328233063221E-3</v>
      </c>
      <c r="BJ648" s="18">
        <v>0.14435389637947083</v>
      </c>
      <c r="BK648" s="16">
        <v>0.12239868938922882</v>
      </c>
      <c r="BL648" s="16">
        <v>3.932536393404007E-2</v>
      </c>
      <c r="BM648" s="14"/>
      <c r="BN648" s="18">
        <v>1.270363450050354</v>
      </c>
      <c r="BO648" s="18">
        <v>5.4989617317914963E-2</v>
      </c>
      <c r="BP648" s="18">
        <v>1.3739943504333496</v>
      </c>
      <c r="BQ648" s="18">
        <v>1.32440185546875</v>
      </c>
      <c r="BR648" s="18">
        <v>5.9214580804109573E-2</v>
      </c>
      <c r="BS648" s="18">
        <v>1.3542324304580688</v>
      </c>
      <c r="BT648" s="18">
        <v>1.0542135238647461</v>
      </c>
      <c r="BU648" s="18">
        <v>0.95826601982116699</v>
      </c>
      <c r="BV648" s="18">
        <v>0.36774751543998718</v>
      </c>
      <c r="BW648" s="18">
        <v>1.0348217487335205</v>
      </c>
      <c r="BX648" s="18">
        <v>0.41843634843826294</v>
      </c>
      <c r="BY648" s="18">
        <v>2.6030302047729492</v>
      </c>
      <c r="BZ648" s="18">
        <v>0.16098502278327942</v>
      </c>
      <c r="CA648" s="18">
        <v>0.32568114995956421</v>
      </c>
      <c r="CB648" s="18">
        <v>6.9274196624755859</v>
      </c>
      <c r="CC648" s="18">
        <v>0</v>
      </c>
      <c r="CD648" s="18">
        <v>0.290244460105896</v>
      </c>
      <c r="CE648" s="14"/>
      <c r="CF648" s="18">
        <v>0.23930303752422333</v>
      </c>
      <c r="CG648" s="18">
        <v>-2.9006109237670898</v>
      </c>
      <c r="CH648" s="18">
        <v>0.31772208213806152</v>
      </c>
      <c r="CI648" s="18">
        <v>0.28096091747283936</v>
      </c>
      <c r="CJ648" s="18">
        <v>-2.826587438583374</v>
      </c>
      <c r="CK648" s="18">
        <v>0.30323481559753418</v>
      </c>
      <c r="CL648" s="18">
        <v>5.2795015275478363E-2</v>
      </c>
      <c r="CM648" s="18">
        <v>-4.2629856616258621E-2</v>
      </c>
      <c r="CN648" s="18">
        <v>-1.0003587007522583</v>
      </c>
      <c r="CO648" s="18">
        <v>3.4229189157485962E-2</v>
      </c>
      <c r="CP648" s="18">
        <v>-0.87123048305511475</v>
      </c>
      <c r="CQ648" s="18">
        <v>2.863297238945961E-2</v>
      </c>
      <c r="CR648" s="18">
        <v>6.7234799265861511E-2</v>
      </c>
      <c r="CS648" s="18"/>
      <c r="CT648" s="18">
        <v>8.4316234588623047</v>
      </c>
      <c r="CU648" s="18">
        <v>6.815399169921875</v>
      </c>
      <c r="CV648" s="18">
        <v>10.746383666992188</v>
      </c>
      <c r="CW648" s="189"/>
      <c r="CX648">
        <v>3.8272857666015625E-2</v>
      </c>
      <c r="CY648">
        <v>-0.33414506912231445</v>
      </c>
      <c r="CZ648">
        <v>0.23761653900146484</v>
      </c>
      <c r="DA648" s="68">
        <f t="shared" si="90"/>
        <v>8.3933506011962891</v>
      </c>
      <c r="DB648" s="68">
        <f t="shared" si="91"/>
        <v>7.1495442390441895</v>
      </c>
      <c r="DC648" s="68">
        <f t="shared" si="92"/>
        <v>10.508767127990723</v>
      </c>
      <c r="DD648" s="192">
        <f t="shared" si="93"/>
        <v>4417.5945222695109</v>
      </c>
      <c r="DE648" s="192">
        <f t="shared" si="94"/>
        <v>1273.5253997328205</v>
      </c>
      <c r="DF648" s="192">
        <f t="shared" si="95"/>
        <v>36635.285072575709</v>
      </c>
      <c r="DG648" s="191">
        <f t="shared" si="96"/>
        <v>416821.85375791462</v>
      </c>
      <c r="DH648" s="191">
        <f t="shared" si="97"/>
        <v>201356.24174789176</v>
      </c>
      <c r="DI648" s="191">
        <f t="shared" si="98"/>
        <v>227817.04798470464</v>
      </c>
    </row>
    <row r="649" spans="1:113" x14ac:dyDescent="0.35">
      <c r="A649" t="s">
        <v>44</v>
      </c>
      <c r="B649" s="1">
        <v>2008</v>
      </c>
      <c r="C649" s="1">
        <v>131</v>
      </c>
      <c r="D649" s="1">
        <v>4057140</v>
      </c>
      <c r="E649" s="1">
        <v>1</v>
      </c>
      <c r="F649" s="14"/>
      <c r="G649" s="11">
        <v>199407.56831568462</v>
      </c>
      <c r="H649" s="197">
        <v>60.33014018683798</v>
      </c>
      <c r="I649" s="11">
        <v>109012</v>
      </c>
      <c r="J649" s="197">
        <v>96.118213693129618</v>
      </c>
      <c r="K649" s="11">
        <v>90395.568315684621</v>
      </c>
      <c r="L649" s="197">
        <v>3.530569047988017</v>
      </c>
      <c r="M649" s="11">
        <v>881572</v>
      </c>
      <c r="N649" s="13">
        <v>0.64662147713386742</v>
      </c>
      <c r="O649" s="11">
        <v>83.265652027324165</v>
      </c>
      <c r="P649" s="14">
        <v>0</v>
      </c>
      <c r="Q649" s="13">
        <v>1.3115559477841856</v>
      </c>
      <c r="R649" s="11">
        <v>1172</v>
      </c>
      <c r="S649" s="13">
        <v>6.7217251663225508E-2</v>
      </c>
      <c r="T649" s="11">
        <v>16264</v>
      </c>
      <c r="U649" s="13">
        <v>0</v>
      </c>
      <c r="V649" s="11">
        <v>68162595</v>
      </c>
      <c r="W649" s="11">
        <v>39440395</v>
      </c>
      <c r="X649" s="11">
        <v>166408005</v>
      </c>
      <c r="Y649" s="13">
        <v>1</v>
      </c>
      <c r="Z649" s="14">
        <v>0</v>
      </c>
      <c r="AA649" s="11">
        <v>58805015</v>
      </c>
      <c r="AB649" s="13">
        <v>0</v>
      </c>
      <c r="AC649" s="13"/>
      <c r="AD649" s="11">
        <v>3305.272705078125</v>
      </c>
      <c r="AE649" s="11">
        <v>1134.1451416015625</v>
      </c>
      <c r="AF649" s="11">
        <v>25603.681640625</v>
      </c>
      <c r="AG649" s="14">
        <v>0</v>
      </c>
      <c r="AH649" s="11">
        <v>17436</v>
      </c>
      <c r="AI649" s="12">
        <v>1.9778305664658546E-2</v>
      </c>
      <c r="AJ649" s="11">
        <v>76.554054260253906</v>
      </c>
      <c r="AK649" s="13">
        <v>0.3533785343170166</v>
      </c>
      <c r="AL649" s="13">
        <v>0</v>
      </c>
      <c r="AM649" s="13">
        <v>0</v>
      </c>
      <c r="AN649" s="15">
        <v>0</v>
      </c>
      <c r="AO649" s="14">
        <v>0</v>
      </c>
      <c r="AP649" s="12">
        <v>0</v>
      </c>
      <c r="AQ649" s="12"/>
      <c r="AR649" s="14">
        <v>0</v>
      </c>
      <c r="AS649" s="14">
        <v>0</v>
      </c>
      <c r="AT649" s="14">
        <v>0</v>
      </c>
      <c r="AU649" s="14"/>
      <c r="AV649" s="11">
        <v>686857</v>
      </c>
      <c r="AW649" s="11">
        <v>371.25189208984375</v>
      </c>
      <c r="AX649" s="11">
        <v>9502.8994140625</v>
      </c>
      <c r="AY649" s="11">
        <v>9874.1513671875</v>
      </c>
      <c r="AZ649" s="16">
        <v>2.636338397860527E-2</v>
      </c>
      <c r="BA649" s="16">
        <v>0.6214640736579895</v>
      </c>
      <c r="BB649" s="17">
        <v>1.121766209602356</v>
      </c>
      <c r="BC649" s="17">
        <v>80.504798889160156</v>
      </c>
      <c r="BD649" s="11">
        <v>52498248</v>
      </c>
      <c r="BE649" s="16">
        <v>0.90556889772415161</v>
      </c>
      <c r="BF649" s="16">
        <v>0.37853589653968811</v>
      </c>
      <c r="BG649" s="18">
        <v>0.38416764140129089</v>
      </c>
      <c r="BH649" s="16">
        <v>0.99261140823364258</v>
      </c>
      <c r="BI649" s="16">
        <v>4.793328233063221E-3</v>
      </c>
      <c r="BJ649" s="18">
        <v>0.14435389637947083</v>
      </c>
      <c r="BK649" s="16">
        <v>0.12239868938922882</v>
      </c>
      <c r="BL649" s="16">
        <v>3.932536393404007E-2</v>
      </c>
      <c r="BM649" s="14"/>
      <c r="BN649" s="18">
        <v>1.2834869623184204</v>
      </c>
      <c r="BO649" s="18">
        <v>3.1568863391876221</v>
      </c>
      <c r="BP649" s="18">
        <v>1.7114776372909546</v>
      </c>
      <c r="BQ649" s="18">
        <v>1.7658226490020752</v>
      </c>
      <c r="BR649" s="18">
        <v>2.5496442317962646</v>
      </c>
      <c r="BS649" s="18">
        <v>1.0404808521270752</v>
      </c>
      <c r="BT649" s="18">
        <v>1.1691882610321045</v>
      </c>
      <c r="BU649" s="18">
        <v>0.95092535018920898</v>
      </c>
      <c r="BV649" s="18">
        <v>1.1201329231262207</v>
      </c>
      <c r="BW649" s="18">
        <v>1.1042782068252563</v>
      </c>
      <c r="BX649" s="18">
        <v>0.93354034423828125</v>
      </c>
      <c r="BY649" s="18">
        <v>0</v>
      </c>
      <c r="BZ649" s="18">
        <v>0</v>
      </c>
      <c r="CA649" s="18">
        <v>0</v>
      </c>
      <c r="CB649" s="18">
        <v>0</v>
      </c>
      <c r="CC649" s="18">
        <v>0</v>
      </c>
      <c r="CD649" s="18">
        <v>0</v>
      </c>
      <c r="CE649" s="14"/>
      <c r="CF649" s="18">
        <v>0.24958056211471558</v>
      </c>
      <c r="CG649" s="18">
        <v>1.1495862007141113</v>
      </c>
      <c r="CH649" s="18">
        <v>0.53735709190368652</v>
      </c>
      <c r="CI649" s="18">
        <v>0.56861668825149536</v>
      </c>
      <c r="CJ649" s="18">
        <v>0.93595385551452637</v>
      </c>
      <c r="CK649" s="18">
        <v>3.9682965725660324E-2</v>
      </c>
      <c r="CL649" s="18">
        <v>0.15630970895290375</v>
      </c>
      <c r="CM649" s="18">
        <v>-5.0319716334342957E-2</v>
      </c>
      <c r="CN649" s="18">
        <v>0.11344736069440842</v>
      </c>
      <c r="CO649" s="18">
        <v>9.9191911518573761E-2</v>
      </c>
      <c r="CP649" s="18">
        <v>-6.8771101534366608E-2</v>
      </c>
      <c r="CQ649" s="18">
        <v>3.1145228073000908E-2</v>
      </c>
      <c r="CR649" s="18">
        <v>0.14191567897796631</v>
      </c>
      <c r="CS649" s="18"/>
      <c r="CT649" s="18">
        <v>8.1032743453979492</v>
      </c>
      <c r="CU649" s="18">
        <v>7.0336346626281738</v>
      </c>
      <c r="CV649" s="18">
        <v>10.150491714477539</v>
      </c>
      <c r="CW649" s="189"/>
      <c r="CX649">
        <v>-7.3617935180664063E-2</v>
      </c>
      <c r="CY649">
        <v>7.6137542724609375E-2</v>
      </c>
      <c r="CZ649">
        <v>-0.2644805908203125</v>
      </c>
      <c r="DA649" s="68">
        <f t="shared" si="90"/>
        <v>8.1768922805786133</v>
      </c>
      <c r="DB649" s="68">
        <f t="shared" si="91"/>
        <v>6.9574971199035645</v>
      </c>
      <c r="DC649" s="68">
        <f t="shared" si="92"/>
        <v>10.414972305297852</v>
      </c>
      <c r="DD649" s="192">
        <f t="shared" si="93"/>
        <v>3557.7808778990557</v>
      </c>
      <c r="DE649" s="192">
        <f t="shared" si="94"/>
        <v>1050.9997362270037</v>
      </c>
      <c r="DF649" s="192">
        <f t="shared" si="95"/>
        <v>33355.31154229946</v>
      </c>
      <c r="DG649" s="191">
        <f t="shared" si="96"/>
        <v>214641.41911770153</v>
      </c>
      <c r="DH649" s="191">
        <f t="shared" si="97"/>
        <v>101020.21723809</v>
      </c>
      <c r="DI649" s="191">
        <f t="shared" si="98"/>
        <v>117763.23051723992</v>
      </c>
    </row>
    <row r="650" spans="1:113" x14ac:dyDescent="0.35">
      <c r="A650" t="s">
        <v>44</v>
      </c>
      <c r="B650" s="1">
        <v>2009</v>
      </c>
      <c r="C650" s="1">
        <v>131</v>
      </c>
      <c r="D650" s="1">
        <v>4057140</v>
      </c>
      <c r="E650" s="1">
        <v>1</v>
      </c>
      <c r="F650" s="14"/>
      <c r="G650" s="11">
        <v>226543.61631617582</v>
      </c>
      <c r="H650" s="197">
        <v>66.384769969508767</v>
      </c>
      <c r="I650" s="11">
        <v>113872</v>
      </c>
      <c r="J650" s="197">
        <v>98.087563535333857</v>
      </c>
      <c r="K650" s="11">
        <v>112671.61631617582</v>
      </c>
      <c r="L650" s="197">
        <v>4.2218312618314418</v>
      </c>
      <c r="M650" s="11">
        <v>891349</v>
      </c>
      <c r="N650" s="13">
        <v>0.66411307084032689</v>
      </c>
      <c r="O650" s="11">
        <v>80.636340671281445</v>
      </c>
      <c r="P650" s="14">
        <v>0</v>
      </c>
      <c r="Q650" s="13">
        <v>1.3115559477841856</v>
      </c>
      <c r="R650" s="11">
        <v>1038</v>
      </c>
      <c r="S650" s="13">
        <v>5.8937088348853056E-2</v>
      </c>
      <c r="T650" s="11">
        <v>16574</v>
      </c>
      <c r="U650" s="13">
        <v>0</v>
      </c>
      <c r="V650" s="11">
        <v>66713912</v>
      </c>
      <c r="W650" s="11">
        <v>38669565</v>
      </c>
      <c r="X650" s="11">
        <v>158683034</v>
      </c>
      <c r="Y650" s="13">
        <v>1</v>
      </c>
      <c r="Z650" s="14">
        <v>0</v>
      </c>
      <c r="AA650" s="11">
        <v>53299557</v>
      </c>
      <c r="AB650" s="13">
        <v>0</v>
      </c>
      <c r="AC650" s="13"/>
      <c r="AD650" s="11">
        <v>3412.584228515625</v>
      </c>
      <c r="AE650" s="11">
        <v>1160.921875</v>
      </c>
      <c r="AF650" s="11">
        <v>26687.853515625</v>
      </c>
      <c r="AG650" s="14">
        <v>1</v>
      </c>
      <c r="AH650" s="11">
        <v>17612</v>
      </c>
      <c r="AI650" s="12">
        <v>1.9758814945816994E-2</v>
      </c>
      <c r="AJ650" s="11">
        <v>76.554054260253906</v>
      </c>
      <c r="AK650" s="13">
        <v>0.33588692545890808</v>
      </c>
      <c r="AL650" s="13">
        <v>0</v>
      </c>
      <c r="AM650" s="13">
        <v>0</v>
      </c>
      <c r="AN650" s="15">
        <v>0</v>
      </c>
      <c r="AO650" s="14">
        <v>0</v>
      </c>
      <c r="AP650" s="12">
        <v>0</v>
      </c>
      <c r="AQ650" s="12"/>
      <c r="AR650" s="14">
        <v>0</v>
      </c>
      <c r="AS650" s="14">
        <v>0</v>
      </c>
      <c r="AT650" s="14">
        <v>0</v>
      </c>
      <c r="AU650" s="14"/>
      <c r="AV650" s="11">
        <v>686857</v>
      </c>
      <c r="AW650" s="11">
        <v>371.25189208984375</v>
      </c>
      <c r="AX650" s="11">
        <v>9502.8994140625</v>
      </c>
      <c r="AY650" s="11">
        <v>9874.1513671875</v>
      </c>
      <c r="AZ650" s="16">
        <v>2.636338397860527E-2</v>
      </c>
      <c r="BA650" s="16">
        <v>0.6214640736579895</v>
      </c>
      <c r="BB650" s="17">
        <v>1.121766209602356</v>
      </c>
      <c r="BC650" s="17">
        <v>80.504798889160156</v>
      </c>
      <c r="BD650" s="11">
        <v>52498248</v>
      </c>
      <c r="BE650" s="16">
        <v>0.90556889772415161</v>
      </c>
      <c r="BF650" s="16">
        <v>0.37853589653968811</v>
      </c>
      <c r="BG650" s="18">
        <v>0.38416764140129089</v>
      </c>
      <c r="BH650" s="16">
        <v>0.99261140823364258</v>
      </c>
      <c r="BI650" s="16">
        <v>4.793328233063221E-3</v>
      </c>
      <c r="BJ650" s="18">
        <v>0.14435389637947083</v>
      </c>
      <c r="BK650" s="16">
        <v>0.12239868938922882</v>
      </c>
      <c r="BL650" s="16">
        <v>3.932536393404007E-2</v>
      </c>
      <c r="BM650" s="14"/>
      <c r="BN650" s="18">
        <v>1.2977213859558105</v>
      </c>
      <c r="BO650" s="18">
        <v>2.795945405960083</v>
      </c>
      <c r="BP650" s="18">
        <v>1.7440992593765259</v>
      </c>
      <c r="BQ650" s="18">
        <v>1.7836469411849976</v>
      </c>
      <c r="BR650" s="18">
        <v>2.2355661392211914</v>
      </c>
      <c r="BS650" s="18">
        <v>1.0686266422271729</v>
      </c>
      <c r="BT650" s="18">
        <v>1.1691882610321045</v>
      </c>
      <c r="BU650" s="18">
        <v>0.95092535018920898</v>
      </c>
      <c r="BV650" s="18">
        <v>1.015263557434082</v>
      </c>
      <c r="BW650" s="18">
        <v>1.1042782068252563</v>
      </c>
      <c r="BX650" s="18">
        <v>0.88733178377151489</v>
      </c>
      <c r="BY650" s="18">
        <v>0</v>
      </c>
      <c r="BZ650" s="18">
        <v>0</v>
      </c>
      <c r="CA650" s="18">
        <v>0</v>
      </c>
      <c r="CB650" s="18">
        <v>0</v>
      </c>
      <c r="CC650" s="18">
        <v>0</v>
      </c>
      <c r="CD650" s="18">
        <v>0</v>
      </c>
      <c r="CE650" s="14"/>
      <c r="CF650" s="18">
        <v>0.2606099545955658</v>
      </c>
      <c r="CG650" s="18">
        <v>1.0281703472137451</v>
      </c>
      <c r="CH650" s="18">
        <v>0.55623823404312134</v>
      </c>
      <c r="CI650" s="18">
        <v>0.57866013050079346</v>
      </c>
      <c r="CJ650" s="18">
        <v>0.80449450016021729</v>
      </c>
      <c r="CK650" s="18">
        <v>6.6374309360980988E-2</v>
      </c>
      <c r="CL650" s="18">
        <v>0.15630970895290375</v>
      </c>
      <c r="CM650" s="18">
        <v>-5.0319716334342957E-2</v>
      </c>
      <c r="CN650" s="18">
        <v>1.5148241072893143E-2</v>
      </c>
      <c r="CO650" s="18">
        <v>9.9191911518573761E-2</v>
      </c>
      <c r="CP650" s="18">
        <v>-0.11953631788492203</v>
      </c>
      <c r="CQ650" s="18">
        <v>3.395877406001091E-2</v>
      </c>
      <c r="CR650" s="18">
        <v>0.15080459415912628</v>
      </c>
      <c r="CS650" s="18"/>
      <c r="CT650" s="18">
        <v>8.1352252960205078</v>
      </c>
      <c r="CU650" s="18">
        <v>7.0569696426391602</v>
      </c>
      <c r="CV650" s="18">
        <v>10.191964149475098</v>
      </c>
      <c r="CW650" s="189"/>
      <c r="CX650">
        <v>-5.7658195495605469E-2</v>
      </c>
      <c r="CY650">
        <v>8.9706897735595703E-2</v>
      </c>
      <c r="CZ650">
        <v>-0.23471546173095703</v>
      </c>
      <c r="DA650" s="68">
        <f t="shared" si="90"/>
        <v>8.1928834915161133</v>
      </c>
      <c r="DB650" s="68">
        <f t="shared" si="91"/>
        <v>6.9672627449035645</v>
      </c>
      <c r="DC650" s="68">
        <f t="shared" si="92"/>
        <v>10.426679611206055</v>
      </c>
      <c r="DD650" s="192">
        <f t="shared" si="93"/>
        <v>3615.1314326667716</v>
      </c>
      <c r="DE650" s="192">
        <f t="shared" si="94"/>
        <v>1061.3136846345369</v>
      </c>
      <c r="DF650" s="192">
        <f t="shared" si="95"/>
        <v>33748.107181136496</v>
      </c>
      <c r="DG650" s="191">
        <f t="shared" si="96"/>
        <v>239989.66856712432</v>
      </c>
      <c r="DH650" s="191">
        <f t="shared" si="97"/>
        <v>104101.67347250941</v>
      </c>
      <c r="DI650" s="191">
        <f t="shared" si="98"/>
        <v>142478.81392496024</v>
      </c>
    </row>
    <row r="651" spans="1:113" x14ac:dyDescent="0.35">
      <c r="A651" t="s">
        <v>44</v>
      </c>
      <c r="B651" s="1">
        <v>2010</v>
      </c>
      <c r="C651" s="1">
        <v>131</v>
      </c>
      <c r="D651" s="1">
        <v>4057140</v>
      </c>
      <c r="E651" s="1">
        <v>1</v>
      </c>
      <c r="F651" s="14"/>
      <c r="G651" s="11">
        <v>264431.04319327051</v>
      </c>
      <c r="H651" s="197">
        <v>76.259785591241069</v>
      </c>
      <c r="I651" s="11">
        <v>119201</v>
      </c>
      <c r="J651" s="197">
        <v>99.915828532961243</v>
      </c>
      <c r="K651" s="11">
        <v>145230.04319327051</v>
      </c>
      <c r="L651" s="197">
        <v>5.4111406674859204</v>
      </c>
      <c r="M651" s="11">
        <v>903876</v>
      </c>
      <c r="N651" s="13">
        <v>0.65341963330367003</v>
      </c>
      <c r="O651" s="11">
        <v>80.695561294815107</v>
      </c>
      <c r="P651" s="14">
        <v>0</v>
      </c>
      <c r="Q651" s="13">
        <v>1.3115559477841856</v>
      </c>
      <c r="R651" s="11">
        <v>838.87</v>
      </c>
      <c r="S651" s="13">
        <v>4.7443641340617827E-2</v>
      </c>
      <c r="T651" s="11">
        <v>16842.53</v>
      </c>
      <c r="U651" s="13">
        <v>0</v>
      </c>
      <c r="V651" s="11">
        <v>67676785</v>
      </c>
      <c r="W651" s="11">
        <v>40111698</v>
      </c>
      <c r="X651" s="11">
        <v>164960582</v>
      </c>
      <c r="Y651" s="13">
        <v>1</v>
      </c>
      <c r="Z651" s="14">
        <v>0</v>
      </c>
      <c r="AA651" s="11">
        <v>57172099</v>
      </c>
      <c r="AB651" s="13">
        <v>0</v>
      </c>
      <c r="AC651" s="13"/>
      <c r="AD651" s="11">
        <v>3467.503173828125</v>
      </c>
      <c r="AE651" s="11">
        <v>1193.01416015625</v>
      </c>
      <c r="AF651" s="11">
        <v>26839.08203125</v>
      </c>
      <c r="AG651" s="14">
        <v>2</v>
      </c>
      <c r="AH651" s="11">
        <v>17681.400390625</v>
      </c>
      <c r="AI651" s="12">
        <v>1.9561754539608955E-2</v>
      </c>
      <c r="AJ651" s="11">
        <v>76.554054260253906</v>
      </c>
      <c r="AK651" s="13">
        <v>0.34658035635948181</v>
      </c>
      <c r="AL651" s="13">
        <v>0</v>
      </c>
      <c r="AM651" s="13">
        <v>0</v>
      </c>
      <c r="AN651" s="15">
        <v>0</v>
      </c>
      <c r="AO651" s="14">
        <v>0</v>
      </c>
      <c r="AP651" s="12">
        <v>0</v>
      </c>
      <c r="AQ651" s="12"/>
      <c r="AR651" s="14">
        <v>0</v>
      </c>
      <c r="AS651" s="14">
        <v>0</v>
      </c>
      <c r="AT651" s="14">
        <v>0</v>
      </c>
      <c r="AU651" s="14"/>
      <c r="AV651" s="11">
        <v>686857</v>
      </c>
      <c r="AW651" s="11">
        <v>371.25189208984375</v>
      </c>
      <c r="AX651" s="11">
        <v>9502.8994140625</v>
      </c>
      <c r="AY651" s="11">
        <v>9874.1513671875</v>
      </c>
      <c r="AZ651" s="16">
        <v>2.636338397860527E-2</v>
      </c>
      <c r="BA651" s="16">
        <v>0.6214640736579895</v>
      </c>
      <c r="BB651" s="17">
        <v>1.121766209602356</v>
      </c>
      <c r="BC651" s="17">
        <v>80.504798889160156</v>
      </c>
      <c r="BD651" s="11">
        <v>52498248</v>
      </c>
      <c r="BE651" s="16">
        <v>0.90556889772415161</v>
      </c>
      <c r="BF651" s="16">
        <v>0.37853589653968811</v>
      </c>
      <c r="BG651" s="18">
        <v>0.38416764140129089</v>
      </c>
      <c r="BH651" s="16">
        <v>0.99261140823364258</v>
      </c>
      <c r="BI651" s="16">
        <v>4.793328233063221E-3</v>
      </c>
      <c r="BJ651" s="18">
        <v>0.14435389637947083</v>
      </c>
      <c r="BK651" s="16">
        <v>0.12239868938922882</v>
      </c>
      <c r="BL651" s="16">
        <v>3.932536393404007E-2</v>
      </c>
      <c r="BM651" s="14"/>
      <c r="BN651" s="18">
        <v>1.3159594535827637</v>
      </c>
      <c r="BO651" s="18">
        <v>2.2595710754394531</v>
      </c>
      <c r="BP651" s="18">
        <v>1.7723569869995117</v>
      </c>
      <c r="BQ651" s="18">
        <v>1.7906754016876221</v>
      </c>
      <c r="BR651" s="18">
        <v>1.7996035814285278</v>
      </c>
      <c r="BS651" s="18">
        <v>1.0514198541641235</v>
      </c>
      <c r="BT651" s="18">
        <v>1.1691882610321045</v>
      </c>
      <c r="BU651" s="18">
        <v>0.95092535018920898</v>
      </c>
      <c r="BV651" s="18">
        <v>1.0890287160873413</v>
      </c>
      <c r="BW651" s="18">
        <v>1.1042782068252563</v>
      </c>
      <c r="BX651" s="18">
        <v>0.91558122634887695</v>
      </c>
      <c r="BY651" s="18">
        <v>0</v>
      </c>
      <c r="BZ651" s="18">
        <v>0</v>
      </c>
      <c r="CA651" s="18">
        <v>0</v>
      </c>
      <c r="CB651" s="18">
        <v>0</v>
      </c>
      <c r="CC651" s="18">
        <v>0</v>
      </c>
      <c r="CD651" s="18">
        <v>0</v>
      </c>
      <c r="CE651" s="14"/>
      <c r="CF651" s="18">
        <v>0.27456602454185486</v>
      </c>
      <c r="CG651" s="18">
        <v>0.81517499685287476</v>
      </c>
      <c r="CH651" s="18">
        <v>0.57231026887893677</v>
      </c>
      <c r="CI651" s="18">
        <v>0.58259284496307373</v>
      </c>
      <c r="CJ651" s="18">
        <v>0.58756643533706665</v>
      </c>
      <c r="CK651" s="18">
        <v>5.0141490995883942E-2</v>
      </c>
      <c r="CL651" s="18">
        <v>0.15630970895290375</v>
      </c>
      <c r="CM651" s="18">
        <v>-5.0319716334342957E-2</v>
      </c>
      <c r="CN651" s="18">
        <v>8.52862149477005E-2</v>
      </c>
      <c r="CO651" s="18">
        <v>9.9191911518573761E-2</v>
      </c>
      <c r="CP651" s="18">
        <v>-8.8196195662021637E-2</v>
      </c>
      <c r="CQ651" s="18">
        <v>3.7693250924348831E-2</v>
      </c>
      <c r="CR651" s="18">
        <v>0.15996019542217255</v>
      </c>
      <c r="CS651" s="18"/>
      <c r="CT651" s="18">
        <v>8.1511898040771484</v>
      </c>
      <c r="CU651" s="18">
        <v>7.0842385292053223</v>
      </c>
      <c r="CV651" s="18">
        <v>10.197614669799805</v>
      </c>
      <c r="CW651" s="189"/>
      <c r="CX651">
        <v>-5.97991943359375E-2</v>
      </c>
      <c r="CY651">
        <v>0.10955333709716797</v>
      </c>
      <c r="CZ651">
        <v>-0.25619983673095703</v>
      </c>
      <c r="DA651" s="68">
        <f t="shared" si="90"/>
        <v>8.2109889984130859</v>
      </c>
      <c r="DB651" s="68">
        <f t="shared" si="91"/>
        <v>6.9746851921081543</v>
      </c>
      <c r="DC651" s="68">
        <f t="shared" si="92"/>
        <v>10.453814506530762</v>
      </c>
      <c r="DD651" s="192">
        <f t="shared" si="93"/>
        <v>3681.1813490574395</v>
      </c>
      <c r="DE651" s="192">
        <f t="shared" si="94"/>
        <v>1069.2205372233902</v>
      </c>
      <c r="DF651" s="192">
        <f t="shared" si="95"/>
        <v>34676.396090336566</v>
      </c>
      <c r="DG651" s="191">
        <f t="shared" si="96"/>
        <v>280726.10040159588</v>
      </c>
      <c r="DH651" s="191">
        <f t="shared" si="97"/>
        <v>106832.05586113296</v>
      </c>
      <c r="DI651" s="191">
        <f t="shared" si="98"/>
        <v>187638.85708626997</v>
      </c>
    </row>
    <row r="652" spans="1:113" x14ac:dyDescent="0.35">
      <c r="A652" t="s">
        <v>44</v>
      </c>
      <c r="B652" s="1">
        <v>2011</v>
      </c>
      <c r="C652" s="1">
        <v>131</v>
      </c>
      <c r="D652" s="1">
        <v>4057140</v>
      </c>
      <c r="E652" s="1">
        <v>1</v>
      </c>
      <c r="F652" s="14"/>
      <c r="G652" s="11">
        <v>270208.09624086251</v>
      </c>
      <c r="H652" s="197">
        <v>77.212474715358823</v>
      </c>
      <c r="I652" s="11">
        <v>121876</v>
      </c>
      <c r="J652" s="197">
        <v>102.33766827138469</v>
      </c>
      <c r="K652" s="11">
        <v>148332.09624086251</v>
      </c>
      <c r="L652" s="197">
        <v>5.4270898600598221</v>
      </c>
      <c r="M652" s="11">
        <v>913437</v>
      </c>
      <c r="N652" s="13">
        <v>0.6982194990607814</v>
      </c>
      <c r="O652" s="11">
        <v>84.445493944164994</v>
      </c>
      <c r="P652" s="14">
        <v>0</v>
      </c>
      <c r="Q652" s="13">
        <v>1.3115559477841856</v>
      </c>
      <c r="R652" s="11">
        <v>834.28399999999999</v>
      </c>
      <c r="S652" s="13">
        <v>4.6953562581947307E-2</v>
      </c>
      <c r="T652" s="11">
        <v>16933.994999999999</v>
      </c>
      <c r="U652" s="13">
        <v>0</v>
      </c>
      <c r="V652" s="11">
        <v>71549147</v>
      </c>
      <c r="W652" s="11">
        <v>42093634</v>
      </c>
      <c r="X652" s="11">
        <v>162760824</v>
      </c>
      <c r="Y652" s="13">
        <v>1</v>
      </c>
      <c r="Z652" s="14">
        <v>0</v>
      </c>
      <c r="AA652" s="11">
        <v>49118043</v>
      </c>
      <c r="AB652" s="13">
        <v>0</v>
      </c>
      <c r="AC652" s="13"/>
      <c r="AD652" s="11">
        <v>3499.539306640625</v>
      </c>
      <c r="AE652" s="11">
        <v>1190.9202880859375</v>
      </c>
      <c r="AF652" s="11">
        <v>27331.79296875</v>
      </c>
      <c r="AG652" s="14">
        <v>3</v>
      </c>
      <c r="AH652" s="11">
        <v>17768.279296875</v>
      </c>
      <c r="AI652" s="12">
        <v>1.9452111795544624E-2</v>
      </c>
      <c r="AJ652" s="11">
        <v>76.554054260253906</v>
      </c>
      <c r="AK652" s="13">
        <v>0.30178049206733704</v>
      </c>
      <c r="AL652" s="13">
        <v>0</v>
      </c>
      <c r="AM652" s="13">
        <v>0</v>
      </c>
      <c r="AN652" s="15">
        <v>0</v>
      </c>
      <c r="AO652" s="14">
        <v>0</v>
      </c>
      <c r="AP652" s="12">
        <v>0</v>
      </c>
      <c r="AQ652" s="12"/>
      <c r="AR652" s="14">
        <v>0</v>
      </c>
      <c r="AS652" s="14">
        <v>0</v>
      </c>
      <c r="AT652" s="14">
        <v>0</v>
      </c>
      <c r="AU652" s="14"/>
      <c r="AV652" s="11">
        <v>686857</v>
      </c>
      <c r="AW652" s="11">
        <v>371.25189208984375</v>
      </c>
      <c r="AX652" s="11">
        <v>9502.8994140625</v>
      </c>
      <c r="AY652" s="11">
        <v>9874.1513671875</v>
      </c>
      <c r="AZ652" s="16">
        <v>2.636338397860527E-2</v>
      </c>
      <c r="BA652" s="16">
        <v>0.6214640736579895</v>
      </c>
      <c r="BB652" s="17">
        <v>1.121766209602356</v>
      </c>
      <c r="BC652" s="17">
        <v>80.504798889160156</v>
      </c>
      <c r="BD652" s="11">
        <v>52498248</v>
      </c>
      <c r="BE652" s="16">
        <v>0.90556889772415161</v>
      </c>
      <c r="BF652" s="16">
        <v>0.37853589653968811</v>
      </c>
      <c r="BG652" s="18">
        <v>0.38416764140129089</v>
      </c>
      <c r="BH652" s="16">
        <v>0.99261140823364258</v>
      </c>
      <c r="BI652" s="16">
        <v>4.793328233063221E-3</v>
      </c>
      <c r="BJ652" s="18">
        <v>0.14435389637947083</v>
      </c>
      <c r="BK652" s="16">
        <v>0.12239868938922882</v>
      </c>
      <c r="BL652" s="16">
        <v>3.932536393404007E-2</v>
      </c>
      <c r="BM652" s="14"/>
      <c r="BN652" s="18">
        <v>1.3298794031143188</v>
      </c>
      <c r="BO652" s="18">
        <v>2.247218132019043</v>
      </c>
      <c r="BP652" s="18">
        <v>1.7819819450378418</v>
      </c>
      <c r="BQ652" s="18">
        <v>1.7994741201400757</v>
      </c>
      <c r="BR652" s="18">
        <v>1.7810142040252686</v>
      </c>
      <c r="BS652" s="18">
        <v>1.1235073804855347</v>
      </c>
      <c r="BT652" s="18">
        <v>1.1691882610321045</v>
      </c>
      <c r="BU652" s="18">
        <v>0.95092535018920898</v>
      </c>
      <c r="BV652" s="18">
        <v>0.93561297655105591</v>
      </c>
      <c r="BW652" s="18">
        <v>1.1042782068252563</v>
      </c>
      <c r="BX652" s="18">
        <v>0.79723083972930908</v>
      </c>
      <c r="BY652" s="18">
        <v>0</v>
      </c>
      <c r="BZ652" s="18">
        <v>0</v>
      </c>
      <c r="CA652" s="18">
        <v>0</v>
      </c>
      <c r="CB652" s="18">
        <v>0</v>
      </c>
      <c r="CC652" s="18">
        <v>0</v>
      </c>
      <c r="CD652" s="18">
        <v>0</v>
      </c>
      <c r="CE652" s="14"/>
      <c r="CF652" s="18">
        <v>0.28508827090263367</v>
      </c>
      <c r="CG652" s="18">
        <v>0.80969303846359253</v>
      </c>
      <c r="CH652" s="18">
        <v>0.57772618532180786</v>
      </c>
      <c r="CI652" s="18">
        <v>0.58749449253082275</v>
      </c>
      <c r="CJ652" s="18">
        <v>0.57718300819396973</v>
      </c>
      <c r="CK652" s="18">
        <v>0.11645538359880447</v>
      </c>
      <c r="CL652" s="18">
        <v>0.15630970895290375</v>
      </c>
      <c r="CM652" s="18">
        <v>-5.0319716334342957E-2</v>
      </c>
      <c r="CN652" s="18">
        <v>-6.6553376615047455E-2</v>
      </c>
      <c r="CO652" s="18">
        <v>9.9191911518573761E-2</v>
      </c>
      <c r="CP652" s="18">
        <v>-0.22661100327968597</v>
      </c>
      <c r="CQ652" s="18">
        <v>4.0637660771608353E-2</v>
      </c>
      <c r="CR652" s="18">
        <v>0.16748778522014618</v>
      </c>
      <c r="CS652" s="18"/>
      <c r="CT652" s="18">
        <v>8.1603870391845703</v>
      </c>
      <c r="CU652" s="18">
        <v>7.082481861114502</v>
      </c>
      <c r="CV652" s="18">
        <v>10.215806007385254</v>
      </c>
      <c r="CW652" s="189"/>
      <c r="CX652">
        <v>-6.5889358520507813E-2</v>
      </c>
      <c r="CY652">
        <v>9.4225406646728516E-2</v>
      </c>
      <c r="CZ652">
        <v>-0.2446136474609375</v>
      </c>
      <c r="DA652" s="68">
        <f t="shared" si="90"/>
        <v>8.2262763977050781</v>
      </c>
      <c r="DB652" s="68">
        <f t="shared" si="91"/>
        <v>6.9882564544677734</v>
      </c>
      <c r="DC652" s="68">
        <f t="shared" si="92"/>
        <v>10.460419654846191</v>
      </c>
      <c r="DD652" s="192">
        <f t="shared" si="93"/>
        <v>3737.8893930560675</v>
      </c>
      <c r="DE652" s="192">
        <f t="shared" si="94"/>
        <v>1083.8301206682411</v>
      </c>
      <c r="DF652" s="192">
        <f t="shared" si="95"/>
        <v>34906.196928388657</v>
      </c>
      <c r="DG652" s="191">
        <f t="shared" si="96"/>
        <v>288611.69025014958</v>
      </c>
      <c r="DH652" s="191">
        <f t="shared" si="97"/>
        <v>110916.6473514813</v>
      </c>
      <c r="DI652" s="191">
        <f t="shared" si="98"/>
        <v>189439.0674033094</v>
      </c>
    </row>
    <row r="653" spans="1:113" x14ac:dyDescent="0.35">
      <c r="A653" t="s">
        <v>44</v>
      </c>
      <c r="B653" s="1">
        <v>2012</v>
      </c>
      <c r="C653" s="1">
        <v>131</v>
      </c>
      <c r="D653" s="1">
        <v>4057140</v>
      </c>
      <c r="E653" s="1">
        <v>1</v>
      </c>
      <c r="F653" s="14"/>
      <c r="G653" s="11">
        <v>283362.62436227838</v>
      </c>
      <c r="H653" s="197">
        <v>78.562676912911769</v>
      </c>
      <c r="I653" s="11">
        <v>128551</v>
      </c>
      <c r="J653" s="197">
        <v>104.48529870943871</v>
      </c>
      <c r="K653" s="11">
        <v>154811.62436227838</v>
      </c>
      <c r="L653" s="197">
        <v>5.5063569386262721</v>
      </c>
      <c r="M653" s="11">
        <v>924311</v>
      </c>
      <c r="N653" s="13">
        <v>0.62838095083560808</v>
      </c>
      <c r="O653" s="11">
        <v>71.259651295254017</v>
      </c>
      <c r="P653" s="14">
        <v>0</v>
      </c>
      <c r="Q653" s="13">
        <v>1.3115559477841856</v>
      </c>
      <c r="R653" s="11">
        <v>818.93899999999996</v>
      </c>
      <c r="S653" s="13">
        <v>4.577826698521173E-2</v>
      </c>
      <c r="T653" s="11">
        <v>17070.314000000002</v>
      </c>
      <c r="U653" s="13">
        <v>0</v>
      </c>
      <c r="V653" s="11">
        <v>61114486</v>
      </c>
      <c r="W653" s="11">
        <v>36863605</v>
      </c>
      <c r="X653" s="11">
        <v>155921485</v>
      </c>
      <c r="Y653" s="13">
        <v>1</v>
      </c>
      <c r="Z653" s="14">
        <v>0</v>
      </c>
      <c r="AA653" s="11">
        <v>57943394</v>
      </c>
      <c r="AB653" s="13">
        <v>0</v>
      </c>
      <c r="AC653" s="13"/>
      <c r="AD653" s="11">
        <v>3606.835205078125</v>
      </c>
      <c r="AE653" s="11">
        <v>1230.326171875</v>
      </c>
      <c r="AF653" s="11">
        <v>28115.072265625</v>
      </c>
      <c r="AG653" s="14">
        <v>4</v>
      </c>
      <c r="AH653" s="11">
        <v>17889.25390625</v>
      </c>
      <c r="AI653" s="12">
        <v>1.9354149699211121E-2</v>
      </c>
      <c r="AJ653" s="11">
        <v>76.554054260253906</v>
      </c>
      <c r="AK653" s="13">
        <v>0.37161904573440552</v>
      </c>
      <c r="AL653" s="13">
        <v>0</v>
      </c>
      <c r="AM653" s="13">
        <v>0</v>
      </c>
      <c r="AN653" s="15">
        <v>0</v>
      </c>
      <c r="AO653" s="14">
        <v>0</v>
      </c>
      <c r="AP653" s="12">
        <v>0</v>
      </c>
      <c r="AQ653" s="12"/>
      <c r="AR653" s="14">
        <v>0</v>
      </c>
      <c r="AS653" s="14">
        <v>0</v>
      </c>
      <c r="AT653" s="14">
        <v>0</v>
      </c>
      <c r="AU653" s="14"/>
      <c r="AV653" s="11">
        <v>686857</v>
      </c>
      <c r="AW653" s="11">
        <v>371.25189208984375</v>
      </c>
      <c r="AX653" s="11">
        <v>9502.8994140625</v>
      </c>
      <c r="AY653" s="11">
        <v>9874.1513671875</v>
      </c>
      <c r="AZ653" s="16">
        <v>2.636338397860527E-2</v>
      </c>
      <c r="BA653" s="16">
        <v>0.6214640736579895</v>
      </c>
      <c r="BB653" s="17">
        <v>1.121766209602356</v>
      </c>
      <c r="BC653" s="17">
        <v>80.504798889160156</v>
      </c>
      <c r="BD653" s="11">
        <v>52498248</v>
      </c>
      <c r="BE653" s="16">
        <v>0.90556889772415161</v>
      </c>
      <c r="BF653" s="16">
        <v>0.37853589653968811</v>
      </c>
      <c r="BG653" s="18">
        <v>0.38416764140129089</v>
      </c>
      <c r="BH653" s="16">
        <v>0.99261140823364258</v>
      </c>
      <c r="BI653" s="16">
        <v>4.793328233063221E-3</v>
      </c>
      <c r="BJ653" s="18">
        <v>0.14435389637947083</v>
      </c>
      <c r="BK653" s="16">
        <v>0.12239868938922882</v>
      </c>
      <c r="BL653" s="16">
        <v>3.932536393404007E-2</v>
      </c>
      <c r="BM653" s="14"/>
      <c r="BN653" s="18">
        <v>1.3457109928131104</v>
      </c>
      <c r="BO653" s="18">
        <v>2.2058851718902588</v>
      </c>
      <c r="BP653" s="18">
        <v>1.7963268756866455</v>
      </c>
      <c r="BQ653" s="18">
        <v>1.8117257356643677</v>
      </c>
      <c r="BR653" s="18">
        <v>1.7364336252212524</v>
      </c>
      <c r="BS653" s="18">
        <v>1.0111299753189087</v>
      </c>
      <c r="BT653" s="18">
        <v>1.1691882610321045</v>
      </c>
      <c r="BU653" s="18">
        <v>0.95092535018920898</v>
      </c>
      <c r="BV653" s="18">
        <v>1.1037205457687378</v>
      </c>
      <c r="BW653" s="18">
        <v>1.1042782068252563</v>
      </c>
      <c r="BX653" s="18">
        <v>0.98172736167907715</v>
      </c>
      <c r="BY653" s="18">
        <v>0</v>
      </c>
      <c r="BZ653" s="18">
        <v>0</v>
      </c>
      <c r="CA653" s="18">
        <v>0</v>
      </c>
      <c r="CB653" s="18">
        <v>0</v>
      </c>
      <c r="CC653" s="18">
        <v>0</v>
      </c>
      <c r="CD653" s="18">
        <v>0</v>
      </c>
      <c r="CE653" s="14"/>
      <c r="CF653" s="18">
        <v>0.29692250490188599</v>
      </c>
      <c r="CG653" s="18">
        <v>0.79112887382507324</v>
      </c>
      <c r="CH653" s="18">
        <v>0.58574396371841431</v>
      </c>
      <c r="CI653" s="18">
        <v>0.59427982568740845</v>
      </c>
      <c r="CJ653" s="18">
        <v>0.5518333911895752</v>
      </c>
      <c r="CK653" s="18">
        <v>1.1068493127822876E-2</v>
      </c>
      <c r="CL653" s="18">
        <v>0.15630970895290375</v>
      </c>
      <c r="CM653" s="18">
        <v>-5.0319716334342957E-2</v>
      </c>
      <c r="CN653" s="18">
        <v>9.8686784505844116E-2</v>
      </c>
      <c r="CO653" s="18">
        <v>9.9191911518573761E-2</v>
      </c>
      <c r="CP653" s="18">
        <v>-1.8441645428538322E-2</v>
      </c>
      <c r="CQ653" s="18">
        <v>4.4081486761569977E-2</v>
      </c>
      <c r="CR653" s="18">
        <v>0.1764550507068634</v>
      </c>
      <c r="CS653" s="18"/>
      <c r="CT653" s="18">
        <v>8.1905860900878906</v>
      </c>
      <c r="CU653" s="18">
        <v>7.1150345802307129</v>
      </c>
      <c r="CV653" s="18">
        <v>10.244061470031738</v>
      </c>
      <c r="CW653" s="189"/>
      <c r="CX653">
        <v>-5.2136421203613281E-2</v>
      </c>
      <c r="CY653">
        <v>0.13039255142211914</v>
      </c>
      <c r="CZ653">
        <v>-0.24958515167236328</v>
      </c>
      <c r="DA653" s="68">
        <f t="shared" si="90"/>
        <v>8.2427225112915039</v>
      </c>
      <c r="DB653" s="68">
        <f t="shared" si="91"/>
        <v>6.9846420288085938</v>
      </c>
      <c r="DC653" s="68">
        <f t="shared" si="92"/>
        <v>10.493646621704102</v>
      </c>
      <c r="DD653" s="192">
        <f t="shared" si="93"/>
        <v>3799.8714313677369</v>
      </c>
      <c r="DE653" s="192">
        <f t="shared" si="94"/>
        <v>1079.9197683658481</v>
      </c>
      <c r="DF653" s="192">
        <f t="shared" si="95"/>
        <v>36085.507943169956</v>
      </c>
      <c r="DG653" s="191">
        <f t="shared" si="96"/>
        <v>298528.07157314708</v>
      </c>
      <c r="DH653" s="191">
        <f t="shared" si="97"/>
        <v>112835.73957993349</v>
      </c>
      <c r="DI653" s="191">
        <f t="shared" si="98"/>
        <v>198699.68704672734</v>
      </c>
    </row>
    <row r="654" spans="1:113" x14ac:dyDescent="0.35">
      <c r="A654" t="s">
        <v>44</v>
      </c>
      <c r="B654" s="1">
        <v>2013</v>
      </c>
      <c r="C654" s="1">
        <v>131</v>
      </c>
      <c r="D654" s="1">
        <v>4057140</v>
      </c>
      <c r="E654" s="1">
        <v>1</v>
      </c>
      <c r="F654" s="14"/>
      <c r="G654" s="11">
        <v>323351.30138359056</v>
      </c>
      <c r="H654" s="197">
        <v>88.214792077722123</v>
      </c>
      <c r="I654" s="11">
        <v>130158</v>
      </c>
      <c r="J654" s="197">
        <v>107.00111898110768</v>
      </c>
      <c r="K654" s="11">
        <v>193193.30138359056</v>
      </c>
      <c r="L654" s="197">
        <v>6.6240751120905159</v>
      </c>
      <c r="M654" s="11">
        <v>938410</v>
      </c>
      <c r="N654" s="13">
        <v>0.67005470680158041</v>
      </c>
      <c r="O654" s="11">
        <v>82.552461690893409</v>
      </c>
      <c r="P654" s="14">
        <v>0</v>
      </c>
      <c r="Q654" s="13">
        <v>1.3115559477841856</v>
      </c>
      <c r="R654" s="11">
        <v>830.93399999999997</v>
      </c>
      <c r="S654" s="13">
        <v>4.6026495642035856E-2</v>
      </c>
      <c r="T654" s="11">
        <v>17222.45</v>
      </c>
      <c r="U654" s="13">
        <v>0</v>
      </c>
      <c r="V654" s="11">
        <v>71903772</v>
      </c>
      <c r="W654" s="11">
        <v>43052297</v>
      </c>
      <c r="X654" s="11">
        <v>171562214</v>
      </c>
      <c r="Y654" s="13">
        <v>1</v>
      </c>
      <c r="Z654" s="14">
        <v>0</v>
      </c>
      <c r="AA654" s="11">
        <v>56606145</v>
      </c>
      <c r="AB654" s="13">
        <v>0</v>
      </c>
      <c r="AC654" s="13"/>
      <c r="AD654" s="11">
        <v>3665.499755859375</v>
      </c>
      <c r="AE654" s="11">
        <v>1216.417236328125</v>
      </c>
      <c r="AF654" s="11">
        <v>29165.32421875</v>
      </c>
      <c r="AG654" s="14">
        <v>5</v>
      </c>
      <c r="AH654" s="11">
        <v>18053.384765625</v>
      </c>
      <c r="AI654" s="12">
        <v>1.9238268956542015E-2</v>
      </c>
      <c r="AJ654" s="11">
        <v>76.554054260253906</v>
      </c>
      <c r="AK654" s="13">
        <v>0.32994529604911804</v>
      </c>
      <c r="AL654" s="13">
        <v>0</v>
      </c>
      <c r="AM654" s="13">
        <v>0</v>
      </c>
      <c r="AN654" s="15">
        <v>0</v>
      </c>
      <c r="AO654" s="14">
        <v>0</v>
      </c>
      <c r="AP654" s="12">
        <v>0</v>
      </c>
      <c r="AQ654" s="12"/>
      <c r="AR654" s="14">
        <v>0</v>
      </c>
      <c r="AS654" s="14">
        <v>0</v>
      </c>
      <c r="AT654" s="14">
        <v>0</v>
      </c>
      <c r="AU654" s="14"/>
      <c r="AV654" s="11">
        <v>686857</v>
      </c>
      <c r="AW654" s="11">
        <v>371.25189208984375</v>
      </c>
      <c r="AX654" s="11">
        <v>9502.8994140625</v>
      </c>
      <c r="AY654" s="11">
        <v>9874.1513671875</v>
      </c>
      <c r="AZ654" s="16">
        <v>2.636338397860527E-2</v>
      </c>
      <c r="BA654" s="16">
        <v>0.6214640736579895</v>
      </c>
      <c r="BB654" s="17">
        <v>1.121766209602356</v>
      </c>
      <c r="BC654" s="17">
        <v>80.504798889160156</v>
      </c>
      <c r="BD654" s="11">
        <v>52498248</v>
      </c>
      <c r="BE654" s="16">
        <v>0.90556889772415161</v>
      </c>
      <c r="BF654" s="16">
        <v>0.37853589653968811</v>
      </c>
      <c r="BG654" s="18">
        <v>0.38416764140129089</v>
      </c>
      <c r="BH654" s="16">
        <v>0.99261140823364258</v>
      </c>
      <c r="BI654" s="16">
        <v>4.793328233063221E-3</v>
      </c>
      <c r="BJ654" s="18">
        <v>0.14435389637947083</v>
      </c>
      <c r="BK654" s="16">
        <v>0.12239868938922882</v>
      </c>
      <c r="BL654" s="16">
        <v>3.932536393404007E-2</v>
      </c>
      <c r="BM654" s="14"/>
      <c r="BN654" s="18">
        <v>1.3662377595901489</v>
      </c>
      <c r="BO654" s="18">
        <v>2.2381947040557861</v>
      </c>
      <c r="BP654" s="18">
        <v>1.8123363256454468</v>
      </c>
      <c r="BQ654" s="18">
        <v>1.8283480405807495</v>
      </c>
      <c r="BR654" s="18">
        <v>1.7458492517471313</v>
      </c>
      <c r="BS654" s="18">
        <v>1.0781873464584351</v>
      </c>
      <c r="BT654" s="18">
        <v>1.1691882610321045</v>
      </c>
      <c r="BU654" s="18">
        <v>0.95092535018920898</v>
      </c>
      <c r="BV654" s="18">
        <v>1.0782482624053955</v>
      </c>
      <c r="BW654" s="18">
        <v>1.1042782068252563</v>
      </c>
      <c r="BX654" s="18">
        <v>0.87163543701171875</v>
      </c>
      <c r="BY654" s="18">
        <v>0</v>
      </c>
      <c r="BZ654" s="18">
        <v>0</v>
      </c>
      <c r="CA654" s="18">
        <v>0</v>
      </c>
      <c r="CB654" s="18">
        <v>0</v>
      </c>
      <c r="CC654" s="18">
        <v>0</v>
      </c>
      <c r="CD654" s="18">
        <v>0</v>
      </c>
      <c r="CE654" s="14"/>
      <c r="CF654" s="18">
        <v>0.31206080317497253</v>
      </c>
      <c r="CG654" s="18">
        <v>0.80566960573196411</v>
      </c>
      <c r="CH654" s="18">
        <v>0.59461683034896851</v>
      </c>
      <c r="CI654" s="18">
        <v>0.60341286659240723</v>
      </c>
      <c r="CJ654" s="18">
        <v>0.55724114179611206</v>
      </c>
      <c r="CK654" s="18">
        <v>7.5281247496604919E-2</v>
      </c>
      <c r="CL654" s="18">
        <v>0.15630970895290375</v>
      </c>
      <c r="CM654" s="18">
        <v>-5.0319716334342957E-2</v>
      </c>
      <c r="CN654" s="18">
        <v>7.5337745249271393E-2</v>
      </c>
      <c r="CO654" s="18">
        <v>9.9191911518573761E-2</v>
      </c>
      <c r="CP654" s="18">
        <v>-0.13738401234149933</v>
      </c>
      <c r="CQ654" s="18">
        <v>4.8690970987081528E-2</v>
      </c>
      <c r="CR654" s="18">
        <v>0.18830150365829468</v>
      </c>
      <c r="CS654" s="18"/>
      <c r="CT654" s="18">
        <v>8.2067203521728516</v>
      </c>
      <c r="CU654" s="18">
        <v>7.1036653518676758</v>
      </c>
      <c r="CV654" s="18">
        <v>10.280735969543457</v>
      </c>
      <c r="CW654" s="189"/>
      <c r="CX654">
        <v>-5.5262565612792969E-2</v>
      </c>
      <c r="CY654">
        <v>0.10220861434936523</v>
      </c>
      <c r="CZ654">
        <v>-0.23371791839599609</v>
      </c>
      <c r="DA654" s="68">
        <f t="shared" si="90"/>
        <v>8.2619829177856445</v>
      </c>
      <c r="DB654" s="68">
        <f t="shared" si="91"/>
        <v>7.0014567375183105</v>
      </c>
      <c r="DC654" s="68">
        <f t="shared" si="92"/>
        <v>10.514453887939453</v>
      </c>
      <c r="DD654" s="192">
        <f t="shared" si="93"/>
        <v>3873.7678529295699</v>
      </c>
      <c r="DE654" s="192">
        <f t="shared" si="94"/>
        <v>1098.2318292333257</v>
      </c>
      <c r="DF654" s="192">
        <f t="shared" si="95"/>
        <v>36844.214647554661</v>
      </c>
      <c r="DG654" s="191">
        <f t="shared" si="96"/>
        <v>341723.62570354604</v>
      </c>
      <c r="DH654" s="191">
        <f t="shared" si="97"/>
        <v>117512.03462863462</v>
      </c>
      <c r="DI654" s="191">
        <f t="shared" si="98"/>
        <v>244058.84527138766</v>
      </c>
    </row>
    <row r="655" spans="1:113" x14ac:dyDescent="0.35">
      <c r="A655" t="s">
        <v>44</v>
      </c>
      <c r="B655" s="1">
        <v>2014</v>
      </c>
      <c r="C655" s="1">
        <v>131</v>
      </c>
      <c r="D655" s="1">
        <v>4057140</v>
      </c>
      <c r="E655" s="1">
        <v>1</v>
      </c>
      <c r="F655" s="14"/>
      <c r="G655" s="11">
        <v>333413.88967830979</v>
      </c>
      <c r="H655" s="197">
        <v>88.777074024622934</v>
      </c>
      <c r="I655" s="11">
        <v>131026</v>
      </c>
      <c r="J655" s="197">
        <v>109.69350628236616</v>
      </c>
      <c r="K655" s="11">
        <v>202387.88967830979</v>
      </c>
      <c r="L655" s="197">
        <v>6.5853535928853759</v>
      </c>
      <c r="M655" s="11">
        <v>953796</v>
      </c>
      <c r="N655" s="13">
        <v>0.58473870221384538</v>
      </c>
      <c r="O655" s="11">
        <v>72.067871693245692</v>
      </c>
      <c r="P655" s="14">
        <v>0</v>
      </c>
      <c r="Q655" s="13">
        <v>1.3115559477841856</v>
      </c>
      <c r="R655" s="11">
        <v>825.46</v>
      </c>
      <c r="S655" s="13">
        <v>4.5059232699336586E-2</v>
      </c>
      <c r="T655" s="11">
        <v>17493.982</v>
      </c>
      <c r="U655" s="13">
        <v>0</v>
      </c>
      <c r="V655" s="11">
        <v>63805074</v>
      </c>
      <c r="W655" s="11">
        <v>39660997</v>
      </c>
      <c r="X655" s="11">
        <v>176944113</v>
      </c>
      <c r="Y655" s="13">
        <v>1</v>
      </c>
      <c r="Z655" s="14">
        <v>0</v>
      </c>
      <c r="AA655" s="11">
        <v>73478042</v>
      </c>
      <c r="AB655" s="13">
        <v>0</v>
      </c>
      <c r="AC655" s="13"/>
      <c r="AD655" s="11">
        <v>3755.630615234375</v>
      </c>
      <c r="AE655" s="11">
        <v>1194.4736328125</v>
      </c>
      <c r="AF655" s="11">
        <v>30733.033203125</v>
      </c>
      <c r="AG655" s="14">
        <v>6</v>
      </c>
      <c r="AH655" s="11">
        <v>18319.44140625</v>
      </c>
      <c r="AI655" s="12">
        <v>1.9206875935196877E-2</v>
      </c>
      <c r="AJ655" s="11">
        <v>76.554054260253906</v>
      </c>
      <c r="AK655" s="13">
        <v>0.41526129841804504</v>
      </c>
      <c r="AL655" s="13">
        <v>0</v>
      </c>
      <c r="AM655" s="13">
        <v>0</v>
      </c>
      <c r="AN655" s="15">
        <v>0</v>
      </c>
      <c r="AO655" s="14">
        <v>0</v>
      </c>
      <c r="AP655" s="12">
        <v>0</v>
      </c>
      <c r="AQ655" s="12"/>
      <c r="AR655" s="14">
        <v>0</v>
      </c>
      <c r="AS655" s="14">
        <v>0</v>
      </c>
      <c r="AT655" s="14">
        <v>0</v>
      </c>
      <c r="AU655" s="14"/>
      <c r="AV655" s="11">
        <v>686857</v>
      </c>
      <c r="AW655" s="11">
        <v>371.25189208984375</v>
      </c>
      <c r="AX655" s="11">
        <v>9502.8994140625</v>
      </c>
      <c r="AY655" s="11">
        <v>9874.1513671875</v>
      </c>
      <c r="AZ655" s="16">
        <v>2.636338397860527E-2</v>
      </c>
      <c r="BA655" s="16">
        <v>0.6214640736579895</v>
      </c>
      <c r="BB655" s="17">
        <v>1.121766209602356</v>
      </c>
      <c r="BC655" s="17">
        <v>80.504798889160156</v>
      </c>
      <c r="BD655" s="11">
        <v>52498248</v>
      </c>
      <c r="BE655" s="16">
        <v>0.90556889772415161</v>
      </c>
      <c r="BF655" s="16">
        <v>0.37853589653968811</v>
      </c>
      <c r="BG655" s="18">
        <v>0.38416764140129089</v>
      </c>
      <c r="BH655" s="16">
        <v>0.99261140823364258</v>
      </c>
      <c r="BI655" s="16">
        <v>4.793328233063221E-3</v>
      </c>
      <c r="BJ655" s="18">
        <v>0.14435389637947083</v>
      </c>
      <c r="BK655" s="16">
        <v>0.12239868938922882</v>
      </c>
      <c r="BL655" s="16">
        <v>3.932536393404007E-2</v>
      </c>
      <c r="BM655" s="14"/>
      <c r="BN655" s="18">
        <v>1.3886383771896362</v>
      </c>
      <c r="BO655" s="18">
        <v>2.2234499454498291</v>
      </c>
      <c r="BP655" s="18">
        <v>1.8409099578857422</v>
      </c>
      <c r="BQ655" s="18">
        <v>1.855292797088623</v>
      </c>
      <c r="BR655" s="18">
        <v>1.7091596126556396</v>
      </c>
      <c r="BS655" s="18">
        <v>0.94090509414672852</v>
      </c>
      <c r="BT655" s="18">
        <v>1.1691882610321045</v>
      </c>
      <c r="BU655" s="18">
        <v>0.95092535018920898</v>
      </c>
      <c r="BV655" s="18">
        <v>1.3996284008026123</v>
      </c>
      <c r="BW655" s="18">
        <v>1.1042782068252563</v>
      </c>
      <c r="BX655" s="18">
        <v>1.0970195531845093</v>
      </c>
      <c r="BY655" s="18">
        <v>0</v>
      </c>
      <c r="BZ655" s="18">
        <v>0</v>
      </c>
      <c r="CA655" s="18">
        <v>0</v>
      </c>
      <c r="CB655" s="18">
        <v>0</v>
      </c>
      <c r="CC655" s="18">
        <v>0</v>
      </c>
      <c r="CD655" s="18">
        <v>0</v>
      </c>
      <c r="CE655" s="14"/>
      <c r="CF655" s="18">
        <v>0.32832369208335876</v>
      </c>
      <c r="CG655" s="18">
        <v>0.79906004667282104</v>
      </c>
      <c r="CH655" s="18">
        <v>0.610260009765625</v>
      </c>
      <c r="CI655" s="18">
        <v>0.61804252862930298</v>
      </c>
      <c r="CJ655" s="18">
        <v>0.53600180149078369</v>
      </c>
      <c r="CK655" s="18">
        <v>-6.0913000255823135E-2</v>
      </c>
      <c r="CL655" s="18">
        <v>0.15630970895290375</v>
      </c>
      <c r="CM655" s="18">
        <v>-5.0319716334342957E-2</v>
      </c>
      <c r="CN655" s="18">
        <v>0.33620676398277283</v>
      </c>
      <c r="CO655" s="18">
        <v>9.9191911518573761E-2</v>
      </c>
      <c r="CP655" s="18">
        <v>9.2597007751464844E-2</v>
      </c>
      <c r="CQ655" s="18">
        <v>5.3898222744464874E-2</v>
      </c>
      <c r="CR655" s="18">
        <v>0.20291800796985626</v>
      </c>
      <c r="CS655" s="18"/>
      <c r="CT655" s="18">
        <v>8.2310113906860352</v>
      </c>
      <c r="CU655" s="18">
        <v>7.0854606628417969</v>
      </c>
      <c r="CV655" s="18">
        <v>10.333093643188477</v>
      </c>
      <c r="CW655" s="189"/>
      <c r="CX655">
        <v>-5.1446914672851563E-2</v>
      </c>
      <c r="CY655">
        <v>8.7556838989257813E-2</v>
      </c>
      <c r="CZ655">
        <v>-0.22629642486572266</v>
      </c>
      <c r="DA655" s="68">
        <f t="shared" si="90"/>
        <v>8.2824583053588867</v>
      </c>
      <c r="DB655" s="68">
        <f t="shared" si="91"/>
        <v>6.9979038238525391</v>
      </c>
      <c r="DC655" s="68">
        <f t="shared" si="92"/>
        <v>10.559390068054199</v>
      </c>
      <c r="DD655" s="192">
        <f t="shared" si="93"/>
        <v>3953.9023438443742</v>
      </c>
      <c r="DE655" s="192">
        <f t="shared" si="94"/>
        <v>1094.3368297547727</v>
      </c>
      <c r="DF655" s="192">
        <f t="shared" si="95"/>
        <v>38537.615453119732</v>
      </c>
      <c r="DG655" s="191">
        <f t="shared" si="96"/>
        <v>351015.88106560212</v>
      </c>
      <c r="DH655" s="191">
        <f t="shared" si="97"/>
        <v>120041.64390972983</v>
      </c>
      <c r="DI655" s="191">
        <f t="shared" si="98"/>
        <v>253783.82438543701</v>
      </c>
    </row>
    <row r="656" spans="1:113" x14ac:dyDescent="0.35">
      <c r="A656" t="s">
        <v>44</v>
      </c>
      <c r="B656" s="1">
        <v>2015</v>
      </c>
      <c r="C656" s="1">
        <v>131</v>
      </c>
      <c r="D656" s="1">
        <v>4057140</v>
      </c>
      <c r="E656" s="1">
        <v>1</v>
      </c>
      <c r="F656" s="14"/>
      <c r="G656" s="11">
        <v>341233.51313157985</v>
      </c>
      <c r="H656" s="197">
        <v>89.162135499649978</v>
      </c>
      <c r="I656" s="11">
        <v>130716</v>
      </c>
      <c r="J656" s="197">
        <v>111.9463698904019</v>
      </c>
      <c r="K656" s="11">
        <v>210517.51313157985</v>
      </c>
      <c r="L656" s="197">
        <v>6.5471513709706599</v>
      </c>
      <c r="M656" s="11">
        <v>977895</v>
      </c>
      <c r="N656" s="13">
        <v>0.58787316608872608</v>
      </c>
      <c r="O656" s="11">
        <v>66.118282860416912</v>
      </c>
      <c r="P656" s="14">
        <v>0</v>
      </c>
      <c r="Q656" s="13">
        <v>1.3115559477841856</v>
      </c>
      <c r="R656" s="11">
        <v>826.15800000000002</v>
      </c>
      <c r="S656" s="13">
        <v>4.4079203610175338E-2</v>
      </c>
      <c r="T656" s="11">
        <v>17916.421999999999</v>
      </c>
      <c r="U656" s="13">
        <v>0</v>
      </c>
      <c r="V656" s="11">
        <v>60064559</v>
      </c>
      <c r="W656" s="11">
        <v>37235401</v>
      </c>
      <c r="X656" s="11">
        <v>165511824</v>
      </c>
      <c r="Y656" s="13">
        <v>1</v>
      </c>
      <c r="Z656" s="14">
        <v>0</v>
      </c>
      <c r="AA656" s="11">
        <v>68211864</v>
      </c>
      <c r="AB656" s="13">
        <v>0</v>
      </c>
      <c r="AC656" s="13"/>
      <c r="AD656" s="11">
        <v>3827.1123046875</v>
      </c>
      <c r="AE656" s="11">
        <v>1167.666259765625</v>
      </c>
      <c r="AF656" s="11">
        <v>32154.0625</v>
      </c>
      <c r="AG656" s="14">
        <v>7</v>
      </c>
      <c r="AH656" s="11">
        <v>18742.580078125</v>
      </c>
      <c r="AI656" s="12">
        <v>1.9166249781847E-2</v>
      </c>
      <c r="AJ656" s="11">
        <v>76.554054260253906</v>
      </c>
      <c r="AK656" s="13">
        <v>0.41212683916091919</v>
      </c>
      <c r="AL656" s="13">
        <v>0</v>
      </c>
      <c r="AM656" s="13">
        <v>0</v>
      </c>
      <c r="AN656" s="15">
        <v>0</v>
      </c>
      <c r="AO656" s="14">
        <v>0</v>
      </c>
      <c r="AP656" s="12">
        <v>0</v>
      </c>
      <c r="AQ656" s="12"/>
      <c r="AR656" s="14">
        <v>0</v>
      </c>
      <c r="AS656" s="14">
        <v>0</v>
      </c>
      <c r="AT656" s="14">
        <v>0</v>
      </c>
      <c r="AU656" s="14"/>
      <c r="AV656" s="11">
        <v>686857</v>
      </c>
      <c r="AW656" s="11">
        <v>371.25189208984375</v>
      </c>
      <c r="AX656" s="11">
        <v>9502.8994140625</v>
      </c>
      <c r="AY656" s="11">
        <v>9874.1513671875</v>
      </c>
      <c r="AZ656" s="16">
        <v>2.636338397860527E-2</v>
      </c>
      <c r="BA656" s="16">
        <v>0.6214640736579895</v>
      </c>
      <c r="BB656" s="17">
        <v>1.121766209602356</v>
      </c>
      <c r="BC656" s="17">
        <v>80.504798889160156</v>
      </c>
      <c r="BD656" s="11">
        <v>52498248</v>
      </c>
      <c r="BE656" s="16">
        <v>0.90556889772415161</v>
      </c>
      <c r="BF656" s="16">
        <v>0.37853589653968811</v>
      </c>
      <c r="BG656" s="18">
        <v>0.38416764140129089</v>
      </c>
      <c r="BH656" s="16">
        <v>0.99261140823364258</v>
      </c>
      <c r="BI656" s="16">
        <v>4.793328233063221E-3</v>
      </c>
      <c r="BJ656" s="18">
        <v>0.14435389637947083</v>
      </c>
      <c r="BK656" s="16">
        <v>0.12239868938922882</v>
      </c>
      <c r="BL656" s="16">
        <v>3.932536393404007E-2</v>
      </c>
      <c r="BM656" s="14"/>
      <c r="BN656" s="18">
        <v>1.4237242937088013</v>
      </c>
      <c r="BO656" s="18">
        <v>2.225330114364624</v>
      </c>
      <c r="BP656" s="18">
        <v>1.8853636980056763</v>
      </c>
      <c r="BQ656" s="18">
        <v>1.8981459140777588</v>
      </c>
      <c r="BR656" s="18">
        <v>1.6719857454299927</v>
      </c>
      <c r="BS656" s="18">
        <v>0.94594877958297729</v>
      </c>
      <c r="BT656" s="18">
        <v>1.1691882610321045</v>
      </c>
      <c r="BU656" s="18">
        <v>0.95092535018920898</v>
      </c>
      <c r="BV656" s="18">
        <v>1.2993170022964478</v>
      </c>
      <c r="BW656" s="18">
        <v>1.1042782068252563</v>
      </c>
      <c r="BX656" s="18">
        <v>1.0887391567230225</v>
      </c>
      <c r="BY656" s="18">
        <v>0</v>
      </c>
      <c r="BZ656" s="18">
        <v>0</v>
      </c>
      <c r="CA656" s="18">
        <v>0</v>
      </c>
      <c r="CB656" s="18">
        <v>0</v>
      </c>
      <c r="CC656" s="18">
        <v>0</v>
      </c>
      <c r="CD656" s="18">
        <v>0</v>
      </c>
      <c r="CE656" s="14"/>
      <c r="CF656" s="18">
        <v>0.35327619314193726</v>
      </c>
      <c r="CG656" s="18">
        <v>0.79990530014038086</v>
      </c>
      <c r="CH656" s="18">
        <v>0.63412076234817505</v>
      </c>
      <c r="CI656" s="18">
        <v>0.64087760448455811</v>
      </c>
      <c r="CJ656" s="18">
        <v>0.51401197910308838</v>
      </c>
      <c r="CK656" s="18">
        <v>-5.5566854774951935E-2</v>
      </c>
      <c r="CL656" s="18">
        <v>0.15630970895290375</v>
      </c>
      <c r="CM656" s="18">
        <v>-5.0319716334342957E-2</v>
      </c>
      <c r="CN656" s="18">
        <v>0.26183873414993286</v>
      </c>
      <c r="CO656" s="18">
        <v>9.9191911518573761E-2</v>
      </c>
      <c r="CP656" s="18">
        <v>8.5020288825035095E-2</v>
      </c>
      <c r="CQ656" s="18">
        <v>6.2402036041021347E-2</v>
      </c>
      <c r="CR656" s="18">
        <v>0.22640679776668549</v>
      </c>
      <c r="CS656" s="18"/>
      <c r="CT656" s="18">
        <v>8.2498655319213867</v>
      </c>
      <c r="CU656" s="18">
        <v>7.0627622604370117</v>
      </c>
      <c r="CV656" s="18">
        <v>10.378293991088867</v>
      </c>
      <c r="CW656" s="189"/>
      <c r="CX656">
        <v>-6.0626029968261719E-2</v>
      </c>
      <c r="CY656">
        <v>4.6912670135498047E-2</v>
      </c>
      <c r="CZ656">
        <v>-0.20650672912597656</v>
      </c>
      <c r="DA656" s="68">
        <f t="shared" si="90"/>
        <v>8.3104915618896484</v>
      </c>
      <c r="DB656" s="68">
        <f t="shared" si="91"/>
        <v>7.0158495903015137</v>
      </c>
      <c r="DC656" s="68">
        <f t="shared" si="92"/>
        <v>10.584800720214844</v>
      </c>
      <c r="DD656" s="192">
        <f t="shared" si="93"/>
        <v>4066.3113361927117</v>
      </c>
      <c r="DE656" s="192">
        <f t="shared" si="94"/>
        <v>1114.1528176538577</v>
      </c>
      <c r="DF656" s="192">
        <f t="shared" si="95"/>
        <v>39529.429346039178</v>
      </c>
      <c r="DG656" s="191">
        <f t="shared" si="96"/>
        <v>362561.00234137732</v>
      </c>
      <c r="DH656" s="191">
        <f t="shared" si="97"/>
        <v>124725.36343951225</v>
      </c>
      <c r="DI656" s="191">
        <f t="shared" si="98"/>
        <v>258805.15753660825</v>
      </c>
    </row>
    <row r="657" spans="1:113" x14ac:dyDescent="0.35">
      <c r="A657" t="s">
        <v>44</v>
      </c>
      <c r="B657" s="1">
        <v>2016</v>
      </c>
      <c r="C657" s="1">
        <v>131</v>
      </c>
      <c r="D657" s="1">
        <v>4057140</v>
      </c>
      <c r="E657" s="1">
        <v>1</v>
      </c>
      <c r="F657" s="14"/>
      <c r="G657" s="11">
        <v>365729.53125598113</v>
      </c>
      <c r="H657" s="197">
        <v>94.386434543814545</v>
      </c>
      <c r="I657" s="11">
        <v>125662</v>
      </c>
      <c r="J657" s="197">
        <v>114.33892211202722</v>
      </c>
      <c r="K657" s="11">
        <v>240067.53125598113</v>
      </c>
      <c r="L657" s="197">
        <v>7.0737981132978121</v>
      </c>
      <c r="M657" s="11">
        <v>999183</v>
      </c>
      <c r="N657" s="13">
        <v>0.57654056589452696</v>
      </c>
      <c r="O657" s="11">
        <v>70.838594232139897</v>
      </c>
      <c r="P657" s="14">
        <v>0</v>
      </c>
      <c r="Q657" s="13">
        <v>1.3115559477841856</v>
      </c>
      <c r="R657" s="11">
        <v>821.76300000000003</v>
      </c>
      <c r="S657" s="13">
        <v>4.3191804687725439E-2</v>
      </c>
      <c r="T657" s="11">
        <v>18204.137999999999</v>
      </c>
      <c r="U657" s="13">
        <v>0</v>
      </c>
      <c r="V657" s="11">
        <v>65795028</v>
      </c>
      <c r="W657" s="11">
        <v>40685495</v>
      </c>
      <c r="X657" s="11">
        <v>184688692</v>
      </c>
      <c r="Y657" s="13">
        <v>1</v>
      </c>
      <c r="Z657" s="14">
        <v>0</v>
      </c>
      <c r="AA657" s="11">
        <v>78208169</v>
      </c>
      <c r="AB657" s="13">
        <v>0</v>
      </c>
      <c r="AC657" s="13"/>
      <c r="AD657" s="11">
        <v>3874.810302734375</v>
      </c>
      <c r="AE657" s="11">
        <v>1099.0308837890625</v>
      </c>
      <c r="AF657" s="11">
        <v>33937.5703125</v>
      </c>
      <c r="AG657" s="14">
        <v>8</v>
      </c>
      <c r="AH657" s="11">
        <v>19025.900390625</v>
      </c>
      <c r="AI657" s="12">
        <v>1.9041458144783974E-2</v>
      </c>
      <c r="AJ657" s="11">
        <v>76.554054260253906</v>
      </c>
      <c r="AK657" s="13">
        <v>0.42345944046974182</v>
      </c>
      <c r="AL657" s="13">
        <v>0</v>
      </c>
      <c r="AM657" s="13">
        <v>0</v>
      </c>
      <c r="AN657" s="15">
        <v>0</v>
      </c>
      <c r="AO657" s="14">
        <v>0</v>
      </c>
      <c r="AP657" s="12">
        <v>0</v>
      </c>
      <c r="AQ657" s="12"/>
      <c r="AR657" s="14">
        <v>0</v>
      </c>
      <c r="AS657" s="14">
        <v>0</v>
      </c>
      <c r="AT657" s="14">
        <v>0</v>
      </c>
      <c r="AU657" s="14"/>
      <c r="AV657" s="11">
        <v>686857</v>
      </c>
      <c r="AW657" s="11">
        <v>371.25189208984375</v>
      </c>
      <c r="AX657" s="11">
        <v>9502.8994140625</v>
      </c>
      <c r="AY657" s="11">
        <v>9874.1513671875</v>
      </c>
      <c r="AZ657" s="16">
        <v>2.636338397860527E-2</v>
      </c>
      <c r="BA657" s="16">
        <v>0.6214640736579895</v>
      </c>
      <c r="BB657" s="17">
        <v>1.121766209602356</v>
      </c>
      <c r="BC657" s="17">
        <v>80.504798889160156</v>
      </c>
      <c r="BD657" s="11">
        <v>52498248</v>
      </c>
      <c r="BE657" s="16">
        <v>0.90556889772415161</v>
      </c>
      <c r="BF657" s="16">
        <v>0.37853589653968811</v>
      </c>
      <c r="BG657" s="18">
        <v>0.38416764140129089</v>
      </c>
      <c r="BH657" s="16">
        <v>0.99261140823364258</v>
      </c>
      <c r="BI657" s="16">
        <v>4.793328233063221E-3</v>
      </c>
      <c r="BJ657" s="18">
        <v>0.14435389637947083</v>
      </c>
      <c r="BK657" s="16">
        <v>0.12239868938922882</v>
      </c>
      <c r="BL657" s="16">
        <v>3.932536393404007E-2</v>
      </c>
      <c r="BM657" s="14"/>
      <c r="BN657" s="18">
        <v>1.4547176361083984</v>
      </c>
      <c r="BO657" s="18">
        <v>2.213491678237915</v>
      </c>
      <c r="BP657" s="18">
        <v>1.9156403541564941</v>
      </c>
      <c r="BQ657" s="18">
        <v>1.9268389940261841</v>
      </c>
      <c r="BR657" s="18">
        <v>1.638325572013855</v>
      </c>
      <c r="BS657" s="18">
        <v>0.92771345376968384</v>
      </c>
      <c r="BT657" s="18">
        <v>1.1691882610321045</v>
      </c>
      <c r="BU657" s="18">
        <v>0.95092535018920898</v>
      </c>
      <c r="BV657" s="18">
        <v>1.4897291660308838</v>
      </c>
      <c r="BW657" s="18">
        <v>1.1042782068252563</v>
      </c>
      <c r="BX657" s="18">
        <v>1.1186771392822266</v>
      </c>
      <c r="BY657" s="18">
        <v>0</v>
      </c>
      <c r="BZ657" s="18">
        <v>0</v>
      </c>
      <c r="CA657" s="18">
        <v>0</v>
      </c>
      <c r="CB657" s="18">
        <v>0</v>
      </c>
      <c r="CC657" s="18">
        <v>0</v>
      </c>
      <c r="CD657" s="18">
        <v>0</v>
      </c>
      <c r="CE657" s="14"/>
      <c r="CF657" s="18">
        <v>0.37481182813644409</v>
      </c>
      <c r="CG657" s="18">
        <v>0.79457122087478638</v>
      </c>
      <c r="CH657" s="18">
        <v>0.65005195140838623</v>
      </c>
      <c r="CI657" s="18">
        <v>0.65588080883026123</v>
      </c>
      <c r="CJ657" s="18">
        <v>0.49367472529411316</v>
      </c>
      <c r="CK657" s="18">
        <v>-7.5032375752925873E-2</v>
      </c>
      <c r="CL657" s="18">
        <v>0.15630970895290375</v>
      </c>
      <c r="CM657" s="18">
        <v>-5.0319716334342957E-2</v>
      </c>
      <c r="CN657" s="18">
        <v>0.39859434962272644</v>
      </c>
      <c r="CO657" s="18">
        <v>9.9191911518573761E-2</v>
      </c>
      <c r="CP657" s="18">
        <v>0.11214686185121536</v>
      </c>
      <c r="CQ657" s="18">
        <v>7.0241950452327728E-2</v>
      </c>
      <c r="CR657" s="18">
        <v>0.24583189189434052</v>
      </c>
      <c r="CS657" s="18"/>
      <c r="CT657" s="18">
        <v>8.2622518539428711</v>
      </c>
      <c r="CU657" s="18">
        <v>7.0021839141845703</v>
      </c>
      <c r="CV657" s="18">
        <v>10.432277679443359</v>
      </c>
      <c r="CW657" s="189"/>
      <c r="CX657">
        <v>-7.29827880859375E-2</v>
      </c>
      <c r="CY657">
        <v>-2.6409626007080078E-2</v>
      </c>
      <c r="CZ657">
        <v>-0.19153785705566406</v>
      </c>
      <c r="DA657" s="68">
        <f t="shared" si="90"/>
        <v>8.3352346420288086</v>
      </c>
      <c r="DB657" s="68">
        <f t="shared" si="91"/>
        <v>7.0285935401916504</v>
      </c>
      <c r="DC657" s="68">
        <f t="shared" si="92"/>
        <v>10.623815536499023</v>
      </c>
      <c r="DD657" s="192">
        <f t="shared" si="93"/>
        <v>4168.1794720903654</v>
      </c>
      <c r="DE657" s="192">
        <f t="shared" si="94"/>
        <v>1128.4423847004045</v>
      </c>
      <c r="DF657" s="192">
        <f t="shared" si="95"/>
        <v>41102.142846063311</v>
      </c>
      <c r="DG657" s="191">
        <f t="shared" si="96"/>
        <v>393419.59890932875</v>
      </c>
      <c r="DH657" s="191">
        <f t="shared" si="97"/>
        <v>129024.88593216981</v>
      </c>
      <c r="DI657" s="191">
        <f t="shared" si="98"/>
        <v>290748.26051697979</v>
      </c>
    </row>
    <row r="658" spans="1:113" x14ac:dyDescent="0.35">
      <c r="A658" t="s">
        <v>44</v>
      </c>
      <c r="B658" s="1">
        <v>2017</v>
      </c>
      <c r="C658" s="1">
        <v>131</v>
      </c>
      <c r="D658" s="1">
        <v>4057140</v>
      </c>
      <c r="E658" s="1">
        <v>1</v>
      </c>
      <c r="F658" s="14"/>
      <c r="G658" s="11">
        <v>376680.79856011283</v>
      </c>
      <c r="H658" s="197">
        <v>98.403045809395437</v>
      </c>
      <c r="I658" s="11">
        <v>111748</v>
      </c>
      <c r="J658" s="197">
        <v>117.60032350176981</v>
      </c>
      <c r="K658" s="11">
        <v>264932.79856011283</v>
      </c>
      <c r="L658" s="197">
        <v>7.4220257226621715</v>
      </c>
      <c r="M658" s="11">
        <v>990924</v>
      </c>
      <c r="N658" s="13">
        <v>0.63395998557046052</v>
      </c>
      <c r="O658" s="11">
        <v>72.194026518617903</v>
      </c>
      <c r="P658" s="14">
        <v>0</v>
      </c>
      <c r="Q658" s="13">
        <v>1.3115559477841856</v>
      </c>
      <c r="R658" s="11">
        <v>799.279</v>
      </c>
      <c r="S658" s="13">
        <v>4.1255322027333494E-2</v>
      </c>
      <c r="T658" s="11">
        <v>18574.682000000001</v>
      </c>
      <c r="U658" s="13">
        <v>0</v>
      </c>
      <c r="V658" s="11">
        <v>68555231</v>
      </c>
      <c r="W658" s="11">
        <v>42849548</v>
      </c>
      <c r="X658" s="11">
        <v>175728408</v>
      </c>
      <c r="Y658" s="13">
        <v>1</v>
      </c>
      <c r="Z658" s="14">
        <v>0</v>
      </c>
      <c r="AA658" s="11">
        <v>64323629</v>
      </c>
      <c r="AB658" s="13">
        <v>0</v>
      </c>
      <c r="AC658" s="13"/>
      <c r="AD658" s="11">
        <v>3827.9384765625</v>
      </c>
      <c r="AE658" s="11">
        <v>950.2354736328125</v>
      </c>
      <c r="AF658" s="11">
        <v>35695.484375</v>
      </c>
      <c r="AG658" s="14">
        <v>9</v>
      </c>
      <c r="AH658" s="11">
        <v>19373.9609375</v>
      </c>
      <c r="AI658" s="12">
        <v>1.9551409408450127E-2</v>
      </c>
      <c r="AJ658" s="11">
        <v>76.554054260253906</v>
      </c>
      <c r="AK658" s="13">
        <v>0.36604002118110657</v>
      </c>
      <c r="AL658" s="13">
        <v>0</v>
      </c>
      <c r="AM658" s="13">
        <v>0</v>
      </c>
      <c r="AN658" s="15">
        <v>0</v>
      </c>
      <c r="AO658" s="14">
        <v>0</v>
      </c>
      <c r="AP658" s="12">
        <v>0</v>
      </c>
      <c r="AQ658" s="12"/>
      <c r="AR658" s="14">
        <v>0</v>
      </c>
      <c r="AS658" s="14">
        <v>0</v>
      </c>
      <c r="AT658" s="14">
        <v>0</v>
      </c>
      <c r="AU658" s="14"/>
      <c r="AV658" s="11">
        <v>686857</v>
      </c>
      <c r="AW658" s="11">
        <v>371.25189208984375</v>
      </c>
      <c r="AX658" s="11">
        <v>9502.8994140625</v>
      </c>
      <c r="AY658" s="11">
        <v>9874.1513671875</v>
      </c>
      <c r="AZ658" s="16">
        <v>2.636338397860527E-2</v>
      </c>
      <c r="BA658" s="16">
        <v>0.6214640736579895</v>
      </c>
      <c r="BB658" s="17">
        <v>1.121766209602356</v>
      </c>
      <c r="BC658" s="17">
        <v>80.504798889160156</v>
      </c>
      <c r="BD658" s="11">
        <v>52498248</v>
      </c>
      <c r="BE658" s="16">
        <v>0.90556889772415161</v>
      </c>
      <c r="BF658" s="16">
        <v>0.37853589653968811</v>
      </c>
      <c r="BG658" s="18">
        <v>0.38416764140129089</v>
      </c>
      <c r="BH658" s="16">
        <v>0.99261140823364258</v>
      </c>
      <c r="BI658" s="16">
        <v>4.793328233063221E-3</v>
      </c>
      <c r="BJ658" s="18">
        <v>0.14435389637947083</v>
      </c>
      <c r="BK658" s="16">
        <v>0.12239868938922882</v>
      </c>
      <c r="BL658" s="16">
        <v>3.932536393404007E-2</v>
      </c>
      <c r="BM658" s="14"/>
      <c r="BN658" s="18">
        <v>1.4426933526992798</v>
      </c>
      <c r="BO658" s="18">
        <v>2.1529290676116943</v>
      </c>
      <c r="BP658" s="18">
        <v>1.9546331167221069</v>
      </c>
      <c r="BQ658" s="18">
        <v>1.9620887041091919</v>
      </c>
      <c r="BR658" s="18">
        <v>1.5648720264434814</v>
      </c>
      <c r="BS658" s="18">
        <v>1.0201072692871094</v>
      </c>
      <c r="BT658" s="18">
        <v>1.1691882610321045</v>
      </c>
      <c r="BU658" s="18">
        <v>0.95092535018920898</v>
      </c>
      <c r="BV658" s="18">
        <v>1.2252528667449951</v>
      </c>
      <c r="BW658" s="18">
        <v>1.1042782068252563</v>
      </c>
      <c r="BX658" s="18">
        <v>0.96698892116546631</v>
      </c>
      <c r="BY658" s="18">
        <v>0</v>
      </c>
      <c r="BZ658" s="18">
        <v>0</v>
      </c>
      <c r="CA658" s="18">
        <v>0</v>
      </c>
      <c r="CB658" s="18">
        <v>0</v>
      </c>
      <c r="CC658" s="18">
        <v>0</v>
      </c>
      <c r="CD658" s="18">
        <v>0</v>
      </c>
      <c r="CE658" s="14"/>
      <c r="CF658" s="18">
        <v>0.3665117621421814</v>
      </c>
      <c r="CG658" s="18">
        <v>0.76682925224304199</v>
      </c>
      <c r="CH658" s="18">
        <v>0.67020249366760254</v>
      </c>
      <c r="CI658" s="18">
        <v>0.67400956153869629</v>
      </c>
      <c r="CJ658" s="18">
        <v>0.4478040337562561</v>
      </c>
      <c r="CK658" s="18">
        <v>1.9907787442207336E-2</v>
      </c>
      <c r="CL658" s="18">
        <v>0.15630970895290375</v>
      </c>
      <c r="CM658" s="18">
        <v>-5.0319716334342957E-2</v>
      </c>
      <c r="CN658" s="18">
        <v>0.20314724743366241</v>
      </c>
      <c r="CO658" s="18">
        <v>9.9191911518573761E-2</v>
      </c>
      <c r="CP658" s="18">
        <v>-3.3568240702152252E-2</v>
      </c>
      <c r="CQ658" s="18">
        <v>6.716543436050415E-2</v>
      </c>
      <c r="CR658" s="18">
        <v>0.24703243374824524</v>
      </c>
      <c r="CS658" s="18"/>
      <c r="CT658" s="18">
        <v>8.2500820159912109</v>
      </c>
      <c r="CU658" s="18">
        <v>6.8567099571228027</v>
      </c>
      <c r="CV658" s="18">
        <v>10.482779502868652</v>
      </c>
      <c r="CW658" s="189"/>
      <c r="CX658">
        <v>-8.603668212890625E-2</v>
      </c>
      <c r="CY658">
        <v>-0.17433881759643555</v>
      </c>
      <c r="CZ658">
        <v>-0.13083553314208984</v>
      </c>
      <c r="DA658" s="68">
        <f t="shared" si="90"/>
        <v>8.3361186981201172</v>
      </c>
      <c r="DB658" s="68">
        <f t="shared" si="91"/>
        <v>7.0310487747192383</v>
      </c>
      <c r="DC658" s="68">
        <f t="shared" si="92"/>
        <v>10.613615036010742</v>
      </c>
      <c r="DD658" s="192">
        <f t="shared" si="93"/>
        <v>4171.8660058535461</v>
      </c>
      <c r="DE658" s="192">
        <f t="shared" si="94"/>
        <v>1131.2163794160065</v>
      </c>
      <c r="DF658" s="192">
        <f t="shared" si="95"/>
        <v>40685.011508973796</v>
      </c>
      <c r="DG658" s="191">
        <f t="shared" si="96"/>
        <v>410524.32168466609</v>
      </c>
      <c r="DH658" s="191">
        <f t="shared" si="97"/>
        <v>133031.41216982313</v>
      </c>
      <c r="DI658" s="191">
        <f t="shared" si="98"/>
        <v>301965.20194641</v>
      </c>
    </row>
    <row r="659" spans="1:113" x14ac:dyDescent="0.35">
      <c r="A659" t="s">
        <v>44</v>
      </c>
      <c r="B659" s="1">
        <v>2018</v>
      </c>
      <c r="C659" s="1">
        <v>131</v>
      </c>
      <c r="D659" s="1">
        <v>4057140</v>
      </c>
      <c r="E659" s="1">
        <v>1</v>
      </c>
      <c r="F659" s="14"/>
      <c r="G659" s="11">
        <v>376405.46437432454</v>
      </c>
      <c r="H659" s="197">
        <v>96.246571767458462</v>
      </c>
      <c r="I659" s="11">
        <v>113840</v>
      </c>
      <c r="J659" s="197">
        <v>120.97178743337695</v>
      </c>
      <c r="K659" s="11">
        <v>262565.46437432454</v>
      </c>
      <c r="L659" s="197">
        <v>7.104507086659817</v>
      </c>
      <c r="M659" s="11">
        <v>1046087</v>
      </c>
      <c r="N659" s="13">
        <v>0.60805645735176506</v>
      </c>
      <c r="O659" s="11">
        <v>71.063437293588677</v>
      </c>
      <c r="P659" s="14">
        <v>0</v>
      </c>
      <c r="Q659" s="13">
        <v>1.3115559477841856</v>
      </c>
      <c r="R659" s="11">
        <v>773.51099999999997</v>
      </c>
      <c r="S659" s="13">
        <v>3.9120269220498632E-2</v>
      </c>
      <c r="T659" s="11">
        <v>18999.128999999997</v>
      </c>
      <c r="U659" s="13">
        <v>0</v>
      </c>
      <c r="V659" s="11">
        <v>69178906</v>
      </c>
      <c r="W659" s="11">
        <v>43902412</v>
      </c>
      <c r="X659" s="11">
        <v>185971741</v>
      </c>
      <c r="Y659" s="13">
        <v>1</v>
      </c>
      <c r="Z659" s="14">
        <v>0</v>
      </c>
      <c r="AA659" s="11">
        <v>72890423</v>
      </c>
      <c r="AB659" s="13">
        <v>0</v>
      </c>
      <c r="AC659" s="13"/>
      <c r="AD659" s="11">
        <v>3910.845458984375</v>
      </c>
      <c r="AE659" s="11">
        <v>941.04583740234375</v>
      </c>
      <c r="AF659" s="11">
        <v>36957.58984375</v>
      </c>
      <c r="AG659" s="14">
        <v>10</v>
      </c>
      <c r="AH659" s="11">
        <v>19772.640625</v>
      </c>
      <c r="AI659" s="12">
        <v>1.8901525065302849E-2</v>
      </c>
      <c r="AJ659" s="11">
        <v>76.554054260253906</v>
      </c>
      <c r="AK659" s="13">
        <v>0.3919435441493988</v>
      </c>
      <c r="AL659" s="13">
        <v>0</v>
      </c>
      <c r="AM659" s="13">
        <v>0</v>
      </c>
      <c r="AN659" s="15">
        <v>0</v>
      </c>
      <c r="AO659" s="14">
        <v>0</v>
      </c>
      <c r="AP659" s="12">
        <v>0</v>
      </c>
      <c r="AQ659" s="12"/>
      <c r="AR659" s="14">
        <v>0</v>
      </c>
      <c r="AS659" s="14">
        <v>0</v>
      </c>
      <c r="AT659" s="14">
        <v>0</v>
      </c>
      <c r="AU659" s="14"/>
      <c r="AV659" s="11">
        <v>686857</v>
      </c>
      <c r="AW659" s="11">
        <v>371.25189208984375</v>
      </c>
      <c r="AX659" s="11">
        <v>9502.8994140625</v>
      </c>
      <c r="AY659" s="11">
        <v>9874.1513671875</v>
      </c>
      <c r="AZ659" s="16">
        <v>2.636338397860527E-2</v>
      </c>
      <c r="BA659" s="16">
        <v>0.6214640736579895</v>
      </c>
      <c r="BB659" s="17">
        <v>1.121766209602356</v>
      </c>
      <c r="BC659" s="17">
        <v>80.504798889160156</v>
      </c>
      <c r="BD659" s="11">
        <v>52498248</v>
      </c>
      <c r="BE659" s="16">
        <v>0.90556889772415161</v>
      </c>
      <c r="BF659" s="16">
        <v>0.37853589653968811</v>
      </c>
      <c r="BG659" s="18">
        <v>0.38416764140129089</v>
      </c>
      <c r="BH659" s="16">
        <v>0.99261140823364258</v>
      </c>
      <c r="BI659" s="16">
        <v>4.793328233063221E-3</v>
      </c>
      <c r="BJ659" s="18">
        <v>0.14435389637947083</v>
      </c>
      <c r="BK659" s="16">
        <v>0.12239868938922882</v>
      </c>
      <c r="BL659" s="16">
        <v>3.932536393404007E-2</v>
      </c>
      <c r="BM659" s="14"/>
      <c r="BN659" s="18">
        <v>1.523005485534668</v>
      </c>
      <c r="BO659" s="18">
        <v>2.0835206508636475</v>
      </c>
      <c r="BP659" s="18">
        <v>1.999298095703125</v>
      </c>
      <c r="BQ659" s="18">
        <v>2.002464771270752</v>
      </c>
      <c r="BR659" s="18">
        <v>1.4838864803314209</v>
      </c>
      <c r="BS659" s="18">
        <v>0.97842574119567871</v>
      </c>
      <c r="BT659" s="18">
        <v>1.1691882610321045</v>
      </c>
      <c r="BU659" s="18">
        <v>0.95092535018920898</v>
      </c>
      <c r="BV659" s="18">
        <v>1.3884353637695313</v>
      </c>
      <c r="BW659" s="18">
        <v>1.1042782068252563</v>
      </c>
      <c r="BX659" s="18">
        <v>1.0354197025299072</v>
      </c>
      <c r="BY659" s="18">
        <v>0</v>
      </c>
      <c r="BZ659" s="18">
        <v>0</v>
      </c>
      <c r="CA659" s="18">
        <v>0</v>
      </c>
      <c r="CB659" s="18">
        <v>0</v>
      </c>
      <c r="CC659" s="18">
        <v>0</v>
      </c>
      <c r="CD659" s="18">
        <v>0</v>
      </c>
      <c r="CE659" s="14"/>
      <c r="CF659" s="18">
        <v>0.42068567872047424</v>
      </c>
      <c r="CG659" s="18">
        <v>0.73405909538269043</v>
      </c>
      <c r="CH659" s="18">
        <v>0.69279617071151733</v>
      </c>
      <c r="CI659" s="18">
        <v>0.69437879323959351</v>
      </c>
      <c r="CJ659" s="18">
        <v>0.39466464519500732</v>
      </c>
      <c r="CK659" s="18">
        <v>-2.1810386329889297E-2</v>
      </c>
      <c r="CL659" s="18">
        <v>0.15630970895290375</v>
      </c>
      <c r="CM659" s="18">
        <v>-5.0319716334342957E-2</v>
      </c>
      <c r="CN659" s="18">
        <v>0.32817748188972473</v>
      </c>
      <c r="CO659" s="18">
        <v>9.9191911518573761E-2</v>
      </c>
      <c r="CP659" s="18">
        <v>3.4806855022907257E-2</v>
      </c>
      <c r="CQ659" s="18">
        <v>8.8488221168518066E-2</v>
      </c>
      <c r="CR659" s="18">
        <v>0.29211521148681641</v>
      </c>
      <c r="CS659" s="18"/>
      <c r="CT659" s="18">
        <v>8.2715091705322266</v>
      </c>
      <c r="CU659" s="18">
        <v>6.846992015838623</v>
      </c>
      <c r="CV659" s="18">
        <v>10.517526626586914</v>
      </c>
      <c r="CW659" s="189"/>
      <c r="CX659">
        <v>-0.11597156524658203</v>
      </c>
      <c r="CY659">
        <v>-0.21891450881958008</v>
      </c>
      <c r="CZ659">
        <v>-0.15952205657958984</v>
      </c>
      <c r="DA659" s="68">
        <f t="shared" si="90"/>
        <v>8.3874807357788086</v>
      </c>
      <c r="DB659" s="68">
        <f t="shared" si="91"/>
        <v>7.0659065246582031</v>
      </c>
      <c r="DC659" s="68">
        <f t="shared" si="92"/>
        <v>10.677048683166504</v>
      </c>
      <c r="DD659" s="192">
        <f t="shared" si="93"/>
        <v>4391.7397930811985</v>
      </c>
      <c r="DE659" s="192">
        <f t="shared" si="94"/>
        <v>1171.3433419266114</v>
      </c>
      <c r="DF659" s="192">
        <f t="shared" si="95"/>
        <v>43349.423490354842</v>
      </c>
      <c r="DG659" s="191">
        <f t="shared" si="96"/>
        <v>422689.89917879272</v>
      </c>
      <c r="DH659" s="191">
        <f t="shared" si="97"/>
        <v>141699.4977710474</v>
      </c>
      <c r="DI659" s="191">
        <f t="shared" si="98"/>
        <v>307976.2863898435</v>
      </c>
    </row>
    <row r="660" spans="1:113" x14ac:dyDescent="0.35">
      <c r="A660" t="s">
        <v>44</v>
      </c>
      <c r="B660" s="1">
        <v>2019</v>
      </c>
      <c r="C660" s="1">
        <v>131</v>
      </c>
      <c r="D660" s="1">
        <v>4057140</v>
      </c>
      <c r="E660" s="1">
        <v>1</v>
      </c>
      <c r="F660" s="14"/>
      <c r="G660" s="11">
        <v>392900.44689248473</v>
      </c>
      <c r="H660" s="197">
        <v>98.006916908255945</v>
      </c>
      <c r="I660" s="11">
        <v>123493</v>
      </c>
      <c r="J660" s="197">
        <v>124.06319333963413</v>
      </c>
      <c r="K660" s="11">
        <v>269407.44689248473</v>
      </c>
      <c r="L660" s="197">
        <v>7.2115534579115135</v>
      </c>
      <c r="M660" s="11">
        <v>1072685</v>
      </c>
      <c r="N660" s="13">
        <v>0.61982233715159651</v>
      </c>
      <c r="O660" s="11">
        <v>78.023352983514073</v>
      </c>
      <c r="P660" s="14">
        <v>0</v>
      </c>
      <c r="Q660" s="13">
        <v>1.3115559477841856</v>
      </c>
      <c r="R660" s="11">
        <v>772.40499999999997</v>
      </c>
      <c r="S660" s="13">
        <v>3.8422984476548183E-2</v>
      </c>
      <c r="T660" s="11">
        <v>19330.275999999998</v>
      </c>
      <c r="U660" s="13">
        <v>0</v>
      </c>
      <c r="V660" s="11">
        <v>77943223</v>
      </c>
      <c r="W660" s="11">
        <v>49117063</v>
      </c>
      <c r="X660" s="11">
        <v>204994687</v>
      </c>
      <c r="Y660" s="13">
        <v>1</v>
      </c>
      <c r="Z660" s="14">
        <v>0</v>
      </c>
      <c r="AA660" s="11">
        <v>77934401</v>
      </c>
      <c r="AB660" s="13">
        <v>0</v>
      </c>
      <c r="AC660" s="13"/>
      <c r="AD660" s="11">
        <v>4008.9052734375</v>
      </c>
      <c r="AE660" s="11">
        <v>995.40399169921875</v>
      </c>
      <c r="AF660" s="11">
        <v>37357.75390625</v>
      </c>
      <c r="AG660" s="14">
        <v>11</v>
      </c>
      <c r="AH660" s="11">
        <v>20102.681640625</v>
      </c>
      <c r="AI660" s="12">
        <v>1.8740527331829071E-2</v>
      </c>
      <c r="AJ660" s="11">
        <v>76.554054260253906</v>
      </c>
      <c r="AK660" s="13">
        <v>0.38017767667770386</v>
      </c>
      <c r="AL660" s="13">
        <v>0</v>
      </c>
      <c r="AM660" s="13">
        <v>0</v>
      </c>
      <c r="AN660" s="15">
        <v>0</v>
      </c>
      <c r="AO660" s="14">
        <v>0</v>
      </c>
      <c r="AP660" s="12">
        <v>0</v>
      </c>
      <c r="AQ660" s="12"/>
      <c r="AR660" s="14">
        <v>0</v>
      </c>
      <c r="AS660" s="14">
        <v>0</v>
      </c>
      <c r="AT660" s="14">
        <v>0</v>
      </c>
      <c r="AU660" s="14"/>
      <c r="AV660" s="11">
        <v>686857</v>
      </c>
      <c r="AW660" s="11">
        <v>371.25189208984375</v>
      </c>
      <c r="AX660" s="11">
        <v>9502.8994140625</v>
      </c>
      <c r="AY660" s="11">
        <v>9874.1513671875</v>
      </c>
      <c r="AZ660" s="16">
        <v>2.636338397860527E-2</v>
      </c>
      <c r="BA660" s="16">
        <v>0.6214640736579895</v>
      </c>
      <c r="BB660" s="17">
        <v>1.121766209602356</v>
      </c>
      <c r="BC660" s="17">
        <v>80.504798889160156</v>
      </c>
      <c r="BD660" s="11">
        <v>52498248</v>
      </c>
      <c r="BE660" s="16">
        <v>0.90556889772415161</v>
      </c>
      <c r="BF660" s="16">
        <v>0.37853589653968811</v>
      </c>
      <c r="BG660" s="18">
        <v>0.38416764140129089</v>
      </c>
      <c r="BH660" s="16">
        <v>0.99261140823364258</v>
      </c>
      <c r="BI660" s="16">
        <v>4.793328233063221E-3</v>
      </c>
      <c r="BJ660" s="18">
        <v>0.14435389637947083</v>
      </c>
      <c r="BK660" s="16">
        <v>0.12239868938922882</v>
      </c>
      <c r="BL660" s="16">
        <v>3.932536393404007E-2</v>
      </c>
      <c r="BM660" s="14"/>
      <c r="BN660" s="18">
        <v>1.5617297887802124</v>
      </c>
      <c r="BO660" s="18">
        <v>2.0805416107177734</v>
      </c>
      <c r="BP660" s="18">
        <v>2.0341451168060303</v>
      </c>
      <c r="BQ660" s="18">
        <v>2.0358896255493164</v>
      </c>
      <c r="BR660" s="18">
        <v>1.4574375152587891</v>
      </c>
      <c r="BS660" s="18">
        <v>0.99735826253890991</v>
      </c>
      <c r="BT660" s="18">
        <v>1.1691882610321045</v>
      </c>
      <c r="BU660" s="18">
        <v>0.95092535018920898</v>
      </c>
      <c r="BV660" s="18">
        <v>1.4845143556594849</v>
      </c>
      <c r="BW660" s="18">
        <v>1.1042782068252563</v>
      </c>
      <c r="BX660" s="18">
        <v>1.0043371915817261</v>
      </c>
      <c r="BY660" s="18">
        <v>0</v>
      </c>
      <c r="BZ660" s="18">
        <v>0</v>
      </c>
      <c r="CA660" s="18">
        <v>0</v>
      </c>
      <c r="CB660" s="18">
        <v>0</v>
      </c>
      <c r="CC660" s="18">
        <v>0</v>
      </c>
      <c r="CD660" s="18">
        <v>0</v>
      </c>
      <c r="CE660" s="14"/>
      <c r="CF660" s="18">
        <v>0.44579404592514038</v>
      </c>
      <c r="CG660" s="18">
        <v>0.7326282262802124</v>
      </c>
      <c r="CH660" s="18">
        <v>0.71007561683654785</v>
      </c>
      <c r="CI660" s="18">
        <v>0.71093291044235229</v>
      </c>
      <c r="CJ660" s="18">
        <v>0.37667977809906006</v>
      </c>
      <c r="CK660" s="18">
        <v>-2.6452329475432634E-3</v>
      </c>
      <c r="CL660" s="18">
        <v>0.15630970895290375</v>
      </c>
      <c r="CM660" s="18">
        <v>-5.0319716334342957E-2</v>
      </c>
      <c r="CN660" s="18">
        <v>0.39508768916130066</v>
      </c>
      <c r="CO660" s="18">
        <v>9.9191911518573761E-2</v>
      </c>
      <c r="CP660" s="18">
        <v>4.3278131633996964E-3</v>
      </c>
      <c r="CQ660" s="18">
        <v>9.9366165697574615E-2</v>
      </c>
      <c r="CR660" s="18">
        <v>0.31692966818809509</v>
      </c>
      <c r="CS660" s="18"/>
      <c r="CT660" s="18">
        <v>8.2962732315063477</v>
      </c>
      <c r="CU660" s="18">
        <v>6.9031486511230469</v>
      </c>
      <c r="CV660" s="18">
        <v>10.528295516967773</v>
      </c>
      <c r="CW660" s="189"/>
      <c r="CX660">
        <v>-0.118804931640625</v>
      </c>
      <c r="CY660">
        <v>-0.18223810195922852</v>
      </c>
      <c r="CZ660">
        <v>-0.18484783172607422</v>
      </c>
      <c r="DA660" s="68">
        <f t="shared" si="90"/>
        <v>8.4150781631469727</v>
      </c>
      <c r="DB660" s="68">
        <f t="shared" si="91"/>
        <v>7.0853867530822754</v>
      </c>
      <c r="DC660" s="68">
        <f t="shared" si="92"/>
        <v>10.713143348693848</v>
      </c>
      <c r="DD660" s="192">
        <f t="shared" si="93"/>
        <v>4514.6284185822169</v>
      </c>
      <c r="DE660" s="192">
        <f t="shared" si="94"/>
        <v>1194.3850782835627</v>
      </c>
      <c r="DF660" s="192">
        <f t="shared" si="95"/>
        <v>44942.687625139624</v>
      </c>
      <c r="DG660" s="191">
        <f t="shared" si="96"/>
        <v>442464.81229163829</v>
      </c>
      <c r="DH660" s="191">
        <f t="shared" si="97"/>
        <v>148179.22688906768</v>
      </c>
      <c r="DI660" s="191">
        <f t="shared" si="98"/>
        <v>324106.59435091267</v>
      </c>
    </row>
    <row r="661" spans="1:113" x14ac:dyDescent="0.35">
      <c r="A661" t="s">
        <v>44</v>
      </c>
      <c r="B661" s="1">
        <v>2020</v>
      </c>
      <c r="C661" s="1">
        <v>131</v>
      </c>
      <c r="D661" s="1">
        <v>4057140</v>
      </c>
      <c r="E661" s="1">
        <v>1</v>
      </c>
      <c r="F661" s="14"/>
      <c r="G661" s="11">
        <v>360516.64138602617</v>
      </c>
      <c r="H661" s="197">
        <v>96.405769956633492</v>
      </c>
      <c r="I661" s="11">
        <v>107521</v>
      </c>
      <c r="J661" s="197">
        <v>126.63861864359274</v>
      </c>
      <c r="K661" s="11">
        <v>252995.64138602617</v>
      </c>
      <c r="L661" s="197">
        <v>6.9787434746616395</v>
      </c>
      <c r="M661" s="11">
        <v>1100072</v>
      </c>
      <c r="N661" s="13">
        <v>0.60891616895215372</v>
      </c>
      <c r="O661" s="11">
        <v>74.193535711639186</v>
      </c>
      <c r="P661" s="14">
        <v>0</v>
      </c>
      <c r="Q661" s="13">
        <v>1.3115559477841856</v>
      </c>
      <c r="R661" s="11">
        <v>784.279</v>
      </c>
      <c r="S661" s="13">
        <v>3.8332168300075554E-2</v>
      </c>
      <c r="T661" s="11">
        <v>19675.794999999998</v>
      </c>
      <c r="U661" s="13">
        <v>0</v>
      </c>
      <c r="V661" s="11">
        <v>76093187</v>
      </c>
      <c r="W661" s="11">
        <v>45826170</v>
      </c>
      <c r="X661" s="11">
        <v>200223550</v>
      </c>
      <c r="Y661" s="13">
        <v>1</v>
      </c>
      <c r="Z661" s="14">
        <v>0</v>
      </c>
      <c r="AA661" s="11">
        <v>78304193</v>
      </c>
      <c r="AB661" s="13">
        <v>0</v>
      </c>
      <c r="AC661" s="13"/>
      <c r="AD661" s="11">
        <v>3739.575439453125</v>
      </c>
      <c r="AE661" s="11">
        <v>849.03802490234375</v>
      </c>
      <c r="AF661" s="11">
        <v>36252.3203125</v>
      </c>
      <c r="AG661" s="14">
        <v>12</v>
      </c>
      <c r="AH661" s="11">
        <v>20460.07421875</v>
      </c>
      <c r="AI661" s="12">
        <v>1.8598850816488266E-2</v>
      </c>
      <c r="AJ661" s="11">
        <v>76.554054260253906</v>
      </c>
      <c r="AK661" s="13">
        <v>0.39108383655548096</v>
      </c>
      <c r="AL661" s="13">
        <v>0</v>
      </c>
      <c r="AM661" s="13">
        <v>0</v>
      </c>
      <c r="AN661" s="15">
        <v>0</v>
      </c>
      <c r="AO661" s="14">
        <v>1</v>
      </c>
      <c r="AP661" s="12">
        <v>3.8332168012857437E-2</v>
      </c>
      <c r="AQ661" s="12"/>
      <c r="AR661" s="14">
        <v>0</v>
      </c>
      <c r="AS661" s="14">
        <v>0</v>
      </c>
      <c r="AT661" s="14">
        <v>0</v>
      </c>
      <c r="AU661" s="14"/>
      <c r="AV661" s="11">
        <v>686857</v>
      </c>
      <c r="AW661" s="11">
        <v>371.25189208984375</v>
      </c>
      <c r="AX661" s="11">
        <v>9502.8994140625</v>
      </c>
      <c r="AY661" s="11">
        <v>9874.1513671875</v>
      </c>
      <c r="AZ661" s="16">
        <v>2.636338397860527E-2</v>
      </c>
      <c r="BA661" s="16">
        <v>0.6214640736579895</v>
      </c>
      <c r="BB661" s="17">
        <v>1.121766209602356</v>
      </c>
      <c r="BC661" s="17">
        <v>80.504798889160156</v>
      </c>
      <c r="BD661" s="11">
        <v>52498248</v>
      </c>
      <c r="BE661" s="16">
        <v>0.90556889772415161</v>
      </c>
      <c r="BF661" s="16">
        <v>0.37853589653968811</v>
      </c>
      <c r="BG661" s="18">
        <v>0.38416764140129089</v>
      </c>
      <c r="BH661" s="16">
        <v>0.99261140823364258</v>
      </c>
      <c r="BI661" s="16">
        <v>4.793328233063221E-3</v>
      </c>
      <c r="BJ661" s="18">
        <v>0.14435389637947083</v>
      </c>
      <c r="BK661" s="16">
        <v>0.12239868938922882</v>
      </c>
      <c r="BL661" s="16">
        <v>3.932536393404007E-2</v>
      </c>
      <c r="BM661" s="14"/>
      <c r="BN661" s="18">
        <v>1.6016026735305786</v>
      </c>
      <c r="BO661" s="18">
        <v>2.1125252246856689</v>
      </c>
      <c r="BP661" s="18">
        <v>2.0705044269561768</v>
      </c>
      <c r="BQ661" s="18">
        <v>2.0720844268798828</v>
      </c>
      <c r="BR661" s="18">
        <v>1.4539927244186401</v>
      </c>
      <c r="BS661" s="18">
        <v>0.97980910539627075</v>
      </c>
      <c r="BT661" s="18">
        <v>1.1691882610321045</v>
      </c>
      <c r="BU661" s="18">
        <v>0.95092535018920898</v>
      </c>
      <c r="BV661" s="18">
        <v>1.4915581941604614</v>
      </c>
      <c r="BW661" s="18">
        <v>1.1042782068252563</v>
      </c>
      <c r="BX661" s="18">
        <v>1.0331486463546753</v>
      </c>
      <c r="BY661" s="18">
        <v>0</v>
      </c>
      <c r="BZ661" s="18">
        <v>0</v>
      </c>
      <c r="CA661" s="18">
        <v>7.996983528137207</v>
      </c>
      <c r="CB661" s="18">
        <v>0</v>
      </c>
      <c r="CC661" s="18">
        <v>0</v>
      </c>
      <c r="CD661" s="18">
        <v>0</v>
      </c>
      <c r="CE661" s="14"/>
      <c r="CF661" s="18">
        <v>0.47100478410720825</v>
      </c>
      <c r="CG661" s="18">
        <v>0.74788403511047363</v>
      </c>
      <c r="CH661" s="18">
        <v>0.72779226303100586</v>
      </c>
      <c r="CI661" s="18">
        <v>0.72855508327484131</v>
      </c>
      <c r="CJ661" s="18">
        <v>0.37431338429450989</v>
      </c>
      <c r="CK661" s="18">
        <v>-2.0397515967488289E-2</v>
      </c>
      <c r="CL661" s="18">
        <v>0.15630970895290375</v>
      </c>
      <c r="CM661" s="18">
        <v>-5.0319716334342957E-2</v>
      </c>
      <c r="CN661" s="18">
        <v>0.39982134103775024</v>
      </c>
      <c r="CO661" s="18">
        <v>9.9191911518573761E-2</v>
      </c>
      <c r="CP661" s="18">
        <v>3.2611075788736343E-2</v>
      </c>
      <c r="CQ661" s="18">
        <v>0.11092275381088257</v>
      </c>
      <c r="CR661" s="18">
        <v>0.34315294027328491</v>
      </c>
      <c r="CS661" s="18"/>
      <c r="CT661" s="18">
        <v>8.2267274856567383</v>
      </c>
      <c r="CU661" s="18">
        <v>6.7441039085388184</v>
      </c>
      <c r="CV661" s="18">
        <v>10.498258590698242</v>
      </c>
      <c r="CW661" s="189"/>
      <c r="CX661">
        <v>-0.21605873107910156</v>
      </c>
      <c r="CY661">
        <v>-0.3893427848815918</v>
      </c>
      <c r="CZ661">
        <v>-0.24609851837158203</v>
      </c>
      <c r="DA661" s="68">
        <f t="shared" si="90"/>
        <v>8.4427862167358398</v>
      </c>
      <c r="DB661" s="68">
        <f t="shared" si="91"/>
        <v>7.1334466934204102</v>
      </c>
      <c r="DC661" s="68">
        <f t="shared" si="92"/>
        <v>10.744357109069824</v>
      </c>
      <c r="DD661" s="192">
        <f t="shared" si="93"/>
        <v>4641.4691243612942</v>
      </c>
      <c r="DE661" s="192">
        <f t="shared" si="94"/>
        <v>1253.188889607113</v>
      </c>
      <c r="DF661" s="192">
        <f t="shared" si="95"/>
        <v>46367.641296193964</v>
      </c>
      <c r="DG661" s="191">
        <f t="shared" si="96"/>
        <v>447464.404663992</v>
      </c>
      <c r="DH661" s="191">
        <f t="shared" si="97"/>
        <v>158702.10987934261</v>
      </c>
      <c r="DI661" s="191">
        <f t="shared" si="98"/>
        <v>323587.87413126521</v>
      </c>
    </row>
    <row r="662" spans="1:113" x14ac:dyDescent="0.35">
      <c r="A662" t="s">
        <v>44</v>
      </c>
      <c r="B662" s="1">
        <v>2021</v>
      </c>
      <c r="C662" s="1">
        <v>131</v>
      </c>
      <c r="D662" s="1">
        <v>4057140</v>
      </c>
      <c r="E662" s="1">
        <v>1</v>
      </c>
      <c r="F662" s="14"/>
      <c r="G662" s="11">
        <v>325275.28635319759</v>
      </c>
      <c r="H662" s="197">
        <v>87.735870348834695</v>
      </c>
      <c r="I662" s="11">
        <v>115446</v>
      </c>
      <c r="J662" s="197">
        <v>130.79153735169962</v>
      </c>
      <c r="K662" s="11">
        <v>209829.28635319759</v>
      </c>
      <c r="L662" s="197">
        <v>5.9732158952707124</v>
      </c>
      <c r="M662" s="11">
        <v>1127920</v>
      </c>
      <c r="N662" s="13">
        <v>0.58821179317653816</v>
      </c>
      <c r="O662" s="11">
        <v>69.779666089626772</v>
      </c>
      <c r="P662" s="14">
        <v>0</v>
      </c>
      <c r="Q662" s="13">
        <v>1.3115559477841856</v>
      </c>
      <c r="R662" s="11">
        <v>774.45600000000002</v>
      </c>
      <c r="S662" s="13">
        <v>3.7010321329010297E-2</v>
      </c>
      <c r="T662" s="11">
        <v>20150.95</v>
      </c>
      <c r="U662" s="13">
        <v>0</v>
      </c>
      <c r="V662" s="11">
        <v>73442959</v>
      </c>
      <c r="W662" s="11">
        <v>45484433</v>
      </c>
      <c r="X662" s="11">
        <v>202184644</v>
      </c>
      <c r="Y662" s="13">
        <v>1</v>
      </c>
      <c r="Z662" s="14">
        <v>0</v>
      </c>
      <c r="AA662" s="11">
        <v>83257252</v>
      </c>
      <c r="AB662" s="13">
        <v>0</v>
      </c>
      <c r="AC662" s="13"/>
      <c r="AD662" s="11">
        <v>3707.437744140625</v>
      </c>
      <c r="AE662" s="11">
        <v>882.67181396484375</v>
      </c>
      <c r="AF662" s="11">
        <v>35128.36328125</v>
      </c>
      <c r="AG662" s="14">
        <v>13</v>
      </c>
      <c r="AH662" s="11">
        <v>20925.40625</v>
      </c>
      <c r="AI662" s="12">
        <v>1.8552208319306374E-2</v>
      </c>
      <c r="AJ662" s="11">
        <v>76.554054260253906</v>
      </c>
      <c r="AK662" s="13">
        <v>0.41178819537162781</v>
      </c>
      <c r="AL662" s="13">
        <v>0</v>
      </c>
      <c r="AM662" s="13">
        <v>0</v>
      </c>
      <c r="AN662" s="15">
        <v>0</v>
      </c>
      <c r="AO662" s="14">
        <v>1</v>
      </c>
      <c r="AP662" s="12">
        <v>3.7010319530963898E-2</v>
      </c>
      <c r="AQ662" s="12"/>
      <c r="AR662" s="14">
        <v>0</v>
      </c>
      <c r="AS662" s="14">
        <v>0</v>
      </c>
      <c r="AT662" s="14">
        <v>0</v>
      </c>
      <c r="AU662" s="14"/>
      <c r="AV662" s="11">
        <v>686857</v>
      </c>
      <c r="AW662" s="11">
        <v>371.25189208984375</v>
      </c>
      <c r="AX662" s="11">
        <v>9502.8994140625</v>
      </c>
      <c r="AY662" s="11">
        <v>9874.1513671875</v>
      </c>
      <c r="AZ662" s="16">
        <v>2.636338397860527E-2</v>
      </c>
      <c r="BA662" s="16">
        <v>0.6214640736579895</v>
      </c>
      <c r="BB662" s="17">
        <v>1.121766209602356</v>
      </c>
      <c r="BC662" s="17">
        <v>80.504798889160156</v>
      </c>
      <c r="BD662" s="11">
        <v>52498248</v>
      </c>
      <c r="BE662" s="16">
        <v>0.90556889772415161</v>
      </c>
      <c r="BF662" s="16">
        <v>0.37853589653968811</v>
      </c>
      <c r="BG662" s="18">
        <v>0.38416764140129089</v>
      </c>
      <c r="BH662" s="16">
        <v>0.99261140823364258</v>
      </c>
      <c r="BI662" s="16">
        <v>4.793328233063221E-3</v>
      </c>
      <c r="BJ662" s="18">
        <v>0.14435389637947083</v>
      </c>
      <c r="BK662" s="16">
        <v>0.12239868938922882</v>
      </c>
      <c r="BL662" s="16">
        <v>3.932536393404007E-2</v>
      </c>
      <c r="BM662" s="14"/>
      <c r="BN662" s="18">
        <v>1.6421467065811157</v>
      </c>
      <c r="BO662" s="18">
        <v>2.0860662460327148</v>
      </c>
      <c r="BP662" s="18">
        <v>2.1205053329467773</v>
      </c>
      <c r="BQ662" s="18">
        <v>2.1192104816436768</v>
      </c>
      <c r="BR662" s="18">
        <v>1.403853178024292</v>
      </c>
      <c r="BS662" s="18">
        <v>0.94649362564086914</v>
      </c>
      <c r="BT662" s="18">
        <v>1.1691882610321045</v>
      </c>
      <c r="BU662" s="18">
        <v>0.95092535018920898</v>
      </c>
      <c r="BV662" s="18">
        <v>1.5859053134918213</v>
      </c>
      <c r="BW662" s="18">
        <v>1.1042782068252563</v>
      </c>
      <c r="BX662" s="18">
        <v>1.0878444910049438</v>
      </c>
      <c r="BY662" s="18">
        <v>0</v>
      </c>
      <c r="BZ662" s="18">
        <v>0</v>
      </c>
      <c r="CA662" s="18">
        <v>7.7212152481079102</v>
      </c>
      <c r="CB662" s="18">
        <v>0</v>
      </c>
      <c r="CC662" s="18">
        <v>0</v>
      </c>
      <c r="CD662" s="18">
        <v>0</v>
      </c>
      <c r="CE662" s="14"/>
      <c r="CF662" s="18">
        <v>0.49600434303283691</v>
      </c>
      <c r="CG662" s="18">
        <v>0.73528009653091431</v>
      </c>
      <c r="CH662" s="18">
        <v>0.75165444612503052</v>
      </c>
      <c r="CI662" s="18">
        <v>0.75104361772537231</v>
      </c>
      <c r="CJ662" s="18">
        <v>0.33922073245048523</v>
      </c>
      <c r="CK662" s="18">
        <v>-5.4991044104099274E-2</v>
      </c>
      <c r="CL662" s="18">
        <v>0.15630970895290375</v>
      </c>
      <c r="CM662" s="18">
        <v>-5.0319716334342957E-2</v>
      </c>
      <c r="CN662" s="18">
        <v>0.46115541458129883</v>
      </c>
      <c r="CO662" s="18">
        <v>9.9191911518573761E-2</v>
      </c>
      <c r="CP662" s="18">
        <v>8.4198206663131714E-2</v>
      </c>
      <c r="CQ662" s="18">
        <v>0.12301015108823776</v>
      </c>
      <c r="CR662" s="18">
        <v>0.37252089381217957</v>
      </c>
      <c r="CS662" s="18"/>
      <c r="CT662" s="18">
        <v>8.2180967330932617</v>
      </c>
      <c r="CU662" s="18">
        <v>6.7829532623291016</v>
      </c>
      <c r="CV662" s="18">
        <v>10.466764450073242</v>
      </c>
      <c r="CW662" s="189"/>
      <c r="CX662">
        <v>-0.25261783599853516</v>
      </c>
      <c r="CY662">
        <v>-0.36305999755859375</v>
      </c>
      <c r="CZ662">
        <v>-0.31374168395996094</v>
      </c>
      <c r="DA662" s="68">
        <f t="shared" si="90"/>
        <v>8.4707145690917969</v>
      </c>
      <c r="DB662" s="68">
        <f t="shared" si="91"/>
        <v>7.1460132598876953</v>
      </c>
      <c r="DC662" s="68">
        <f t="shared" si="92"/>
        <v>10.780506134033203</v>
      </c>
      <c r="DD662" s="192">
        <f t="shared" si="93"/>
        <v>4772.9248357978431</v>
      </c>
      <c r="DE662" s="192">
        <f t="shared" si="94"/>
        <v>1269.0365377939261</v>
      </c>
      <c r="DF662" s="192">
        <f t="shared" si="95"/>
        <v>48074.450197070801</v>
      </c>
      <c r="DG662" s="191">
        <f t="shared" si="96"/>
        <v>418756.71457829268</v>
      </c>
      <c r="DH662" s="191">
        <f t="shared" si="97"/>
        <v>165979.23973354584</v>
      </c>
      <c r="DI662" s="191">
        <f t="shared" si="98"/>
        <v>287159.07007354352</v>
      </c>
    </row>
    <row r="663" spans="1:113" x14ac:dyDescent="0.35">
      <c r="A663" t="s">
        <v>44</v>
      </c>
      <c r="B663" s="1">
        <v>2022</v>
      </c>
      <c r="C663" s="1">
        <v>131</v>
      </c>
      <c r="D663" s="1">
        <v>4057140</v>
      </c>
      <c r="E663" s="1">
        <v>1</v>
      </c>
      <c r="F663" s="14"/>
      <c r="G663" s="11">
        <v>299249.90399108164</v>
      </c>
      <c r="H663" s="197">
        <v>78.614249800895109</v>
      </c>
      <c r="I663" s="11">
        <v>119788</v>
      </c>
      <c r="J663" s="197">
        <v>137.07997356926433</v>
      </c>
      <c r="K663" s="11">
        <v>179461.90399108164</v>
      </c>
      <c r="L663" s="197">
        <v>4.8666947068817317</v>
      </c>
      <c r="M663" s="11">
        <v>1156231</v>
      </c>
      <c r="N663" s="13">
        <v>0.60441030013569397</v>
      </c>
      <c r="O663" s="11">
        <v>74.736929363732685</v>
      </c>
      <c r="P663" s="14">
        <v>0</v>
      </c>
      <c r="Q663" s="13">
        <v>1.3115559477841856</v>
      </c>
      <c r="R663" s="11">
        <v>791.47699999999998</v>
      </c>
      <c r="S663" s="13">
        <v>3.6884044193168965E-2</v>
      </c>
      <c r="T663" s="11">
        <v>20667.042999999998</v>
      </c>
      <c r="U663" s="13">
        <v>0</v>
      </c>
      <c r="V663" s="11">
        <v>80691370</v>
      </c>
      <c r="W663" s="11">
        <v>49196664</v>
      </c>
      <c r="X663" s="11">
        <v>214900431</v>
      </c>
      <c r="Y663" s="13">
        <v>1</v>
      </c>
      <c r="Z663" s="14">
        <v>0</v>
      </c>
      <c r="AA663" s="11">
        <v>85012397</v>
      </c>
      <c r="AB663" s="13">
        <v>0</v>
      </c>
      <c r="AC663" s="13"/>
      <c r="AD663" s="11">
        <v>3806.560546875</v>
      </c>
      <c r="AE663" s="11">
        <v>873.8548583984375</v>
      </c>
      <c r="AF663" s="11">
        <v>36875.51953125</v>
      </c>
      <c r="AG663" s="14">
        <v>14</v>
      </c>
      <c r="AH663" s="11">
        <v>21458.51953125</v>
      </c>
      <c r="AI663" s="12">
        <v>1.855902373790741E-2</v>
      </c>
      <c r="AJ663" s="11">
        <v>76.554054260253906</v>
      </c>
      <c r="AK663" s="13">
        <v>0.39558970928192139</v>
      </c>
      <c r="AL663" s="13">
        <v>0</v>
      </c>
      <c r="AM663" s="13">
        <v>0</v>
      </c>
      <c r="AN663" s="15">
        <v>0</v>
      </c>
      <c r="AO663" s="14">
        <v>1</v>
      </c>
      <c r="AP663" s="12">
        <v>3.6884043365716934E-2</v>
      </c>
      <c r="AQ663" s="12"/>
      <c r="AR663" s="14">
        <v>0</v>
      </c>
      <c r="AS663" s="14">
        <v>0</v>
      </c>
      <c r="AT663" s="14">
        <v>0</v>
      </c>
      <c r="AU663" s="14"/>
      <c r="AV663" s="11">
        <v>686857</v>
      </c>
      <c r="AW663" s="11">
        <v>371.25189208984375</v>
      </c>
      <c r="AX663" s="11">
        <v>9502.8994140625</v>
      </c>
      <c r="AY663" s="11">
        <v>9874.1513671875</v>
      </c>
      <c r="AZ663" s="16">
        <v>2.636338397860527E-2</v>
      </c>
      <c r="BA663" s="16">
        <v>0.6214640736579895</v>
      </c>
      <c r="BB663" s="17">
        <v>1.121766209602356</v>
      </c>
      <c r="BC663" s="17">
        <v>80.504798889160156</v>
      </c>
      <c r="BD663" s="11">
        <v>52498248</v>
      </c>
      <c r="BE663" s="16">
        <v>0.90556889772415161</v>
      </c>
      <c r="BF663" s="16">
        <v>0.37853589653968811</v>
      </c>
      <c r="BG663" s="18">
        <v>0.38416764140129089</v>
      </c>
      <c r="BH663" s="16">
        <v>0.99261140823364258</v>
      </c>
      <c r="BI663" s="16">
        <v>4.793328233063221E-3</v>
      </c>
      <c r="BJ663" s="18">
        <v>0.14435389637947083</v>
      </c>
      <c r="BK663" s="16">
        <v>0.12239868938922882</v>
      </c>
      <c r="BL663" s="16">
        <v>3.932536393404007E-2</v>
      </c>
      <c r="BM663" s="14"/>
      <c r="BN663" s="18">
        <v>1.6833649873733521</v>
      </c>
      <c r="BO663" s="18">
        <v>2.1319136619567871</v>
      </c>
      <c r="BP663" s="18">
        <v>2.1748144626617432</v>
      </c>
      <c r="BQ663" s="18">
        <v>2.173201322555542</v>
      </c>
      <c r="BR663" s="18">
        <v>1.3990633487701416</v>
      </c>
      <c r="BS663" s="18">
        <v>0.97255873680114746</v>
      </c>
      <c r="BT663" s="18">
        <v>1.1691882610321045</v>
      </c>
      <c r="BU663" s="18">
        <v>0.95092535018920898</v>
      </c>
      <c r="BV663" s="18">
        <v>1.619337797164917</v>
      </c>
      <c r="BW663" s="18">
        <v>1.1042782068252563</v>
      </c>
      <c r="BX663" s="18">
        <v>1.0450520515441895</v>
      </c>
      <c r="BY663" s="18">
        <v>0</v>
      </c>
      <c r="BZ663" s="18">
        <v>0</v>
      </c>
      <c r="CA663" s="18">
        <v>7.6948714256286621</v>
      </c>
      <c r="CB663" s="18">
        <v>0</v>
      </c>
      <c r="CC663" s="18">
        <v>0</v>
      </c>
      <c r="CD663" s="18">
        <v>0</v>
      </c>
      <c r="CE663" s="14"/>
      <c r="CF663" s="18">
        <v>0.52079474925994873</v>
      </c>
      <c r="CG663" s="18">
        <v>0.75701999664306641</v>
      </c>
      <c r="CH663" s="18">
        <v>0.7769433856010437</v>
      </c>
      <c r="CI663" s="18">
        <v>0.77620136737823486</v>
      </c>
      <c r="CJ663" s="18">
        <v>0.33580297231674194</v>
      </c>
      <c r="CK663" s="18">
        <v>-2.7824807912111282E-2</v>
      </c>
      <c r="CL663" s="18">
        <v>0.15630970895290375</v>
      </c>
      <c r="CM663" s="18">
        <v>-5.0319716334342957E-2</v>
      </c>
      <c r="CN663" s="18">
        <v>0.48201730847358704</v>
      </c>
      <c r="CO663" s="18">
        <v>9.9191911518573761E-2</v>
      </c>
      <c r="CP663" s="18">
        <v>4.4066693633794785E-2</v>
      </c>
      <c r="CQ663" s="18">
        <v>0.13561359047889709</v>
      </c>
      <c r="CR663" s="18">
        <v>0.40424159169197083</v>
      </c>
      <c r="CS663" s="18"/>
      <c r="CT663" s="18">
        <v>8.244481086730957</v>
      </c>
      <c r="CU663" s="18">
        <v>6.7729144096374512</v>
      </c>
      <c r="CV663" s="18">
        <v>10.515303611755371</v>
      </c>
      <c r="CW663" s="189"/>
      <c r="CX663">
        <v>-0.25424671173095703</v>
      </c>
      <c r="CY663">
        <v>-0.39304399490356445</v>
      </c>
      <c r="CZ663">
        <v>-0.29829120635986328</v>
      </c>
      <c r="DA663" s="68">
        <f t="shared" si="90"/>
        <v>8.4987277984619141</v>
      </c>
      <c r="DB663" s="68">
        <f t="shared" si="91"/>
        <v>7.1659584045410156</v>
      </c>
      <c r="DC663" s="68">
        <f t="shared" si="92"/>
        <v>10.813594818115234</v>
      </c>
      <c r="DD663" s="192">
        <f t="shared" si="93"/>
        <v>4908.5202394037824</v>
      </c>
      <c r="DE663" s="192">
        <f t="shared" si="94"/>
        <v>1294.6017586241621</v>
      </c>
      <c r="DF663" s="192">
        <f t="shared" si="95"/>
        <v>49691.780599454942</v>
      </c>
      <c r="DG663" s="191">
        <f t="shared" si="96"/>
        <v>385879.63625323842</v>
      </c>
      <c r="DH663" s="191">
        <f t="shared" si="97"/>
        <v>177463.97485492326</v>
      </c>
      <c r="DI663" s="191">
        <f t="shared" si="98"/>
        <v>241834.7256188957</v>
      </c>
    </row>
    <row r="664" spans="1:113" x14ac:dyDescent="0.35">
      <c r="A664" t="s">
        <v>45</v>
      </c>
      <c r="B664" s="1">
        <v>2008</v>
      </c>
      <c r="C664" s="1">
        <v>134</v>
      </c>
      <c r="D664" s="1">
        <v>4057096</v>
      </c>
      <c r="E664" s="1">
        <v>1</v>
      </c>
      <c r="F664" s="14"/>
      <c r="G664" s="11">
        <v>82256.263442842115</v>
      </c>
      <c r="H664" s="197">
        <v>63.504975194217067</v>
      </c>
      <c r="I664" s="11">
        <v>46654</v>
      </c>
      <c r="J664" s="197">
        <v>97.714875382893467</v>
      </c>
      <c r="K664" s="11">
        <v>35602.263442842115</v>
      </c>
      <c r="L664" s="197">
        <v>3.5320107854261278</v>
      </c>
      <c r="M664" s="11">
        <v>297778</v>
      </c>
      <c r="N664" s="13">
        <v>0.83634557396129627</v>
      </c>
      <c r="O664" s="11">
        <v>94.549944560574389</v>
      </c>
      <c r="P664" s="14">
        <v>1</v>
      </c>
      <c r="Q664" s="13">
        <v>1.0845226981173894</v>
      </c>
      <c r="R664" s="11">
        <v>106</v>
      </c>
      <c r="S664" s="13">
        <v>2.2120200333889815E-2</v>
      </c>
      <c r="T664" s="11">
        <v>4686</v>
      </c>
      <c r="U664" s="13">
        <v>6.1246265471617586E-2</v>
      </c>
      <c r="V664" s="11">
        <v>26008326</v>
      </c>
      <c r="W664" s="11">
        <v>16065214</v>
      </c>
      <c r="X664" s="11">
        <v>50306406</v>
      </c>
      <c r="Y664" s="13">
        <v>1</v>
      </c>
      <c r="Z664" s="14">
        <v>0</v>
      </c>
      <c r="AA664" s="11">
        <v>8232866</v>
      </c>
      <c r="AB664" s="13">
        <v>5.406113439655455E-3</v>
      </c>
      <c r="AC664" s="13"/>
      <c r="AD664" s="11">
        <v>1295.272705078125</v>
      </c>
      <c r="AE664" s="11">
        <v>477.45034790039063</v>
      </c>
      <c r="AF664" s="11">
        <v>10079.8857421875</v>
      </c>
      <c r="AG664" s="14">
        <v>0</v>
      </c>
      <c r="AH664" s="11">
        <v>4792</v>
      </c>
      <c r="AI664" s="12">
        <v>1.6092525795102119E-2</v>
      </c>
      <c r="AJ664" s="11">
        <v>91.60650634765625</v>
      </c>
      <c r="AK664" s="13">
        <v>0.16365443170070648</v>
      </c>
      <c r="AL664" s="13">
        <v>8.0939948558807373E-2</v>
      </c>
      <c r="AM664" s="13">
        <v>6.6652379930019379E-2</v>
      </c>
      <c r="AN664" s="15">
        <v>0</v>
      </c>
      <c r="AO664" s="14">
        <v>0</v>
      </c>
      <c r="AP664" s="12">
        <v>0</v>
      </c>
      <c r="AQ664" s="12"/>
      <c r="AR664" s="14">
        <v>0</v>
      </c>
      <c r="AS664" s="14">
        <v>0</v>
      </c>
      <c r="AT664" s="14">
        <v>0</v>
      </c>
      <c r="AU664" s="14"/>
      <c r="AV664" s="11">
        <v>686857</v>
      </c>
      <c r="AW664" s="11">
        <v>371.25189208984375</v>
      </c>
      <c r="AX664" s="11">
        <v>9502.8994140625</v>
      </c>
      <c r="AY664" s="11">
        <v>9874.1513671875</v>
      </c>
      <c r="AZ664" s="16">
        <v>2.636338397860527E-2</v>
      </c>
      <c r="BA664" s="16">
        <v>0.6214640736579895</v>
      </c>
      <c r="BB664" s="17">
        <v>1.121766209602356</v>
      </c>
      <c r="BC664" s="17">
        <v>80.504798889160156</v>
      </c>
      <c r="BD664" s="11">
        <v>52498248</v>
      </c>
      <c r="BE664" s="16">
        <v>0.90556889772415161</v>
      </c>
      <c r="BF664" s="16">
        <v>0.37853589653968811</v>
      </c>
      <c r="BG664" s="18">
        <v>0.38416764140129089</v>
      </c>
      <c r="BH664" s="16">
        <v>0.99261140823364258</v>
      </c>
      <c r="BI664" s="16">
        <v>4.793328233063221E-3</v>
      </c>
      <c r="BJ664" s="18">
        <v>0.14435389637947083</v>
      </c>
      <c r="BK664" s="16">
        <v>0.12239868938922882</v>
      </c>
      <c r="BL664" s="16">
        <v>3.932536393404007E-2</v>
      </c>
      <c r="BM664" s="14"/>
      <c r="BN664" s="18">
        <v>0.43353712558746338</v>
      </c>
      <c r="BO664" s="18">
        <v>0.28552043437957764</v>
      </c>
      <c r="BP664" s="18">
        <v>0.49311265349388123</v>
      </c>
      <c r="BQ664" s="18">
        <v>0.48530751466751099</v>
      </c>
      <c r="BR664" s="18">
        <v>0.83905011415481567</v>
      </c>
      <c r="BS664" s="18">
        <v>1.345766544342041</v>
      </c>
      <c r="BT664" s="18">
        <v>0.96679919958114624</v>
      </c>
      <c r="BU664" s="18">
        <v>1.1379011869430542</v>
      </c>
      <c r="BV664" s="18">
        <v>0.15682172775268555</v>
      </c>
      <c r="BW664" s="18">
        <v>1.1042782068252563</v>
      </c>
      <c r="BX664" s="18">
        <v>0.43233531713485718</v>
      </c>
      <c r="BY664" s="18">
        <v>2.6030302047729492</v>
      </c>
      <c r="BZ664" s="18">
        <v>0</v>
      </c>
      <c r="CA664" s="18">
        <v>0</v>
      </c>
      <c r="CB664" s="18">
        <v>0</v>
      </c>
      <c r="CC664" s="18">
        <v>0.66128116846084595</v>
      </c>
      <c r="CD664" s="18">
        <v>0.13747142255306244</v>
      </c>
      <c r="CE664" s="14"/>
      <c r="CF664" s="18">
        <v>-0.83577781915664673</v>
      </c>
      <c r="CG664" s="18">
        <v>-1.2534416913986206</v>
      </c>
      <c r="CH664" s="18">
        <v>-0.70701760053634644</v>
      </c>
      <c r="CI664" s="18">
        <v>-0.72297251224517822</v>
      </c>
      <c r="CJ664" s="18">
        <v>-0.17548483610153198</v>
      </c>
      <c r="CK664" s="18">
        <v>0.29696378111839294</v>
      </c>
      <c r="CL664" s="18">
        <v>-3.3764459192752838E-2</v>
      </c>
      <c r="CM664" s="18">
        <v>0.12918549776077271</v>
      </c>
      <c r="CN664" s="18">
        <v>-1.8526456356048584</v>
      </c>
      <c r="CO664" s="18">
        <v>9.9191911518573761E-2</v>
      </c>
      <c r="CP664" s="18">
        <v>-0.838553786277771</v>
      </c>
      <c r="CQ664" s="18">
        <v>0.34926226735115051</v>
      </c>
      <c r="CR664" s="18">
        <v>0.6042444109916687</v>
      </c>
      <c r="CS664" s="18"/>
      <c r="CT664" s="18">
        <v>7.1664767265319824</v>
      </c>
      <c r="CU664" s="18">
        <v>6.1684603691101074</v>
      </c>
      <c r="CV664" s="18">
        <v>9.218297004699707</v>
      </c>
      <c r="CW664" s="189"/>
      <c r="CX664">
        <v>-5.7468891143798828E-2</v>
      </c>
      <c r="CY664">
        <v>-1.0431766510009766E-2</v>
      </c>
      <c r="CZ664">
        <v>1.2144088745117188E-2</v>
      </c>
      <c r="DA664" s="68">
        <f t="shared" si="90"/>
        <v>7.2239456176757813</v>
      </c>
      <c r="DB664" s="68">
        <f t="shared" si="91"/>
        <v>6.1788921356201172</v>
      </c>
      <c r="DC664" s="68">
        <f t="shared" si="92"/>
        <v>9.2061529159545898</v>
      </c>
      <c r="DD664" s="192">
        <f t="shared" si="93"/>
        <v>1371.8913547849095</v>
      </c>
      <c r="DE664" s="192">
        <f t="shared" si="94"/>
        <v>482.45716306248971</v>
      </c>
      <c r="DF664" s="192">
        <f t="shared" si="95"/>
        <v>9958.2129914748184</v>
      </c>
      <c r="DG664" s="191">
        <f t="shared" si="96"/>
        <v>87121.92645477652</v>
      </c>
      <c r="DH664" s="191">
        <f t="shared" si="97"/>
        <v>47143.241566235498</v>
      </c>
      <c r="DI664" s="191">
        <f t="shared" si="98"/>
        <v>35172.515689459644</v>
      </c>
    </row>
    <row r="665" spans="1:113" x14ac:dyDescent="0.35">
      <c r="A665" t="s">
        <v>45</v>
      </c>
      <c r="B665" s="1">
        <v>2009</v>
      </c>
      <c r="C665" s="1">
        <v>134</v>
      </c>
      <c r="D665" s="1">
        <v>4057096</v>
      </c>
      <c r="E665" s="1">
        <v>1</v>
      </c>
      <c r="F665" s="14"/>
      <c r="G665" s="11">
        <v>101801.299704184</v>
      </c>
      <c r="H665" s="197">
        <v>70.383852469051959</v>
      </c>
      <c r="I665" s="11">
        <v>57961</v>
      </c>
      <c r="J665" s="197">
        <v>99.753999902149644</v>
      </c>
      <c r="K665" s="11">
        <v>43840.299704183999</v>
      </c>
      <c r="L665" s="197">
        <v>4.3618574422981782</v>
      </c>
      <c r="M665" s="11">
        <v>299130</v>
      </c>
      <c r="N665" s="13">
        <v>0.85237383940312994</v>
      </c>
      <c r="O665" s="11">
        <v>93.766859037950482</v>
      </c>
      <c r="P665" s="14">
        <v>1</v>
      </c>
      <c r="Q665" s="13">
        <v>1.0845226981173894</v>
      </c>
      <c r="R665" s="11">
        <v>106</v>
      </c>
      <c r="S665" s="13">
        <v>2.201453790238837E-2</v>
      </c>
      <c r="T665" s="11">
        <v>4709</v>
      </c>
      <c r="U665" s="13">
        <v>5.6912295604162243E-2</v>
      </c>
      <c r="V665" s="11">
        <v>25898594</v>
      </c>
      <c r="W665" s="11">
        <v>15672828</v>
      </c>
      <c r="X665" s="11">
        <v>48771349</v>
      </c>
      <c r="Y665" s="13">
        <v>1</v>
      </c>
      <c r="Z665" s="14">
        <v>0</v>
      </c>
      <c r="AA665" s="11">
        <v>7199927</v>
      </c>
      <c r="AB665" s="13">
        <v>9.7400833071107987E-3</v>
      </c>
      <c r="AC665" s="13"/>
      <c r="AD665" s="11">
        <v>1446.3729248046875</v>
      </c>
      <c r="AE665" s="11">
        <v>581.03936767578125</v>
      </c>
      <c r="AF665" s="11">
        <v>10050.8330078125</v>
      </c>
      <c r="AG665" s="14">
        <v>1</v>
      </c>
      <c r="AH665" s="11">
        <v>4815</v>
      </c>
      <c r="AI665" s="12">
        <v>1.6096679493784904E-2</v>
      </c>
      <c r="AJ665" s="11">
        <v>91.60650634765625</v>
      </c>
      <c r="AK665" s="13">
        <v>0.14762616157531738</v>
      </c>
      <c r="AL665" s="13">
        <v>7.7305115759372711E-2</v>
      </c>
      <c r="AM665" s="13">
        <v>6.6652379930019379E-2</v>
      </c>
      <c r="AN665" s="15">
        <v>6.6652379930019379E-2</v>
      </c>
      <c r="AO665" s="14">
        <v>0</v>
      </c>
      <c r="AP665" s="12">
        <v>0</v>
      </c>
      <c r="AQ665" s="12"/>
      <c r="AR665" s="14">
        <v>0</v>
      </c>
      <c r="AS665" s="14">
        <v>0</v>
      </c>
      <c r="AT665" s="14">
        <v>0</v>
      </c>
      <c r="AU665" s="14"/>
      <c r="AV665" s="11">
        <v>686857</v>
      </c>
      <c r="AW665" s="11">
        <v>371.25189208984375</v>
      </c>
      <c r="AX665" s="11">
        <v>9502.8994140625</v>
      </c>
      <c r="AY665" s="11">
        <v>9874.1513671875</v>
      </c>
      <c r="AZ665" s="16">
        <v>2.636338397860527E-2</v>
      </c>
      <c r="BA665" s="16">
        <v>0.6214640736579895</v>
      </c>
      <c r="BB665" s="17">
        <v>1.121766209602356</v>
      </c>
      <c r="BC665" s="17">
        <v>80.504798889160156</v>
      </c>
      <c r="BD665" s="11">
        <v>52498248</v>
      </c>
      <c r="BE665" s="16">
        <v>0.90556889772415161</v>
      </c>
      <c r="BF665" s="16">
        <v>0.37853589653968811</v>
      </c>
      <c r="BG665" s="18">
        <v>0.38416764140129089</v>
      </c>
      <c r="BH665" s="16">
        <v>0.99261140823364258</v>
      </c>
      <c r="BI665" s="16">
        <v>4.793328233063221E-3</v>
      </c>
      <c r="BJ665" s="18">
        <v>0.14435389637947083</v>
      </c>
      <c r="BK665" s="16">
        <v>0.12239868938922882</v>
      </c>
      <c r="BL665" s="16">
        <v>3.932536393404007E-2</v>
      </c>
      <c r="BM665" s="14"/>
      <c r="BN665" s="18">
        <v>0.43550550937652588</v>
      </c>
      <c r="BO665" s="18">
        <v>0.28552043437957764</v>
      </c>
      <c r="BP665" s="18">
        <v>0.49553295969963074</v>
      </c>
      <c r="BQ665" s="18">
        <v>0.48763683438301086</v>
      </c>
      <c r="BR665" s="18">
        <v>0.83504217863082886</v>
      </c>
      <c r="BS665" s="18">
        <v>1.3715577125549316</v>
      </c>
      <c r="BT665" s="18">
        <v>0.96679919958114624</v>
      </c>
      <c r="BU665" s="18">
        <v>1.1379011869430542</v>
      </c>
      <c r="BV665" s="18">
        <v>0.13714604079723358</v>
      </c>
      <c r="BW665" s="18">
        <v>1.1042782068252563</v>
      </c>
      <c r="BX665" s="18">
        <v>0.38999250531196594</v>
      </c>
      <c r="BY665" s="18">
        <v>2.6030302047729492</v>
      </c>
      <c r="BZ665" s="18">
        <v>6.7148514091968536E-2</v>
      </c>
      <c r="CA665" s="18">
        <v>0</v>
      </c>
      <c r="CB665" s="18">
        <v>0</v>
      </c>
      <c r="CC665" s="18">
        <v>0.6315845251083374</v>
      </c>
      <c r="CD665" s="18">
        <v>0.24767941236495972</v>
      </c>
      <c r="CE665" s="14"/>
      <c r="CF665" s="18">
        <v>-0.83124780654907227</v>
      </c>
      <c r="CG665" s="18">
        <v>-1.2534416913986206</v>
      </c>
      <c r="CH665" s="18">
        <v>-0.70212143659591675</v>
      </c>
      <c r="CI665" s="18">
        <v>-0.71818435192108154</v>
      </c>
      <c r="CJ665" s="18">
        <v>-0.18027304112911224</v>
      </c>
      <c r="CK665" s="18">
        <v>0.31594711542129517</v>
      </c>
      <c r="CL665" s="18">
        <v>-3.3764459192752838E-2</v>
      </c>
      <c r="CM665" s="18">
        <v>0.12918549776077271</v>
      </c>
      <c r="CN665" s="18">
        <v>-1.9867088794708252</v>
      </c>
      <c r="CO665" s="18">
        <v>9.9191911518573761E-2</v>
      </c>
      <c r="CP665" s="18">
        <v>-0.94162774085998535</v>
      </c>
      <c r="CQ665" s="18">
        <v>0.34548646211624146</v>
      </c>
      <c r="CR665" s="18">
        <v>0.59698915481567383</v>
      </c>
      <c r="CS665" s="18"/>
      <c r="CT665" s="18">
        <v>7.2768144607543945</v>
      </c>
      <c r="CU665" s="18">
        <v>6.3648185729980469</v>
      </c>
      <c r="CV665" s="18">
        <v>9.2154111862182617</v>
      </c>
      <c r="CW665" s="189"/>
      <c r="CX665">
        <v>3.5956382751464844E-2</v>
      </c>
      <c r="CY665">
        <v>0.17929458618164063</v>
      </c>
      <c r="CZ665">
        <v>-4.3973922729492188E-3</v>
      </c>
      <c r="DA665" s="68">
        <f t="shared" si="90"/>
        <v>7.2408580780029297</v>
      </c>
      <c r="DB665" s="68">
        <f t="shared" si="91"/>
        <v>6.1855239868164063</v>
      </c>
      <c r="DC665" s="68">
        <f t="shared" si="92"/>
        <v>9.2198085784912109</v>
      </c>
      <c r="DD665" s="192">
        <f t="shared" si="93"/>
        <v>1395.2907256179067</v>
      </c>
      <c r="DE665" s="192">
        <f t="shared" si="94"/>
        <v>485.66738025203301</v>
      </c>
      <c r="DF665" s="192">
        <f t="shared" si="95"/>
        <v>10095.131717837745</v>
      </c>
      <c r="DG665" s="191">
        <f t="shared" si="96"/>
        <v>98205.936583327202</v>
      </c>
      <c r="DH665" s="191">
        <f t="shared" si="97"/>
        <v>48447.263802138572</v>
      </c>
      <c r="DI665" s="191">
        <f t="shared" si="98"/>
        <v>44033.525414430958</v>
      </c>
    </row>
    <row r="666" spans="1:113" x14ac:dyDescent="0.35">
      <c r="A666" t="s">
        <v>45</v>
      </c>
      <c r="B666" s="1">
        <v>2010</v>
      </c>
      <c r="C666" s="1">
        <v>134</v>
      </c>
      <c r="D666" s="1">
        <v>4057096</v>
      </c>
      <c r="E666" s="1">
        <v>1</v>
      </c>
      <c r="F666" s="14"/>
      <c r="G666" s="11">
        <v>113331.77563468798</v>
      </c>
      <c r="H666" s="197">
        <v>79.1679916952301</v>
      </c>
      <c r="I666" s="11">
        <v>58750</v>
      </c>
      <c r="J666" s="197">
        <v>101.80986529792919</v>
      </c>
      <c r="K666" s="11">
        <v>54581.775634687976</v>
      </c>
      <c r="L666" s="197">
        <v>5.5091709700496967</v>
      </c>
      <c r="M666" s="11">
        <v>301290</v>
      </c>
      <c r="N666" s="13">
        <v>0.85022850674326578</v>
      </c>
      <c r="O666" s="11">
        <v>88.120223564824457</v>
      </c>
      <c r="P666" s="14">
        <v>1</v>
      </c>
      <c r="Q666" s="13">
        <v>1.0845226981173894</v>
      </c>
      <c r="R666" s="11">
        <v>106</v>
      </c>
      <c r="S666" s="13">
        <v>2.1920845069257462E-2</v>
      </c>
      <c r="T666" s="11">
        <v>4729.58</v>
      </c>
      <c r="U666" s="13">
        <v>5.4628529383158757E-2</v>
      </c>
      <c r="V666" s="11">
        <v>24532494</v>
      </c>
      <c r="W666" s="11">
        <v>15192656</v>
      </c>
      <c r="X666" s="11">
        <v>46722910</v>
      </c>
      <c r="Y666" s="13">
        <v>1</v>
      </c>
      <c r="Z666" s="14">
        <v>0</v>
      </c>
      <c r="AA666" s="11">
        <v>6997760</v>
      </c>
      <c r="AB666" s="13">
        <v>1.2023849528114285E-2</v>
      </c>
      <c r="AC666" s="13"/>
      <c r="AD666" s="11">
        <v>1431.5352783203125</v>
      </c>
      <c r="AE666" s="11">
        <v>577.05609130859375</v>
      </c>
      <c r="AF666" s="11">
        <v>9907.439453125</v>
      </c>
      <c r="AG666" s="14">
        <v>2</v>
      </c>
      <c r="AH666" s="11">
        <v>4835.580078125</v>
      </c>
      <c r="AI666" s="12">
        <v>1.6049586236476898E-2</v>
      </c>
      <c r="AJ666" s="11">
        <v>91.60650634765625</v>
      </c>
      <c r="AK666" s="13">
        <v>0.14977149665355682</v>
      </c>
      <c r="AL666" s="13">
        <v>7.2519905865192413E-2</v>
      </c>
      <c r="AM666" s="13">
        <v>6.6652379930019379E-2</v>
      </c>
      <c r="AN666" s="15">
        <v>0.13330475986003876</v>
      </c>
      <c r="AO666" s="14">
        <v>0</v>
      </c>
      <c r="AP666" s="12">
        <v>0</v>
      </c>
      <c r="AQ666" s="12"/>
      <c r="AR666" s="14">
        <v>0</v>
      </c>
      <c r="AS666" s="14">
        <v>0</v>
      </c>
      <c r="AT666" s="14">
        <v>0</v>
      </c>
      <c r="AU666" s="14"/>
      <c r="AV666" s="11">
        <v>686857</v>
      </c>
      <c r="AW666" s="11">
        <v>371.25189208984375</v>
      </c>
      <c r="AX666" s="11">
        <v>9502.8994140625</v>
      </c>
      <c r="AY666" s="11">
        <v>9874.1513671875</v>
      </c>
      <c r="AZ666" s="16">
        <v>2.636338397860527E-2</v>
      </c>
      <c r="BA666" s="16">
        <v>0.6214640736579895</v>
      </c>
      <c r="BB666" s="17">
        <v>1.121766209602356</v>
      </c>
      <c r="BC666" s="17">
        <v>80.504798889160156</v>
      </c>
      <c r="BD666" s="11">
        <v>52498248</v>
      </c>
      <c r="BE666" s="16">
        <v>0.90556889772415161</v>
      </c>
      <c r="BF666" s="16">
        <v>0.37853589653968811</v>
      </c>
      <c r="BG666" s="18">
        <v>0.38416764140129089</v>
      </c>
      <c r="BH666" s="16">
        <v>0.99261140823364258</v>
      </c>
      <c r="BI666" s="16">
        <v>4.793328233063221E-3</v>
      </c>
      <c r="BJ666" s="18">
        <v>0.14435389637947083</v>
      </c>
      <c r="BK666" s="16">
        <v>0.12239868938922882</v>
      </c>
      <c r="BL666" s="16">
        <v>3.932536393404007E-2</v>
      </c>
      <c r="BM666" s="14"/>
      <c r="BN666" s="18">
        <v>0.43865025043487549</v>
      </c>
      <c r="BO666" s="18">
        <v>0.28552043437957764</v>
      </c>
      <c r="BP666" s="18">
        <v>0.49769863486289978</v>
      </c>
      <c r="BQ666" s="18">
        <v>0.48972108960151672</v>
      </c>
      <c r="BR666" s="18">
        <v>0.83148831129074097</v>
      </c>
      <c r="BS666" s="18">
        <v>1.3681056499481201</v>
      </c>
      <c r="BT666" s="18">
        <v>0.96679919958114624</v>
      </c>
      <c r="BU666" s="18">
        <v>1.1379011869430542</v>
      </c>
      <c r="BV666" s="18">
        <v>0.13329511880874634</v>
      </c>
      <c r="BW666" s="18">
        <v>1.1042782068252563</v>
      </c>
      <c r="BX666" s="18">
        <v>0.39565995335578918</v>
      </c>
      <c r="BY666" s="18">
        <v>2.6030302047729492</v>
      </c>
      <c r="BZ666" s="18">
        <v>0.13429702818393707</v>
      </c>
      <c r="CA666" s="18">
        <v>0</v>
      </c>
      <c r="CB666" s="18">
        <v>0</v>
      </c>
      <c r="CC666" s="18">
        <v>0.59248924255371094</v>
      </c>
      <c r="CD666" s="18">
        <v>0.30575305223464966</v>
      </c>
      <c r="CE666" s="14"/>
      <c r="CF666" s="18">
        <v>-0.82405287027359009</v>
      </c>
      <c r="CG666" s="18">
        <v>-1.2534416913986206</v>
      </c>
      <c r="CH666" s="18">
        <v>-0.69776052236557007</v>
      </c>
      <c r="CI666" s="18">
        <v>-0.71391928195953369</v>
      </c>
      <c r="CJ666" s="18">
        <v>-0.18453803658485413</v>
      </c>
      <c r="CK666" s="18">
        <v>0.31342703104019165</v>
      </c>
      <c r="CL666" s="18">
        <v>-3.3764459192752838E-2</v>
      </c>
      <c r="CM666" s="18">
        <v>0.12918549776077271</v>
      </c>
      <c r="CN666" s="18">
        <v>-2.0151896476745605</v>
      </c>
      <c r="CO666" s="18">
        <v>9.9191911518573761E-2</v>
      </c>
      <c r="CP666" s="18">
        <v>-0.92720013856887817</v>
      </c>
      <c r="CQ666" s="18">
        <v>0.33953157067298889</v>
      </c>
      <c r="CR666" s="18">
        <v>0.58830726146697998</v>
      </c>
      <c r="CS666" s="18"/>
      <c r="CT666" s="18">
        <v>7.266502857208252</v>
      </c>
      <c r="CU666" s="18">
        <v>6.3579392433166504</v>
      </c>
      <c r="CV666" s="18">
        <v>9.2010412216186523</v>
      </c>
      <c r="CW666" s="189"/>
      <c r="CX666">
        <v>1.1699199676513672E-2</v>
      </c>
      <c r="CY666">
        <v>0.16957807540893555</v>
      </c>
      <c r="CZ666">
        <v>-3.6898612976074219E-2</v>
      </c>
      <c r="DA666" s="68">
        <f t="shared" si="90"/>
        <v>7.2548036575317383</v>
      </c>
      <c r="DB666" s="68">
        <f t="shared" si="91"/>
        <v>6.1883611679077148</v>
      </c>
      <c r="DC666" s="68">
        <f t="shared" si="92"/>
        <v>9.2379398345947266</v>
      </c>
      <c r="DD666" s="192">
        <f t="shared" si="93"/>
        <v>1414.8851738072583</v>
      </c>
      <c r="DE666" s="192">
        <f t="shared" si="94"/>
        <v>487.04726312311959</v>
      </c>
      <c r="DF666" s="192">
        <f t="shared" si="95"/>
        <v>10279.838559887328</v>
      </c>
      <c r="DG666" s="191">
        <f t="shared" si="96"/>
        <v>112013.61768967722</v>
      </c>
      <c r="DH666" s="191">
        <f t="shared" si="97"/>
        <v>49586.21625228988</v>
      </c>
      <c r="DI666" s="191">
        <f t="shared" si="98"/>
        <v>56633.388170928753</v>
      </c>
    </row>
    <row r="667" spans="1:113" x14ac:dyDescent="0.35">
      <c r="A667" t="s">
        <v>45</v>
      </c>
      <c r="B667" s="1">
        <v>2011</v>
      </c>
      <c r="C667" s="1">
        <v>134</v>
      </c>
      <c r="D667" s="1">
        <v>4057096</v>
      </c>
      <c r="E667" s="1">
        <v>1</v>
      </c>
      <c r="F667" s="14"/>
      <c r="G667" s="11">
        <v>118030.48149318626</v>
      </c>
      <c r="H667" s="197">
        <v>81.022331627336285</v>
      </c>
      <c r="I667" s="11">
        <v>62586</v>
      </c>
      <c r="J667" s="197">
        <v>104.35121571858984</v>
      </c>
      <c r="K667" s="11">
        <v>55444.481493186264</v>
      </c>
      <c r="L667" s="197">
        <v>5.6288812921014113</v>
      </c>
      <c r="M667" s="11">
        <v>303038</v>
      </c>
      <c r="N667" s="13">
        <v>0.85288663440800871</v>
      </c>
      <c r="O667" s="11">
        <v>88.469033089692459</v>
      </c>
      <c r="P667" s="14">
        <v>1</v>
      </c>
      <c r="Q667" s="13">
        <v>1.0845226981173894</v>
      </c>
      <c r="R667" s="11">
        <v>106</v>
      </c>
      <c r="S667" s="13">
        <v>2.1872040310582971E-2</v>
      </c>
      <c r="T667" s="11">
        <v>4740.37</v>
      </c>
      <c r="U667" s="13">
        <v>4.6152515520940358E-2</v>
      </c>
      <c r="V667" s="11">
        <v>24776372</v>
      </c>
      <c r="W667" s="11">
        <v>15616426</v>
      </c>
      <c r="X667" s="11">
        <v>47360102</v>
      </c>
      <c r="Y667" s="13">
        <v>0.99980165480918426</v>
      </c>
      <c r="Z667" s="14">
        <v>0</v>
      </c>
      <c r="AA667" s="11">
        <v>6967304</v>
      </c>
      <c r="AB667" s="13">
        <v>2.0499863390332683E-2</v>
      </c>
      <c r="AC667" s="13"/>
      <c r="AD667" s="11">
        <v>1456.7647705078125</v>
      </c>
      <c r="AE667" s="11">
        <v>599.76300048828125</v>
      </c>
      <c r="AF667" s="11">
        <v>9850</v>
      </c>
      <c r="AG667" s="14">
        <v>3</v>
      </c>
      <c r="AH667" s="11">
        <v>4846.3701171875</v>
      </c>
      <c r="AI667" s="12">
        <v>1.599261537194252E-2</v>
      </c>
      <c r="AJ667" s="11">
        <v>91.60650634765625</v>
      </c>
      <c r="AK667" s="13">
        <v>0.1471133679151535</v>
      </c>
      <c r="AL667" s="13">
        <v>6.6652379930019379E-2</v>
      </c>
      <c r="AM667" s="13">
        <v>6.6652379930019379E-2</v>
      </c>
      <c r="AN667" s="15">
        <v>0.19995713233947754</v>
      </c>
      <c r="AO667" s="14">
        <v>0</v>
      </c>
      <c r="AP667" s="12">
        <v>0</v>
      </c>
      <c r="AQ667" s="12"/>
      <c r="AR667" s="14">
        <v>0</v>
      </c>
      <c r="AS667" s="14">
        <v>0</v>
      </c>
      <c r="AT667" s="14">
        <v>0</v>
      </c>
      <c r="AU667" s="14"/>
      <c r="AV667" s="11">
        <v>686857</v>
      </c>
      <c r="AW667" s="11">
        <v>371.25189208984375</v>
      </c>
      <c r="AX667" s="11">
        <v>9502.8994140625</v>
      </c>
      <c r="AY667" s="11">
        <v>9874.1513671875</v>
      </c>
      <c r="AZ667" s="16">
        <v>2.636338397860527E-2</v>
      </c>
      <c r="BA667" s="16">
        <v>0.6214640736579895</v>
      </c>
      <c r="BB667" s="17">
        <v>1.121766209602356</v>
      </c>
      <c r="BC667" s="17">
        <v>80.504798889160156</v>
      </c>
      <c r="BD667" s="11">
        <v>52498248</v>
      </c>
      <c r="BE667" s="16">
        <v>0.90556889772415161</v>
      </c>
      <c r="BF667" s="16">
        <v>0.37853589653968811</v>
      </c>
      <c r="BG667" s="18">
        <v>0.38416764140129089</v>
      </c>
      <c r="BH667" s="16">
        <v>0.99261140823364258</v>
      </c>
      <c r="BI667" s="16">
        <v>4.793328233063221E-3</v>
      </c>
      <c r="BJ667" s="18">
        <v>0.14435389637947083</v>
      </c>
      <c r="BK667" s="16">
        <v>0.12239868938922882</v>
      </c>
      <c r="BL667" s="16">
        <v>3.932536393404007E-2</v>
      </c>
      <c r="BM667" s="14"/>
      <c r="BN667" s="18">
        <v>0.44119518995285034</v>
      </c>
      <c r="BO667" s="18">
        <v>0.28552043437957764</v>
      </c>
      <c r="BP667" s="18">
        <v>0.49883407354354858</v>
      </c>
      <c r="BQ667" s="18">
        <v>0.49081385135650635</v>
      </c>
      <c r="BR667" s="18">
        <v>0.82963705062866211</v>
      </c>
      <c r="BS667" s="18">
        <v>1.3723828792572021</v>
      </c>
      <c r="BT667" s="18">
        <v>0.96679919958114624</v>
      </c>
      <c r="BU667" s="18">
        <v>1.1379011869430542</v>
      </c>
      <c r="BV667" s="18">
        <v>0.13271498680114746</v>
      </c>
      <c r="BW667" s="18">
        <v>1.1040592193603516</v>
      </c>
      <c r="BX667" s="18">
        <v>0.38863784074783325</v>
      </c>
      <c r="BY667" s="18">
        <v>2.6030302047729492</v>
      </c>
      <c r="BZ667" s="18">
        <v>0.20144553482532501</v>
      </c>
      <c r="CA667" s="18">
        <v>0</v>
      </c>
      <c r="CB667" s="18">
        <v>0</v>
      </c>
      <c r="CC667" s="18">
        <v>0.54455143213272095</v>
      </c>
      <c r="CD667" s="18">
        <v>0.52128857374191284</v>
      </c>
      <c r="CE667" s="14"/>
      <c r="CF667" s="18">
        <v>-0.81826788187026978</v>
      </c>
      <c r="CG667" s="18">
        <v>-1.2534416913986206</v>
      </c>
      <c r="CH667" s="18">
        <v>-0.69548177719116211</v>
      </c>
      <c r="CI667" s="18">
        <v>-0.71169036626815796</v>
      </c>
      <c r="CJ667" s="18">
        <v>-0.18676696717739105</v>
      </c>
      <c r="CK667" s="18">
        <v>0.31654855608940125</v>
      </c>
      <c r="CL667" s="18">
        <v>-3.3764459192752838E-2</v>
      </c>
      <c r="CM667" s="18">
        <v>0.12918549776077271</v>
      </c>
      <c r="CN667" s="18">
        <v>-2.0195515155792236</v>
      </c>
      <c r="CO667" s="18">
        <v>9.8993584513664246E-2</v>
      </c>
      <c r="CP667" s="18">
        <v>-0.94510734081268311</v>
      </c>
      <c r="CQ667" s="18">
        <v>0.33478116989135742</v>
      </c>
      <c r="CR667" s="18">
        <v>0.58235335350036621</v>
      </c>
      <c r="CS667" s="18"/>
      <c r="CT667" s="18">
        <v>7.283973217010498</v>
      </c>
      <c r="CU667" s="18">
        <v>6.3965344429016113</v>
      </c>
      <c r="CV667" s="18">
        <v>9.1952266693115234</v>
      </c>
      <c r="CW667" s="189"/>
      <c r="CX667">
        <v>2.777099609375E-3</v>
      </c>
      <c r="CY667">
        <v>0.19793844223022461</v>
      </c>
      <c r="CZ667">
        <v>-7.845306396484375E-2</v>
      </c>
      <c r="DA667" s="68">
        <f t="shared" si="90"/>
        <v>7.281196117401123</v>
      </c>
      <c r="DB667" s="68">
        <f t="shared" si="91"/>
        <v>6.1985960006713867</v>
      </c>
      <c r="DC667" s="68">
        <f t="shared" si="92"/>
        <v>9.2736797332763672</v>
      </c>
      <c r="DD667" s="192">
        <f t="shared" si="93"/>
        <v>1452.7246155160722</v>
      </c>
      <c r="DE667" s="192">
        <f t="shared" si="94"/>
        <v>492.05770720011134</v>
      </c>
      <c r="DF667" s="192">
        <f t="shared" si="95"/>
        <v>10653.883294586258</v>
      </c>
      <c r="DG667" s="191">
        <f t="shared" si="96"/>
        <v>117703.1355615378</v>
      </c>
      <c r="DH667" s="191">
        <f t="shared" si="97"/>
        <v>51346.819950033539</v>
      </c>
      <c r="DI667" s="191">
        <f t="shared" si="98"/>
        <v>59969.444365128336</v>
      </c>
    </row>
    <row r="668" spans="1:113" x14ac:dyDescent="0.35">
      <c r="A668" t="s">
        <v>45</v>
      </c>
      <c r="B668" s="1">
        <v>2012</v>
      </c>
      <c r="C668" s="1">
        <v>134</v>
      </c>
      <c r="D668" s="1">
        <v>4057096</v>
      </c>
      <c r="E668" s="1">
        <v>1</v>
      </c>
      <c r="F668" s="14"/>
      <c r="G668" s="11">
        <v>121578.51205083268</v>
      </c>
      <c r="H668" s="197">
        <v>84.341758072379861</v>
      </c>
      <c r="I668" s="11">
        <v>62688</v>
      </c>
      <c r="J668" s="197">
        <v>106.50681763924158</v>
      </c>
      <c r="K668" s="11">
        <v>58890.51205083268</v>
      </c>
      <c r="L668" s="197">
        <v>5.9874359675489988</v>
      </c>
      <c r="M668" s="11">
        <v>297978</v>
      </c>
      <c r="N668" s="13">
        <v>0.85016501337492001</v>
      </c>
      <c r="O668" s="11">
        <v>82.127520845276891</v>
      </c>
      <c r="P668" s="14">
        <v>1</v>
      </c>
      <c r="Q668" s="13">
        <v>1.0845226981173894</v>
      </c>
      <c r="R668" s="11">
        <v>106</v>
      </c>
      <c r="S668" s="13">
        <v>2.1508430899092993E-2</v>
      </c>
      <c r="T668" s="11">
        <v>4822.3</v>
      </c>
      <c r="U668" s="13">
        <v>4.7923190178960247E-2</v>
      </c>
      <c r="V668" s="11">
        <v>22634509</v>
      </c>
      <c r="W668" s="11">
        <v>14516494</v>
      </c>
      <c r="X668" s="11">
        <v>43698579</v>
      </c>
      <c r="Y668" s="13">
        <v>1</v>
      </c>
      <c r="Z668" s="14">
        <v>0</v>
      </c>
      <c r="AA668" s="11">
        <v>6547576</v>
      </c>
      <c r="AB668" s="13">
        <v>1.8729188732312795E-2</v>
      </c>
      <c r="AC668" s="13"/>
      <c r="AD668" s="11">
        <v>1441.4984130859375</v>
      </c>
      <c r="AE668" s="11">
        <v>588.58203125</v>
      </c>
      <c r="AF668" s="11">
        <v>9835.681640625</v>
      </c>
      <c r="AG668" s="14">
        <v>4</v>
      </c>
      <c r="AH668" s="11">
        <v>4928.2998046875</v>
      </c>
      <c r="AI668" s="12">
        <v>1.6539139673113823E-2</v>
      </c>
      <c r="AJ668" s="11">
        <v>91.60650634765625</v>
      </c>
      <c r="AK668" s="13">
        <v>0.14983499050140381</v>
      </c>
      <c r="AL668" s="13">
        <v>6.1246264725923538E-2</v>
      </c>
      <c r="AM668" s="13">
        <v>6.6652379930019379E-2</v>
      </c>
      <c r="AN668" s="15">
        <v>0.26660951972007751</v>
      </c>
      <c r="AO668" s="14">
        <v>0</v>
      </c>
      <c r="AP668" s="12">
        <v>0</v>
      </c>
      <c r="AQ668" s="12"/>
      <c r="AR668" s="14">
        <v>0</v>
      </c>
      <c r="AS668" s="14">
        <v>0</v>
      </c>
      <c r="AT668" s="14">
        <v>0</v>
      </c>
      <c r="AU668" s="14"/>
      <c r="AV668" s="11">
        <v>686857</v>
      </c>
      <c r="AW668" s="11">
        <v>371.25189208984375</v>
      </c>
      <c r="AX668" s="11">
        <v>9502.8994140625</v>
      </c>
      <c r="AY668" s="11">
        <v>9874.1513671875</v>
      </c>
      <c r="AZ668" s="16">
        <v>2.636338397860527E-2</v>
      </c>
      <c r="BA668" s="16">
        <v>0.6214640736579895</v>
      </c>
      <c r="BB668" s="17">
        <v>1.121766209602356</v>
      </c>
      <c r="BC668" s="17">
        <v>80.504798889160156</v>
      </c>
      <c r="BD668" s="11">
        <v>52498248</v>
      </c>
      <c r="BE668" s="16">
        <v>0.90556889772415161</v>
      </c>
      <c r="BF668" s="16">
        <v>0.37853589653968811</v>
      </c>
      <c r="BG668" s="18">
        <v>0.38416764140129089</v>
      </c>
      <c r="BH668" s="16">
        <v>0.99261140823364258</v>
      </c>
      <c r="BI668" s="16">
        <v>4.793328233063221E-3</v>
      </c>
      <c r="BJ668" s="18">
        <v>0.14435389637947083</v>
      </c>
      <c r="BK668" s="16">
        <v>0.12239868938922882</v>
      </c>
      <c r="BL668" s="16">
        <v>3.932536393404007E-2</v>
      </c>
      <c r="BM668" s="14"/>
      <c r="BN668" s="18">
        <v>0.43382829427719116</v>
      </c>
      <c r="BO668" s="18">
        <v>0.28552043437957764</v>
      </c>
      <c r="BP668" s="18">
        <v>0.50745564699172974</v>
      </c>
      <c r="BQ668" s="18">
        <v>0.49911123514175415</v>
      </c>
      <c r="BR668" s="18">
        <v>0.8158448338508606</v>
      </c>
      <c r="BS668" s="18">
        <v>1.3680034875869751</v>
      </c>
      <c r="BT668" s="18">
        <v>0.96679919958114624</v>
      </c>
      <c r="BU668" s="18">
        <v>1.1379011869430542</v>
      </c>
      <c r="BV668" s="18">
        <v>0.12471989542245865</v>
      </c>
      <c r="BW668" s="18">
        <v>1.1042782068252563</v>
      </c>
      <c r="BX668" s="18">
        <v>0.39582768082618713</v>
      </c>
      <c r="BY668" s="18">
        <v>2.6030302047729492</v>
      </c>
      <c r="BZ668" s="18">
        <v>0.26859405636787415</v>
      </c>
      <c r="CA668" s="18">
        <v>0</v>
      </c>
      <c r="CB668" s="18">
        <v>0</v>
      </c>
      <c r="CC668" s="18">
        <v>0.50038331747055054</v>
      </c>
      <c r="CD668" s="18">
        <v>0.47626230120658875</v>
      </c>
      <c r="CE668" s="14"/>
      <c r="CF668" s="18">
        <v>-0.83510643243789673</v>
      </c>
      <c r="CG668" s="18">
        <v>-1.2534416913986206</v>
      </c>
      <c r="CH668" s="18">
        <v>-0.67834597826004028</v>
      </c>
      <c r="CI668" s="18">
        <v>-0.69492632150650024</v>
      </c>
      <c r="CJ668" s="18">
        <v>-0.20353110134601593</v>
      </c>
      <c r="CK668" s="18">
        <v>0.31335237622261047</v>
      </c>
      <c r="CL668" s="18">
        <v>-3.3764459192752838E-2</v>
      </c>
      <c r="CM668" s="18">
        <v>0.12918549776077271</v>
      </c>
      <c r="CN668" s="18">
        <v>-2.0816848278045654</v>
      </c>
      <c r="CO668" s="18">
        <v>9.9191911518573761E-2</v>
      </c>
      <c r="CP668" s="18">
        <v>-0.92677628993988037</v>
      </c>
      <c r="CQ668" s="18">
        <v>0.34870138764381409</v>
      </c>
      <c r="CR668" s="18">
        <v>0.58033746480941772</v>
      </c>
      <c r="CS668" s="18"/>
      <c r="CT668" s="18">
        <v>7.2734384536743164</v>
      </c>
      <c r="CU668" s="18">
        <v>6.3777165412902832</v>
      </c>
      <c r="CV668" s="18">
        <v>9.1937723159790039</v>
      </c>
      <c r="CW668" s="189"/>
      <c r="CX668">
        <v>1.3184070587158203E-2</v>
      </c>
      <c r="CY668">
        <v>0.20114564895629883</v>
      </c>
      <c r="CZ668">
        <v>-5.7477951049804688E-2</v>
      </c>
      <c r="DA668" s="68">
        <f t="shared" si="90"/>
        <v>7.2602543830871582</v>
      </c>
      <c r="DB668" s="68">
        <f t="shared" si="91"/>
        <v>6.1765708923339844</v>
      </c>
      <c r="DC668" s="68">
        <f t="shared" si="92"/>
        <v>9.2512502670288086</v>
      </c>
      <c r="DD668" s="192">
        <f t="shared" si="93"/>
        <v>1422.6183812313934</v>
      </c>
      <c r="DE668" s="192">
        <f t="shared" si="94"/>
        <v>481.33856138746626</v>
      </c>
      <c r="DF668" s="192">
        <f t="shared" si="95"/>
        <v>10417.58233745558</v>
      </c>
      <c r="DG668" s="191">
        <f t="shared" si="96"/>
        <v>119986.13533913884</v>
      </c>
      <c r="DH668" s="191">
        <f t="shared" si="97"/>
        <v>51265.838380429755</v>
      </c>
      <c r="DI668" s="191">
        <f t="shared" si="98"/>
        <v>62374.607182184714</v>
      </c>
    </row>
    <row r="669" spans="1:113" x14ac:dyDescent="0.35">
      <c r="A669" t="s">
        <v>45</v>
      </c>
      <c r="B669" s="1">
        <v>2013</v>
      </c>
      <c r="C669" s="1">
        <v>134</v>
      </c>
      <c r="D669" s="1">
        <v>4057096</v>
      </c>
      <c r="E669" s="1">
        <v>1</v>
      </c>
      <c r="F669" s="14"/>
      <c r="G669" s="11">
        <v>141037.52401804819</v>
      </c>
      <c r="H669" s="197">
        <v>93.494584599304474</v>
      </c>
      <c r="I669" s="11">
        <v>69457</v>
      </c>
      <c r="J669" s="197">
        <v>108.83325785025279</v>
      </c>
      <c r="K669" s="11">
        <v>71580.524018048192</v>
      </c>
      <c r="L669" s="197">
        <v>7.2097632141648642</v>
      </c>
      <c r="M669" s="11">
        <v>305740</v>
      </c>
      <c r="N669" s="13">
        <v>0.86363590600467366</v>
      </c>
      <c r="O669" s="11">
        <v>93.962059764452746</v>
      </c>
      <c r="P669" s="14">
        <v>1</v>
      </c>
      <c r="Q669" s="13">
        <v>1.0845226981173894</v>
      </c>
      <c r="R669" s="11">
        <v>106</v>
      </c>
      <c r="S669" s="13">
        <v>2.1659174499387004E-2</v>
      </c>
      <c r="T669" s="11">
        <v>4788</v>
      </c>
      <c r="U669" s="13">
        <v>3.6247284878863827E-2</v>
      </c>
      <c r="V669" s="11">
        <v>26551423</v>
      </c>
      <c r="W669" s="11">
        <v>16682282</v>
      </c>
      <c r="X669" s="11">
        <v>50060106</v>
      </c>
      <c r="Y669" s="13">
        <v>1</v>
      </c>
      <c r="Z669" s="14">
        <v>0</v>
      </c>
      <c r="AA669" s="11">
        <v>6826401</v>
      </c>
      <c r="AB669" s="13">
        <v>3.0405094032409215E-2</v>
      </c>
      <c r="AC669" s="13"/>
      <c r="AD669" s="11">
        <v>1508.5101318359375</v>
      </c>
      <c r="AE669" s="11">
        <v>638.19647216796875</v>
      </c>
      <c r="AF669" s="11">
        <v>9928.2763671875</v>
      </c>
      <c r="AG669" s="14">
        <v>5</v>
      </c>
      <c r="AH669" s="11">
        <v>4894</v>
      </c>
      <c r="AI669" s="12">
        <v>1.6007063910365105E-2</v>
      </c>
      <c r="AJ669" s="11">
        <v>91.60650634765625</v>
      </c>
      <c r="AK669" s="13">
        <v>0.13636408746242523</v>
      </c>
      <c r="AL669" s="13">
        <v>5.6912295520305634E-2</v>
      </c>
      <c r="AM669" s="13">
        <v>6.6652379930019379E-2</v>
      </c>
      <c r="AN669" s="15">
        <v>0.33326190710067749</v>
      </c>
      <c r="AO669" s="14">
        <v>0</v>
      </c>
      <c r="AP669" s="12">
        <v>0</v>
      </c>
      <c r="AQ669" s="12"/>
      <c r="AR669" s="14">
        <v>0</v>
      </c>
      <c r="AS669" s="14">
        <v>0</v>
      </c>
      <c r="AT669" s="14">
        <v>0</v>
      </c>
      <c r="AU669" s="14"/>
      <c r="AV669" s="11">
        <v>686857</v>
      </c>
      <c r="AW669" s="11">
        <v>371.25189208984375</v>
      </c>
      <c r="AX669" s="11">
        <v>9502.8994140625</v>
      </c>
      <c r="AY669" s="11">
        <v>9874.1513671875</v>
      </c>
      <c r="AZ669" s="16">
        <v>2.636338397860527E-2</v>
      </c>
      <c r="BA669" s="16">
        <v>0.6214640736579895</v>
      </c>
      <c r="BB669" s="17">
        <v>1.121766209602356</v>
      </c>
      <c r="BC669" s="17">
        <v>80.504798889160156</v>
      </c>
      <c r="BD669" s="11">
        <v>52498248</v>
      </c>
      <c r="BE669" s="16">
        <v>0.90556889772415161</v>
      </c>
      <c r="BF669" s="16">
        <v>0.37853589653968811</v>
      </c>
      <c r="BG669" s="18">
        <v>0.38416764140129089</v>
      </c>
      <c r="BH669" s="16">
        <v>0.99261140823364258</v>
      </c>
      <c r="BI669" s="16">
        <v>4.793328233063221E-3</v>
      </c>
      <c r="BJ669" s="18">
        <v>0.14435389637947083</v>
      </c>
      <c r="BK669" s="16">
        <v>0.12239868938922882</v>
      </c>
      <c r="BL669" s="16">
        <v>3.932536393404007E-2</v>
      </c>
      <c r="BM669" s="14"/>
      <c r="BN669" s="18">
        <v>0.44512903690338135</v>
      </c>
      <c r="BO669" s="18">
        <v>0.28552043437957764</v>
      </c>
      <c r="BP669" s="18">
        <v>0.50384622812271118</v>
      </c>
      <c r="BQ669" s="18">
        <v>0.49563753604888916</v>
      </c>
      <c r="BR669" s="18">
        <v>0.82156276702880859</v>
      </c>
      <c r="BS669" s="18">
        <v>1.3896795511245728</v>
      </c>
      <c r="BT669" s="18">
        <v>0.96679919958114624</v>
      </c>
      <c r="BU669" s="18">
        <v>1.1379011869430542</v>
      </c>
      <c r="BV669" s="18">
        <v>0.13003101944923401</v>
      </c>
      <c r="BW669" s="18">
        <v>1.1042782068252563</v>
      </c>
      <c r="BX669" s="18">
        <v>0.36024084687232971</v>
      </c>
      <c r="BY669" s="18">
        <v>2.6030302047729492</v>
      </c>
      <c r="BZ669" s="18">
        <v>0.33574256300926208</v>
      </c>
      <c r="CA669" s="18">
        <v>0</v>
      </c>
      <c r="CB669" s="18">
        <v>0</v>
      </c>
      <c r="CC669" s="18">
        <v>0.46497470140457153</v>
      </c>
      <c r="CD669" s="18">
        <v>0.77316749095916748</v>
      </c>
      <c r="CE669" s="14"/>
      <c r="CF669" s="18">
        <v>-0.8093910813331604</v>
      </c>
      <c r="CG669" s="18">
        <v>-1.2534416913986206</v>
      </c>
      <c r="CH669" s="18">
        <v>-0.68548417091369629</v>
      </c>
      <c r="CI669" s="18">
        <v>-0.70191037654876709</v>
      </c>
      <c r="CJ669" s="18">
        <v>-0.19654694199562073</v>
      </c>
      <c r="CK669" s="18">
        <v>0.32907319068908691</v>
      </c>
      <c r="CL669" s="18">
        <v>-3.3764459192752838E-2</v>
      </c>
      <c r="CM669" s="18">
        <v>0.12918549776077271</v>
      </c>
      <c r="CN669" s="18">
        <v>-2.0399823188781738</v>
      </c>
      <c r="CO669" s="18">
        <v>9.9191911518573761E-2</v>
      </c>
      <c r="CP669" s="18">
        <v>-1.0209825038909912</v>
      </c>
      <c r="CQ669" s="18">
        <v>0.32755696773529053</v>
      </c>
      <c r="CR669" s="18">
        <v>0.56812000274658203</v>
      </c>
      <c r="CS669" s="18"/>
      <c r="CT669" s="18">
        <v>7.3188776969909668</v>
      </c>
      <c r="CU669" s="18">
        <v>6.458646297454834</v>
      </c>
      <c r="CV669" s="18">
        <v>9.2031421661376953</v>
      </c>
      <c r="CW669" s="189"/>
      <c r="CX669">
        <v>3.2534599304199219E-3</v>
      </c>
      <c r="CY669">
        <v>0.24970912933349609</v>
      </c>
      <c r="CZ669">
        <v>-0.11859798431396484</v>
      </c>
      <c r="DA669" s="68">
        <f t="shared" si="90"/>
        <v>7.3156242370605469</v>
      </c>
      <c r="DB669" s="68">
        <f t="shared" si="91"/>
        <v>6.2089371681213379</v>
      </c>
      <c r="DC669" s="68">
        <f t="shared" si="92"/>
        <v>9.3217401504516602</v>
      </c>
      <c r="DD669" s="192">
        <f t="shared" si="93"/>
        <v>1503.6101123011242</v>
      </c>
      <c r="DE669" s="192">
        <f t="shared" si="94"/>
        <v>497.17255953588091</v>
      </c>
      <c r="DF669" s="192">
        <f t="shared" si="95"/>
        <v>11178.417065913349</v>
      </c>
      <c r="DG669" s="191">
        <f t="shared" si="96"/>
        <v>140579.40284890716</v>
      </c>
      <c r="DH669" s="191">
        <f t="shared" si="97"/>
        <v>54108.909368038687</v>
      </c>
      <c r="DI669" s="191">
        <f t="shared" si="98"/>
        <v>80593.740154414802</v>
      </c>
    </row>
    <row r="670" spans="1:113" x14ac:dyDescent="0.35">
      <c r="A670" t="s">
        <v>45</v>
      </c>
      <c r="B670" s="1">
        <v>2014</v>
      </c>
      <c r="C670" s="1">
        <v>134</v>
      </c>
      <c r="D670" s="1">
        <v>4057096</v>
      </c>
      <c r="E670" s="1">
        <v>1</v>
      </c>
      <c r="F670" s="14"/>
      <c r="G670" s="11">
        <v>140663.23033435922</v>
      </c>
      <c r="H670" s="197">
        <v>94.154801509268523</v>
      </c>
      <c r="I670" s="11">
        <v>69560</v>
      </c>
      <c r="J670" s="197">
        <v>111.39964301510648</v>
      </c>
      <c r="K670" s="11">
        <v>71103.230334359221</v>
      </c>
      <c r="L670" s="197">
        <v>7.1464838367472003</v>
      </c>
      <c r="M670" s="11">
        <v>307216</v>
      </c>
      <c r="N670" s="13">
        <v>0.86513371325942467</v>
      </c>
      <c r="O670" s="11">
        <v>96.717810584173066</v>
      </c>
      <c r="P670" s="14">
        <v>1</v>
      </c>
      <c r="Q670" s="13">
        <v>1.0845226981173894</v>
      </c>
      <c r="R670" s="11">
        <v>105</v>
      </c>
      <c r="S670" s="13">
        <v>2.0905507107872416E-2</v>
      </c>
      <c r="T670" s="11">
        <v>4917.6000000000004</v>
      </c>
      <c r="U670" s="13">
        <v>2.9634374491621932E-2</v>
      </c>
      <c r="V670" s="11">
        <v>27450449</v>
      </c>
      <c r="W670" s="11">
        <v>17644234</v>
      </c>
      <c r="X670" s="11">
        <v>52124524</v>
      </c>
      <c r="Y670" s="13">
        <v>1</v>
      </c>
      <c r="Z670" s="14">
        <v>0</v>
      </c>
      <c r="AA670" s="11">
        <v>7029841</v>
      </c>
      <c r="AB670" s="13">
        <v>3.7018004419651113E-2</v>
      </c>
      <c r="AC670" s="13"/>
      <c r="AD670" s="11">
        <v>1493.95703125</v>
      </c>
      <c r="AE670" s="11">
        <v>624.41851806640625</v>
      </c>
      <c r="AF670" s="11">
        <v>9949.400390625</v>
      </c>
      <c r="AG670" s="14">
        <v>6</v>
      </c>
      <c r="AH670" s="11">
        <v>5022.60009765625</v>
      </c>
      <c r="AI670" s="12">
        <v>1.6348758712410927E-2</v>
      </c>
      <c r="AJ670" s="11">
        <v>91.60650634765625</v>
      </c>
      <c r="AK670" s="13">
        <v>0.13486628234386444</v>
      </c>
      <c r="AL670" s="13">
        <v>5.4628528654575348E-2</v>
      </c>
      <c r="AM670" s="13">
        <v>6.6652379930019379E-2</v>
      </c>
      <c r="AN670" s="15">
        <v>0.39991426467895508</v>
      </c>
      <c r="AO670" s="14">
        <v>0</v>
      </c>
      <c r="AP670" s="12">
        <v>0</v>
      </c>
      <c r="AQ670" s="12"/>
      <c r="AR670" s="14">
        <v>0</v>
      </c>
      <c r="AS670" s="14">
        <v>0</v>
      </c>
      <c r="AT670" s="14">
        <v>0</v>
      </c>
      <c r="AU670" s="14"/>
      <c r="AV670" s="11">
        <v>686857</v>
      </c>
      <c r="AW670" s="11">
        <v>371.25189208984375</v>
      </c>
      <c r="AX670" s="11">
        <v>9502.8994140625</v>
      </c>
      <c r="AY670" s="11">
        <v>9874.1513671875</v>
      </c>
      <c r="AZ670" s="16">
        <v>2.636338397860527E-2</v>
      </c>
      <c r="BA670" s="16">
        <v>0.6214640736579895</v>
      </c>
      <c r="BB670" s="17">
        <v>1.121766209602356</v>
      </c>
      <c r="BC670" s="17">
        <v>80.504798889160156</v>
      </c>
      <c r="BD670" s="11">
        <v>52498248</v>
      </c>
      <c r="BE670" s="16">
        <v>0.90556889772415161</v>
      </c>
      <c r="BF670" s="16">
        <v>0.37853589653968811</v>
      </c>
      <c r="BG670" s="18">
        <v>0.38416764140129089</v>
      </c>
      <c r="BH670" s="16">
        <v>0.99261140823364258</v>
      </c>
      <c r="BI670" s="16">
        <v>4.793328233063221E-3</v>
      </c>
      <c r="BJ670" s="18">
        <v>0.14435389637947083</v>
      </c>
      <c r="BK670" s="16">
        <v>0.12239868938922882</v>
      </c>
      <c r="BL670" s="16">
        <v>3.932536393404007E-2</v>
      </c>
      <c r="BM670" s="14"/>
      <c r="BN670" s="18">
        <v>0.44727796316146851</v>
      </c>
      <c r="BO670" s="18">
        <v>0.28282684087753296</v>
      </c>
      <c r="BP670" s="18">
        <v>0.51748418807983398</v>
      </c>
      <c r="BQ670" s="18">
        <v>0.50866144895553589</v>
      </c>
      <c r="BR670" s="18">
        <v>0.79297512769699097</v>
      </c>
      <c r="BS670" s="18">
        <v>1.3920896053314209</v>
      </c>
      <c r="BT670" s="18">
        <v>0.96679919958114624</v>
      </c>
      <c r="BU670" s="18">
        <v>1.1379011869430542</v>
      </c>
      <c r="BV670" s="18">
        <v>0.13390620052814484</v>
      </c>
      <c r="BW670" s="18">
        <v>1.1042782068252563</v>
      </c>
      <c r="BX670" s="18">
        <v>0.35628399252891541</v>
      </c>
      <c r="BY670" s="18">
        <v>2.6030302047729492</v>
      </c>
      <c r="BZ670" s="18">
        <v>0.40289106965065002</v>
      </c>
      <c r="CA670" s="18">
        <v>0</v>
      </c>
      <c r="CB670" s="18">
        <v>0</v>
      </c>
      <c r="CC670" s="18">
        <v>0.44631630182266235</v>
      </c>
      <c r="CD670" s="18">
        <v>0.94132643938064575</v>
      </c>
      <c r="CE670" s="14"/>
      <c r="CF670" s="18">
        <v>-0.80457502603530884</v>
      </c>
      <c r="CG670" s="18">
        <v>-1.2629203796386719</v>
      </c>
      <c r="CH670" s="18">
        <v>-0.65877628326416016</v>
      </c>
      <c r="CI670" s="18">
        <v>-0.67597264051437378</v>
      </c>
      <c r="CJ670" s="18">
        <v>-0.23196342587471008</v>
      </c>
      <c r="CK670" s="18">
        <v>0.33080592751502991</v>
      </c>
      <c r="CL670" s="18">
        <v>-3.3764459192752838E-2</v>
      </c>
      <c r="CM670" s="18">
        <v>0.12918549776077271</v>
      </c>
      <c r="CN670" s="18">
        <v>-2.0106158256530762</v>
      </c>
      <c r="CO670" s="18">
        <v>9.9191911518573761E-2</v>
      </c>
      <c r="CP670" s="18">
        <v>-1.0320271253585815</v>
      </c>
      <c r="CQ670" s="18">
        <v>0.32367047667503357</v>
      </c>
      <c r="CR670" s="18">
        <v>0.54387068748474121</v>
      </c>
      <c r="CS670" s="18"/>
      <c r="CT670" s="18">
        <v>7.3091835975646973</v>
      </c>
      <c r="CU670" s="18">
        <v>6.4368209838867188</v>
      </c>
      <c r="CV670" s="18">
        <v>9.2052679061889648</v>
      </c>
      <c r="CW670" s="189"/>
      <c r="CX670">
        <v>-2.6803970336914063E-2</v>
      </c>
      <c r="CY670">
        <v>0.21850824356079102</v>
      </c>
      <c r="CZ670">
        <v>-0.14567375183105469</v>
      </c>
      <c r="DA670" s="68">
        <f t="shared" si="90"/>
        <v>7.3359875679016113</v>
      </c>
      <c r="DB670" s="68">
        <f t="shared" si="91"/>
        <v>6.2183127403259277</v>
      </c>
      <c r="DC670" s="68">
        <f t="shared" si="92"/>
        <v>9.3509416580200195</v>
      </c>
      <c r="DD670" s="192">
        <f t="shared" si="93"/>
        <v>1534.5424967887204</v>
      </c>
      <c r="DE670" s="192">
        <f t="shared" si="94"/>
        <v>501.85575628569393</v>
      </c>
      <c r="DF670" s="192">
        <f t="shared" si="95"/>
        <v>11509.656504185708</v>
      </c>
      <c r="DG670" s="191">
        <f t="shared" si="96"/>
        <v>144484.54419267931</v>
      </c>
      <c r="DH670" s="191">
        <f t="shared" si="97"/>
        <v>55906.552095302584</v>
      </c>
      <c r="DI670" s="191">
        <f t="shared" si="98"/>
        <v>82253.574173675457</v>
      </c>
    </row>
    <row r="671" spans="1:113" x14ac:dyDescent="0.35">
      <c r="A671" t="s">
        <v>45</v>
      </c>
      <c r="B671" s="1">
        <v>2015</v>
      </c>
      <c r="C671" s="1">
        <v>134</v>
      </c>
      <c r="D671" s="1">
        <v>4057096</v>
      </c>
      <c r="E671" s="1">
        <v>1</v>
      </c>
      <c r="F671" s="14"/>
      <c r="G671" s="11">
        <v>147120.99802349578</v>
      </c>
      <c r="H671" s="197">
        <v>94.495293245128138</v>
      </c>
      <c r="I671" s="11">
        <v>76644</v>
      </c>
      <c r="J671" s="197">
        <v>113.54070056891072</v>
      </c>
      <c r="K671" s="11">
        <v>70476.998023495777</v>
      </c>
      <c r="L671" s="197">
        <v>7.0591018972559159</v>
      </c>
      <c r="M671" s="11">
        <v>308735</v>
      </c>
      <c r="N671" s="13">
        <v>0.86620231597955488</v>
      </c>
      <c r="O671" s="11">
        <v>92.773438376528659</v>
      </c>
      <c r="P671" s="14">
        <v>1</v>
      </c>
      <c r="Q671" s="13">
        <v>1.0845226981173894</v>
      </c>
      <c r="R671" s="11">
        <v>105</v>
      </c>
      <c r="S671" s="13">
        <v>2.0896686780556926E-2</v>
      </c>
      <c r="T671" s="11">
        <v>4919.72</v>
      </c>
      <c r="U671" s="13">
        <v>2.7763775174196904E-2</v>
      </c>
      <c r="V671" s="11">
        <v>26460469</v>
      </c>
      <c r="W671" s="11">
        <v>16845541</v>
      </c>
      <c r="X671" s="11">
        <v>49995260</v>
      </c>
      <c r="Y671" s="13">
        <v>1</v>
      </c>
      <c r="Z671" s="14">
        <v>0</v>
      </c>
      <c r="AA671" s="11">
        <v>6689250</v>
      </c>
      <c r="AB671" s="13">
        <v>3.8888603737076137E-2</v>
      </c>
      <c r="AC671" s="13"/>
      <c r="AD671" s="11">
        <v>1556.9134521484375</v>
      </c>
      <c r="AE671" s="11">
        <v>675.03546142578125</v>
      </c>
      <c r="AF671" s="11">
        <v>9983.84765625</v>
      </c>
      <c r="AG671" s="14">
        <v>7</v>
      </c>
      <c r="AH671" s="11">
        <v>5024.72021484375</v>
      </c>
      <c r="AI671" s="12">
        <v>1.6275187954306602E-2</v>
      </c>
      <c r="AJ671" s="11">
        <v>91.60650634765625</v>
      </c>
      <c r="AK671" s="13">
        <v>0.13379769027233124</v>
      </c>
      <c r="AL671" s="13">
        <v>4.6152517199516296E-2</v>
      </c>
      <c r="AM671" s="13">
        <v>6.6652379930019379E-2</v>
      </c>
      <c r="AN671" s="15">
        <v>0.46656665205955505</v>
      </c>
      <c r="AO671" s="14">
        <v>0</v>
      </c>
      <c r="AP671" s="12">
        <v>0</v>
      </c>
      <c r="AQ671" s="12"/>
      <c r="AR671" s="14">
        <v>0</v>
      </c>
      <c r="AS671" s="14">
        <v>0</v>
      </c>
      <c r="AT671" s="14">
        <v>0</v>
      </c>
      <c r="AU671" s="14"/>
      <c r="AV671" s="11">
        <v>686857</v>
      </c>
      <c r="AW671" s="11">
        <v>371.25189208984375</v>
      </c>
      <c r="AX671" s="11">
        <v>9502.8994140625</v>
      </c>
      <c r="AY671" s="11">
        <v>9874.1513671875</v>
      </c>
      <c r="AZ671" s="16">
        <v>2.636338397860527E-2</v>
      </c>
      <c r="BA671" s="16">
        <v>0.6214640736579895</v>
      </c>
      <c r="BB671" s="17">
        <v>1.121766209602356</v>
      </c>
      <c r="BC671" s="17">
        <v>80.504798889160156</v>
      </c>
      <c r="BD671" s="11">
        <v>52498248</v>
      </c>
      <c r="BE671" s="16">
        <v>0.90556889772415161</v>
      </c>
      <c r="BF671" s="16">
        <v>0.37853589653968811</v>
      </c>
      <c r="BG671" s="18">
        <v>0.38416764140129089</v>
      </c>
      <c r="BH671" s="16">
        <v>0.99261140823364258</v>
      </c>
      <c r="BI671" s="16">
        <v>4.793328233063221E-3</v>
      </c>
      <c r="BJ671" s="18">
        <v>0.14435389637947083</v>
      </c>
      <c r="BK671" s="16">
        <v>0.12239868938922882</v>
      </c>
      <c r="BL671" s="16">
        <v>3.932536393404007E-2</v>
      </c>
      <c r="BM671" s="14"/>
      <c r="BN671" s="18">
        <v>0.44948947429656982</v>
      </c>
      <c r="BO671" s="18">
        <v>0.28282684087753296</v>
      </c>
      <c r="BP671" s="18">
        <v>0.5177072286605835</v>
      </c>
      <c r="BQ671" s="18">
        <v>0.50887614488601685</v>
      </c>
      <c r="BR671" s="18">
        <v>0.79264050722122192</v>
      </c>
      <c r="BS671" s="18">
        <v>1.3938091993331909</v>
      </c>
      <c r="BT671" s="18">
        <v>0.96679919958114624</v>
      </c>
      <c r="BU671" s="18">
        <v>1.1379011869430542</v>
      </c>
      <c r="BV671" s="18">
        <v>0.12741853296756744</v>
      </c>
      <c r="BW671" s="18">
        <v>1.1042782068252563</v>
      </c>
      <c r="BX671" s="18">
        <v>0.35346102714538574</v>
      </c>
      <c r="BY671" s="18">
        <v>2.6030302047729492</v>
      </c>
      <c r="BZ671" s="18">
        <v>0.47003957629203796</v>
      </c>
      <c r="CA671" s="18">
        <v>0</v>
      </c>
      <c r="CB671" s="18">
        <v>0</v>
      </c>
      <c r="CC671" s="18">
        <v>0.37706708908081055</v>
      </c>
      <c r="CD671" s="18">
        <v>0.98889368772506714</v>
      </c>
      <c r="CE671" s="14"/>
      <c r="CF671" s="18">
        <v>-0.79964286088943481</v>
      </c>
      <c r="CG671" s="18">
        <v>-1.2629203796386719</v>
      </c>
      <c r="CH671" s="18">
        <v>-0.65834540128707886</v>
      </c>
      <c r="CI671" s="18">
        <v>-0.67555063962936401</v>
      </c>
      <c r="CJ671" s="18">
        <v>-0.23238548636436462</v>
      </c>
      <c r="CK671" s="18">
        <v>0.33204042911529541</v>
      </c>
      <c r="CL671" s="18">
        <v>-3.3764459192752838E-2</v>
      </c>
      <c r="CM671" s="18">
        <v>0.12918549776077271</v>
      </c>
      <c r="CN671" s="18">
        <v>-2.0602781772613525</v>
      </c>
      <c r="CO671" s="18">
        <v>9.9191911518573761E-2</v>
      </c>
      <c r="CP671" s="18">
        <v>-1.0399820804595947</v>
      </c>
      <c r="CQ671" s="18">
        <v>0.31971433758735657</v>
      </c>
      <c r="CR671" s="18">
        <v>0.54019922018051147</v>
      </c>
      <c r="CS671" s="18"/>
      <c r="CT671" s="18">
        <v>7.3504605293273926</v>
      </c>
      <c r="CU671" s="18">
        <v>6.5147652626037598</v>
      </c>
      <c r="CV671" s="18">
        <v>9.2087240219116211</v>
      </c>
      <c r="CW671" s="189"/>
      <c r="CX671">
        <v>5.9356689453125E-3</v>
      </c>
      <c r="CY671">
        <v>0.29839992523193359</v>
      </c>
      <c r="CZ671">
        <v>-0.15411281585693359</v>
      </c>
      <c r="DA671" s="68">
        <f t="shared" si="90"/>
        <v>7.3445248603820801</v>
      </c>
      <c r="DB671" s="68">
        <f t="shared" si="91"/>
        <v>6.2163653373718262</v>
      </c>
      <c r="DC671" s="68">
        <f t="shared" si="92"/>
        <v>9.3628368377685547</v>
      </c>
      <c r="DD671" s="192">
        <f t="shared" si="93"/>
        <v>1547.6994172343616</v>
      </c>
      <c r="DE671" s="192">
        <f t="shared" si="94"/>
        <v>500.87939189937731</v>
      </c>
      <c r="DF671" s="192">
        <f t="shared" si="95"/>
        <v>11647.383456601943</v>
      </c>
      <c r="DG671" s="191">
        <f t="shared" si="96"/>
        <v>146250.31028687491</v>
      </c>
      <c r="DH671" s="191">
        <f t="shared" si="97"/>
        <v>56870.197056785284</v>
      </c>
      <c r="DI671" s="191">
        <f t="shared" si="98"/>
        <v>82220.066656565949</v>
      </c>
    </row>
    <row r="672" spans="1:113" x14ac:dyDescent="0.35">
      <c r="A672" t="s">
        <v>45</v>
      </c>
      <c r="B672" s="1">
        <v>2016</v>
      </c>
      <c r="C672" s="1">
        <v>134</v>
      </c>
      <c r="D672" s="1">
        <v>4057096</v>
      </c>
      <c r="E672" s="1">
        <v>1</v>
      </c>
      <c r="F672" s="14"/>
      <c r="G672" s="11">
        <v>144570.60334226763</v>
      </c>
      <c r="H672" s="197">
        <v>99.0316874937607</v>
      </c>
      <c r="I672" s="11">
        <v>69030</v>
      </c>
      <c r="J672" s="197">
        <v>115.64301293526388</v>
      </c>
      <c r="K672" s="11">
        <v>75540.603342267626</v>
      </c>
      <c r="L672" s="197">
        <v>7.6115141387111365</v>
      </c>
      <c r="M672" s="11">
        <v>310641</v>
      </c>
      <c r="N672" s="13">
        <v>0.85704152744967355</v>
      </c>
      <c r="O672" s="11">
        <v>85.755146356595631</v>
      </c>
      <c r="P672" s="14">
        <v>1</v>
      </c>
      <c r="Q672" s="13">
        <v>1.0845226981173894</v>
      </c>
      <c r="R672" s="11">
        <v>105</v>
      </c>
      <c r="S672" s="13">
        <v>2.1192897755369373E-2</v>
      </c>
      <c r="T672" s="11">
        <v>4849.49</v>
      </c>
      <c r="U672" s="13">
        <v>1.2339441879455366E-2</v>
      </c>
      <c r="V672" s="11">
        <v>24603323</v>
      </c>
      <c r="W672" s="11">
        <v>16635227</v>
      </c>
      <c r="X672" s="11">
        <v>48117330</v>
      </c>
      <c r="Y672" s="13">
        <v>1</v>
      </c>
      <c r="Z672" s="14">
        <v>0</v>
      </c>
      <c r="AA672" s="11">
        <v>6878780</v>
      </c>
      <c r="AB672" s="13">
        <v>5.4312937031817679E-2</v>
      </c>
      <c r="AC672" s="13"/>
      <c r="AD672" s="11">
        <v>1459.8419189453125</v>
      </c>
      <c r="AE672" s="11">
        <v>596.9232177734375</v>
      </c>
      <c r="AF672" s="11">
        <v>9924.517578125</v>
      </c>
      <c r="AG672" s="14">
        <v>8</v>
      </c>
      <c r="AH672" s="11">
        <v>4954.490234375</v>
      </c>
      <c r="AI672" s="12">
        <v>1.5949247404932976E-2</v>
      </c>
      <c r="AJ672" s="11">
        <v>91.60650634765625</v>
      </c>
      <c r="AK672" s="13">
        <v>0.14295847713947296</v>
      </c>
      <c r="AL672" s="13">
        <v>4.7923188656568527E-2</v>
      </c>
      <c r="AM672" s="13">
        <v>6.6652379930019379E-2</v>
      </c>
      <c r="AN672" s="15">
        <v>0.53321903944015503</v>
      </c>
      <c r="AO672" s="14">
        <v>0</v>
      </c>
      <c r="AP672" s="12">
        <v>0</v>
      </c>
      <c r="AQ672" s="12"/>
      <c r="AR672" s="14">
        <v>0</v>
      </c>
      <c r="AS672" s="14">
        <v>0</v>
      </c>
      <c r="AT672" s="14">
        <v>0</v>
      </c>
      <c r="AU672" s="14"/>
      <c r="AV672" s="11">
        <v>686857</v>
      </c>
      <c r="AW672" s="11">
        <v>371.25189208984375</v>
      </c>
      <c r="AX672" s="11">
        <v>9502.8994140625</v>
      </c>
      <c r="AY672" s="11">
        <v>9874.1513671875</v>
      </c>
      <c r="AZ672" s="16">
        <v>2.636338397860527E-2</v>
      </c>
      <c r="BA672" s="16">
        <v>0.6214640736579895</v>
      </c>
      <c r="BB672" s="17">
        <v>1.121766209602356</v>
      </c>
      <c r="BC672" s="17">
        <v>80.504798889160156</v>
      </c>
      <c r="BD672" s="11">
        <v>52498248</v>
      </c>
      <c r="BE672" s="16">
        <v>0.90556889772415161</v>
      </c>
      <c r="BF672" s="16">
        <v>0.37853589653968811</v>
      </c>
      <c r="BG672" s="18">
        <v>0.38416764140129089</v>
      </c>
      <c r="BH672" s="16">
        <v>0.99261140823364258</v>
      </c>
      <c r="BI672" s="16">
        <v>4.793328233063221E-3</v>
      </c>
      <c r="BJ672" s="18">
        <v>0.14435389637947083</v>
      </c>
      <c r="BK672" s="16">
        <v>0.12239868938922882</v>
      </c>
      <c r="BL672" s="16">
        <v>3.932536393404007E-2</v>
      </c>
      <c r="BM672" s="14"/>
      <c r="BN672" s="18">
        <v>0.4522644579410553</v>
      </c>
      <c r="BO672" s="18">
        <v>0.28282684087753296</v>
      </c>
      <c r="BP672" s="18">
        <v>0.51031690835952759</v>
      </c>
      <c r="BQ672" s="18">
        <v>0.50176364183425903</v>
      </c>
      <c r="BR672" s="18">
        <v>0.80387622117996216</v>
      </c>
      <c r="BS672" s="18">
        <v>1.3790684938430786</v>
      </c>
      <c r="BT672" s="18">
        <v>0.96679919958114624</v>
      </c>
      <c r="BU672" s="18">
        <v>1.1379011869430542</v>
      </c>
      <c r="BV672" s="18">
        <v>0.13102875649929047</v>
      </c>
      <c r="BW672" s="18">
        <v>1.1042782068252563</v>
      </c>
      <c r="BX672" s="18">
        <v>0.37766161561012268</v>
      </c>
      <c r="BY672" s="18">
        <v>2.6030302047729492</v>
      </c>
      <c r="BZ672" s="18">
        <v>0.53718811273574829</v>
      </c>
      <c r="CA672" s="18">
        <v>0</v>
      </c>
      <c r="CB672" s="18">
        <v>0</v>
      </c>
      <c r="CC672" s="18">
        <v>0.39153352379798889</v>
      </c>
      <c r="CD672" s="18">
        <v>1.3811172246932983</v>
      </c>
      <c r="CE672" s="14"/>
      <c r="CF672" s="18">
        <v>-0.79348820447921753</v>
      </c>
      <c r="CG672" s="18">
        <v>-1.2629203796386719</v>
      </c>
      <c r="CH672" s="18">
        <v>-0.67272335290908813</v>
      </c>
      <c r="CI672" s="18">
        <v>-0.68962609767913818</v>
      </c>
      <c r="CJ672" s="18">
        <v>-0.21830996870994568</v>
      </c>
      <c r="CK672" s="18">
        <v>0.32140827178955078</v>
      </c>
      <c r="CL672" s="18">
        <v>-3.3764459192752838E-2</v>
      </c>
      <c r="CM672" s="18">
        <v>0.12918549776077271</v>
      </c>
      <c r="CN672" s="18">
        <v>-2.0323383808135986</v>
      </c>
      <c r="CO672" s="18">
        <v>9.9191911518573761E-2</v>
      </c>
      <c r="CP672" s="18">
        <v>-0.97375667095184326</v>
      </c>
      <c r="CQ672" s="18">
        <v>0.31481176614761353</v>
      </c>
      <c r="CR672" s="18">
        <v>0.54721015691757202</v>
      </c>
      <c r="CS672" s="18"/>
      <c r="CT672" s="18">
        <v>7.2860832214355469</v>
      </c>
      <c r="CU672" s="18">
        <v>6.3917884826660156</v>
      </c>
      <c r="CV672" s="18">
        <v>9.202763557434082</v>
      </c>
      <c r="CW672" s="189"/>
      <c r="CX672">
        <v>-0.10932588577270508</v>
      </c>
      <c r="CY672">
        <v>0.15082263946533203</v>
      </c>
      <c r="CZ672">
        <v>-0.22545528411865234</v>
      </c>
      <c r="DA672" s="68">
        <f t="shared" si="90"/>
        <v>7.395409107208252</v>
      </c>
      <c r="DB672" s="68">
        <f t="shared" si="91"/>
        <v>6.2409658432006836</v>
      </c>
      <c r="DC672" s="68">
        <f t="shared" si="92"/>
        <v>9.4282188415527344</v>
      </c>
      <c r="DD672" s="192">
        <f t="shared" si="93"/>
        <v>1628.4910147629512</v>
      </c>
      <c r="DE672" s="192">
        <f t="shared" si="94"/>
        <v>513.35409113639071</v>
      </c>
      <c r="DF672" s="192">
        <f t="shared" si="95"/>
        <v>12434.359431394363</v>
      </c>
      <c r="DG672" s="191">
        <f t="shared" si="96"/>
        <v>161272.21326040183</v>
      </c>
      <c r="DH672" s="191">
        <f t="shared" si="97"/>
        <v>59365.813801656266</v>
      </c>
      <c r="DI672" s="191">
        <f t="shared" si="98"/>
        <v>94644.30261787436</v>
      </c>
    </row>
    <row r="673" spans="1:113" x14ac:dyDescent="0.35">
      <c r="A673" t="s">
        <v>45</v>
      </c>
      <c r="B673" s="1">
        <v>2017</v>
      </c>
      <c r="C673" s="1">
        <v>134</v>
      </c>
      <c r="D673" s="1">
        <v>4057096</v>
      </c>
      <c r="E673" s="1">
        <v>1</v>
      </c>
      <c r="F673" s="14"/>
      <c r="G673" s="11">
        <v>145743.94890543495</v>
      </c>
      <c r="H673" s="197">
        <v>101.94160113256879</v>
      </c>
      <c r="I673" s="11">
        <v>66968</v>
      </c>
      <c r="J673" s="197">
        <v>118.400233332323</v>
      </c>
      <c r="K673" s="11">
        <v>78775.948905434954</v>
      </c>
      <c r="L673" s="197">
        <v>7.8725327902458204</v>
      </c>
      <c r="M673" s="11">
        <v>313062</v>
      </c>
      <c r="N673" s="13">
        <v>0.83504223550067924</v>
      </c>
      <c r="O673" s="11">
        <v>88.487011167870847</v>
      </c>
      <c r="P673" s="14">
        <v>1</v>
      </c>
      <c r="Q673" s="13">
        <v>1.0845226981173894</v>
      </c>
      <c r="R673" s="11">
        <v>105</v>
      </c>
      <c r="S673" s="13">
        <v>2.1113760943966088E-2</v>
      </c>
      <c r="T673" s="11">
        <v>4868.0600000000004</v>
      </c>
      <c r="U673" s="13">
        <v>8.3113190880966959E-3</v>
      </c>
      <c r="V673" s="11">
        <v>25584515</v>
      </c>
      <c r="W673" s="11">
        <v>16498762</v>
      </c>
      <c r="X673" s="11">
        <v>50396585</v>
      </c>
      <c r="Y673" s="13">
        <v>1</v>
      </c>
      <c r="Z673" s="14">
        <v>0</v>
      </c>
      <c r="AA673" s="11">
        <v>8313308</v>
      </c>
      <c r="AB673" s="13">
        <v>5.8341059823176347E-2</v>
      </c>
      <c r="AC673" s="13"/>
      <c r="AD673" s="11">
        <v>1429.6807861328125</v>
      </c>
      <c r="AE673" s="11">
        <v>565.60699462890625</v>
      </c>
      <c r="AF673" s="11">
        <v>10006.4296875</v>
      </c>
      <c r="AG673" s="14">
        <v>9</v>
      </c>
      <c r="AH673" s="11">
        <v>4973.06005859375</v>
      </c>
      <c r="AI673" s="12">
        <v>1.5885224565863609E-2</v>
      </c>
      <c r="AJ673" s="11">
        <v>91.60650634765625</v>
      </c>
      <c r="AK673" s="13">
        <v>0.16495776176452637</v>
      </c>
      <c r="AL673" s="13">
        <v>3.6247283220291138E-2</v>
      </c>
      <c r="AM673" s="13">
        <v>6.6652379930019379E-2</v>
      </c>
      <c r="AN673" s="15">
        <v>0.59987139701843262</v>
      </c>
      <c r="AO673" s="14">
        <v>0</v>
      </c>
      <c r="AP673" s="12">
        <v>0</v>
      </c>
      <c r="AQ673" s="12"/>
      <c r="AR673" s="14">
        <v>0</v>
      </c>
      <c r="AS673" s="14">
        <v>0</v>
      </c>
      <c r="AT673" s="14">
        <v>0</v>
      </c>
      <c r="AU673" s="14"/>
      <c r="AV673" s="11">
        <v>686857</v>
      </c>
      <c r="AW673" s="11">
        <v>371.25189208984375</v>
      </c>
      <c r="AX673" s="11">
        <v>9502.8994140625</v>
      </c>
      <c r="AY673" s="11">
        <v>9874.1513671875</v>
      </c>
      <c r="AZ673" s="16">
        <v>2.636338397860527E-2</v>
      </c>
      <c r="BA673" s="16">
        <v>0.6214640736579895</v>
      </c>
      <c r="BB673" s="17">
        <v>1.121766209602356</v>
      </c>
      <c r="BC673" s="17">
        <v>80.504798889160156</v>
      </c>
      <c r="BD673" s="11">
        <v>52498248</v>
      </c>
      <c r="BE673" s="16">
        <v>0.90556889772415161</v>
      </c>
      <c r="BF673" s="16">
        <v>0.37853589653968811</v>
      </c>
      <c r="BG673" s="18">
        <v>0.38416764140129089</v>
      </c>
      <c r="BH673" s="16">
        <v>0.99261140823364258</v>
      </c>
      <c r="BI673" s="16">
        <v>4.793328233063221E-3</v>
      </c>
      <c r="BJ673" s="18">
        <v>0.14435389637947083</v>
      </c>
      <c r="BK673" s="16">
        <v>0.12239868938922882</v>
      </c>
      <c r="BL673" s="16">
        <v>3.932536393404007E-2</v>
      </c>
      <c r="BM673" s="14"/>
      <c r="BN673" s="18">
        <v>0.45578920841217041</v>
      </c>
      <c r="BO673" s="18">
        <v>0.28282684087753296</v>
      </c>
      <c r="BP673" s="18">
        <v>0.51227104663848877</v>
      </c>
      <c r="BQ673" s="18">
        <v>0.50364428758621216</v>
      </c>
      <c r="BR673" s="18">
        <v>0.80087447166442871</v>
      </c>
      <c r="BS673" s="18">
        <v>1.3436694145202637</v>
      </c>
      <c r="BT673" s="18">
        <v>0.96679919958114624</v>
      </c>
      <c r="BU673" s="18">
        <v>1.1379011869430542</v>
      </c>
      <c r="BV673" s="18">
        <v>0.1583540141582489</v>
      </c>
      <c r="BW673" s="18">
        <v>1.1042782068252563</v>
      </c>
      <c r="BX673" s="18">
        <v>0.43577837944030762</v>
      </c>
      <c r="BY673" s="18">
        <v>2.6030302047729492</v>
      </c>
      <c r="BZ673" s="18">
        <v>0.60433661937713623</v>
      </c>
      <c r="CA673" s="18">
        <v>0</v>
      </c>
      <c r="CB673" s="18">
        <v>0</v>
      </c>
      <c r="CC673" s="18">
        <v>0.296141117811203</v>
      </c>
      <c r="CD673" s="18">
        <v>1.4835479259490967</v>
      </c>
      <c r="CE673" s="14"/>
      <c r="CF673" s="18">
        <v>-0.78572481870651245</v>
      </c>
      <c r="CG673" s="18">
        <v>-1.2629203796386719</v>
      </c>
      <c r="CH673" s="18">
        <v>-0.66890138387680054</v>
      </c>
      <c r="CI673" s="18">
        <v>-0.68588501214981079</v>
      </c>
      <c r="CJ673" s="18">
        <v>-0.22205105423927307</v>
      </c>
      <c r="CK673" s="18">
        <v>0.29540425539016724</v>
      </c>
      <c r="CL673" s="18">
        <v>-3.3764459192752838E-2</v>
      </c>
      <c r="CM673" s="18">
        <v>0.12918549776077271</v>
      </c>
      <c r="CN673" s="18">
        <v>-1.8429222106933594</v>
      </c>
      <c r="CO673" s="18">
        <v>9.9191911518573761E-2</v>
      </c>
      <c r="CP673" s="18">
        <v>-0.83062148094177246</v>
      </c>
      <c r="CQ673" s="18">
        <v>0.30868175625801086</v>
      </c>
      <c r="CR673" s="18">
        <v>0.53891688585281372</v>
      </c>
      <c r="CS673" s="18"/>
      <c r="CT673" s="18">
        <v>7.2652063369750977</v>
      </c>
      <c r="CU673" s="18">
        <v>6.3378996849060059</v>
      </c>
      <c r="CV673" s="18">
        <v>9.2109832763671875</v>
      </c>
      <c r="CW673" s="189"/>
      <c r="CX673">
        <v>-0.14339876174926758</v>
      </c>
      <c r="CY673">
        <v>9.8808765411376953E-2</v>
      </c>
      <c r="CZ673">
        <v>-0.25372028350830078</v>
      </c>
      <c r="DA673" s="68">
        <f t="shared" si="90"/>
        <v>7.4086050987243652</v>
      </c>
      <c r="DB673" s="68">
        <f t="shared" si="91"/>
        <v>6.2390909194946289</v>
      </c>
      <c r="DC673" s="68">
        <f t="shared" si="92"/>
        <v>9.4647035598754883</v>
      </c>
      <c r="DD673" s="192">
        <f t="shared" si="93"/>
        <v>1650.1229821020529</v>
      </c>
      <c r="DE673" s="192">
        <f t="shared" si="94"/>
        <v>512.39249312446827</v>
      </c>
      <c r="DF673" s="192">
        <f t="shared" si="95"/>
        <v>12896.401009019281</v>
      </c>
      <c r="DG673" s="191">
        <f t="shared" si="96"/>
        <v>168216.17886113242</v>
      </c>
      <c r="DH673" s="191">
        <f t="shared" si="97"/>
        <v>60667.390743667747</v>
      </c>
      <c r="DI673" s="191">
        <f t="shared" si="98"/>
        <v>101527.33981966357</v>
      </c>
    </row>
    <row r="674" spans="1:113" x14ac:dyDescent="0.35">
      <c r="A674" t="s">
        <v>45</v>
      </c>
      <c r="B674" s="1">
        <v>2018</v>
      </c>
      <c r="C674" s="1">
        <v>134</v>
      </c>
      <c r="D674" s="1">
        <v>4057096</v>
      </c>
      <c r="E674" s="1">
        <v>1</v>
      </c>
      <c r="F674" s="14"/>
      <c r="G674" s="11">
        <v>145520.02380347328</v>
      </c>
      <c r="H674" s="197">
        <v>100.99240516652181</v>
      </c>
      <c r="I674" s="11">
        <v>65308</v>
      </c>
      <c r="J674" s="197">
        <v>121.18008621907303</v>
      </c>
      <c r="K674" s="11">
        <v>80212.023803473276</v>
      </c>
      <c r="L674" s="197">
        <v>7.5907806553159638</v>
      </c>
      <c r="M674" s="11">
        <v>315706</v>
      </c>
      <c r="N674" s="13">
        <v>0.76738416443963675</v>
      </c>
      <c r="O674" s="11">
        <v>92.918966060805445</v>
      </c>
      <c r="P674" s="14">
        <v>1</v>
      </c>
      <c r="Q674" s="13">
        <v>1.0845226981173894</v>
      </c>
      <c r="R674" s="11">
        <v>105</v>
      </c>
      <c r="S674" s="13">
        <v>2.1113336389740125E-2</v>
      </c>
      <c r="T674" s="11">
        <v>4868.16</v>
      </c>
      <c r="U674" s="13">
        <v>3.4571583514099789E-3</v>
      </c>
      <c r="V674" s="11">
        <v>27115241</v>
      </c>
      <c r="W674" s="11">
        <v>17900349</v>
      </c>
      <c r="X674" s="11">
        <v>58661088</v>
      </c>
      <c r="Y674" s="13">
        <v>1</v>
      </c>
      <c r="Z674" s="14">
        <v>0</v>
      </c>
      <c r="AA674" s="11">
        <v>13645498</v>
      </c>
      <c r="AB674" s="13">
        <v>6.3195220559863069E-2</v>
      </c>
      <c r="AC674" s="13"/>
      <c r="AD674" s="11">
        <v>1440.900634765625</v>
      </c>
      <c r="AE674" s="11">
        <v>538.93341064453125</v>
      </c>
      <c r="AF674" s="11">
        <v>10567.0322265625</v>
      </c>
      <c r="AG674" s="14">
        <v>10</v>
      </c>
      <c r="AH674" s="11">
        <v>4973.16015625</v>
      </c>
      <c r="AI674" s="12">
        <v>1.5752503648400307E-2</v>
      </c>
      <c r="AJ674" s="11">
        <v>91.60650634765625</v>
      </c>
      <c r="AK674" s="13">
        <v>0.23261582851409912</v>
      </c>
      <c r="AL674" s="13">
        <v>2.9634375125169754E-2</v>
      </c>
      <c r="AM674" s="13">
        <v>6.6652379930019379E-2</v>
      </c>
      <c r="AN674" s="15">
        <v>0.66652381420135498</v>
      </c>
      <c r="AO674" s="14">
        <v>0</v>
      </c>
      <c r="AP674" s="12">
        <v>0</v>
      </c>
      <c r="AQ674" s="12"/>
      <c r="AR674" s="14">
        <v>0</v>
      </c>
      <c r="AS674" s="14">
        <v>0</v>
      </c>
      <c r="AT674" s="14">
        <v>0</v>
      </c>
      <c r="AU674" s="14"/>
      <c r="AV674" s="11">
        <v>686857</v>
      </c>
      <c r="AW674" s="11">
        <v>371.25189208984375</v>
      </c>
      <c r="AX674" s="11">
        <v>9502.8994140625</v>
      </c>
      <c r="AY674" s="11">
        <v>9874.1513671875</v>
      </c>
      <c r="AZ674" s="16">
        <v>2.636338397860527E-2</v>
      </c>
      <c r="BA674" s="16">
        <v>0.6214640736579895</v>
      </c>
      <c r="BB674" s="17">
        <v>1.121766209602356</v>
      </c>
      <c r="BC674" s="17">
        <v>80.504798889160156</v>
      </c>
      <c r="BD674" s="11">
        <v>52498248</v>
      </c>
      <c r="BE674" s="16">
        <v>0.90556889772415161</v>
      </c>
      <c r="BF674" s="16">
        <v>0.37853589653968811</v>
      </c>
      <c r="BG674" s="18">
        <v>0.38416764140129089</v>
      </c>
      <c r="BH674" s="16">
        <v>0.99261140823364258</v>
      </c>
      <c r="BI674" s="16">
        <v>4.793328233063221E-3</v>
      </c>
      <c r="BJ674" s="18">
        <v>0.14435389637947083</v>
      </c>
      <c r="BK674" s="16">
        <v>0.12239868938922882</v>
      </c>
      <c r="BL674" s="16">
        <v>3.932536393404007E-2</v>
      </c>
      <c r="BM674" s="14"/>
      <c r="BN674" s="18">
        <v>0.45963862538337708</v>
      </c>
      <c r="BO674" s="18">
        <v>0.28282684087753296</v>
      </c>
      <c r="BP674" s="18">
        <v>0.51228153705596924</v>
      </c>
      <c r="BQ674" s="18">
        <v>0.50365442037582397</v>
      </c>
      <c r="BR674" s="18">
        <v>0.80085837841033936</v>
      </c>
      <c r="BS674" s="18">
        <v>1.2348005771636963</v>
      </c>
      <c r="BT674" s="18">
        <v>0.96679919958114624</v>
      </c>
      <c r="BU674" s="18">
        <v>1.1379011869430542</v>
      </c>
      <c r="BV674" s="18">
        <v>0.25992292165756226</v>
      </c>
      <c r="BW674" s="18">
        <v>1.1042782068252563</v>
      </c>
      <c r="BX674" s="18">
        <v>0.61451458930969238</v>
      </c>
      <c r="BY674" s="18">
        <v>2.6030302047729492</v>
      </c>
      <c r="BZ674" s="18">
        <v>0.67148512601852417</v>
      </c>
      <c r="CA674" s="18">
        <v>0</v>
      </c>
      <c r="CB674" s="18">
        <v>0</v>
      </c>
      <c r="CC674" s="18">
        <v>0.24211350083351135</v>
      </c>
      <c r="CD674" s="18">
        <v>1.6069837808609009</v>
      </c>
      <c r="CE674" s="14"/>
      <c r="CF674" s="18">
        <v>-0.77731472253799438</v>
      </c>
      <c r="CG674" s="18">
        <v>-1.2629203796386719</v>
      </c>
      <c r="CH674" s="18">
        <v>-0.66888093948364258</v>
      </c>
      <c r="CI674" s="18">
        <v>-0.68586492538452148</v>
      </c>
      <c r="CJ674" s="18">
        <v>-0.22207115590572357</v>
      </c>
      <c r="CK674" s="18">
        <v>0.21090948581695557</v>
      </c>
      <c r="CL674" s="18">
        <v>-3.3764459192752838E-2</v>
      </c>
      <c r="CM674" s="18">
        <v>0.12918549776077271</v>
      </c>
      <c r="CN674" s="18">
        <v>-1.3473701477050781</v>
      </c>
      <c r="CO674" s="18">
        <v>9.9191911518573761E-2</v>
      </c>
      <c r="CP674" s="18">
        <v>-0.48692262172698975</v>
      </c>
      <c r="CQ674" s="18">
        <v>0.30210909247398376</v>
      </c>
      <c r="CR674" s="18">
        <v>0.53313291072845459</v>
      </c>
      <c r="CS674" s="18"/>
      <c r="CT674" s="18">
        <v>7.2730236053466797</v>
      </c>
      <c r="CU674" s="18">
        <v>6.2895917892456055</v>
      </c>
      <c r="CV674" s="18">
        <v>9.2654943466186523</v>
      </c>
      <c r="CW674" s="189"/>
      <c r="CX674">
        <v>-0.15573501586914063</v>
      </c>
      <c r="CY674">
        <v>5.2579402923583984E-2</v>
      </c>
      <c r="CZ674">
        <v>-0.26562690734863281</v>
      </c>
      <c r="DA674" s="68">
        <f t="shared" si="90"/>
        <v>7.4287586212158203</v>
      </c>
      <c r="DB674" s="68">
        <f t="shared" si="91"/>
        <v>6.2370123863220215</v>
      </c>
      <c r="DC674" s="68">
        <f t="shared" si="92"/>
        <v>9.5311212539672852</v>
      </c>
      <c r="DD674" s="192">
        <f t="shared" si="93"/>
        <v>1683.7161460062305</v>
      </c>
      <c r="DE674" s="192">
        <f t="shared" si="94"/>
        <v>511.32857440832356</v>
      </c>
      <c r="DF674" s="192">
        <f t="shared" si="95"/>
        <v>13782.03558586086</v>
      </c>
      <c r="DG674" s="191">
        <f t="shared" si="96"/>
        <v>170042.54320287582</v>
      </c>
      <c r="DH674" s="191">
        <f t="shared" si="97"/>
        <v>61962.840733076351</v>
      </c>
      <c r="DI674" s="191">
        <f t="shared" si="98"/>
        <v>104616.40911602884</v>
      </c>
    </row>
    <row r="675" spans="1:113" x14ac:dyDescent="0.35">
      <c r="A675" t="s">
        <v>45</v>
      </c>
      <c r="B675" s="1">
        <v>2019</v>
      </c>
      <c r="C675" s="1">
        <v>134</v>
      </c>
      <c r="D675" s="1">
        <v>4057096</v>
      </c>
      <c r="E675" s="1">
        <v>1</v>
      </c>
      <c r="F675" s="14"/>
      <c r="G675" s="11">
        <v>149930.68302929011</v>
      </c>
      <c r="H675" s="197">
        <v>103.71426251961059</v>
      </c>
      <c r="I675" s="11">
        <v>66932</v>
      </c>
      <c r="J675" s="197">
        <v>124.27421433218228</v>
      </c>
      <c r="K675" s="11">
        <v>82998.683029290114</v>
      </c>
      <c r="L675" s="197">
        <v>7.804092159048011</v>
      </c>
      <c r="M675" s="11">
        <v>317712</v>
      </c>
      <c r="N675" s="13">
        <v>0.77386550798743181</v>
      </c>
      <c r="O675" s="11">
        <v>94.661590714755349</v>
      </c>
      <c r="P675" s="14">
        <v>1</v>
      </c>
      <c r="Q675" s="13">
        <v>1.0845226981173894</v>
      </c>
      <c r="R675" s="11">
        <v>103.16</v>
      </c>
      <c r="S675" s="13">
        <v>2.0659477104549052E-2</v>
      </c>
      <c r="T675" s="11">
        <v>4890.1899999999996</v>
      </c>
      <c r="U675" s="13">
        <v>2.5745420934564917E-3</v>
      </c>
      <c r="V675" s="11">
        <v>27787058</v>
      </c>
      <c r="W675" s="11">
        <v>17869265</v>
      </c>
      <c r="X675" s="11">
        <v>58997749</v>
      </c>
      <c r="Y675" s="13">
        <v>1</v>
      </c>
      <c r="Z675" s="14">
        <v>0</v>
      </c>
      <c r="AA675" s="11">
        <v>13341426</v>
      </c>
      <c r="AB675" s="13">
        <v>6.407783681781655E-2</v>
      </c>
      <c r="AC675" s="13"/>
      <c r="AD675" s="11">
        <v>1445.6129150390625</v>
      </c>
      <c r="AE675" s="11">
        <v>538.58319091796875</v>
      </c>
      <c r="AF675" s="11">
        <v>10635.27734375</v>
      </c>
      <c r="AG675" s="14">
        <v>11</v>
      </c>
      <c r="AH675" s="11">
        <v>4993.35009765625</v>
      </c>
      <c r="AI675" s="12">
        <v>1.5716591849923134E-2</v>
      </c>
      <c r="AJ675" s="11">
        <v>91.60650634765625</v>
      </c>
      <c r="AK675" s="13">
        <v>0.22613449394702911</v>
      </c>
      <c r="AL675" s="13">
        <v>2.7763774618506432E-2</v>
      </c>
      <c r="AM675" s="13">
        <v>6.6652379930019379E-2</v>
      </c>
      <c r="AN675" s="15">
        <v>0.73317617177963257</v>
      </c>
      <c r="AO675" s="14">
        <v>0</v>
      </c>
      <c r="AP675" s="12">
        <v>0</v>
      </c>
      <c r="AQ675" s="12"/>
      <c r="AR675" s="14">
        <v>0</v>
      </c>
      <c r="AS675" s="14">
        <v>0</v>
      </c>
      <c r="AT675" s="14">
        <v>0</v>
      </c>
      <c r="AU675" s="14"/>
      <c r="AV675" s="11">
        <v>686857</v>
      </c>
      <c r="AW675" s="11">
        <v>371.25189208984375</v>
      </c>
      <c r="AX675" s="11">
        <v>9502.8994140625</v>
      </c>
      <c r="AY675" s="11">
        <v>9874.1513671875</v>
      </c>
      <c r="AZ675" s="16">
        <v>2.636338397860527E-2</v>
      </c>
      <c r="BA675" s="16">
        <v>0.6214640736579895</v>
      </c>
      <c r="BB675" s="17">
        <v>1.121766209602356</v>
      </c>
      <c r="BC675" s="17">
        <v>80.504798889160156</v>
      </c>
      <c r="BD675" s="11">
        <v>52498248</v>
      </c>
      <c r="BE675" s="16">
        <v>0.90556889772415161</v>
      </c>
      <c r="BF675" s="16">
        <v>0.37853589653968811</v>
      </c>
      <c r="BG675" s="18">
        <v>0.38416764140129089</v>
      </c>
      <c r="BH675" s="16">
        <v>0.99261140823364258</v>
      </c>
      <c r="BI675" s="16">
        <v>4.793328233063221E-3</v>
      </c>
      <c r="BJ675" s="18">
        <v>0.14435389637947083</v>
      </c>
      <c r="BK675" s="16">
        <v>0.12239868938922882</v>
      </c>
      <c r="BL675" s="16">
        <v>3.932536393404007E-2</v>
      </c>
      <c r="BM675" s="14"/>
      <c r="BN675" s="18">
        <v>0.46255916357040405</v>
      </c>
      <c r="BO675" s="18">
        <v>0.27787062525749207</v>
      </c>
      <c r="BP675" s="18">
        <v>0.51459980010986328</v>
      </c>
      <c r="BQ675" s="18">
        <v>0.50569915771484375</v>
      </c>
      <c r="BR675" s="18">
        <v>0.78364282846450806</v>
      </c>
      <c r="BS675" s="18">
        <v>1.2452297210693359</v>
      </c>
      <c r="BT675" s="18">
        <v>0.96679919958114624</v>
      </c>
      <c r="BU675" s="18">
        <v>1.1379011869430542</v>
      </c>
      <c r="BV675" s="18">
        <v>0.25413087010383606</v>
      </c>
      <c r="BW675" s="18">
        <v>1.1042782068252563</v>
      </c>
      <c r="BX675" s="18">
        <v>0.59739243984222412</v>
      </c>
      <c r="BY675" s="18">
        <v>2.6030302047729492</v>
      </c>
      <c r="BZ675" s="18">
        <v>0.73863363265991211</v>
      </c>
      <c r="CA675" s="18">
        <v>0</v>
      </c>
      <c r="CB675" s="18">
        <v>0</v>
      </c>
      <c r="CC675" s="18">
        <v>0.22683064639568329</v>
      </c>
      <c r="CD675" s="18">
        <v>1.6294276714324951</v>
      </c>
      <c r="CE675" s="14"/>
      <c r="CF675" s="18">
        <v>-0.7709808349609375</v>
      </c>
      <c r="CG675" s="18">
        <v>-1.2805995941162109</v>
      </c>
      <c r="CH675" s="18">
        <v>-0.66436576843261719</v>
      </c>
      <c r="CI675" s="18">
        <v>-0.68181335926055908</v>
      </c>
      <c r="CJ675" s="18">
        <v>-0.24380193650722504</v>
      </c>
      <c r="CK675" s="18">
        <v>0.21932002902030945</v>
      </c>
      <c r="CL675" s="18">
        <v>-3.3764459192752838E-2</v>
      </c>
      <c r="CM675" s="18">
        <v>0.12918549776077271</v>
      </c>
      <c r="CN675" s="18">
        <v>-1.369905948638916</v>
      </c>
      <c r="CO675" s="18">
        <v>9.9191911518573761E-2</v>
      </c>
      <c r="CP675" s="18">
        <v>-0.51518100500106812</v>
      </c>
      <c r="CQ675" s="18">
        <v>0.29720571637153625</v>
      </c>
      <c r="CR675" s="18">
        <v>0.5256650447845459</v>
      </c>
      <c r="CS675" s="18"/>
      <c r="CT675" s="18">
        <v>7.2762885093688965</v>
      </c>
      <c r="CU675" s="18">
        <v>6.2889418601989746</v>
      </c>
      <c r="CV675" s="18">
        <v>9.2719316482543945</v>
      </c>
      <c r="CW675" s="189"/>
      <c r="CX675">
        <v>-0.16462564468383789</v>
      </c>
      <c r="CY675">
        <v>4.8415660858154297E-2</v>
      </c>
      <c r="CZ675">
        <v>-0.27463912963867188</v>
      </c>
      <c r="DA675" s="68">
        <f t="shared" si="90"/>
        <v>7.4409141540527344</v>
      </c>
      <c r="DB675" s="68">
        <f t="shared" si="91"/>
        <v>6.2405261993408203</v>
      </c>
      <c r="DC675" s="68">
        <f t="shared" si="92"/>
        <v>9.5465707778930664</v>
      </c>
      <c r="DD675" s="192">
        <f t="shared" si="93"/>
        <v>1704.3075088581979</v>
      </c>
      <c r="DE675" s="192">
        <f t="shared" si="94"/>
        <v>513.1284477672823</v>
      </c>
      <c r="DF675" s="192">
        <f t="shared" si="95"/>
        <v>13996.614779481019</v>
      </c>
      <c r="DG675" s="191">
        <f t="shared" si="96"/>
        <v>176760.99638786269</v>
      </c>
      <c r="DH675" s="191">
        <f t="shared" si="97"/>
        <v>63768.634697771238</v>
      </c>
      <c r="DI675" s="191">
        <f t="shared" si="98"/>
        <v>109230.87165376332</v>
      </c>
    </row>
    <row r="676" spans="1:113" x14ac:dyDescent="0.35">
      <c r="A676" t="s">
        <v>45</v>
      </c>
      <c r="B676" s="1">
        <v>2020</v>
      </c>
      <c r="C676" s="1">
        <v>134</v>
      </c>
      <c r="D676" s="1">
        <v>4057096</v>
      </c>
      <c r="E676" s="1">
        <v>1</v>
      </c>
      <c r="F676" s="14"/>
      <c r="G676" s="11">
        <v>159993.92227512144</v>
      </c>
      <c r="H676" s="197">
        <v>104.05858379944034</v>
      </c>
      <c r="I676" s="11">
        <v>73409</v>
      </c>
      <c r="J676" s="197">
        <v>126.37454600604435</v>
      </c>
      <c r="K676" s="11">
        <v>86584.92227512144</v>
      </c>
      <c r="L676" s="197">
        <v>7.7434318127641149</v>
      </c>
      <c r="M676" s="11">
        <v>319760</v>
      </c>
      <c r="N676" s="13">
        <v>0.76953908356324496</v>
      </c>
      <c r="O676" s="11">
        <v>86.586439532211187</v>
      </c>
      <c r="P676" s="14">
        <v>1</v>
      </c>
      <c r="Q676" s="13">
        <v>1.0845226981173894</v>
      </c>
      <c r="R676" s="11">
        <v>103.16</v>
      </c>
      <c r="S676" s="13">
        <v>2.0560982366904713E-2</v>
      </c>
      <c r="T676" s="11">
        <v>4914.1099999999997</v>
      </c>
      <c r="U676" s="13">
        <v>2.1061799593415694E-3</v>
      </c>
      <c r="V676" s="11">
        <v>25617464</v>
      </c>
      <c r="W676" s="11">
        <v>16309801</v>
      </c>
      <c r="X676" s="11">
        <v>54483607</v>
      </c>
      <c r="Y676" s="13">
        <v>1</v>
      </c>
      <c r="Z676" s="14">
        <v>0</v>
      </c>
      <c r="AA676" s="11">
        <v>12556342</v>
      </c>
      <c r="AB676" s="13">
        <v>6.4546198951931477E-2</v>
      </c>
      <c r="AC676" s="13"/>
      <c r="AD676" s="11">
        <v>1537.5369873046875</v>
      </c>
      <c r="AE676" s="11">
        <v>580.8843994140625</v>
      </c>
      <c r="AF676" s="11">
        <v>11181.724609375</v>
      </c>
      <c r="AG676" s="14">
        <v>12</v>
      </c>
      <c r="AH676" s="11">
        <v>5017.27001953125</v>
      </c>
      <c r="AI676" s="12">
        <v>1.5690736472606659E-2</v>
      </c>
      <c r="AJ676" s="11">
        <v>91.60650634765625</v>
      </c>
      <c r="AK676" s="13">
        <v>0.23046091198921204</v>
      </c>
      <c r="AL676" s="13">
        <v>1.2339442037045956E-2</v>
      </c>
      <c r="AM676" s="13">
        <v>6.6652379930019379E-2</v>
      </c>
      <c r="AN676" s="15">
        <v>0.79982852935791016</v>
      </c>
      <c r="AO676" s="14">
        <v>1</v>
      </c>
      <c r="AP676" s="12">
        <v>2.0560981705784798E-2</v>
      </c>
      <c r="AQ676" s="12"/>
      <c r="AR676" s="14">
        <v>0</v>
      </c>
      <c r="AS676" s="14">
        <v>0</v>
      </c>
      <c r="AT676" s="14">
        <v>0</v>
      </c>
      <c r="AU676" s="14"/>
      <c r="AV676" s="11">
        <v>686857</v>
      </c>
      <c r="AW676" s="11">
        <v>371.25189208984375</v>
      </c>
      <c r="AX676" s="11">
        <v>9502.8994140625</v>
      </c>
      <c r="AY676" s="11">
        <v>9874.1513671875</v>
      </c>
      <c r="AZ676" s="16">
        <v>2.636338397860527E-2</v>
      </c>
      <c r="BA676" s="16">
        <v>0.6214640736579895</v>
      </c>
      <c r="BB676" s="17">
        <v>1.121766209602356</v>
      </c>
      <c r="BC676" s="17">
        <v>80.504798889160156</v>
      </c>
      <c r="BD676" s="11">
        <v>52498248</v>
      </c>
      <c r="BE676" s="16">
        <v>0.90556889772415161</v>
      </c>
      <c r="BF676" s="16">
        <v>0.37853589653968811</v>
      </c>
      <c r="BG676" s="18">
        <v>0.38416764140129089</v>
      </c>
      <c r="BH676" s="16">
        <v>0.99261140823364258</v>
      </c>
      <c r="BI676" s="16">
        <v>4.793328233063221E-3</v>
      </c>
      <c r="BJ676" s="18">
        <v>0.14435389637947083</v>
      </c>
      <c r="BK676" s="16">
        <v>0.12239868938922882</v>
      </c>
      <c r="BL676" s="16">
        <v>3.932536393404007E-2</v>
      </c>
      <c r="BM676" s="14"/>
      <c r="BN676" s="18">
        <v>0.46554085612297058</v>
      </c>
      <c r="BO676" s="18">
        <v>0.27787062525749207</v>
      </c>
      <c r="BP676" s="18">
        <v>0.51711690425872803</v>
      </c>
      <c r="BQ676" s="18">
        <v>0.50812166929244995</v>
      </c>
      <c r="BR676" s="18">
        <v>0.77990680932998657</v>
      </c>
      <c r="BS676" s="18">
        <v>1.2382680177688599</v>
      </c>
      <c r="BT676" s="18">
        <v>0.96679919958114624</v>
      </c>
      <c r="BU676" s="18">
        <v>1.1379011869430542</v>
      </c>
      <c r="BV676" s="18">
        <v>0.23917640745639801</v>
      </c>
      <c r="BW676" s="18">
        <v>1.1042782068252563</v>
      </c>
      <c r="BX676" s="18">
        <v>0.6088218092918396</v>
      </c>
      <c r="BY676" s="18">
        <v>2.6030302047729492</v>
      </c>
      <c r="BZ676" s="18">
        <v>0.80578213930130005</v>
      </c>
      <c r="CA676" s="18">
        <v>4.2895002365112305</v>
      </c>
      <c r="CB676" s="18">
        <v>0</v>
      </c>
      <c r="CC676" s="18">
        <v>0.10081351548433304</v>
      </c>
      <c r="CD676" s="18">
        <v>1.6413376331329346</v>
      </c>
      <c r="CE676" s="14"/>
      <c r="CF676" s="18">
        <v>-0.76455539464950562</v>
      </c>
      <c r="CG676" s="18">
        <v>-1.2805995941162109</v>
      </c>
      <c r="CH676" s="18">
        <v>-0.65948629379272461</v>
      </c>
      <c r="CI676" s="18">
        <v>-0.67703437805175781</v>
      </c>
      <c r="CJ676" s="18">
        <v>-0.24858084321022034</v>
      </c>
      <c r="CK676" s="18">
        <v>0.21371364593505859</v>
      </c>
      <c r="CL676" s="18">
        <v>-3.3764459192752838E-2</v>
      </c>
      <c r="CM676" s="18">
        <v>0.12918549776077271</v>
      </c>
      <c r="CN676" s="18">
        <v>-1.4305539131164551</v>
      </c>
      <c r="CO676" s="18">
        <v>9.9191911518573761E-2</v>
      </c>
      <c r="CP676" s="18">
        <v>-0.49622964859008789</v>
      </c>
      <c r="CQ676" s="18">
        <v>0.29227247834205627</v>
      </c>
      <c r="CR676" s="18">
        <v>0.51763027906417847</v>
      </c>
      <c r="CS676" s="18"/>
      <c r="CT676" s="18">
        <v>7.3379368782043457</v>
      </c>
      <c r="CU676" s="18">
        <v>6.3645515441894531</v>
      </c>
      <c r="CV676" s="18">
        <v>9.3220357894897461</v>
      </c>
      <c r="CW676" s="189"/>
      <c r="CX676">
        <v>-0.10364532470703125</v>
      </c>
      <c r="CY676">
        <v>0.11946725845336914</v>
      </c>
      <c r="CZ676">
        <v>-0.22832393646240234</v>
      </c>
      <c r="DA676" s="68">
        <f t="shared" si="90"/>
        <v>7.441582202911377</v>
      </c>
      <c r="DB676" s="68">
        <f t="shared" si="91"/>
        <v>6.245084285736084</v>
      </c>
      <c r="DC676" s="68">
        <f t="shared" si="92"/>
        <v>9.5503597259521484</v>
      </c>
      <c r="DD676" s="192">
        <f t="shared" si="93"/>
        <v>1705.446449936052</v>
      </c>
      <c r="DE676" s="192">
        <f t="shared" si="94"/>
        <v>515.47267008935148</v>
      </c>
      <c r="DF676" s="192">
        <f t="shared" si="95"/>
        <v>14049.747821486264</v>
      </c>
      <c r="DG676" s="191">
        <f t="shared" si="96"/>
        <v>177466.34232612871</v>
      </c>
      <c r="DH676" s="191">
        <f t="shared" si="97"/>
        <v>65142.624661065274</v>
      </c>
      <c r="DI676" s="191">
        <f t="shared" si="98"/>
        <v>108793.26424221006</v>
      </c>
    </row>
    <row r="677" spans="1:113" x14ac:dyDescent="0.35">
      <c r="A677" t="s">
        <v>45</v>
      </c>
      <c r="B677" s="1">
        <v>2021</v>
      </c>
      <c r="C677" s="1">
        <v>134</v>
      </c>
      <c r="D677" s="1">
        <v>4057096</v>
      </c>
      <c r="E677" s="1">
        <v>1</v>
      </c>
      <c r="F677" s="14"/>
      <c r="G677" s="11">
        <v>148185.75916604965</v>
      </c>
      <c r="H677" s="197">
        <v>99.444543293463013</v>
      </c>
      <c r="I677" s="11">
        <v>70306</v>
      </c>
      <c r="J677" s="197">
        <v>130.66742528057162</v>
      </c>
      <c r="K677" s="11">
        <v>77879.759166049655</v>
      </c>
      <c r="L677" s="197">
        <v>6.9073476563391303</v>
      </c>
      <c r="M677" s="11">
        <v>321674</v>
      </c>
      <c r="N677" s="13">
        <v>0.76505788447571255</v>
      </c>
      <c r="O677" s="11">
        <v>83.963948938569231</v>
      </c>
      <c r="P677" s="14">
        <v>1</v>
      </c>
      <c r="Q677" s="13">
        <v>1.0845226981173894</v>
      </c>
      <c r="R677" s="11">
        <v>103.16</v>
      </c>
      <c r="S677" s="13">
        <v>2.0517063410772848E-2</v>
      </c>
      <c r="T677" s="11">
        <v>4924.8500000000004</v>
      </c>
      <c r="U677" s="13">
        <v>1.0599307593124661E-3</v>
      </c>
      <c r="V677" s="11">
        <v>25020753</v>
      </c>
      <c r="W677" s="11">
        <v>15729968</v>
      </c>
      <c r="X677" s="11">
        <v>53264886</v>
      </c>
      <c r="Y677" s="13">
        <v>1</v>
      </c>
      <c r="Z677" s="14">
        <v>0</v>
      </c>
      <c r="AA677" s="11">
        <v>12514165</v>
      </c>
      <c r="AB677" s="13">
        <v>6.5592448151960581E-2</v>
      </c>
      <c r="AC677" s="13"/>
      <c r="AD677" s="11">
        <v>1490.1346435546875</v>
      </c>
      <c r="AE677" s="11">
        <v>538.052978515625</v>
      </c>
      <c r="AF677" s="11">
        <v>11274.9150390625</v>
      </c>
      <c r="AG677" s="14">
        <v>13</v>
      </c>
      <c r="AH677" s="11">
        <v>5028.009765625</v>
      </c>
      <c r="AI677" s="12">
        <v>1.5630763024091721E-2</v>
      </c>
      <c r="AJ677" s="11">
        <v>91.60650634765625</v>
      </c>
      <c r="AK677" s="13">
        <v>0.23494210839271545</v>
      </c>
      <c r="AL677" s="13">
        <v>8.3113191649317741E-3</v>
      </c>
      <c r="AM677" s="13">
        <v>6.6652379930019379E-2</v>
      </c>
      <c r="AN677" s="15">
        <v>0.86648094654083252</v>
      </c>
      <c r="AO677" s="14">
        <v>1</v>
      </c>
      <c r="AP677" s="12">
        <v>2.051706425845623E-2</v>
      </c>
      <c r="AQ677" s="12"/>
      <c r="AR677" s="14">
        <v>0</v>
      </c>
      <c r="AS677" s="14">
        <v>0</v>
      </c>
      <c r="AT677" s="14">
        <v>0</v>
      </c>
      <c r="AU677" s="14"/>
      <c r="AV677" s="11">
        <v>686857</v>
      </c>
      <c r="AW677" s="11">
        <v>371.25189208984375</v>
      </c>
      <c r="AX677" s="11">
        <v>9502.8994140625</v>
      </c>
      <c r="AY677" s="11">
        <v>9874.1513671875</v>
      </c>
      <c r="AZ677" s="16">
        <v>2.636338397860527E-2</v>
      </c>
      <c r="BA677" s="16">
        <v>0.6214640736579895</v>
      </c>
      <c r="BB677" s="17">
        <v>1.121766209602356</v>
      </c>
      <c r="BC677" s="17">
        <v>80.504798889160156</v>
      </c>
      <c r="BD677" s="11">
        <v>52498248</v>
      </c>
      <c r="BE677" s="16">
        <v>0.90556889772415161</v>
      </c>
      <c r="BF677" s="16">
        <v>0.37853589653968811</v>
      </c>
      <c r="BG677" s="18">
        <v>0.38416764140129089</v>
      </c>
      <c r="BH677" s="16">
        <v>0.99261140823364258</v>
      </c>
      <c r="BI677" s="16">
        <v>4.793328233063221E-3</v>
      </c>
      <c r="BJ677" s="18">
        <v>0.14435389637947083</v>
      </c>
      <c r="BK677" s="16">
        <v>0.12239868938922882</v>
      </c>
      <c r="BL677" s="16">
        <v>3.932536393404007E-2</v>
      </c>
      <c r="BM677" s="14"/>
      <c r="BN677" s="18">
        <v>0.46832746267318726</v>
      </c>
      <c r="BO677" s="18">
        <v>0.27787062525749207</v>
      </c>
      <c r="BP677" s="18">
        <v>0.51824706792831421</v>
      </c>
      <c r="BQ677" s="18">
        <v>0.50920933485031128</v>
      </c>
      <c r="BR677" s="18">
        <v>0.77824091911315918</v>
      </c>
      <c r="BS677" s="18">
        <v>1.2310572862625122</v>
      </c>
      <c r="BT677" s="18">
        <v>0.96679919958114624</v>
      </c>
      <c r="BU677" s="18">
        <v>1.1379011869430542</v>
      </c>
      <c r="BV677" s="18">
        <v>0.23837299644947052</v>
      </c>
      <c r="BW677" s="18">
        <v>1.1042782068252563</v>
      </c>
      <c r="BX677" s="18">
        <v>0.62066006660461426</v>
      </c>
      <c r="BY677" s="18">
        <v>2.6030302047729492</v>
      </c>
      <c r="BZ677" s="18">
        <v>0.87293064594268799</v>
      </c>
      <c r="CA677" s="18">
        <v>4.2803378105163574</v>
      </c>
      <c r="CB677" s="18">
        <v>0</v>
      </c>
      <c r="CC677" s="18">
        <v>6.7903660237789154E-2</v>
      </c>
      <c r="CD677" s="18">
        <v>1.6679425239562988</v>
      </c>
      <c r="CE677" s="14"/>
      <c r="CF677" s="18">
        <v>-0.7585875391960144</v>
      </c>
      <c r="CG677" s="18">
        <v>-1.2805995941162109</v>
      </c>
      <c r="CH677" s="18">
        <v>-0.65730321407318115</v>
      </c>
      <c r="CI677" s="18">
        <v>-0.67489606142044067</v>
      </c>
      <c r="CJ677" s="18">
        <v>-0.25071913003921509</v>
      </c>
      <c r="CK677" s="18">
        <v>0.2078733891248703</v>
      </c>
      <c r="CL677" s="18">
        <v>-3.3764459192752838E-2</v>
      </c>
      <c r="CM677" s="18">
        <v>0.12918549776077271</v>
      </c>
      <c r="CN677" s="18">
        <v>-1.4339185953140259</v>
      </c>
      <c r="CO677" s="18">
        <v>9.9191911518573761E-2</v>
      </c>
      <c r="CP677" s="18">
        <v>-0.47697174549102783</v>
      </c>
      <c r="CQ677" s="18">
        <v>0.28772753477096558</v>
      </c>
      <c r="CR677" s="18">
        <v>0.51196771860122681</v>
      </c>
      <c r="CS677" s="18"/>
      <c r="CT677" s="18">
        <v>7.3066215515136719</v>
      </c>
      <c r="CU677" s="18">
        <v>6.2879571914672852</v>
      </c>
      <c r="CV677" s="18">
        <v>9.3303356170654297</v>
      </c>
      <c r="CW677" s="189"/>
      <c r="CX677">
        <v>-0.14572906494140625</v>
      </c>
      <c r="CY677">
        <v>4.2491912841796875E-2</v>
      </c>
      <c r="CZ677">
        <v>-0.23620986938476563</v>
      </c>
      <c r="DA677" s="68">
        <f t="shared" si="90"/>
        <v>7.4523506164550781</v>
      </c>
      <c r="DB677" s="68">
        <f t="shared" si="91"/>
        <v>6.2454652786254883</v>
      </c>
      <c r="DC677" s="68">
        <f t="shared" si="92"/>
        <v>9.5665454864501953</v>
      </c>
      <c r="DD677" s="192">
        <f t="shared" si="93"/>
        <v>1723.9106391750208</v>
      </c>
      <c r="DE677" s="192">
        <f t="shared" si="94"/>
        <v>515.66909892795707</v>
      </c>
      <c r="DF677" s="192">
        <f t="shared" si="95"/>
        <v>14279.004012683718</v>
      </c>
      <c r="DG677" s="191">
        <f t="shared" si="96"/>
        <v>171433.50619150186</v>
      </c>
      <c r="DH677" s="191">
        <f t="shared" si="97"/>
        <v>67381.153453668521</v>
      </c>
      <c r="DI677" s="191">
        <f t="shared" si="98"/>
        <v>98630.044901867906</v>
      </c>
    </row>
    <row r="678" spans="1:113" x14ac:dyDescent="0.35">
      <c r="A678" t="s">
        <v>45</v>
      </c>
      <c r="B678" s="1">
        <v>2022</v>
      </c>
      <c r="C678" s="1">
        <v>134</v>
      </c>
      <c r="D678" s="1">
        <v>4057096</v>
      </c>
      <c r="E678" s="1">
        <v>1</v>
      </c>
      <c r="F678" s="14"/>
      <c r="G678" s="11">
        <v>148403.58480989031</v>
      </c>
      <c r="H678" s="197">
        <v>93.761122085705949</v>
      </c>
      <c r="I678" s="11">
        <v>78697</v>
      </c>
      <c r="J678" s="197">
        <v>136.80529712958719</v>
      </c>
      <c r="K678" s="11">
        <v>69706.584809890308</v>
      </c>
      <c r="L678" s="197">
        <v>5.8590404086331924</v>
      </c>
      <c r="M678" s="11">
        <v>322947</v>
      </c>
      <c r="N678" s="13">
        <v>0.77787124858575607</v>
      </c>
      <c r="O678" s="11">
        <v>88.290360492409192</v>
      </c>
      <c r="P678" s="14">
        <v>1</v>
      </c>
      <c r="Q678" s="13">
        <v>1.0845226981173894</v>
      </c>
      <c r="R678" s="11">
        <v>98.77</v>
      </c>
      <c r="S678" s="13">
        <v>1.9575937274550686E-2</v>
      </c>
      <c r="T678" s="11">
        <v>4946.71</v>
      </c>
      <c r="U678" s="13">
        <v>7.884027970105383E-4</v>
      </c>
      <c r="V678" s="11">
        <v>26443581</v>
      </c>
      <c r="W678" s="11">
        <v>17297255</v>
      </c>
      <c r="X678" s="11">
        <v>56231460</v>
      </c>
      <c r="Y678" s="13">
        <v>1</v>
      </c>
      <c r="Z678" s="14">
        <v>0</v>
      </c>
      <c r="AA678" s="11">
        <v>12490624</v>
      </c>
      <c r="AB678" s="13">
        <v>6.5863976114262507E-2</v>
      </c>
      <c r="AC678" s="13"/>
      <c r="AD678" s="11">
        <v>1582.7838134765625</v>
      </c>
      <c r="AE678" s="11">
        <v>575.2481689453125</v>
      </c>
      <c r="AF678" s="11">
        <v>11897.26953125</v>
      </c>
      <c r="AG678" s="14">
        <v>14</v>
      </c>
      <c r="AH678" s="11">
        <v>5045.47998046875</v>
      </c>
      <c r="AI678" s="12">
        <v>1.562324445694685E-2</v>
      </c>
      <c r="AJ678" s="11">
        <v>91.60650634765625</v>
      </c>
      <c r="AK678" s="13">
        <v>0.22212874889373779</v>
      </c>
      <c r="AL678" s="13">
        <v>3.457158338278532E-3</v>
      </c>
      <c r="AM678" s="13">
        <v>6.6652379930019379E-2</v>
      </c>
      <c r="AN678" s="15">
        <v>0.93313330411911011</v>
      </c>
      <c r="AO678" s="14">
        <v>1</v>
      </c>
      <c r="AP678" s="12">
        <v>1.95759367197752E-2</v>
      </c>
      <c r="AQ678" s="12"/>
      <c r="AR678" s="14">
        <v>0</v>
      </c>
      <c r="AS678" s="14">
        <v>0</v>
      </c>
      <c r="AT678" s="14">
        <v>0</v>
      </c>
      <c r="AU678" s="14"/>
      <c r="AV678" s="11">
        <v>686857</v>
      </c>
      <c r="AW678" s="11">
        <v>371.25189208984375</v>
      </c>
      <c r="AX678" s="11">
        <v>9502.8994140625</v>
      </c>
      <c r="AY678" s="11">
        <v>9874.1513671875</v>
      </c>
      <c r="AZ678" s="16">
        <v>2.636338397860527E-2</v>
      </c>
      <c r="BA678" s="16">
        <v>0.6214640736579895</v>
      </c>
      <c r="BB678" s="17">
        <v>1.121766209602356</v>
      </c>
      <c r="BC678" s="17">
        <v>80.504798889160156</v>
      </c>
      <c r="BD678" s="11">
        <v>52498248</v>
      </c>
      <c r="BE678" s="16">
        <v>0.90556889772415161</v>
      </c>
      <c r="BF678" s="16">
        <v>0.37853589653968811</v>
      </c>
      <c r="BG678" s="18">
        <v>0.38416764140129089</v>
      </c>
      <c r="BH678" s="16">
        <v>0.99261140823364258</v>
      </c>
      <c r="BI678" s="16">
        <v>4.793328233063221E-3</v>
      </c>
      <c r="BJ678" s="18">
        <v>0.14435389637947083</v>
      </c>
      <c r="BK678" s="16">
        <v>0.12239868938922882</v>
      </c>
      <c r="BL678" s="16">
        <v>3.932536393404007E-2</v>
      </c>
      <c r="BM678" s="14"/>
      <c r="BN678" s="18">
        <v>0.47018083930015564</v>
      </c>
      <c r="BO678" s="18">
        <v>0.26604577898979187</v>
      </c>
      <c r="BP678" s="18">
        <v>0.52054744958877563</v>
      </c>
      <c r="BQ678" s="18">
        <v>0.5109785795211792</v>
      </c>
      <c r="BR678" s="18">
        <v>0.74254268407821655</v>
      </c>
      <c r="BS678" s="18">
        <v>1.2516753673553467</v>
      </c>
      <c r="BT678" s="18">
        <v>0.96679919958114624</v>
      </c>
      <c r="BU678" s="18">
        <v>1.1379011869430542</v>
      </c>
      <c r="BV678" s="18">
        <v>0.23792459070682526</v>
      </c>
      <c r="BW678" s="18">
        <v>1.1042782068252563</v>
      </c>
      <c r="BX678" s="18">
        <v>0.58681029081344604</v>
      </c>
      <c r="BY678" s="18">
        <v>2.6030302047729492</v>
      </c>
      <c r="BZ678" s="18">
        <v>0.94007915258407593</v>
      </c>
      <c r="CA678" s="18">
        <v>4.0839967727661133</v>
      </c>
      <c r="CB678" s="18">
        <v>0</v>
      </c>
      <c r="CC678" s="18">
        <v>2.824505977332592E-2</v>
      </c>
      <c r="CD678" s="18">
        <v>1.6748472452163696</v>
      </c>
      <c r="CE678" s="14"/>
      <c r="CF678" s="18">
        <v>-0.75463789701461792</v>
      </c>
      <c r="CG678" s="18">
        <v>-1.3240869045257568</v>
      </c>
      <c r="CH678" s="18">
        <v>-0.65287423133850098</v>
      </c>
      <c r="CI678" s="18">
        <v>-0.67142760753631592</v>
      </c>
      <c r="CJ678" s="18">
        <v>-0.29767492413520813</v>
      </c>
      <c r="CK678" s="18">
        <v>0.2244829535484314</v>
      </c>
      <c r="CL678" s="18">
        <v>-3.3764459192752838E-2</v>
      </c>
      <c r="CM678" s="18">
        <v>0.12918549776077271</v>
      </c>
      <c r="CN678" s="18">
        <v>-1.4358015060424805</v>
      </c>
      <c r="CO678" s="18">
        <v>9.9191911518573761E-2</v>
      </c>
      <c r="CP678" s="18">
        <v>-0.5330536961555481</v>
      </c>
      <c r="CQ678" s="18">
        <v>0.2847391664981842</v>
      </c>
      <c r="CR678" s="18">
        <v>0.50668472051620483</v>
      </c>
      <c r="CS678" s="18"/>
      <c r="CT678" s="18">
        <v>7.3669404983520508</v>
      </c>
      <c r="CU678" s="18">
        <v>6.3548016548156738</v>
      </c>
      <c r="CV678" s="18">
        <v>9.3840646743774414</v>
      </c>
      <c r="CW678" s="189"/>
      <c r="CX678">
        <v>-9.1666221618652344E-2</v>
      </c>
      <c r="CY678">
        <v>0.11060523986816406</v>
      </c>
      <c r="CZ678">
        <v>-0.19396877288818359</v>
      </c>
      <c r="DA678" s="68">
        <f t="shared" si="90"/>
        <v>7.4586067199707031</v>
      </c>
      <c r="DB678" s="68">
        <f t="shared" si="91"/>
        <v>6.2441964149475098</v>
      </c>
      <c r="DC678" s="68">
        <f t="shared" si="92"/>
        <v>9.578033447265625</v>
      </c>
      <c r="DD678" s="192">
        <f t="shared" si="93"/>
        <v>1734.7294089711211</v>
      </c>
      <c r="DE678" s="192">
        <f t="shared" si="94"/>
        <v>515.01520008045202</v>
      </c>
      <c r="DF678" s="192">
        <f t="shared" si="95"/>
        <v>14443.986492963702</v>
      </c>
      <c r="DG678" s="191">
        <f t="shared" si="96"/>
        <v>162650.1759002058</v>
      </c>
      <c r="DH678" s="191">
        <f t="shared" si="97"/>
        <v>70456.807473260036</v>
      </c>
      <c r="DI678" s="191">
        <f t="shared" si="98"/>
        <v>84627.900524026365</v>
      </c>
    </row>
    <row r="679" spans="1:113" x14ac:dyDescent="0.35">
      <c r="A679" t="s">
        <v>46</v>
      </c>
      <c r="B679" s="1">
        <v>2008</v>
      </c>
      <c r="C679" s="1">
        <v>135</v>
      </c>
      <c r="D679" s="1">
        <v>4057097</v>
      </c>
      <c r="E679" s="1">
        <v>1</v>
      </c>
      <c r="F679" s="14"/>
      <c r="G679" s="11">
        <v>193715.5209301085</v>
      </c>
      <c r="H679" s="197">
        <v>74.777650774994015</v>
      </c>
      <c r="I679" s="11">
        <v>134720</v>
      </c>
      <c r="J679" s="197">
        <v>105.27900648685404</v>
      </c>
      <c r="K679" s="11">
        <v>58995.520930108498</v>
      </c>
      <c r="L679" s="197">
        <v>4.0983072632948971</v>
      </c>
      <c r="M679" s="11">
        <v>838857</v>
      </c>
      <c r="N679" s="13">
        <v>0.32874654623180638</v>
      </c>
      <c r="O679" s="11">
        <v>38.793604561279828</v>
      </c>
      <c r="P679" s="14">
        <v>1</v>
      </c>
      <c r="Q679" s="13">
        <v>1.0825849936282346</v>
      </c>
      <c r="R679" s="11">
        <v>242</v>
      </c>
      <c r="S679" s="13">
        <v>2.8274331113447834E-2</v>
      </c>
      <c r="T679" s="11">
        <v>8317</v>
      </c>
      <c r="U679" s="13">
        <v>0</v>
      </c>
      <c r="V679" s="11">
        <v>31366375</v>
      </c>
      <c r="W679" s="11">
        <v>16793610</v>
      </c>
      <c r="X679" s="11">
        <v>146495790</v>
      </c>
      <c r="Y679" s="13">
        <v>0.80322539856485042</v>
      </c>
      <c r="Z679" s="14">
        <v>0</v>
      </c>
      <c r="AA679" s="11">
        <v>98335805</v>
      </c>
      <c r="AB679" s="13">
        <v>0</v>
      </c>
      <c r="AC679" s="13"/>
      <c r="AD679" s="11">
        <v>2590.5537109375</v>
      </c>
      <c r="AE679" s="11">
        <v>1279.6473388671875</v>
      </c>
      <c r="AF679" s="11">
        <v>14395.0947265625</v>
      </c>
      <c r="AG679" s="14">
        <v>0</v>
      </c>
      <c r="AH679" s="11">
        <v>8559</v>
      </c>
      <c r="AI679" s="12">
        <v>1.0203169658780098E-2</v>
      </c>
      <c r="AJ679" s="11">
        <v>35.216171264648438</v>
      </c>
      <c r="AK679" s="13">
        <v>0.67125344276428223</v>
      </c>
      <c r="AL679" s="13">
        <v>0</v>
      </c>
      <c r="AM679" s="13">
        <v>0</v>
      </c>
      <c r="AN679" s="15">
        <v>0</v>
      </c>
      <c r="AO679" s="14">
        <v>0</v>
      </c>
      <c r="AP679" s="12">
        <v>0</v>
      </c>
      <c r="AQ679" s="12"/>
      <c r="AR679" s="14">
        <v>0</v>
      </c>
      <c r="AS679" s="14">
        <v>0</v>
      </c>
      <c r="AT679" s="14">
        <v>0</v>
      </c>
      <c r="AU679" s="14"/>
      <c r="AV679" s="11">
        <v>686857</v>
      </c>
      <c r="AW679" s="11">
        <v>371.25189208984375</v>
      </c>
      <c r="AX679" s="11">
        <v>9502.8994140625</v>
      </c>
      <c r="AY679" s="11">
        <v>9874.1513671875</v>
      </c>
      <c r="AZ679" s="16">
        <v>2.636338397860527E-2</v>
      </c>
      <c r="BA679" s="16">
        <v>0.6214640736579895</v>
      </c>
      <c r="BB679" s="17">
        <v>1.121766209602356</v>
      </c>
      <c r="BC679" s="17">
        <v>80.504798889160156</v>
      </c>
      <c r="BD679" s="11">
        <v>52498248</v>
      </c>
      <c r="BE679" s="16">
        <v>0.90556889772415161</v>
      </c>
      <c r="BF679" s="16">
        <v>0.37853589653968811</v>
      </c>
      <c r="BG679" s="18">
        <v>0.38416764140129089</v>
      </c>
      <c r="BH679" s="16">
        <v>0.99261140823364258</v>
      </c>
      <c r="BI679" s="16">
        <v>4.793328233063221E-3</v>
      </c>
      <c r="BJ679" s="18">
        <v>0.14435389637947083</v>
      </c>
      <c r="BK679" s="16">
        <v>0.12239868938922882</v>
      </c>
      <c r="BL679" s="16">
        <v>3.932536393404007E-2</v>
      </c>
      <c r="BM679" s="14"/>
      <c r="BN679" s="18">
        <v>1.2212978601455688</v>
      </c>
      <c r="BO679" s="18">
        <v>0.65184855461120605</v>
      </c>
      <c r="BP679" s="18">
        <v>0.8752065896987915</v>
      </c>
      <c r="BQ679" s="18">
        <v>0.86680865287780762</v>
      </c>
      <c r="BR679" s="18">
        <v>1.0724848508834839</v>
      </c>
      <c r="BS679" s="18">
        <v>0.52898722887039185</v>
      </c>
      <c r="BT679" s="18">
        <v>0.96507185697555542</v>
      </c>
      <c r="BU679" s="18">
        <v>0.43744188547134399</v>
      </c>
      <c r="BV679" s="18">
        <v>1.873125433921814</v>
      </c>
      <c r="BW679" s="18">
        <v>0.88698428869247437</v>
      </c>
      <c r="BX679" s="18">
        <v>1.7732887268066406</v>
      </c>
      <c r="BY679" s="18">
        <v>2.6030302047729492</v>
      </c>
      <c r="BZ679" s="18">
        <v>0</v>
      </c>
      <c r="CA679" s="18">
        <v>0</v>
      </c>
      <c r="CB679" s="18">
        <v>0</v>
      </c>
      <c r="CC679" s="18">
        <v>0</v>
      </c>
      <c r="CD679" s="18">
        <v>0</v>
      </c>
      <c r="CE679" s="14"/>
      <c r="CF679" s="18">
        <v>0.1999141126871109</v>
      </c>
      <c r="CG679" s="18">
        <v>-0.42794302105903625</v>
      </c>
      <c r="CH679" s="18">
        <v>-0.13329531252384186</v>
      </c>
      <c r="CI679" s="18">
        <v>-0.14293701946735382</v>
      </c>
      <c r="CJ679" s="18">
        <v>6.9978244602680206E-2</v>
      </c>
      <c r="CK679" s="18">
        <v>-0.63679099082946777</v>
      </c>
      <c r="CL679" s="18">
        <v>-3.5552717745304108E-2</v>
      </c>
      <c r="CM679" s="18">
        <v>-0.82681143283843994</v>
      </c>
      <c r="CN679" s="18">
        <v>0.62760841846466064</v>
      </c>
      <c r="CO679" s="18">
        <v>-0.11992800980806351</v>
      </c>
      <c r="CP679" s="18">
        <v>0.57283586263656616</v>
      </c>
      <c r="CQ679" s="18">
        <v>1.9982825964689255E-2</v>
      </c>
      <c r="CR679" s="18">
        <v>-2.8575127944350243E-2</v>
      </c>
      <c r="CS679" s="18"/>
      <c r="CT679" s="18">
        <v>7.8596267700195313</v>
      </c>
      <c r="CU679" s="18">
        <v>7.1543397903442383</v>
      </c>
      <c r="CV679" s="18">
        <v>9.5746431350708008</v>
      </c>
      <c r="CW679" s="189"/>
      <c r="CX679">
        <v>-0.26190376281738281</v>
      </c>
      <c r="CY679">
        <v>0.23993539810180664</v>
      </c>
      <c r="CZ679">
        <v>-0.57828807830810547</v>
      </c>
      <c r="DA679" s="68">
        <f t="shared" si="90"/>
        <v>8.1215305328369141</v>
      </c>
      <c r="DB679" s="68">
        <f t="shared" si="91"/>
        <v>6.9144043922424316</v>
      </c>
      <c r="DC679" s="68">
        <f t="shared" si="92"/>
        <v>10.152931213378906</v>
      </c>
      <c r="DD679" s="192">
        <f t="shared" si="93"/>
        <v>3366.1688363522426</v>
      </c>
      <c r="DE679" s="192">
        <f t="shared" si="94"/>
        <v>1006.6712676890847</v>
      </c>
      <c r="DF679" s="192">
        <f t="shared" si="95"/>
        <v>25666.225234883397</v>
      </c>
      <c r="DG679" s="191">
        <f t="shared" si="96"/>
        <v>251714.19769441598</v>
      </c>
      <c r="DH679" s="191">
        <f t="shared" si="97"/>
        <v>105981.35092116873</v>
      </c>
      <c r="DI679" s="191">
        <f t="shared" si="98"/>
        <v>105188.07730148541</v>
      </c>
    </row>
    <row r="680" spans="1:113" x14ac:dyDescent="0.35">
      <c r="A680" t="s">
        <v>46</v>
      </c>
      <c r="B680" s="1">
        <v>2009</v>
      </c>
      <c r="C680" s="1">
        <v>135</v>
      </c>
      <c r="D680" s="1">
        <v>4057097</v>
      </c>
      <c r="E680" s="1">
        <v>1</v>
      </c>
      <c r="F680" s="14"/>
      <c r="G680" s="11">
        <v>231728.3269948556</v>
      </c>
      <c r="H680" s="197">
        <v>79.853304267025749</v>
      </c>
      <c r="I680" s="11">
        <v>162114</v>
      </c>
      <c r="J680" s="197">
        <v>107.21038570600777</v>
      </c>
      <c r="K680" s="11">
        <v>69614.326994855597</v>
      </c>
      <c r="L680" s="197">
        <v>4.8830269828668769</v>
      </c>
      <c r="M680" s="11">
        <v>842444</v>
      </c>
      <c r="N680" s="13">
        <v>0.39960215164596924</v>
      </c>
      <c r="O680" s="11">
        <v>36.921191764326366</v>
      </c>
      <c r="P680" s="14">
        <v>1</v>
      </c>
      <c r="Q680" s="13">
        <v>1.0825849936282346</v>
      </c>
      <c r="R680" s="11">
        <v>246</v>
      </c>
      <c r="S680" s="13">
        <v>2.8634617623093935E-2</v>
      </c>
      <c r="T680" s="11">
        <v>8345</v>
      </c>
      <c r="U680" s="13">
        <v>0</v>
      </c>
      <c r="V680" s="11">
        <v>29986432</v>
      </c>
      <c r="W680" s="11">
        <v>16802719</v>
      </c>
      <c r="X680" s="11">
        <v>117089337</v>
      </c>
      <c r="Y680" s="13">
        <v>0.80436268143252776</v>
      </c>
      <c r="Z680" s="14">
        <v>0</v>
      </c>
      <c r="AA680" s="11">
        <v>70300186</v>
      </c>
      <c r="AB680" s="13">
        <v>0</v>
      </c>
      <c r="AC680" s="13"/>
      <c r="AD680" s="11">
        <v>2901.92529296875</v>
      </c>
      <c r="AE680" s="11">
        <v>1512.1109619140625</v>
      </c>
      <c r="AF680" s="11">
        <v>14256.3876953125</v>
      </c>
      <c r="AG680" s="14">
        <v>1</v>
      </c>
      <c r="AH680" s="11">
        <v>8591</v>
      </c>
      <c r="AI680" s="12">
        <v>1.0197710245847702E-2</v>
      </c>
      <c r="AJ680" s="11">
        <v>35.216171264648438</v>
      </c>
      <c r="AK680" s="13">
        <v>0.60039782524108887</v>
      </c>
      <c r="AL680" s="13">
        <v>0</v>
      </c>
      <c r="AM680" s="13">
        <v>0</v>
      </c>
      <c r="AN680" s="15">
        <v>0</v>
      </c>
      <c r="AO680" s="14">
        <v>0</v>
      </c>
      <c r="AP680" s="12">
        <v>0</v>
      </c>
      <c r="AQ680" s="12"/>
      <c r="AR680" s="14">
        <v>0</v>
      </c>
      <c r="AS680" s="14">
        <v>0</v>
      </c>
      <c r="AT680" s="14">
        <v>0</v>
      </c>
      <c r="AU680" s="14"/>
      <c r="AV680" s="11">
        <v>686857</v>
      </c>
      <c r="AW680" s="11">
        <v>371.25189208984375</v>
      </c>
      <c r="AX680" s="11">
        <v>9502.8994140625</v>
      </c>
      <c r="AY680" s="11">
        <v>9874.1513671875</v>
      </c>
      <c r="AZ680" s="16">
        <v>2.636338397860527E-2</v>
      </c>
      <c r="BA680" s="16">
        <v>0.6214640736579895</v>
      </c>
      <c r="BB680" s="17">
        <v>1.121766209602356</v>
      </c>
      <c r="BC680" s="17">
        <v>80.504798889160156</v>
      </c>
      <c r="BD680" s="11">
        <v>52498248</v>
      </c>
      <c r="BE680" s="16">
        <v>0.90556889772415161</v>
      </c>
      <c r="BF680" s="16">
        <v>0.37853589653968811</v>
      </c>
      <c r="BG680" s="18">
        <v>0.38416764140129089</v>
      </c>
      <c r="BH680" s="16">
        <v>0.99261140823364258</v>
      </c>
      <c r="BI680" s="16">
        <v>4.793328233063221E-3</v>
      </c>
      <c r="BJ680" s="18">
        <v>0.14435389637947083</v>
      </c>
      <c r="BK680" s="16">
        <v>0.12239868938922882</v>
      </c>
      <c r="BL680" s="16">
        <v>3.932536393404007E-2</v>
      </c>
      <c r="BM680" s="14"/>
      <c r="BN680" s="18">
        <v>1.2265201807022095</v>
      </c>
      <c r="BO680" s="18">
        <v>0.66262286901473999</v>
      </c>
      <c r="BP680" s="18">
        <v>0.87815302610397339</v>
      </c>
      <c r="BQ680" s="18">
        <v>0.87004947662353516</v>
      </c>
      <c r="BR680" s="18">
        <v>1.086151123046875</v>
      </c>
      <c r="BS680" s="18">
        <v>0.64300119876861572</v>
      </c>
      <c r="BT680" s="18">
        <v>0.96507185697555542</v>
      </c>
      <c r="BU680" s="18">
        <v>0.43744188547134399</v>
      </c>
      <c r="BV680" s="18">
        <v>1.3390958309173584</v>
      </c>
      <c r="BW680" s="18">
        <v>0.88824015855789185</v>
      </c>
      <c r="BX680" s="18">
        <v>1.5861053466796875</v>
      </c>
      <c r="BY680" s="18">
        <v>2.6030302047729492</v>
      </c>
      <c r="BZ680" s="18">
        <v>0</v>
      </c>
      <c r="CA680" s="18">
        <v>0</v>
      </c>
      <c r="CB680" s="18">
        <v>0</v>
      </c>
      <c r="CC680" s="18">
        <v>0</v>
      </c>
      <c r="CD680" s="18">
        <v>0</v>
      </c>
      <c r="CE680" s="14"/>
      <c r="CF680" s="18">
        <v>0.20418104529380798</v>
      </c>
      <c r="CG680" s="18">
        <v>-0.41154927015304565</v>
      </c>
      <c r="CH680" s="18">
        <v>-0.12993441522121429</v>
      </c>
      <c r="CI680" s="18">
        <v>-0.139205202460289</v>
      </c>
      <c r="CJ680" s="18">
        <v>8.2640364766120911E-2</v>
      </c>
      <c r="CK680" s="18">
        <v>-0.44160869717597961</v>
      </c>
      <c r="CL680" s="18">
        <v>-3.5552717745304108E-2</v>
      </c>
      <c r="CM680" s="18">
        <v>-0.82681143283843994</v>
      </c>
      <c r="CN680" s="18">
        <v>0.29199463129043579</v>
      </c>
      <c r="CO680" s="18">
        <v>-0.11851312220096588</v>
      </c>
      <c r="CP680" s="18">
        <v>0.46128153800964355</v>
      </c>
      <c r="CQ680" s="18">
        <v>2.0844949409365654E-2</v>
      </c>
      <c r="CR680" s="18">
        <v>-2.8423063457012177E-2</v>
      </c>
      <c r="CS680" s="18"/>
      <c r="CT680" s="18">
        <v>7.9731297492980957</v>
      </c>
      <c r="CU680" s="18">
        <v>7.3212618827819824</v>
      </c>
      <c r="CV680" s="18">
        <v>9.5649604797363281</v>
      </c>
      <c r="CW680" s="189"/>
      <c r="CX680">
        <v>-0.15632390975952148</v>
      </c>
      <c r="CY680">
        <v>0.38433694839477539</v>
      </c>
      <c r="CZ680">
        <v>-0.57569694519042969</v>
      </c>
      <c r="DA680" s="68">
        <f t="shared" si="90"/>
        <v>8.1294536590576172</v>
      </c>
      <c r="DB680" s="68">
        <f t="shared" si="91"/>
        <v>6.936924934387207</v>
      </c>
      <c r="DC680" s="68">
        <f t="shared" si="92"/>
        <v>10.140657424926758</v>
      </c>
      <c r="DD680" s="192">
        <f t="shared" si="93"/>
        <v>3392.9453537096624</v>
      </c>
      <c r="DE680" s="192">
        <f t="shared" si="94"/>
        <v>1029.5992567374749</v>
      </c>
      <c r="DF680" s="192">
        <f t="shared" si="95"/>
        <v>25353.128786320343</v>
      </c>
      <c r="DG680" s="191">
        <f t="shared" si="96"/>
        <v>270937.897691169</v>
      </c>
      <c r="DH680" s="191">
        <f t="shared" si="97"/>
        <v>110383.7334374436</v>
      </c>
      <c r="DI680" s="191">
        <f t="shared" si="98"/>
        <v>123800.0119637012</v>
      </c>
    </row>
    <row r="681" spans="1:113" x14ac:dyDescent="0.35">
      <c r="A681" t="s">
        <v>46</v>
      </c>
      <c r="B681" s="1">
        <v>2010</v>
      </c>
      <c r="C681" s="1">
        <v>135</v>
      </c>
      <c r="D681" s="1">
        <v>4057097</v>
      </c>
      <c r="E681" s="1">
        <v>1</v>
      </c>
      <c r="F681" s="14"/>
      <c r="G681" s="11">
        <v>226164.59979282093</v>
      </c>
      <c r="H681" s="197">
        <v>87.35888919555515</v>
      </c>
      <c r="I681" s="11">
        <v>137598</v>
      </c>
      <c r="J681" s="197">
        <v>109.10971435825975</v>
      </c>
      <c r="K681" s="11">
        <v>88566.599792820925</v>
      </c>
      <c r="L681" s="197">
        <v>6.1239177628889125</v>
      </c>
      <c r="M681" s="11">
        <v>847306</v>
      </c>
      <c r="N681" s="13">
        <v>0.40960294166123162</v>
      </c>
      <c r="O681" s="11">
        <v>38.244705369721437</v>
      </c>
      <c r="P681" s="14">
        <v>1</v>
      </c>
      <c r="Q681" s="13">
        <v>1.0825849936282346</v>
      </c>
      <c r="R681" s="11">
        <v>251</v>
      </c>
      <c r="S681" s="13">
        <v>2.9061016556674771E-2</v>
      </c>
      <c r="T681" s="11">
        <v>8386</v>
      </c>
      <c r="U681" s="13">
        <v>0</v>
      </c>
      <c r="V681" s="11">
        <v>31246192</v>
      </c>
      <c r="W681" s="11">
        <v>17475604</v>
      </c>
      <c r="X681" s="11">
        <v>118948843</v>
      </c>
      <c r="Y681" s="13">
        <v>0.81318538537498053</v>
      </c>
      <c r="Z681" s="14">
        <v>0</v>
      </c>
      <c r="AA681" s="11">
        <v>70227047</v>
      </c>
      <c r="AB681" s="13">
        <v>0</v>
      </c>
      <c r="AC681" s="13"/>
      <c r="AD681" s="11">
        <v>2588.913330078125</v>
      </c>
      <c r="AE681" s="11">
        <v>1261.09765625</v>
      </c>
      <c r="AF681" s="11">
        <v>14462.408203125</v>
      </c>
      <c r="AG681" s="14">
        <v>2</v>
      </c>
      <c r="AH681" s="11">
        <v>8637</v>
      </c>
      <c r="AI681" s="12">
        <v>1.0193483904004097E-2</v>
      </c>
      <c r="AJ681" s="11">
        <v>35.216171264648438</v>
      </c>
      <c r="AK681" s="13">
        <v>0.59039705991744995</v>
      </c>
      <c r="AL681" s="13">
        <v>0</v>
      </c>
      <c r="AM681" s="13">
        <v>0</v>
      </c>
      <c r="AN681" s="15">
        <v>0</v>
      </c>
      <c r="AO681" s="14">
        <v>0</v>
      </c>
      <c r="AP681" s="12">
        <v>0</v>
      </c>
      <c r="AQ681" s="12"/>
      <c r="AR681" s="14">
        <v>0</v>
      </c>
      <c r="AS681" s="14">
        <v>0</v>
      </c>
      <c r="AT681" s="14">
        <v>0</v>
      </c>
      <c r="AU681" s="14"/>
      <c r="AV681" s="11">
        <v>686857</v>
      </c>
      <c r="AW681" s="11">
        <v>371.25189208984375</v>
      </c>
      <c r="AX681" s="11">
        <v>9502.8994140625</v>
      </c>
      <c r="AY681" s="11">
        <v>9874.1513671875</v>
      </c>
      <c r="AZ681" s="16">
        <v>2.636338397860527E-2</v>
      </c>
      <c r="BA681" s="16">
        <v>0.6214640736579895</v>
      </c>
      <c r="BB681" s="17">
        <v>1.121766209602356</v>
      </c>
      <c r="BC681" s="17">
        <v>80.504798889160156</v>
      </c>
      <c r="BD681" s="11">
        <v>52498248</v>
      </c>
      <c r="BE681" s="16">
        <v>0.90556889772415161</v>
      </c>
      <c r="BF681" s="16">
        <v>0.37853589653968811</v>
      </c>
      <c r="BG681" s="18">
        <v>0.38416764140129089</v>
      </c>
      <c r="BH681" s="16">
        <v>0.99261140823364258</v>
      </c>
      <c r="BI681" s="16">
        <v>4.793328233063221E-3</v>
      </c>
      <c r="BJ681" s="18">
        <v>0.14435389637947083</v>
      </c>
      <c r="BK681" s="16">
        <v>0.12239868938922882</v>
      </c>
      <c r="BL681" s="16">
        <v>3.932536393404007E-2</v>
      </c>
      <c r="BM681" s="14"/>
      <c r="BN681" s="18">
        <v>1.2335988283157349</v>
      </c>
      <c r="BO681" s="18">
        <v>0.67609083652496338</v>
      </c>
      <c r="BP681" s="18">
        <v>0.88246750831604004</v>
      </c>
      <c r="BQ681" s="18">
        <v>0.87470805644989014</v>
      </c>
      <c r="BR681" s="18">
        <v>1.1023249626159668</v>
      </c>
      <c r="BS681" s="18">
        <v>0.65909349918365479</v>
      </c>
      <c r="BT681" s="18">
        <v>0.96507185697555542</v>
      </c>
      <c r="BU681" s="18">
        <v>0.43744188547134399</v>
      </c>
      <c r="BV681" s="18">
        <v>1.3377026319503784</v>
      </c>
      <c r="BW681" s="18">
        <v>0.8979828953742981</v>
      </c>
      <c r="BX681" s="18">
        <v>1.5596858263015747</v>
      </c>
      <c r="BY681" s="18">
        <v>2.6030302047729492</v>
      </c>
      <c r="BZ681" s="18">
        <v>0</v>
      </c>
      <c r="CA681" s="18">
        <v>0</v>
      </c>
      <c r="CB681" s="18">
        <v>0</v>
      </c>
      <c r="CC681" s="18">
        <v>0</v>
      </c>
      <c r="CD681" s="18">
        <v>0</v>
      </c>
      <c r="CE681" s="14"/>
      <c r="CF681" s="18">
        <v>0.20993576943874359</v>
      </c>
      <c r="CG681" s="18">
        <v>-0.39142784476280212</v>
      </c>
      <c r="CH681" s="18">
        <v>-0.12503330409526825</v>
      </c>
      <c r="CI681" s="18">
        <v>-0.1338651031255722</v>
      </c>
      <c r="CJ681" s="18">
        <v>9.7421549260616302E-2</v>
      </c>
      <c r="CK681" s="18">
        <v>-0.41688987612724304</v>
      </c>
      <c r="CL681" s="18">
        <v>-3.5552717745304108E-2</v>
      </c>
      <c r="CM681" s="18">
        <v>-0.82681143283843994</v>
      </c>
      <c r="CN681" s="18">
        <v>0.29095369577407837</v>
      </c>
      <c r="CO681" s="18">
        <v>-0.1076042577624321</v>
      </c>
      <c r="CP681" s="18">
        <v>0.4444844126701355</v>
      </c>
      <c r="CQ681" s="18">
        <v>2.2036513313651085E-2</v>
      </c>
      <c r="CR681" s="18">
        <v>-2.8103074058890343E-2</v>
      </c>
      <c r="CS681" s="18"/>
      <c r="CT681" s="18">
        <v>7.8589935302734375</v>
      </c>
      <c r="CU681" s="18">
        <v>7.139737606048584</v>
      </c>
      <c r="CV681" s="18">
        <v>9.5793075561523438</v>
      </c>
      <c r="CW681" s="189"/>
      <c r="CX681">
        <v>-0.27378082275390625</v>
      </c>
      <c r="CY681">
        <v>0.20399284362792969</v>
      </c>
      <c r="CZ681">
        <v>-0.56899929046630859</v>
      </c>
      <c r="DA681" s="68">
        <f t="shared" si="90"/>
        <v>8.1327743530273438</v>
      </c>
      <c r="DB681" s="68">
        <f t="shared" si="91"/>
        <v>6.9357447624206543</v>
      </c>
      <c r="DC681" s="68">
        <f t="shared" si="92"/>
        <v>10.148306846618652</v>
      </c>
      <c r="DD681" s="192">
        <f t="shared" si="93"/>
        <v>3404.2310146278278</v>
      </c>
      <c r="DE681" s="192">
        <f t="shared" si="94"/>
        <v>1028.3848692918502</v>
      </c>
      <c r="DF681" s="192">
        <f t="shared" si="95"/>
        <v>25547.809206643313</v>
      </c>
      <c r="DG681" s="191">
        <f t="shared" si="96"/>
        <v>297389.84000294469</v>
      </c>
      <c r="DH681" s="191">
        <f t="shared" si="97"/>
        <v>112206.77933879007</v>
      </c>
      <c r="DI681" s="191">
        <f t="shared" si="98"/>
        <v>156452.68260345989</v>
      </c>
    </row>
    <row r="682" spans="1:113" x14ac:dyDescent="0.35">
      <c r="A682" t="s">
        <v>46</v>
      </c>
      <c r="B682" s="1">
        <v>2011</v>
      </c>
      <c r="C682" s="1">
        <v>135</v>
      </c>
      <c r="D682" s="1">
        <v>4057097</v>
      </c>
      <c r="E682" s="1">
        <v>1</v>
      </c>
      <c r="F682" s="14"/>
      <c r="G682" s="11">
        <v>243391.46787038463</v>
      </c>
      <c r="H682" s="197">
        <v>89.522432267729059</v>
      </c>
      <c r="I682" s="11">
        <v>149768</v>
      </c>
      <c r="J682" s="197">
        <v>111.71923450459431</v>
      </c>
      <c r="K682" s="11">
        <v>93623.467870384629</v>
      </c>
      <c r="L682" s="197">
        <v>6.283795074166366</v>
      </c>
      <c r="M682" s="11">
        <v>852135</v>
      </c>
      <c r="N682" s="13">
        <v>0.44572596197697628</v>
      </c>
      <c r="O682" s="11">
        <v>39.278618133679856</v>
      </c>
      <c r="P682" s="14">
        <v>1</v>
      </c>
      <c r="Q682" s="13">
        <v>1.0825849936282346</v>
      </c>
      <c r="R682" s="11">
        <v>245</v>
      </c>
      <c r="S682" s="13">
        <v>2.8284460863541906E-2</v>
      </c>
      <c r="T682" s="11">
        <v>8417</v>
      </c>
      <c r="U682" s="13">
        <v>0</v>
      </c>
      <c r="V682" s="11">
        <v>32282075</v>
      </c>
      <c r="W682" s="11">
        <v>18007500</v>
      </c>
      <c r="X682" s="11">
        <v>112826219</v>
      </c>
      <c r="Y682" s="13">
        <v>0.81773907899248044</v>
      </c>
      <c r="Z682" s="14">
        <v>0</v>
      </c>
      <c r="AA682" s="11">
        <v>62536644</v>
      </c>
      <c r="AB682" s="13">
        <v>0</v>
      </c>
      <c r="AC682" s="13"/>
      <c r="AD682" s="11">
        <v>2718.7763671875</v>
      </c>
      <c r="AE682" s="11">
        <v>1340.5748291015625</v>
      </c>
      <c r="AF682" s="11">
        <v>14899.19140625</v>
      </c>
      <c r="AG682" s="14">
        <v>3</v>
      </c>
      <c r="AH682" s="11">
        <v>8662</v>
      </c>
      <c r="AI682" s="12">
        <v>1.0165056213736534E-2</v>
      </c>
      <c r="AJ682" s="11">
        <v>35.216171264648438</v>
      </c>
      <c r="AK682" s="13">
        <v>0.55427402257919312</v>
      </c>
      <c r="AL682" s="13">
        <v>0</v>
      </c>
      <c r="AM682" s="13">
        <v>0</v>
      </c>
      <c r="AN682" s="15">
        <v>0</v>
      </c>
      <c r="AO682" s="14">
        <v>0</v>
      </c>
      <c r="AP682" s="12">
        <v>0</v>
      </c>
      <c r="AQ682" s="12"/>
      <c r="AR682" s="14">
        <v>0</v>
      </c>
      <c r="AS682" s="14">
        <v>0</v>
      </c>
      <c r="AT682" s="14">
        <v>0</v>
      </c>
      <c r="AU682" s="14"/>
      <c r="AV682" s="11">
        <v>686857</v>
      </c>
      <c r="AW682" s="11">
        <v>371.25189208984375</v>
      </c>
      <c r="AX682" s="11">
        <v>9502.8994140625</v>
      </c>
      <c r="AY682" s="11">
        <v>9874.1513671875</v>
      </c>
      <c r="AZ682" s="16">
        <v>2.636338397860527E-2</v>
      </c>
      <c r="BA682" s="16">
        <v>0.6214640736579895</v>
      </c>
      <c r="BB682" s="17">
        <v>1.121766209602356</v>
      </c>
      <c r="BC682" s="17">
        <v>80.504798889160156</v>
      </c>
      <c r="BD682" s="11">
        <v>52498248</v>
      </c>
      <c r="BE682" s="16">
        <v>0.90556889772415161</v>
      </c>
      <c r="BF682" s="16">
        <v>0.37853589653968811</v>
      </c>
      <c r="BG682" s="18">
        <v>0.38416764140129089</v>
      </c>
      <c r="BH682" s="16">
        <v>0.99261140823364258</v>
      </c>
      <c r="BI682" s="16">
        <v>4.793328233063221E-3</v>
      </c>
      <c r="BJ682" s="18">
        <v>0.14435389637947083</v>
      </c>
      <c r="BK682" s="16">
        <v>0.12239868938922882</v>
      </c>
      <c r="BL682" s="16">
        <v>3.932536393404007E-2</v>
      </c>
      <c r="BM682" s="14"/>
      <c r="BN682" s="18">
        <v>1.2406294345855713</v>
      </c>
      <c r="BO682" s="18">
        <v>0.65992927551269531</v>
      </c>
      <c r="BP682" s="18">
        <v>0.88572967052459717</v>
      </c>
      <c r="BQ682" s="18">
        <v>0.87723994255065918</v>
      </c>
      <c r="BR682" s="18">
        <v>1.0728691816329956</v>
      </c>
      <c r="BS682" s="18">
        <v>0.71721917390823364</v>
      </c>
      <c r="BT682" s="18">
        <v>0.96507185697555542</v>
      </c>
      <c r="BU682" s="18">
        <v>0.43744188547134399</v>
      </c>
      <c r="BV682" s="18">
        <v>1.1912139654159546</v>
      </c>
      <c r="BW682" s="18">
        <v>0.90301144123077393</v>
      </c>
      <c r="BX682" s="18">
        <v>1.4642574787139893</v>
      </c>
      <c r="BY682" s="18">
        <v>2.6030302047729492</v>
      </c>
      <c r="BZ682" s="18">
        <v>0</v>
      </c>
      <c r="CA682" s="18">
        <v>0</v>
      </c>
      <c r="CB682" s="18">
        <v>0</v>
      </c>
      <c r="CC682" s="18">
        <v>0</v>
      </c>
      <c r="CD682" s="18">
        <v>0</v>
      </c>
      <c r="CE682" s="14"/>
      <c r="CF682" s="18">
        <v>0.21561886370182037</v>
      </c>
      <c r="CG682" s="18">
        <v>-0.41562262177467346</v>
      </c>
      <c r="CH682" s="18">
        <v>-0.12134348601102829</v>
      </c>
      <c r="CI682" s="18">
        <v>-0.13097472488880157</v>
      </c>
      <c r="CJ682" s="18">
        <v>7.0336535573005676E-2</v>
      </c>
      <c r="CK682" s="18">
        <v>-0.33237379789352417</v>
      </c>
      <c r="CL682" s="18">
        <v>-3.5552717745304108E-2</v>
      </c>
      <c r="CM682" s="18">
        <v>-0.82681143283843994</v>
      </c>
      <c r="CN682" s="18">
        <v>0.17497292160987854</v>
      </c>
      <c r="CO682" s="18">
        <v>-0.10202005505561829</v>
      </c>
      <c r="CP682" s="18">
        <v>0.38134828209877014</v>
      </c>
      <c r="CQ682" s="18">
        <v>2.3245746269822121E-2</v>
      </c>
      <c r="CR682" s="18">
        <v>-2.8240621089935303E-2</v>
      </c>
      <c r="CS682" s="18"/>
      <c r="CT682" s="18">
        <v>7.9079370498657227</v>
      </c>
      <c r="CU682" s="18">
        <v>7.2008538246154785</v>
      </c>
      <c r="CV682" s="18">
        <v>9.6090621948242188</v>
      </c>
      <c r="CW682" s="189"/>
      <c r="CX682">
        <v>-0.23122406005859375</v>
      </c>
      <c r="CY682">
        <v>0.25653982162475586</v>
      </c>
      <c r="CZ682">
        <v>-0.54129409790039063</v>
      </c>
      <c r="DA682" s="68">
        <f t="shared" si="90"/>
        <v>8.1391611099243164</v>
      </c>
      <c r="DB682" s="68">
        <f t="shared" si="91"/>
        <v>6.9443140029907227</v>
      </c>
      <c r="DC682" s="68">
        <f t="shared" si="92"/>
        <v>10.150356292724609</v>
      </c>
      <c r="DD682" s="192">
        <f t="shared" si="93"/>
        <v>3426.042589008613</v>
      </c>
      <c r="DE682" s="192">
        <f t="shared" si="94"/>
        <v>1037.2352128388711</v>
      </c>
      <c r="DF682" s="192">
        <f t="shared" si="95"/>
        <v>25600.221754738508</v>
      </c>
      <c r="DG682" s="191">
        <f t="shared" si="96"/>
        <v>306707.66562087869</v>
      </c>
      <c r="DH682" s="191">
        <f t="shared" si="97"/>
        <v>115879.12397956864</v>
      </c>
      <c r="DI682" s="191">
        <f t="shared" si="98"/>
        <v>160866.54735999249</v>
      </c>
    </row>
    <row r="683" spans="1:113" x14ac:dyDescent="0.35">
      <c r="A683" t="s">
        <v>46</v>
      </c>
      <c r="B683" s="1">
        <v>2012</v>
      </c>
      <c r="C683" s="1">
        <v>135</v>
      </c>
      <c r="D683" s="1">
        <v>4057097</v>
      </c>
      <c r="E683" s="1">
        <v>1</v>
      </c>
      <c r="F683" s="14"/>
      <c r="G683" s="11">
        <v>252633.07070756814</v>
      </c>
      <c r="H683" s="197">
        <v>91.369327358266375</v>
      </c>
      <c r="I683" s="11">
        <v>156674</v>
      </c>
      <c r="J683" s="197">
        <v>114.04506872318639</v>
      </c>
      <c r="K683" s="11">
        <v>95959.070707568142</v>
      </c>
      <c r="L683" s="197">
        <v>6.4115239892408908</v>
      </c>
      <c r="M683" s="11">
        <v>856816</v>
      </c>
      <c r="N683" s="13">
        <v>0.34829784775441291</v>
      </c>
      <c r="O683" s="11">
        <v>36.926900676769414</v>
      </c>
      <c r="P683" s="14">
        <v>1</v>
      </c>
      <c r="Q683" s="13">
        <v>1.0825849936282346</v>
      </c>
      <c r="R683" s="11">
        <v>234</v>
      </c>
      <c r="S683" s="13">
        <v>2.853658536585366E-2</v>
      </c>
      <c r="T683" s="11">
        <v>7966</v>
      </c>
      <c r="U683" s="13">
        <v>0</v>
      </c>
      <c r="V683" s="11">
        <v>30522816</v>
      </c>
      <c r="W683" s="11">
        <v>18050208</v>
      </c>
      <c r="X683" s="11">
        <v>139458295</v>
      </c>
      <c r="Y683" s="13">
        <v>0.81277427148121106</v>
      </c>
      <c r="Z683" s="14">
        <v>0</v>
      </c>
      <c r="AA683" s="11">
        <v>90885271</v>
      </c>
      <c r="AB683" s="13">
        <v>0</v>
      </c>
      <c r="AC683" s="13"/>
      <c r="AD683" s="11">
        <v>2764.9658203125</v>
      </c>
      <c r="AE683" s="11">
        <v>1373.7901611328125</v>
      </c>
      <c r="AF683" s="11">
        <v>14966.6552734375</v>
      </c>
      <c r="AG683" s="14">
        <v>4</v>
      </c>
      <c r="AH683" s="11">
        <v>8200</v>
      </c>
      <c r="AI683" s="12">
        <v>9.5703164115548134E-3</v>
      </c>
      <c r="AJ683" s="11">
        <v>35.216171264648438</v>
      </c>
      <c r="AK683" s="13">
        <v>0.6517021656036377</v>
      </c>
      <c r="AL683" s="13">
        <v>0</v>
      </c>
      <c r="AM683" s="13">
        <v>0</v>
      </c>
      <c r="AN683" s="15">
        <v>0</v>
      </c>
      <c r="AO683" s="14">
        <v>0</v>
      </c>
      <c r="AP683" s="12">
        <v>0</v>
      </c>
      <c r="AQ683" s="12"/>
      <c r="AR683" s="14">
        <v>0</v>
      </c>
      <c r="AS683" s="14">
        <v>0</v>
      </c>
      <c r="AT683" s="14">
        <v>0</v>
      </c>
      <c r="AU683" s="14"/>
      <c r="AV683" s="11">
        <v>686857</v>
      </c>
      <c r="AW683" s="11">
        <v>371.25189208984375</v>
      </c>
      <c r="AX683" s="11">
        <v>9502.8994140625</v>
      </c>
      <c r="AY683" s="11">
        <v>9874.1513671875</v>
      </c>
      <c r="AZ683" s="16">
        <v>2.636338397860527E-2</v>
      </c>
      <c r="BA683" s="16">
        <v>0.6214640736579895</v>
      </c>
      <c r="BB683" s="17">
        <v>1.121766209602356</v>
      </c>
      <c r="BC683" s="17">
        <v>80.504798889160156</v>
      </c>
      <c r="BD683" s="11">
        <v>52498248</v>
      </c>
      <c r="BE683" s="16">
        <v>0.90556889772415161</v>
      </c>
      <c r="BF683" s="16">
        <v>0.37853589653968811</v>
      </c>
      <c r="BG683" s="18">
        <v>0.38416764140129089</v>
      </c>
      <c r="BH683" s="16">
        <v>0.99261140823364258</v>
      </c>
      <c r="BI683" s="16">
        <v>4.793328233063221E-3</v>
      </c>
      <c r="BJ683" s="18">
        <v>0.14435389637947083</v>
      </c>
      <c r="BK683" s="16">
        <v>0.12239868938922882</v>
      </c>
      <c r="BL683" s="16">
        <v>3.932536393404007E-2</v>
      </c>
      <c r="BM683" s="14"/>
      <c r="BN683" s="18">
        <v>1.2474445104598999</v>
      </c>
      <c r="BO683" s="18">
        <v>0.63029980659484863</v>
      </c>
      <c r="BP683" s="18">
        <v>0.83827048540115356</v>
      </c>
      <c r="BQ683" s="18">
        <v>0.83045113086700439</v>
      </c>
      <c r="BR683" s="18">
        <v>1.0824325084686279</v>
      </c>
      <c r="BS683" s="18">
        <v>0.56044727563858032</v>
      </c>
      <c r="BT683" s="18">
        <v>0.96507185697555542</v>
      </c>
      <c r="BU683" s="18">
        <v>0.43744188547134399</v>
      </c>
      <c r="BV683" s="18">
        <v>1.7312058210372925</v>
      </c>
      <c r="BW683" s="18">
        <v>0.89752888679504395</v>
      </c>
      <c r="BX683" s="18">
        <v>1.7216390371322632</v>
      </c>
      <c r="BY683" s="18">
        <v>2.6030302047729492</v>
      </c>
      <c r="BZ683" s="18">
        <v>0</v>
      </c>
      <c r="CA683" s="18">
        <v>0</v>
      </c>
      <c r="CB683" s="18">
        <v>0</v>
      </c>
      <c r="CC683" s="18">
        <v>0</v>
      </c>
      <c r="CD683" s="18">
        <v>0</v>
      </c>
      <c r="CE683" s="14"/>
      <c r="CF683" s="18">
        <v>0.22109706699848175</v>
      </c>
      <c r="CG683" s="18">
        <v>-0.46155968308448792</v>
      </c>
      <c r="CH683" s="18">
        <v>-0.17641445994377136</v>
      </c>
      <c r="CI683" s="18">
        <v>-0.18578618764877319</v>
      </c>
      <c r="CJ683" s="18">
        <v>7.9210832715034485E-2</v>
      </c>
      <c r="CK683" s="18">
        <v>-0.57902008295059204</v>
      </c>
      <c r="CL683" s="18">
        <v>-3.5552717745304108E-2</v>
      </c>
      <c r="CM683" s="18">
        <v>-0.82681143283843994</v>
      </c>
      <c r="CN683" s="18">
        <v>0.54881817102432251</v>
      </c>
      <c r="CO683" s="18">
        <v>-0.1081099733710289</v>
      </c>
      <c r="CP683" s="18">
        <v>0.54327678680419922</v>
      </c>
      <c r="CQ683" s="18">
        <v>2.4441955611109734E-2</v>
      </c>
      <c r="CR683" s="18">
        <v>-4.1076779365539551E-2</v>
      </c>
      <c r="CS683" s="18"/>
      <c r="CT683" s="18">
        <v>7.9247837066650391</v>
      </c>
      <c r="CU683" s="18">
        <v>7.2253289222717285</v>
      </c>
      <c r="CV683" s="18">
        <v>9.6135797500610352</v>
      </c>
      <c r="CW683" s="189"/>
      <c r="CX683">
        <v>-0.22538566589355469</v>
      </c>
      <c r="CY683">
        <v>0.30418777465820313</v>
      </c>
      <c r="CZ683">
        <v>-0.57623386383056641</v>
      </c>
      <c r="DA683" s="68">
        <f t="shared" si="90"/>
        <v>8.1501693725585938</v>
      </c>
      <c r="DB683" s="68">
        <f t="shared" si="91"/>
        <v>6.9211411476135254</v>
      </c>
      <c r="DC683" s="68">
        <f t="shared" si="92"/>
        <v>10.189813613891602</v>
      </c>
      <c r="DD683" s="192">
        <f t="shared" si="93"/>
        <v>3463.9657165330464</v>
      </c>
      <c r="DE683" s="192">
        <f t="shared" si="94"/>
        <v>1013.4758604621928</v>
      </c>
      <c r="DF683" s="192">
        <f t="shared" si="95"/>
        <v>26630.530876568413</v>
      </c>
      <c r="DG683" s="191">
        <f t="shared" si="96"/>
        <v>316500.21751171967</v>
      </c>
      <c r="DH683" s="191">
        <f t="shared" si="97"/>
        <v>115581.92415570124</v>
      </c>
      <c r="DI683" s="191">
        <f t="shared" si="98"/>
        <v>170742.28756133863</v>
      </c>
    </row>
    <row r="684" spans="1:113" x14ac:dyDescent="0.35">
      <c r="A684" t="s">
        <v>46</v>
      </c>
      <c r="B684" s="1">
        <v>2013</v>
      </c>
      <c r="C684" s="1">
        <v>135</v>
      </c>
      <c r="D684" s="1">
        <v>4057097</v>
      </c>
      <c r="E684" s="1">
        <v>1</v>
      </c>
      <c r="F684" s="14"/>
      <c r="G684" s="11">
        <v>272931.13752707705</v>
      </c>
      <c r="H684" s="197">
        <v>99.311764061681828</v>
      </c>
      <c r="I684" s="11">
        <v>157530</v>
      </c>
      <c r="J684" s="197">
        <v>116.73193210325772</v>
      </c>
      <c r="K684" s="11">
        <v>115401.13752707705</v>
      </c>
      <c r="L684" s="197">
        <v>7.6221290267431456</v>
      </c>
      <c r="M684" s="11">
        <v>861987</v>
      </c>
      <c r="N684" s="13">
        <v>0.37126226385757921</v>
      </c>
      <c r="O684" s="11">
        <v>37.319656748948979</v>
      </c>
      <c r="P684" s="14">
        <v>1</v>
      </c>
      <c r="Q684" s="13">
        <v>1.0825849936282346</v>
      </c>
      <c r="R684" s="11">
        <v>234</v>
      </c>
      <c r="S684" s="13">
        <v>2.8429109464220628E-2</v>
      </c>
      <c r="T684" s="11">
        <v>7997</v>
      </c>
      <c r="U684" s="13">
        <v>0</v>
      </c>
      <c r="V684" s="11">
        <v>31042901</v>
      </c>
      <c r="W684" s="11">
        <v>18472894</v>
      </c>
      <c r="X684" s="11">
        <v>133371473</v>
      </c>
      <c r="Y684" s="13">
        <v>0.79642132874763827</v>
      </c>
      <c r="Z684" s="14">
        <v>0</v>
      </c>
      <c r="AA684" s="11">
        <v>83855678</v>
      </c>
      <c r="AB684" s="13">
        <v>0</v>
      </c>
      <c r="AC684" s="13"/>
      <c r="AD684" s="11">
        <v>2748.2255859375</v>
      </c>
      <c r="AE684" s="11">
        <v>1349.502197265625</v>
      </c>
      <c r="AF684" s="11">
        <v>15140.2763671875</v>
      </c>
      <c r="AG684" s="14">
        <v>5</v>
      </c>
      <c r="AH684" s="11">
        <v>8231</v>
      </c>
      <c r="AI684" s="12">
        <v>9.5488680526614189E-3</v>
      </c>
      <c r="AJ684" s="11">
        <v>35.216171264648438</v>
      </c>
      <c r="AK684" s="13">
        <v>0.62873774766921997</v>
      </c>
      <c r="AL684" s="13">
        <v>0</v>
      </c>
      <c r="AM684" s="13">
        <v>0</v>
      </c>
      <c r="AN684" s="15">
        <v>0</v>
      </c>
      <c r="AO684" s="14">
        <v>0</v>
      </c>
      <c r="AP684" s="12">
        <v>0</v>
      </c>
      <c r="AQ684" s="12"/>
      <c r="AR684" s="14">
        <v>0</v>
      </c>
      <c r="AS684" s="14">
        <v>0</v>
      </c>
      <c r="AT684" s="14">
        <v>0</v>
      </c>
      <c r="AU684" s="14"/>
      <c r="AV684" s="11">
        <v>686857</v>
      </c>
      <c r="AW684" s="11">
        <v>371.25189208984375</v>
      </c>
      <c r="AX684" s="11">
        <v>9502.8994140625</v>
      </c>
      <c r="AY684" s="11">
        <v>9874.1513671875</v>
      </c>
      <c r="AZ684" s="16">
        <v>2.636338397860527E-2</v>
      </c>
      <c r="BA684" s="16">
        <v>0.6214640736579895</v>
      </c>
      <c r="BB684" s="17">
        <v>1.121766209602356</v>
      </c>
      <c r="BC684" s="17">
        <v>80.504798889160156</v>
      </c>
      <c r="BD684" s="11">
        <v>52498248</v>
      </c>
      <c r="BE684" s="16">
        <v>0.90556889772415161</v>
      </c>
      <c r="BF684" s="16">
        <v>0.37853589653968811</v>
      </c>
      <c r="BG684" s="18">
        <v>0.38416764140129089</v>
      </c>
      <c r="BH684" s="16">
        <v>0.99261140823364258</v>
      </c>
      <c r="BI684" s="16">
        <v>4.793328233063221E-3</v>
      </c>
      <c r="BJ684" s="18">
        <v>0.14435389637947083</v>
      </c>
      <c r="BK684" s="16">
        <v>0.12239868938922882</v>
      </c>
      <c r="BL684" s="16">
        <v>3.932536393404007E-2</v>
      </c>
      <c r="BM684" s="14"/>
      <c r="BN684" s="18">
        <v>1.2549730539321899</v>
      </c>
      <c r="BO684" s="18">
        <v>0.63029980659484863</v>
      </c>
      <c r="BP684" s="18">
        <v>0.84153264760971069</v>
      </c>
      <c r="BQ684" s="18">
        <v>0.83359062671661377</v>
      </c>
      <c r="BR684" s="18">
        <v>1.0783559083938599</v>
      </c>
      <c r="BS684" s="18">
        <v>0.59739941358566284</v>
      </c>
      <c r="BT684" s="18">
        <v>0.96507185697555542</v>
      </c>
      <c r="BU684" s="18">
        <v>0.43744188547134399</v>
      </c>
      <c r="BV684" s="18">
        <v>1.5973043441772461</v>
      </c>
      <c r="BW684" s="18">
        <v>0.87947070598602295</v>
      </c>
      <c r="BX684" s="18">
        <v>1.6609725952148438</v>
      </c>
      <c r="BY684" s="18">
        <v>2.6030302047729492</v>
      </c>
      <c r="BZ684" s="18">
        <v>0</v>
      </c>
      <c r="CA684" s="18">
        <v>0</v>
      </c>
      <c r="CB684" s="18">
        <v>0</v>
      </c>
      <c r="CC684" s="18">
        <v>0</v>
      </c>
      <c r="CD684" s="18">
        <v>0</v>
      </c>
      <c r="CE684" s="14"/>
      <c r="CF684" s="18">
        <v>0.22711409628391266</v>
      </c>
      <c r="CG684" s="18">
        <v>-0.46155968308448792</v>
      </c>
      <c r="CH684" s="18">
        <v>-0.17253047227859497</v>
      </c>
      <c r="CI684" s="18">
        <v>-0.18201285600662231</v>
      </c>
      <c r="CJ684" s="18">
        <v>7.5437575578689575E-2</v>
      </c>
      <c r="CK684" s="18">
        <v>-0.51516938209533691</v>
      </c>
      <c r="CL684" s="18">
        <v>-3.5552717745304108E-2</v>
      </c>
      <c r="CM684" s="18">
        <v>-0.82681143283843994</v>
      </c>
      <c r="CN684" s="18">
        <v>0.4683174192905426</v>
      </c>
      <c r="CO684" s="18">
        <v>-0.12843501567840576</v>
      </c>
      <c r="CP684" s="18">
        <v>0.50740331411361694</v>
      </c>
      <c r="CQ684" s="18">
        <v>2.579040639102459E-2</v>
      </c>
      <c r="CR684" s="18">
        <v>-4.1337683796882629E-2</v>
      </c>
      <c r="CS684" s="18"/>
      <c r="CT684" s="18">
        <v>7.9187107086181641</v>
      </c>
      <c r="CU684" s="18">
        <v>7.2074909210205078</v>
      </c>
      <c r="CV684" s="18">
        <v>9.6251134872436523</v>
      </c>
      <c r="CW684" s="189"/>
      <c r="CX684">
        <v>-0.25367450714111328</v>
      </c>
      <c r="CY684">
        <v>0.26561355590820313</v>
      </c>
      <c r="CZ684">
        <v>-0.58311939239501953</v>
      </c>
      <c r="DA684" s="68">
        <f t="shared" si="90"/>
        <v>8.1723852157592773</v>
      </c>
      <c r="DB684" s="68">
        <f t="shared" si="91"/>
        <v>6.9418773651123047</v>
      </c>
      <c r="DC684" s="68">
        <f t="shared" si="92"/>
        <v>10.208232879638672</v>
      </c>
      <c r="DD684" s="192">
        <f t="shared" si="93"/>
        <v>3541.7818103698291</v>
      </c>
      <c r="DE684" s="192">
        <f t="shared" si="94"/>
        <v>1034.710922869652</v>
      </c>
      <c r="DF684" s="192">
        <f t="shared" si="95"/>
        <v>27125.591027527957</v>
      </c>
      <c r="DG684" s="191">
        <f t="shared" si="96"/>
        <v>351740.5995094048</v>
      </c>
      <c r="DH684" s="191">
        <f t="shared" si="97"/>
        <v>120783.80519491935</v>
      </c>
      <c r="DI684" s="191">
        <f t="shared" si="98"/>
        <v>206754.75473848428</v>
      </c>
    </row>
    <row r="685" spans="1:113" x14ac:dyDescent="0.35">
      <c r="A685" t="s">
        <v>46</v>
      </c>
      <c r="B685" s="1">
        <v>2014</v>
      </c>
      <c r="C685" s="1">
        <v>135</v>
      </c>
      <c r="D685" s="1">
        <v>4057097</v>
      </c>
      <c r="E685" s="1">
        <v>1</v>
      </c>
      <c r="F685" s="14"/>
      <c r="G685" s="11">
        <v>262747.98884848593</v>
      </c>
      <c r="H685" s="197">
        <v>100.0966772711656</v>
      </c>
      <c r="I685" s="11">
        <v>147337</v>
      </c>
      <c r="J685" s="197">
        <v>119.58780869117514</v>
      </c>
      <c r="K685" s="11">
        <v>115410.98884848593</v>
      </c>
      <c r="L685" s="197">
        <v>7.518858569574876</v>
      </c>
      <c r="M685" s="11">
        <v>865899</v>
      </c>
      <c r="N685" s="13">
        <v>0.36053291802790122</v>
      </c>
      <c r="O685" s="11">
        <v>29.687518321976199</v>
      </c>
      <c r="P685" s="14">
        <v>1</v>
      </c>
      <c r="Q685" s="13">
        <v>1.0825849936282346</v>
      </c>
      <c r="R685" s="11">
        <v>234</v>
      </c>
      <c r="S685" s="13">
        <v>2.8432563791008506E-2</v>
      </c>
      <c r="T685" s="11">
        <v>7996</v>
      </c>
      <c r="U685" s="13">
        <v>0</v>
      </c>
      <c r="V685" s="11">
        <v>24811195</v>
      </c>
      <c r="W685" s="11">
        <v>17292619</v>
      </c>
      <c r="X685" s="11">
        <v>116782163</v>
      </c>
      <c r="Y685" s="13">
        <v>0.79643884816533994</v>
      </c>
      <c r="Z685" s="14">
        <v>0</v>
      </c>
      <c r="AA685" s="11">
        <v>74678349</v>
      </c>
      <c r="AB685" s="13">
        <v>0</v>
      </c>
      <c r="AC685" s="13"/>
      <c r="AD685" s="11">
        <v>2624.942138671875</v>
      </c>
      <c r="AE685" s="11">
        <v>1232.040283203125</v>
      </c>
      <c r="AF685" s="11">
        <v>15349.5361328125</v>
      </c>
      <c r="AG685" s="14">
        <v>6</v>
      </c>
      <c r="AH685" s="11">
        <v>8230</v>
      </c>
      <c r="AI685" s="12">
        <v>9.5045724883675575E-3</v>
      </c>
      <c r="AJ685" s="11">
        <v>35.216171264648438</v>
      </c>
      <c r="AK685" s="13">
        <v>0.63946706056594849</v>
      </c>
      <c r="AL685" s="13">
        <v>0</v>
      </c>
      <c r="AM685" s="13">
        <v>0</v>
      </c>
      <c r="AN685" s="15">
        <v>0</v>
      </c>
      <c r="AO685" s="14">
        <v>0</v>
      </c>
      <c r="AP685" s="12">
        <v>0</v>
      </c>
      <c r="AQ685" s="12"/>
      <c r="AR685" s="14">
        <v>0</v>
      </c>
      <c r="AS685" s="14">
        <v>0</v>
      </c>
      <c r="AT685" s="14">
        <v>0</v>
      </c>
      <c r="AU685" s="14"/>
      <c r="AV685" s="11">
        <v>686857</v>
      </c>
      <c r="AW685" s="11">
        <v>371.25189208984375</v>
      </c>
      <c r="AX685" s="11">
        <v>9502.8994140625</v>
      </c>
      <c r="AY685" s="11">
        <v>9874.1513671875</v>
      </c>
      <c r="AZ685" s="16">
        <v>2.636338397860527E-2</v>
      </c>
      <c r="BA685" s="16">
        <v>0.6214640736579895</v>
      </c>
      <c r="BB685" s="17">
        <v>1.121766209602356</v>
      </c>
      <c r="BC685" s="17">
        <v>80.504798889160156</v>
      </c>
      <c r="BD685" s="11">
        <v>52498248</v>
      </c>
      <c r="BE685" s="16">
        <v>0.90556889772415161</v>
      </c>
      <c r="BF685" s="16">
        <v>0.37853589653968811</v>
      </c>
      <c r="BG685" s="18">
        <v>0.38416764140129089</v>
      </c>
      <c r="BH685" s="16">
        <v>0.99261140823364258</v>
      </c>
      <c r="BI685" s="16">
        <v>4.793328233063221E-3</v>
      </c>
      <c r="BJ685" s="18">
        <v>0.14435389637947083</v>
      </c>
      <c r="BK685" s="16">
        <v>0.12239868938922882</v>
      </c>
      <c r="BL685" s="16">
        <v>3.932536393404007E-2</v>
      </c>
      <c r="BM685" s="14"/>
      <c r="BN685" s="18">
        <v>1.2606685161590576</v>
      </c>
      <c r="BO685" s="18">
        <v>0.63029980659484863</v>
      </c>
      <c r="BP685" s="18">
        <v>0.84142738580703735</v>
      </c>
      <c r="BQ685" s="18">
        <v>0.83348935842514038</v>
      </c>
      <c r="BR685" s="18">
        <v>1.0784869194030762</v>
      </c>
      <c r="BS685" s="18">
        <v>0.58013474941253662</v>
      </c>
      <c r="BT685" s="18">
        <v>0.96507185697555542</v>
      </c>
      <c r="BU685" s="18">
        <v>0.43744188547134399</v>
      </c>
      <c r="BV685" s="18">
        <v>1.4224922657012939</v>
      </c>
      <c r="BW685" s="18">
        <v>0.87949007749557495</v>
      </c>
      <c r="BX685" s="18">
        <v>1.6893168687820435</v>
      </c>
      <c r="BY685" s="18">
        <v>2.6030302047729492</v>
      </c>
      <c r="BZ685" s="18">
        <v>0</v>
      </c>
      <c r="CA685" s="18">
        <v>0</v>
      </c>
      <c r="CB685" s="18">
        <v>0</v>
      </c>
      <c r="CC685" s="18">
        <v>0</v>
      </c>
      <c r="CD685" s="18">
        <v>0</v>
      </c>
      <c r="CE685" s="14"/>
      <c r="CF685" s="18">
        <v>0.23164214193820953</v>
      </c>
      <c r="CG685" s="18">
        <v>-0.46155968308448792</v>
      </c>
      <c r="CH685" s="18">
        <v>-0.17265556752681732</v>
      </c>
      <c r="CI685" s="18">
        <v>-0.18213434517383575</v>
      </c>
      <c r="CJ685" s="18">
        <v>7.5559057295322418E-2</v>
      </c>
      <c r="CK685" s="18">
        <v>-0.5444948673248291</v>
      </c>
      <c r="CL685" s="18">
        <v>-3.5552717745304108E-2</v>
      </c>
      <c r="CM685" s="18">
        <v>-0.82681143283843994</v>
      </c>
      <c r="CN685" s="18">
        <v>0.35241043567657471</v>
      </c>
      <c r="CO685" s="18">
        <v>-0.12841299176216125</v>
      </c>
      <c r="CP685" s="18">
        <v>0.52432423830032349</v>
      </c>
      <c r="CQ685" s="18">
        <v>2.6829041540622711E-2</v>
      </c>
      <c r="CR685" s="18">
        <v>-4.2189989238977432E-2</v>
      </c>
      <c r="CS685" s="18"/>
      <c r="CT685" s="18">
        <v>7.8728141784667969</v>
      </c>
      <c r="CU685" s="18">
        <v>7.116426944732666</v>
      </c>
      <c r="CV685" s="18">
        <v>9.6388406753540039</v>
      </c>
      <c r="CW685" s="189"/>
      <c r="CX685">
        <v>-0.30830860137939453</v>
      </c>
      <c r="CY685">
        <v>0.176849365234375</v>
      </c>
      <c r="CZ685">
        <v>-0.57338237762451172</v>
      </c>
      <c r="DA685" s="68">
        <f t="shared" si="90"/>
        <v>8.1811227798461914</v>
      </c>
      <c r="DB685" s="68">
        <f t="shared" si="91"/>
        <v>6.939577579498291</v>
      </c>
      <c r="DC685" s="68">
        <f t="shared" si="92"/>
        <v>10.212223052978516</v>
      </c>
      <c r="DD685" s="192">
        <f t="shared" si="93"/>
        <v>3572.8639492630973</v>
      </c>
      <c r="DE685" s="192">
        <f t="shared" si="94"/>
        <v>1032.3340437783559</v>
      </c>
      <c r="DF685" s="192">
        <f t="shared" si="95"/>
        <v>27234.043064994708</v>
      </c>
      <c r="DG685" s="191">
        <f t="shared" si="96"/>
        <v>357631.80966317042</v>
      </c>
      <c r="DH685" s="191">
        <f t="shared" si="97"/>
        <v>123454.56613275324</v>
      </c>
      <c r="DI685" s="191">
        <f t="shared" si="98"/>
        <v>204768.91808340669</v>
      </c>
    </row>
    <row r="686" spans="1:113" x14ac:dyDescent="0.35">
      <c r="A686" t="s">
        <v>46</v>
      </c>
      <c r="B686" s="1">
        <v>2015</v>
      </c>
      <c r="C686" s="1">
        <v>135</v>
      </c>
      <c r="D686" s="1">
        <v>4057097</v>
      </c>
      <c r="E686" s="1">
        <v>1</v>
      </c>
      <c r="F686" s="14"/>
      <c r="G686" s="11">
        <v>271263.81147196167</v>
      </c>
      <c r="H686" s="197">
        <v>101.16828997334234</v>
      </c>
      <c r="I686" s="11">
        <v>152897</v>
      </c>
      <c r="J686" s="197">
        <v>121.89443915226983</v>
      </c>
      <c r="K686" s="11">
        <v>118366.81147196167</v>
      </c>
      <c r="L686" s="197">
        <v>7.5172840084975858</v>
      </c>
      <c r="M686" s="11">
        <v>970120</v>
      </c>
      <c r="N686" s="13">
        <v>0.34956632101116053</v>
      </c>
      <c r="O686" s="11">
        <v>26.040597326774385</v>
      </c>
      <c r="P686" s="14">
        <v>1</v>
      </c>
      <c r="Q686" s="13">
        <v>1.0825849936282346</v>
      </c>
      <c r="R686" s="11">
        <v>228</v>
      </c>
      <c r="S686" s="13">
        <v>2.7519613759806879E-2</v>
      </c>
      <c r="T686" s="11">
        <v>8057</v>
      </c>
      <c r="U686" s="13">
        <v>0</v>
      </c>
      <c r="V686" s="11">
        <v>24477849</v>
      </c>
      <c r="W686" s="11">
        <v>17331970</v>
      </c>
      <c r="X686" s="11">
        <v>119604826</v>
      </c>
      <c r="Y686" s="13">
        <v>0.79144512315947879</v>
      </c>
      <c r="Z686" s="14">
        <v>0</v>
      </c>
      <c r="AA686" s="11">
        <v>77795007</v>
      </c>
      <c r="AB686" s="13">
        <v>0</v>
      </c>
      <c r="AC686" s="13"/>
      <c r="AD686" s="11">
        <v>2681.3125</v>
      </c>
      <c r="AE686" s="11">
        <v>1254.3394775390625</v>
      </c>
      <c r="AF686" s="11">
        <v>15745.9541015625</v>
      </c>
      <c r="AG686" s="14">
        <v>7</v>
      </c>
      <c r="AH686" s="11">
        <v>8285</v>
      </c>
      <c r="AI686" s="12">
        <v>8.5401805117726326E-3</v>
      </c>
      <c r="AJ686" s="11">
        <v>35.216171264648438</v>
      </c>
      <c r="AK686" s="13">
        <v>0.65043365955352783</v>
      </c>
      <c r="AL686" s="13">
        <v>0</v>
      </c>
      <c r="AM686" s="13">
        <v>0</v>
      </c>
      <c r="AN686" s="15">
        <v>0</v>
      </c>
      <c r="AO686" s="14">
        <v>0</v>
      </c>
      <c r="AP686" s="12">
        <v>0</v>
      </c>
      <c r="AQ686" s="12"/>
      <c r="AR686" s="14">
        <v>0</v>
      </c>
      <c r="AS686" s="14">
        <v>0</v>
      </c>
      <c r="AT686" s="14">
        <v>0</v>
      </c>
      <c r="AU686" s="14"/>
      <c r="AV686" s="11">
        <v>686857</v>
      </c>
      <c r="AW686" s="11">
        <v>371.25189208984375</v>
      </c>
      <c r="AX686" s="11">
        <v>9502.8994140625</v>
      </c>
      <c r="AY686" s="11">
        <v>9874.1513671875</v>
      </c>
      <c r="AZ686" s="16">
        <v>2.636338397860527E-2</v>
      </c>
      <c r="BA686" s="16">
        <v>0.6214640736579895</v>
      </c>
      <c r="BB686" s="17">
        <v>1.121766209602356</v>
      </c>
      <c r="BC686" s="17">
        <v>80.504798889160156</v>
      </c>
      <c r="BD686" s="11">
        <v>52498248</v>
      </c>
      <c r="BE686" s="16">
        <v>0.90556889772415161</v>
      </c>
      <c r="BF686" s="16">
        <v>0.37853589653968811</v>
      </c>
      <c r="BG686" s="18">
        <v>0.38416764140129089</v>
      </c>
      <c r="BH686" s="16">
        <v>0.99261140823364258</v>
      </c>
      <c r="BI686" s="16">
        <v>4.793328233063221E-3</v>
      </c>
      <c r="BJ686" s="18">
        <v>0.14435389637947083</v>
      </c>
      <c r="BK686" s="16">
        <v>0.12239868938922882</v>
      </c>
      <c r="BL686" s="16">
        <v>3.932536393404007E-2</v>
      </c>
      <c r="BM686" s="14"/>
      <c r="BN686" s="18">
        <v>1.4124046564102173</v>
      </c>
      <c r="BO686" s="18">
        <v>0.61413830518722534</v>
      </c>
      <c r="BP686" s="18">
        <v>0.84784650802612305</v>
      </c>
      <c r="BQ686" s="18">
        <v>0.83905947208404541</v>
      </c>
      <c r="BR686" s="18">
        <v>1.0438574552536011</v>
      </c>
      <c r="BS686" s="18">
        <v>0.5624883770942688</v>
      </c>
      <c r="BT686" s="18">
        <v>0.96507185697555542</v>
      </c>
      <c r="BU686" s="18">
        <v>0.43744188547134399</v>
      </c>
      <c r="BV686" s="18">
        <v>1.4818590879440308</v>
      </c>
      <c r="BW686" s="18">
        <v>0.87397557497024536</v>
      </c>
      <c r="BX686" s="18">
        <v>1.7182879447937012</v>
      </c>
      <c r="BY686" s="18">
        <v>2.6030302047729492</v>
      </c>
      <c r="BZ686" s="18">
        <v>0</v>
      </c>
      <c r="CA686" s="18">
        <v>0</v>
      </c>
      <c r="CB686" s="18">
        <v>0</v>
      </c>
      <c r="CC686" s="18">
        <v>0</v>
      </c>
      <c r="CD686" s="18">
        <v>0</v>
      </c>
      <c r="CE686" s="14"/>
      <c r="CF686" s="18">
        <v>0.34529367089271545</v>
      </c>
      <c r="CG686" s="18">
        <v>-0.48753511905670166</v>
      </c>
      <c r="CH686" s="18">
        <v>-0.16505566239356995</v>
      </c>
      <c r="CI686" s="18">
        <v>-0.17547369003295898</v>
      </c>
      <c r="CJ686" s="18">
        <v>4.2922943830490112E-2</v>
      </c>
      <c r="CK686" s="18">
        <v>-0.57538479566574097</v>
      </c>
      <c r="CL686" s="18">
        <v>-3.5552717745304108E-2</v>
      </c>
      <c r="CM686" s="18">
        <v>-0.82681143283843994</v>
      </c>
      <c r="CN686" s="18">
        <v>0.39329743385314941</v>
      </c>
      <c r="CO686" s="18">
        <v>-0.13470284640789032</v>
      </c>
      <c r="CP686" s="18">
        <v>0.54132843017578125</v>
      </c>
      <c r="CQ686" s="18">
        <v>5.961386114358902E-2</v>
      </c>
      <c r="CR686" s="18">
        <v>-6.0589954257011414E-2</v>
      </c>
      <c r="CS686" s="18"/>
      <c r="CT686" s="18">
        <v>7.8940615653991699</v>
      </c>
      <c r="CU686" s="18">
        <v>7.1343646049499512</v>
      </c>
      <c r="CV686" s="18">
        <v>9.6643390655517578</v>
      </c>
      <c r="CW686" s="189"/>
      <c r="CX686">
        <v>-0.37413930892944336</v>
      </c>
      <c r="CY686">
        <v>0.11244392395019531</v>
      </c>
      <c r="CZ686">
        <v>-0.62839126586914063</v>
      </c>
      <c r="DA686" s="68">
        <f t="shared" si="90"/>
        <v>8.2682008743286133</v>
      </c>
      <c r="DB686" s="68">
        <f t="shared" si="91"/>
        <v>7.0219206809997559</v>
      </c>
      <c r="DC686" s="68">
        <f t="shared" si="92"/>
        <v>10.292730331420898</v>
      </c>
      <c r="DD686" s="192">
        <f t="shared" si="93"/>
        <v>3897.9298142616708</v>
      </c>
      <c r="DE686" s="192">
        <f t="shared" si="94"/>
        <v>1120.9375148783763</v>
      </c>
      <c r="DF686" s="192">
        <f t="shared" si="95"/>
        <v>29517.256323406207</v>
      </c>
      <c r="DG686" s="191">
        <f t="shared" si="96"/>
        <v>394346.89374496118</v>
      </c>
      <c r="DH686" s="191">
        <f t="shared" si="97"/>
        <v>136636.0497008388</v>
      </c>
      <c r="DI686" s="191">
        <f t="shared" si="98"/>
        <v>221889.59893466573</v>
      </c>
    </row>
    <row r="687" spans="1:113" x14ac:dyDescent="0.35">
      <c r="A687" t="s">
        <v>46</v>
      </c>
      <c r="B687" s="1">
        <v>2016</v>
      </c>
      <c r="C687" s="1">
        <v>135</v>
      </c>
      <c r="D687" s="1">
        <v>4057097</v>
      </c>
      <c r="E687" s="1">
        <v>1</v>
      </c>
      <c r="F687" s="14"/>
      <c r="G687" s="11">
        <v>284537.56676090835</v>
      </c>
      <c r="H687" s="197">
        <v>105.338339489915</v>
      </c>
      <c r="I687" s="11">
        <v>154386</v>
      </c>
      <c r="J687" s="197">
        <v>124.33438866230317</v>
      </c>
      <c r="K687" s="11">
        <v>130151.56676090835</v>
      </c>
      <c r="L687" s="197">
        <v>8.0290034939591521</v>
      </c>
      <c r="M687" s="11">
        <v>875462</v>
      </c>
      <c r="N687" s="13">
        <v>0.41123219577764253</v>
      </c>
      <c r="O687" s="11">
        <v>30.750299901334234</v>
      </c>
      <c r="P687" s="14">
        <v>1</v>
      </c>
      <c r="Q687" s="13">
        <v>1.0825849936282346</v>
      </c>
      <c r="R687" s="11">
        <v>225</v>
      </c>
      <c r="S687" s="13">
        <v>2.7121504339440695E-2</v>
      </c>
      <c r="T687" s="11">
        <v>8071</v>
      </c>
      <c r="U687" s="13">
        <v>0</v>
      </c>
      <c r="V687" s="11">
        <v>25992552</v>
      </c>
      <c r="W687" s="11">
        <v>17991582</v>
      </c>
      <c r="X687" s="11">
        <v>106956932</v>
      </c>
      <c r="Y687" s="13">
        <v>0.79615336620282973</v>
      </c>
      <c r="Z687" s="14">
        <v>0</v>
      </c>
      <c r="AA687" s="11">
        <v>62972798</v>
      </c>
      <c r="AB687" s="13">
        <v>0</v>
      </c>
      <c r="AC687" s="13"/>
      <c r="AD687" s="11">
        <v>2701.177734375</v>
      </c>
      <c r="AE687" s="11">
        <v>1241.699951171875</v>
      </c>
      <c r="AF687" s="11">
        <v>16210.1767578125</v>
      </c>
      <c r="AG687" s="14">
        <v>8</v>
      </c>
      <c r="AH687" s="11">
        <v>8296</v>
      </c>
      <c r="AI687" s="12">
        <v>9.476139210164547E-3</v>
      </c>
      <c r="AJ687" s="11">
        <v>35.216171264648438</v>
      </c>
      <c r="AK687" s="13">
        <v>0.58876782655715942</v>
      </c>
      <c r="AL687" s="13">
        <v>0</v>
      </c>
      <c r="AM687" s="13">
        <v>0</v>
      </c>
      <c r="AN687" s="15">
        <v>0</v>
      </c>
      <c r="AO687" s="14">
        <v>0</v>
      </c>
      <c r="AP687" s="12">
        <v>0</v>
      </c>
      <c r="AQ687" s="12"/>
      <c r="AR687" s="14">
        <v>0</v>
      </c>
      <c r="AS687" s="14">
        <v>0</v>
      </c>
      <c r="AT687" s="14">
        <v>0</v>
      </c>
      <c r="AU687" s="14"/>
      <c r="AV687" s="11">
        <v>686857</v>
      </c>
      <c r="AW687" s="11">
        <v>371.25189208984375</v>
      </c>
      <c r="AX687" s="11">
        <v>9502.8994140625</v>
      </c>
      <c r="AY687" s="11">
        <v>9874.1513671875</v>
      </c>
      <c r="AZ687" s="16">
        <v>2.636338397860527E-2</v>
      </c>
      <c r="BA687" s="16">
        <v>0.6214640736579895</v>
      </c>
      <c r="BB687" s="17">
        <v>1.121766209602356</v>
      </c>
      <c r="BC687" s="17">
        <v>80.504798889160156</v>
      </c>
      <c r="BD687" s="11">
        <v>52498248</v>
      </c>
      <c r="BE687" s="16">
        <v>0.90556889772415161</v>
      </c>
      <c r="BF687" s="16">
        <v>0.37853589653968811</v>
      </c>
      <c r="BG687" s="18">
        <v>0.38416764140129089</v>
      </c>
      <c r="BH687" s="16">
        <v>0.99261140823364258</v>
      </c>
      <c r="BI687" s="16">
        <v>4.793328233063221E-3</v>
      </c>
      <c r="BJ687" s="18">
        <v>0.14435389637947083</v>
      </c>
      <c r="BK687" s="16">
        <v>0.12239868938922882</v>
      </c>
      <c r="BL687" s="16">
        <v>3.932536393404007E-2</v>
      </c>
      <c r="BM687" s="14"/>
      <c r="BN687" s="18">
        <v>1.274591326713562</v>
      </c>
      <c r="BO687" s="18">
        <v>0.60605752468109131</v>
      </c>
      <c r="BP687" s="18">
        <v>0.84931975603103638</v>
      </c>
      <c r="BQ687" s="18">
        <v>0.84017348289489746</v>
      </c>
      <c r="BR687" s="18">
        <v>1.0287566184997559</v>
      </c>
      <c r="BS687" s="18">
        <v>0.66171514987945557</v>
      </c>
      <c r="BT687" s="18">
        <v>0.96507185697555542</v>
      </c>
      <c r="BU687" s="18">
        <v>0.43744188547134399</v>
      </c>
      <c r="BV687" s="18">
        <v>1.1995218992233276</v>
      </c>
      <c r="BW687" s="18">
        <v>0.87917482852935791</v>
      </c>
      <c r="BX687" s="18">
        <v>1.5553817749023438</v>
      </c>
      <c r="BY687" s="18">
        <v>2.6030302047729492</v>
      </c>
      <c r="BZ687" s="18">
        <v>0</v>
      </c>
      <c r="CA687" s="18">
        <v>0</v>
      </c>
      <c r="CB687" s="18">
        <v>0</v>
      </c>
      <c r="CC687" s="18">
        <v>0</v>
      </c>
      <c r="CD687" s="18">
        <v>0</v>
      </c>
      <c r="CE687" s="14"/>
      <c r="CF687" s="18">
        <v>0.24262559413909912</v>
      </c>
      <c r="CG687" s="18">
        <v>-0.50078034400939941</v>
      </c>
      <c r="CH687" s="18">
        <v>-0.16331954300403595</v>
      </c>
      <c r="CI687" s="18">
        <v>-0.1741468757390976</v>
      </c>
      <c r="CJ687" s="18">
        <v>2.8350906446576118E-2</v>
      </c>
      <c r="CK687" s="18">
        <v>-0.41292011737823486</v>
      </c>
      <c r="CL687" s="18">
        <v>-3.5552717745304108E-2</v>
      </c>
      <c r="CM687" s="18">
        <v>-0.82681143283843994</v>
      </c>
      <c r="CN687" s="18">
        <v>0.18192306160926819</v>
      </c>
      <c r="CO687" s="18">
        <v>-0.12877151370048523</v>
      </c>
      <c r="CP687" s="18">
        <v>0.44172102212905884</v>
      </c>
      <c r="CQ687" s="18">
        <v>2.9433589428663254E-2</v>
      </c>
      <c r="CR687" s="18">
        <v>-4.2252488434314728E-2</v>
      </c>
      <c r="CS687" s="18"/>
      <c r="CT687" s="18">
        <v>7.9014430046081543</v>
      </c>
      <c r="CU687" s="18">
        <v>7.1242365837097168</v>
      </c>
      <c r="CV687" s="18">
        <v>9.693394660949707</v>
      </c>
      <c r="CW687" s="189"/>
      <c r="CX687">
        <v>-0.2990717887878418</v>
      </c>
      <c r="CY687">
        <v>0.16575431823730469</v>
      </c>
      <c r="CZ687">
        <v>-0.53307723999023438</v>
      </c>
      <c r="DA687" s="68">
        <f t="shared" si="90"/>
        <v>8.2005147933959961</v>
      </c>
      <c r="DB687" s="68">
        <f t="shared" si="91"/>
        <v>6.9584822654724121</v>
      </c>
      <c r="DC687" s="68">
        <f t="shared" si="92"/>
        <v>10.226471900939941</v>
      </c>
      <c r="DD687" s="192">
        <f t="shared" si="93"/>
        <v>3642.8251270367164</v>
      </c>
      <c r="DE687" s="192">
        <f t="shared" si="94"/>
        <v>1052.0356341313436</v>
      </c>
      <c r="DF687" s="192">
        <f t="shared" si="95"/>
        <v>27624.874641346323</v>
      </c>
      <c r="DG687" s="191">
        <f t="shared" si="96"/>
        <v>383729.14993418637</v>
      </c>
      <c r="DH687" s="191">
        <f t="shared" si="97"/>
        <v>130804.20742067906</v>
      </c>
      <c r="DI687" s="191">
        <f t="shared" si="98"/>
        <v>221800.2150155532</v>
      </c>
    </row>
    <row r="688" spans="1:113" x14ac:dyDescent="0.35">
      <c r="A688" t="s">
        <v>46</v>
      </c>
      <c r="B688" s="1">
        <v>2017</v>
      </c>
      <c r="C688" s="1">
        <v>135</v>
      </c>
      <c r="D688" s="1">
        <v>4057097</v>
      </c>
      <c r="E688" s="1">
        <v>1</v>
      </c>
      <c r="F688" s="14"/>
      <c r="G688" s="11">
        <v>323677.08080316044</v>
      </c>
      <c r="H688" s="197">
        <v>109.22087801126511</v>
      </c>
      <c r="I688" s="11">
        <v>169382</v>
      </c>
      <c r="J688" s="197">
        <v>127.73918399149568</v>
      </c>
      <c r="K688" s="11">
        <v>154295.08080316044</v>
      </c>
      <c r="L688" s="197">
        <v>8.4125865668808597</v>
      </c>
      <c r="M688" s="11">
        <v>880387</v>
      </c>
      <c r="N688" s="13">
        <v>0.40837859807318239</v>
      </c>
      <c r="O688" s="11">
        <v>30.89173837096461</v>
      </c>
      <c r="P688" s="14">
        <v>1</v>
      </c>
      <c r="Q688" s="13">
        <v>1.0825849936282346</v>
      </c>
      <c r="R688" s="11">
        <v>234</v>
      </c>
      <c r="S688" s="13">
        <v>2.8084493518963034E-2</v>
      </c>
      <c r="T688" s="11">
        <v>8098</v>
      </c>
      <c r="U688" s="13">
        <v>0</v>
      </c>
      <c r="V688" s="11">
        <v>26262148</v>
      </c>
      <c r="W688" s="11">
        <v>18185349</v>
      </c>
      <c r="X688" s="11">
        <v>108838948</v>
      </c>
      <c r="Y688" s="13">
        <v>0.81881032899083539</v>
      </c>
      <c r="Z688" s="14">
        <v>0</v>
      </c>
      <c r="AA688" s="11">
        <v>64391451</v>
      </c>
      <c r="AB688" s="13">
        <v>0</v>
      </c>
      <c r="AC688" s="13"/>
      <c r="AD688" s="11">
        <v>2963.50927734375</v>
      </c>
      <c r="AE688" s="11">
        <v>1325.998779296875</v>
      </c>
      <c r="AF688" s="11">
        <v>18340.98046875</v>
      </c>
      <c r="AG688" s="14">
        <v>9</v>
      </c>
      <c r="AH688" s="11">
        <v>8332</v>
      </c>
      <c r="AI688" s="12">
        <v>9.4640199095010757E-3</v>
      </c>
      <c r="AJ688" s="11">
        <v>35.216171264648438</v>
      </c>
      <c r="AK688" s="13">
        <v>0.59162139892578125</v>
      </c>
      <c r="AL688" s="13">
        <v>0</v>
      </c>
      <c r="AM688" s="13">
        <v>0</v>
      </c>
      <c r="AN688" s="15">
        <v>0</v>
      </c>
      <c r="AO688" s="14">
        <v>0</v>
      </c>
      <c r="AP688" s="12">
        <v>0</v>
      </c>
      <c r="AQ688" s="12"/>
      <c r="AR688" s="14">
        <v>0</v>
      </c>
      <c r="AS688" s="14">
        <v>0</v>
      </c>
      <c r="AT688" s="14">
        <v>0</v>
      </c>
      <c r="AU688" s="14"/>
      <c r="AV688" s="11">
        <v>686857</v>
      </c>
      <c r="AW688" s="11">
        <v>371.25189208984375</v>
      </c>
      <c r="AX688" s="11">
        <v>9502.8994140625</v>
      </c>
      <c r="AY688" s="11">
        <v>9874.1513671875</v>
      </c>
      <c r="AZ688" s="16">
        <v>2.636338397860527E-2</v>
      </c>
      <c r="BA688" s="16">
        <v>0.6214640736579895</v>
      </c>
      <c r="BB688" s="17">
        <v>1.121766209602356</v>
      </c>
      <c r="BC688" s="17">
        <v>80.504798889160156</v>
      </c>
      <c r="BD688" s="11">
        <v>52498248</v>
      </c>
      <c r="BE688" s="16">
        <v>0.90556889772415161</v>
      </c>
      <c r="BF688" s="16">
        <v>0.37853589653968811</v>
      </c>
      <c r="BG688" s="18">
        <v>0.38416764140129089</v>
      </c>
      <c r="BH688" s="16">
        <v>0.99261140823364258</v>
      </c>
      <c r="BI688" s="16">
        <v>4.793328233063221E-3</v>
      </c>
      <c r="BJ688" s="18">
        <v>0.14435389637947083</v>
      </c>
      <c r="BK688" s="16">
        <v>0.12239868938922882</v>
      </c>
      <c r="BL688" s="16">
        <v>3.932536393404007E-2</v>
      </c>
      <c r="BM688" s="14"/>
      <c r="BN688" s="18">
        <v>1.281761646270752</v>
      </c>
      <c r="BO688" s="18">
        <v>0.63029980659484863</v>
      </c>
      <c r="BP688" s="18">
        <v>0.8521609902381897</v>
      </c>
      <c r="BQ688" s="18">
        <v>0.84381937980651855</v>
      </c>
      <c r="BR688" s="18">
        <v>1.0652841329574585</v>
      </c>
      <c r="BS688" s="18">
        <v>0.65712344646453857</v>
      </c>
      <c r="BT688" s="18">
        <v>0.96507185697555542</v>
      </c>
      <c r="BU688" s="18">
        <v>0.43744188547134399</v>
      </c>
      <c r="BV688" s="18">
        <v>1.2265447378158569</v>
      </c>
      <c r="BW688" s="18">
        <v>0.9041944146156311</v>
      </c>
      <c r="BX688" s="18">
        <v>1.5629202127456665</v>
      </c>
      <c r="BY688" s="18">
        <v>2.6030302047729492</v>
      </c>
      <c r="BZ688" s="18">
        <v>0</v>
      </c>
      <c r="CA688" s="18">
        <v>0</v>
      </c>
      <c r="CB688" s="18">
        <v>0</v>
      </c>
      <c r="CC688" s="18">
        <v>0</v>
      </c>
      <c r="CD688" s="18">
        <v>0</v>
      </c>
      <c r="CE688" s="14"/>
      <c r="CF688" s="18">
        <v>0.24823541939258575</v>
      </c>
      <c r="CG688" s="18">
        <v>-0.46155968308448792</v>
      </c>
      <c r="CH688" s="18">
        <v>-0.15997982025146484</v>
      </c>
      <c r="CI688" s="18">
        <v>-0.16981680691242218</v>
      </c>
      <c r="CJ688" s="18">
        <v>6.3241556286811829E-2</v>
      </c>
      <c r="CK688" s="18">
        <v>-0.4198833703994751</v>
      </c>
      <c r="CL688" s="18">
        <v>-3.5552717745304108E-2</v>
      </c>
      <c r="CM688" s="18">
        <v>-0.82681143283843994</v>
      </c>
      <c r="CN688" s="18">
        <v>0.20420105755329132</v>
      </c>
      <c r="CO688" s="18">
        <v>-0.10071088373661041</v>
      </c>
      <c r="CP688" s="18">
        <v>0.44655600190162659</v>
      </c>
      <c r="CQ688" s="18">
        <v>3.0810412019491196E-2</v>
      </c>
      <c r="CR688" s="18">
        <v>-4.2154546827077866E-2</v>
      </c>
      <c r="CS688" s="18"/>
      <c r="CT688" s="18">
        <v>7.9941291809082031</v>
      </c>
      <c r="CU688" s="18">
        <v>7.1899213790893555</v>
      </c>
      <c r="CV688" s="18">
        <v>9.8168935775756836</v>
      </c>
      <c r="CW688" s="189"/>
      <c r="CX688">
        <v>-0.1991424560546875</v>
      </c>
      <c r="CY688">
        <v>0.24583101272583008</v>
      </c>
      <c r="CZ688">
        <v>-0.40956020355224609</v>
      </c>
      <c r="DA688" s="68">
        <f t="shared" si="90"/>
        <v>8.1932716369628906</v>
      </c>
      <c r="DB688" s="68">
        <f t="shared" si="91"/>
        <v>6.9440903663635254</v>
      </c>
      <c r="DC688" s="68">
        <f t="shared" si="92"/>
        <v>10.22645378112793</v>
      </c>
      <c r="DD688" s="192">
        <f t="shared" si="93"/>
        <v>3616.534901829325</v>
      </c>
      <c r="DE688" s="192">
        <f t="shared" si="94"/>
        <v>1037.0032749901275</v>
      </c>
      <c r="DF688" s="192">
        <f t="shared" si="95"/>
        <v>27624.37408834595</v>
      </c>
      <c r="DG688" s="191">
        <f t="shared" si="96"/>
        <v>395001.11733618338</v>
      </c>
      <c r="DH688" s="191">
        <f t="shared" si="97"/>
        <v>132465.95214374748</v>
      </c>
      <c r="DI688" s="191">
        <f t="shared" si="98"/>
        <v>232392.43837411085</v>
      </c>
    </row>
    <row r="689" spans="1:113" x14ac:dyDescent="0.35">
      <c r="A689" t="s">
        <v>46</v>
      </c>
      <c r="B689" s="1">
        <v>2018</v>
      </c>
      <c r="C689" s="1">
        <v>135</v>
      </c>
      <c r="D689" s="1">
        <v>4057097</v>
      </c>
      <c r="E689" s="1">
        <v>1</v>
      </c>
      <c r="F689" s="14"/>
      <c r="G689" s="11">
        <v>336979.96244683926</v>
      </c>
      <c r="H689" s="197">
        <v>109.67596413985289</v>
      </c>
      <c r="I689" s="11">
        <v>168236</v>
      </c>
      <c r="J689" s="197">
        <v>131.33270221728762</v>
      </c>
      <c r="K689" s="11">
        <v>168743.96244683926</v>
      </c>
      <c r="L689" s="197">
        <v>8.241755856359438</v>
      </c>
      <c r="M689" s="11">
        <v>886026</v>
      </c>
      <c r="N689" s="13">
        <v>0.51921487587732718</v>
      </c>
      <c r="O689" s="11">
        <v>29.691400311084156</v>
      </c>
      <c r="P689" s="14">
        <v>1</v>
      </c>
      <c r="Q689" s="13">
        <v>1.0825849936282346</v>
      </c>
      <c r="R689" s="11">
        <v>232</v>
      </c>
      <c r="S689" s="13">
        <v>2.7622335992380044E-2</v>
      </c>
      <c r="T689" s="11">
        <v>8167</v>
      </c>
      <c r="U689" s="13">
        <v>0</v>
      </c>
      <c r="V689" s="11">
        <v>25407436</v>
      </c>
      <c r="W689" s="11">
        <v>19368131</v>
      </c>
      <c r="X689" s="11">
        <v>86237065</v>
      </c>
      <c r="Y689" s="13">
        <v>0.82694144643660994</v>
      </c>
      <c r="Z689" s="14">
        <v>0</v>
      </c>
      <c r="AA689" s="11">
        <v>41461498</v>
      </c>
      <c r="AB689" s="13">
        <v>0</v>
      </c>
      <c r="AC689" s="13"/>
      <c r="AD689" s="11">
        <v>3072.505126953125</v>
      </c>
      <c r="AE689" s="11">
        <v>1280.990966796875</v>
      </c>
      <c r="AF689" s="11">
        <v>20474.2734375</v>
      </c>
      <c r="AG689" s="14">
        <v>10</v>
      </c>
      <c r="AH689" s="11">
        <v>8399</v>
      </c>
      <c r="AI689" s="12">
        <v>9.4794053584337234E-3</v>
      </c>
      <c r="AJ689" s="11">
        <v>35.216171264648438</v>
      </c>
      <c r="AK689" s="13">
        <v>0.48078513145446777</v>
      </c>
      <c r="AL689" s="13">
        <v>0</v>
      </c>
      <c r="AM689" s="13">
        <v>0</v>
      </c>
      <c r="AN689" s="15">
        <v>0</v>
      </c>
      <c r="AO689" s="14">
        <v>0</v>
      </c>
      <c r="AP689" s="12">
        <v>0</v>
      </c>
      <c r="AQ689" s="12"/>
      <c r="AR689" s="14">
        <v>0</v>
      </c>
      <c r="AS689" s="14">
        <v>0</v>
      </c>
      <c r="AT689" s="14">
        <v>0</v>
      </c>
      <c r="AU689" s="14"/>
      <c r="AV689" s="11">
        <v>686857</v>
      </c>
      <c r="AW689" s="11">
        <v>371.25189208984375</v>
      </c>
      <c r="AX689" s="11">
        <v>9502.8994140625</v>
      </c>
      <c r="AY689" s="11">
        <v>9874.1513671875</v>
      </c>
      <c r="AZ689" s="16">
        <v>2.636338397860527E-2</v>
      </c>
      <c r="BA689" s="16">
        <v>0.6214640736579895</v>
      </c>
      <c r="BB689" s="17">
        <v>1.121766209602356</v>
      </c>
      <c r="BC689" s="17">
        <v>80.504798889160156</v>
      </c>
      <c r="BD689" s="11">
        <v>52498248</v>
      </c>
      <c r="BE689" s="16">
        <v>0.90556889772415161</v>
      </c>
      <c r="BF689" s="16">
        <v>0.37853589653968811</v>
      </c>
      <c r="BG689" s="18">
        <v>0.38416764140129089</v>
      </c>
      <c r="BH689" s="16">
        <v>0.99261140823364258</v>
      </c>
      <c r="BI689" s="16">
        <v>4.793328233063221E-3</v>
      </c>
      <c r="BJ689" s="18">
        <v>0.14435389637947083</v>
      </c>
      <c r="BK689" s="16">
        <v>0.12239868938922882</v>
      </c>
      <c r="BL689" s="16">
        <v>3.932536393404007E-2</v>
      </c>
      <c r="BM689" s="14"/>
      <c r="BN689" s="18">
        <v>1.2899715900421143</v>
      </c>
      <c r="BO689" s="18">
        <v>0.62491261959075928</v>
      </c>
      <c r="BP689" s="18">
        <v>0.85942190885543823</v>
      </c>
      <c r="BQ689" s="18">
        <v>0.85060477256774902</v>
      </c>
      <c r="BR689" s="18">
        <v>1.0477538108825684</v>
      </c>
      <c r="BS689" s="18">
        <v>0.83547043800354004</v>
      </c>
      <c r="BT689" s="18">
        <v>0.96507185697555542</v>
      </c>
      <c r="BU689" s="18">
        <v>0.43744188547134399</v>
      </c>
      <c r="BV689" s="18">
        <v>0.78976917266845703</v>
      </c>
      <c r="BW689" s="18">
        <v>0.91317343711853027</v>
      </c>
      <c r="BX689" s="18">
        <v>1.2701176404953003</v>
      </c>
      <c r="BY689" s="18">
        <v>2.6030302047729492</v>
      </c>
      <c r="BZ689" s="18">
        <v>0</v>
      </c>
      <c r="CA689" s="18">
        <v>0</v>
      </c>
      <c r="CB689" s="18">
        <v>0</v>
      </c>
      <c r="CC689" s="18">
        <v>0</v>
      </c>
      <c r="CD689" s="18">
        <v>0</v>
      </c>
      <c r="CE689" s="14"/>
      <c r="CF689" s="18">
        <v>0.25462019443511963</v>
      </c>
      <c r="CG689" s="18">
        <v>-0.47014343738555908</v>
      </c>
      <c r="CH689" s="18">
        <v>-0.1514953076839447</v>
      </c>
      <c r="CI689" s="18">
        <v>-0.16180768609046936</v>
      </c>
      <c r="CJ689" s="18">
        <v>4.6648643910884857E-2</v>
      </c>
      <c r="CK689" s="18">
        <v>-0.17976030707359314</v>
      </c>
      <c r="CL689" s="18">
        <v>-3.5552717745304108E-2</v>
      </c>
      <c r="CM689" s="18">
        <v>-0.82681143283843994</v>
      </c>
      <c r="CN689" s="18">
        <v>-0.23601455986499786</v>
      </c>
      <c r="CO689" s="18">
        <v>-9.0829454362392426E-2</v>
      </c>
      <c r="CP689" s="18">
        <v>0.23910953104496002</v>
      </c>
      <c r="CQ689" s="18">
        <v>3.2415721565485001E-2</v>
      </c>
      <c r="CR689" s="18">
        <v>-4.119950532913208E-2</v>
      </c>
      <c r="CS689" s="18"/>
      <c r="CT689" s="18">
        <v>8.0302486419677734</v>
      </c>
      <c r="CU689" s="18">
        <v>7.1553893089294434</v>
      </c>
      <c r="CV689" s="18">
        <v>9.9269247055053711</v>
      </c>
      <c r="CW689" s="189"/>
      <c r="CX689">
        <v>-0.16744709014892578</v>
      </c>
      <c r="CY689">
        <v>0.18671226501464844</v>
      </c>
      <c r="CZ689">
        <v>-0.27676582336425781</v>
      </c>
      <c r="DA689" s="68">
        <f t="shared" si="90"/>
        <v>8.1976957321166992</v>
      </c>
      <c r="DB689" s="68">
        <f t="shared" si="91"/>
        <v>6.9686770439147949</v>
      </c>
      <c r="DC689" s="68">
        <f t="shared" si="92"/>
        <v>10.203690528869629</v>
      </c>
      <c r="DD689" s="192">
        <f t="shared" si="93"/>
        <v>3632.5702411411016</v>
      </c>
      <c r="DE689" s="192">
        <f t="shared" si="94"/>
        <v>1062.8157614718375</v>
      </c>
      <c r="DF689" s="192">
        <f t="shared" si="95"/>
        <v>27002.656495521423</v>
      </c>
      <c r="DG689" s="191">
        <f t="shared" si="96"/>
        <v>398405.64350288827</v>
      </c>
      <c r="DH689" s="191">
        <f t="shared" si="97"/>
        <v>139582.46591322063</v>
      </c>
      <c r="DI689" s="191">
        <f t="shared" si="98"/>
        <v>222549.3023092259</v>
      </c>
    </row>
    <row r="690" spans="1:113" x14ac:dyDescent="0.35">
      <c r="A690" t="s">
        <v>46</v>
      </c>
      <c r="B690" s="1">
        <v>2019</v>
      </c>
      <c r="C690" s="1">
        <v>135</v>
      </c>
      <c r="D690" s="1">
        <v>4057097</v>
      </c>
      <c r="E690" s="1">
        <v>1</v>
      </c>
      <c r="F690" s="14"/>
      <c r="G690" s="11">
        <v>376666.95048549119</v>
      </c>
      <c r="H690" s="197">
        <v>111.98102032368578</v>
      </c>
      <c r="I690" s="11">
        <v>195102</v>
      </c>
      <c r="J690" s="197">
        <v>134.56487111848176</v>
      </c>
      <c r="K690" s="11">
        <v>181564.95048549119</v>
      </c>
      <c r="L690" s="197">
        <v>8.3844269700621528</v>
      </c>
      <c r="M690" s="11">
        <v>891930</v>
      </c>
      <c r="N690" s="13">
        <v>0.59953711702229684</v>
      </c>
      <c r="O690" s="11">
        <v>34.061359043439197</v>
      </c>
      <c r="P690" s="14">
        <v>1</v>
      </c>
      <c r="Q690" s="13">
        <v>1.0825849936282346</v>
      </c>
      <c r="R690" s="11">
        <v>221</v>
      </c>
      <c r="S690" s="13">
        <v>2.6175530024872676E-2</v>
      </c>
      <c r="T690" s="11">
        <v>8222</v>
      </c>
      <c r="U690" s="13">
        <v>0</v>
      </c>
      <c r="V690" s="11">
        <v>29343963</v>
      </c>
      <c r="W690" s="11">
        <v>20140845</v>
      </c>
      <c r="X690" s="11">
        <v>82538356</v>
      </c>
      <c r="Y690" s="13">
        <v>0.83341665670624754</v>
      </c>
      <c r="Z690" s="14">
        <v>0</v>
      </c>
      <c r="AA690" s="11">
        <v>33053548</v>
      </c>
      <c r="AB690" s="13">
        <v>0</v>
      </c>
      <c r="AC690" s="13"/>
      <c r="AD690" s="11">
        <v>3363.667724609375</v>
      </c>
      <c r="AE690" s="11">
        <v>1449.8731689453125</v>
      </c>
      <c r="AF690" s="11">
        <v>21655.021484375</v>
      </c>
      <c r="AG690" s="14">
        <v>11</v>
      </c>
      <c r="AH690" s="11">
        <v>8443</v>
      </c>
      <c r="AI690" s="12">
        <v>9.4659896567463875E-3</v>
      </c>
      <c r="AJ690" s="11">
        <v>35.216171264648438</v>
      </c>
      <c r="AK690" s="13">
        <v>0.40046289563179016</v>
      </c>
      <c r="AL690" s="13">
        <v>0</v>
      </c>
      <c r="AM690" s="13">
        <v>0</v>
      </c>
      <c r="AN690" s="15">
        <v>0</v>
      </c>
      <c r="AO690" s="14">
        <v>0</v>
      </c>
      <c r="AP690" s="12">
        <v>0</v>
      </c>
      <c r="AQ690" s="12"/>
      <c r="AR690" s="14">
        <v>0</v>
      </c>
      <c r="AS690" s="14">
        <v>0</v>
      </c>
      <c r="AT690" s="14">
        <v>0</v>
      </c>
      <c r="AU690" s="14"/>
      <c r="AV690" s="11">
        <v>686857</v>
      </c>
      <c r="AW690" s="11">
        <v>371.25189208984375</v>
      </c>
      <c r="AX690" s="11">
        <v>9502.8994140625</v>
      </c>
      <c r="AY690" s="11">
        <v>9874.1513671875</v>
      </c>
      <c r="AZ690" s="16">
        <v>2.636338397860527E-2</v>
      </c>
      <c r="BA690" s="16">
        <v>0.6214640736579895</v>
      </c>
      <c r="BB690" s="17">
        <v>1.121766209602356</v>
      </c>
      <c r="BC690" s="17">
        <v>80.504798889160156</v>
      </c>
      <c r="BD690" s="11">
        <v>52498248</v>
      </c>
      <c r="BE690" s="16">
        <v>0.90556889772415161</v>
      </c>
      <c r="BF690" s="16">
        <v>0.37853589653968811</v>
      </c>
      <c r="BG690" s="18">
        <v>0.38416764140129089</v>
      </c>
      <c r="BH690" s="16">
        <v>0.99261140823364258</v>
      </c>
      <c r="BI690" s="16">
        <v>4.793328233063221E-3</v>
      </c>
      <c r="BJ690" s="18">
        <v>0.14435389637947083</v>
      </c>
      <c r="BK690" s="16">
        <v>0.12239868938922882</v>
      </c>
      <c r="BL690" s="16">
        <v>3.932536393404007E-2</v>
      </c>
      <c r="BM690" s="14"/>
      <c r="BN690" s="18">
        <v>1.2985672950744629</v>
      </c>
      <c r="BO690" s="18">
        <v>0.5952831506729126</v>
      </c>
      <c r="BP690" s="18">
        <v>0.86520963907241821</v>
      </c>
      <c r="BQ690" s="18">
        <v>0.85506081581115723</v>
      </c>
      <c r="BR690" s="18">
        <v>0.99287444353103638</v>
      </c>
      <c r="BS690" s="18">
        <v>0.96471726894378662</v>
      </c>
      <c r="BT690" s="18">
        <v>0.96507185697555542</v>
      </c>
      <c r="BU690" s="18">
        <v>0.43744188547134399</v>
      </c>
      <c r="BV690" s="18">
        <v>0.62961238622665405</v>
      </c>
      <c r="BW690" s="18">
        <v>0.92032384872436523</v>
      </c>
      <c r="BX690" s="18">
        <v>1.057925820350647</v>
      </c>
      <c r="BY690" s="18">
        <v>2.6030302047729492</v>
      </c>
      <c r="BZ690" s="18">
        <v>0</v>
      </c>
      <c r="CA690" s="18">
        <v>0</v>
      </c>
      <c r="CB690" s="18">
        <v>0</v>
      </c>
      <c r="CC690" s="18">
        <v>0</v>
      </c>
      <c r="CD690" s="18">
        <v>0</v>
      </c>
      <c r="CE690" s="14"/>
      <c r="CF690" s="18">
        <v>0.26126158237457275</v>
      </c>
      <c r="CG690" s="18">
        <v>-0.51871812343597412</v>
      </c>
      <c r="CH690" s="18">
        <v>-0.14478343725204468</v>
      </c>
      <c r="CI690" s="18">
        <v>-0.15658268332481384</v>
      </c>
      <c r="CJ690" s="18">
        <v>-7.1510644629597664E-3</v>
      </c>
      <c r="CK690" s="18">
        <v>-3.592020645737648E-2</v>
      </c>
      <c r="CL690" s="18">
        <v>-3.5552717745304108E-2</v>
      </c>
      <c r="CM690" s="18">
        <v>-0.82681143283843994</v>
      </c>
      <c r="CN690" s="18">
        <v>-0.46265089511871338</v>
      </c>
      <c r="CO690" s="18">
        <v>-8.3029665052890778E-2</v>
      </c>
      <c r="CP690" s="18">
        <v>5.6310217827558517E-2</v>
      </c>
      <c r="CQ690" s="18">
        <v>3.4128807485103607E-2</v>
      </c>
      <c r="CR690" s="18">
        <v>-4.0909040719270706E-2</v>
      </c>
      <c r="CS690" s="18"/>
      <c r="CT690" s="18">
        <v>8.1207876205444336</v>
      </c>
      <c r="CU690" s="18">
        <v>7.2792315483093262</v>
      </c>
      <c r="CV690" s="18">
        <v>9.9829921722412109</v>
      </c>
      <c r="CW690" s="189"/>
      <c r="CX690">
        <v>-8.26416015625E-2</v>
      </c>
      <c r="CY690">
        <v>0.2956852912902832</v>
      </c>
      <c r="CZ690">
        <v>-0.21425533294677734</v>
      </c>
      <c r="DA690" s="68">
        <f t="shared" si="90"/>
        <v>8.2034292221069336</v>
      </c>
      <c r="DB690" s="68">
        <f t="shared" si="91"/>
        <v>6.983546257019043</v>
      </c>
      <c r="DC690" s="68">
        <f t="shared" si="92"/>
        <v>10.197247505187988</v>
      </c>
      <c r="DD690" s="192">
        <f t="shared" si="93"/>
        <v>3653.4573671029725</v>
      </c>
      <c r="DE690" s="192">
        <f t="shared" si="94"/>
        <v>1078.7370708503215</v>
      </c>
      <c r="DF690" s="192">
        <f t="shared" si="95"/>
        <v>26829.237013093036</v>
      </c>
      <c r="DG690" s="191">
        <f t="shared" si="96"/>
        <v>409117.88367727754</v>
      </c>
      <c r="DH690" s="191">
        <f t="shared" si="97"/>
        <v>145160.11490970204</v>
      </c>
      <c r="DI690" s="191">
        <f t="shared" si="98"/>
        <v>224947.778398767</v>
      </c>
    </row>
    <row r="691" spans="1:113" x14ac:dyDescent="0.35">
      <c r="A691" t="s">
        <v>46</v>
      </c>
      <c r="B691" s="1">
        <v>2020</v>
      </c>
      <c r="C691" s="1">
        <v>135</v>
      </c>
      <c r="D691" s="1">
        <v>4057097</v>
      </c>
      <c r="E691" s="1">
        <v>1</v>
      </c>
      <c r="F691" s="14"/>
      <c r="G691" s="11">
        <v>392394.00119636056</v>
      </c>
      <c r="H691" s="197">
        <v>112.74464074745818</v>
      </c>
      <c r="I691" s="11">
        <v>206301</v>
      </c>
      <c r="J691" s="197">
        <v>137.23102662880851</v>
      </c>
      <c r="K691" s="11">
        <v>186093.00119636056</v>
      </c>
      <c r="L691" s="197">
        <v>8.3242771249892886</v>
      </c>
      <c r="M691" s="11">
        <v>897763</v>
      </c>
      <c r="N691" s="13">
        <v>0.47683311412192775</v>
      </c>
      <c r="O691" s="11">
        <v>34.047718028886059</v>
      </c>
      <c r="P691" s="14">
        <v>1</v>
      </c>
      <c r="Q691" s="13">
        <v>1.0825849936282346</v>
      </c>
      <c r="R691" s="11">
        <v>218</v>
      </c>
      <c r="S691" s="13">
        <v>2.5786609888810031E-2</v>
      </c>
      <c r="T691" s="11">
        <v>8236</v>
      </c>
      <c r="U691" s="13">
        <v>0</v>
      </c>
      <c r="V691" s="11">
        <v>29533263</v>
      </c>
      <c r="W691" s="11">
        <v>17274579</v>
      </c>
      <c r="X691" s="11">
        <v>98163992</v>
      </c>
      <c r="Y691" s="13">
        <v>0.80759813833640148</v>
      </c>
      <c r="Z691" s="14">
        <v>0</v>
      </c>
      <c r="AA691" s="11">
        <v>51356150</v>
      </c>
      <c r="AB691" s="13">
        <v>0</v>
      </c>
      <c r="AC691" s="13"/>
      <c r="AD691" s="11">
        <v>3480.37841796875</v>
      </c>
      <c r="AE691" s="11">
        <v>1503.3116455078125</v>
      </c>
      <c r="AF691" s="11">
        <v>22355.455078125</v>
      </c>
      <c r="AG691" s="14">
        <v>12</v>
      </c>
      <c r="AH691" s="11">
        <v>8454</v>
      </c>
      <c r="AI691" s="12">
        <v>9.4167394563555717E-3</v>
      </c>
      <c r="AJ691" s="11">
        <v>35.216171264648438</v>
      </c>
      <c r="AK691" s="13">
        <v>0.52316689491271973</v>
      </c>
      <c r="AL691" s="13">
        <v>0</v>
      </c>
      <c r="AM691" s="13">
        <v>0</v>
      </c>
      <c r="AN691" s="15">
        <v>0</v>
      </c>
      <c r="AO691" s="14">
        <v>1</v>
      </c>
      <c r="AP691" s="12">
        <v>2.5786610320210457E-2</v>
      </c>
      <c r="AQ691" s="12"/>
      <c r="AR691" s="14">
        <v>0</v>
      </c>
      <c r="AS691" s="14">
        <v>0</v>
      </c>
      <c r="AT691" s="14">
        <v>0</v>
      </c>
      <c r="AU691" s="14"/>
      <c r="AV691" s="11">
        <v>686857</v>
      </c>
      <c r="AW691" s="11">
        <v>371.25189208984375</v>
      </c>
      <c r="AX691" s="11">
        <v>9502.8994140625</v>
      </c>
      <c r="AY691" s="11">
        <v>9874.1513671875</v>
      </c>
      <c r="AZ691" s="16">
        <v>2.636338397860527E-2</v>
      </c>
      <c r="BA691" s="16">
        <v>0.6214640736579895</v>
      </c>
      <c r="BB691" s="17">
        <v>1.121766209602356</v>
      </c>
      <c r="BC691" s="17">
        <v>80.504798889160156</v>
      </c>
      <c r="BD691" s="11">
        <v>52498248</v>
      </c>
      <c r="BE691" s="16">
        <v>0.90556889772415161</v>
      </c>
      <c r="BF691" s="16">
        <v>0.37853589653968811</v>
      </c>
      <c r="BG691" s="18">
        <v>0.38416764140129089</v>
      </c>
      <c r="BH691" s="16">
        <v>0.99261140823364258</v>
      </c>
      <c r="BI691" s="16">
        <v>4.793328233063221E-3</v>
      </c>
      <c r="BJ691" s="18">
        <v>0.14435389637947083</v>
      </c>
      <c r="BK691" s="16">
        <v>0.12239868938922882</v>
      </c>
      <c r="BL691" s="16">
        <v>3.932536393404007E-2</v>
      </c>
      <c r="BM691" s="14"/>
      <c r="BN691" s="18">
        <v>1.3070595264434814</v>
      </c>
      <c r="BO691" s="18">
        <v>0.58720237016677856</v>
      </c>
      <c r="BP691" s="18">
        <v>0.86668282747268677</v>
      </c>
      <c r="BQ691" s="18">
        <v>0.85617482662200928</v>
      </c>
      <c r="BR691" s="18">
        <v>0.97812217473983765</v>
      </c>
      <c r="BS691" s="18">
        <v>0.76727384328842163</v>
      </c>
      <c r="BT691" s="18">
        <v>0.96507185697555542</v>
      </c>
      <c r="BU691" s="18">
        <v>0.43744188547134399</v>
      </c>
      <c r="BV691" s="18">
        <v>0.97824501991271973</v>
      </c>
      <c r="BW691" s="18">
        <v>0.89181303977966309</v>
      </c>
      <c r="BX691" s="18">
        <v>1.3820799589157104</v>
      </c>
      <c r="BY691" s="18">
        <v>2.6030302047729492</v>
      </c>
      <c r="BZ691" s="18">
        <v>0</v>
      </c>
      <c r="CA691" s="18">
        <v>5.3796877861022949</v>
      </c>
      <c r="CB691" s="18">
        <v>0</v>
      </c>
      <c r="CC691" s="18">
        <v>0</v>
      </c>
      <c r="CD691" s="18">
        <v>0</v>
      </c>
      <c r="CE691" s="14"/>
      <c r="CF691" s="18">
        <v>0.26777997612953186</v>
      </c>
      <c r="CG691" s="18">
        <v>-0.53238576650619507</v>
      </c>
      <c r="CH691" s="18">
        <v>-0.14308220148086548</v>
      </c>
      <c r="CI691" s="18">
        <v>-0.1552806943655014</v>
      </c>
      <c r="CJ691" s="18">
        <v>-2.2120693698525429E-2</v>
      </c>
      <c r="CK691" s="18">
        <v>-0.26491150259971619</v>
      </c>
      <c r="CL691" s="18">
        <v>-3.5552717745304108E-2</v>
      </c>
      <c r="CM691" s="18">
        <v>-0.82681143283843994</v>
      </c>
      <c r="CN691" s="18">
        <v>-2.199510857462883E-2</v>
      </c>
      <c r="CO691" s="18">
        <v>-0.11449876427650452</v>
      </c>
      <c r="CP691" s="18">
        <v>0.32358959317207336</v>
      </c>
      <c r="CQ691" s="18">
        <v>3.5853058099746704E-2</v>
      </c>
      <c r="CR691" s="18">
        <v>-4.1581060737371445E-2</v>
      </c>
      <c r="CS691" s="18"/>
      <c r="CT691" s="18">
        <v>8.1548967361450195</v>
      </c>
      <c r="CU691" s="18">
        <v>7.3154258728027344</v>
      </c>
      <c r="CV691" s="18">
        <v>10.014825820922852</v>
      </c>
      <c r="CW691" s="189"/>
      <c r="CX691">
        <v>-7.7676773071289063E-2</v>
      </c>
      <c r="CY691">
        <v>0.31867313385009766</v>
      </c>
      <c r="CZ691">
        <v>-0.24405765533447266</v>
      </c>
      <c r="DA691" s="68">
        <f t="shared" si="90"/>
        <v>8.2325735092163086</v>
      </c>
      <c r="DB691" s="68">
        <f t="shared" si="91"/>
        <v>6.9967527389526367</v>
      </c>
      <c r="DC691" s="68">
        <f t="shared" si="92"/>
        <v>10.258883476257324</v>
      </c>
      <c r="DD691" s="192">
        <f t="shared" si="93"/>
        <v>3761.5015655969314</v>
      </c>
      <c r="DE691" s="192">
        <f t="shared" si="94"/>
        <v>1093.0778798727431</v>
      </c>
      <c r="DF691" s="192">
        <f t="shared" si="95"/>
        <v>28534.908496577438</v>
      </c>
      <c r="DG691" s="191">
        <f t="shared" si="96"/>
        <v>424089.1426842275</v>
      </c>
      <c r="DH691" s="191">
        <f t="shared" si="97"/>
        <v>150004.19964017795</v>
      </c>
      <c r="DI691" s="191">
        <f t="shared" si="98"/>
        <v>237532.48606172207</v>
      </c>
    </row>
    <row r="692" spans="1:113" x14ac:dyDescent="0.35">
      <c r="A692" t="s">
        <v>46</v>
      </c>
      <c r="B692" s="1">
        <v>2021</v>
      </c>
      <c r="C692" s="1">
        <v>135</v>
      </c>
      <c r="D692" s="1">
        <v>4057097</v>
      </c>
      <c r="E692" s="1">
        <v>1</v>
      </c>
      <c r="F692" s="14"/>
      <c r="G692" s="11">
        <v>409290.94857705559</v>
      </c>
      <c r="H692" s="197">
        <v>108.32258512608126</v>
      </c>
      <c r="I692" s="11">
        <v>233906.90499999997</v>
      </c>
      <c r="J692" s="197">
        <v>142.0180982181358</v>
      </c>
      <c r="K692" s="11">
        <v>175384.04357705562</v>
      </c>
      <c r="L692" s="197">
        <v>7.3071776104385933</v>
      </c>
      <c r="M692" s="11">
        <v>895654</v>
      </c>
      <c r="N692" s="13">
        <v>0.49646147912955374</v>
      </c>
      <c r="O692" s="11">
        <v>33.068246875815845</v>
      </c>
      <c r="P692" s="14">
        <v>1</v>
      </c>
      <c r="Q692" s="13">
        <v>1.0825849936282346</v>
      </c>
      <c r="R692" s="11">
        <v>215</v>
      </c>
      <c r="S692" s="13">
        <v>2.540770503427086E-2</v>
      </c>
      <c r="T692" s="11">
        <v>8247</v>
      </c>
      <c r="U692" s="13">
        <v>0</v>
      </c>
      <c r="V692" s="11">
        <v>28626057</v>
      </c>
      <c r="W692" s="11">
        <v>18130349</v>
      </c>
      <c r="X692" s="11">
        <v>94179323</v>
      </c>
      <c r="Y692" s="13">
        <v>0.79204044468845758</v>
      </c>
      <c r="Z692" s="14">
        <v>0</v>
      </c>
      <c r="AA692" s="11">
        <v>47422917</v>
      </c>
      <c r="AB692" s="13">
        <v>0</v>
      </c>
      <c r="AC692" s="13"/>
      <c r="AD692" s="11">
        <v>3778.445068359375</v>
      </c>
      <c r="AE692" s="11">
        <v>1647.0218505859375</v>
      </c>
      <c r="AF692" s="11">
        <v>24001.611328125</v>
      </c>
      <c r="AG692" s="14">
        <v>13</v>
      </c>
      <c r="AH692" s="11">
        <v>8462</v>
      </c>
      <c r="AI692" s="12">
        <v>9.4478446990251541E-3</v>
      </c>
      <c r="AJ692" s="11">
        <v>35.216171264648438</v>
      </c>
      <c r="AK692" s="13">
        <v>0.50353854894638062</v>
      </c>
      <c r="AL692" s="13">
        <v>0</v>
      </c>
      <c r="AM692" s="13">
        <v>0</v>
      </c>
      <c r="AN692" s="15">
        <v>0</v>
      </c>
      <c r="AO692" s="14">
        <v>1</v>
      </c>
      <c r="AP692" s="12">
        <v>2.5407705456018448E-2</v>
      </c>
      <c r="AQ692" s="12"/>
      <c r="AR692" s="14">
        <v>0</v>
      </c>
      <c r="AS692" s="14">
        <v>0</v>
      </c>
      <c r="AT692" s="14">
        <v>0</v>
      </c>
      <c r="AU692" s="14"/>
      <c r="AV692" s="11">
        <v>686857</v>
      </c>
      <c r="AW692" s="11">
        <v>371.25189208984375</v>
      </c>
      <c r="AX692" s="11">
        <v>9502.8994140625</v>
      </c>
      <c r="AY692" s="11">
        <v>9874.1513671875</v>
      </c>
      <c r="AZ692" s="16">
        <v>2.636338397860527E-2</v>
      </c>
      <c r="BA692" s="16">
        <v>0.6214640736579895</v>
      </c>
      <c r="BB692" s="17">
        <v>1.121766209602356</v>
      </c>
      <c r="BC692" s="17">
        <v>80.504798889160156</v>
      </c>
      <c r="BD692" s="11">
        <v>52498248</v>
      </c>
      <c r="BE692" s="16">
        <v>0.90556889772415161</v>
      </c>
      <c r="BF692" s="16">
        <v>0.37853589653968811</v>
      </c>
      <c r="BG692" s="18">
        <v>0.38416764140129089</v>
      </c>
      <c r="BH692" s="16">
        <v>0.99261140823364258</v>
      </c>
      <c r="BI692" s="16">
        <v>4.793328233063221E-3</v>
      </c>
      <c r="BJ692" s="18">
        <v>0.14435389637947083</v>
      </c>
      <c r="BK692" s="16">
        <v>0.12239868938922882</v>
      </c>
      <c r="BL692" s="16">
        <v>3.932536393404007E-2</v>
      </c>
      <c r="BM692" s="14"/>
      <c r="BN692" s="18">
        <v>1.303989052772522</v>
      </c>
      <c r="BO692" s="18">
        <v>0.57912164926528931</v>
      </c>
      <c r="BP692" s="18">
        <v>0.86784040927886963</v>
      </c>
      <c r="BQ692" s="18">
        <v>0.85698503255844116</v>
      </c>
      <c r="BR692" s="18">
        <v>0.96374976634979248</v>
      </c>
      <c r="BS692" s="18">
        <v>0.79885786771774292</v>
      </c>
      <c r="BT692" s="18">
        <v>0.96507185697555542</v>
      </c>
      <c r="BU692" s="18">
        <v>0.43744188547134399</v>
      </c>
      <c r="BV692" s="18">
        <v>0.90332382917404175</v>
      </c>
      <c r="BW692" s="18">
        <v>0.87463301420211792</v>
      </c>
      <c r="BX692" s="18">
        <v>1.3302266597747803</v>
      </c>
      <c r="BY692" s="18">
        <v>2.6030302047729492</v>
      </c>
      <c r="BZ692" s="18">
        <v>0</v>
      </c>
      <c r="CA692" s="18">
        <v>5.3006396293640137</v>
      </c>
      <c r="CB692" s="18">
        <v>0</v>
      </c>
      <c r="CC692" s="18">
        <v>0</v>
      </c>
      <c r="CD692" s="18">
        <v>0</v>
      </c>
      <c r="CE692" s="14"/>
      <c r="CF692" s="18">
        <v>0.26542806625366211</v>
      </c>
      <c r="CG692" s="18">
        <v>-0.54624271392822266</v>
      </c>
      <c r="CH692" s="18">
        <v>-0.14174744486808777</v>
      </c>
      <c r="CI692" s="18">
        <v>-0.15433482825756073</v>
      </c>
      <c r="CJ692" s="18">
        <v>-3.6923594772815704E-2</v>
      </c>
      <c r="CK692" s="18">
        <v>-0.22457224130630493</v>
      </c>
      <c r="CL692" s="18">
        <v>-3.5552717745304108E-2</v>
      </c>
      <c r="CM692" s="18">
        <v>-0.82681143283843994</v>
      </c>
      <c r="CN692" s="18">
        <v>-0.10167417675256729</v>
      </c>
      <c r="CO692" s="18">
        <v>-0.13395088911056519</v>
      </c>
      <c r="CP692" s="18">
        <v>0.28534933924674988</v>
      </c>
      <c r="CQ692" s="18">
        <v>3.522602841258049E-2</v>
      </c>
      <c r="CR692" s="18">
        <v>-4.0964793413877487E-2</v>
      </c>
      <c r="CS692" s="18"/>
      <c r="CT692" s="18">
        <v>8.2370681762695313</v>
      </c>
      <c r="CU692" s="18">
        <v>7.4067239761352539</v>
      </c>
      <c r="CV692" s="18">
        <v>10.08587646484375</v>
      </c>
      <c r="CW692" s="189"/>
      <c r="CX692">
        <v>-1.1241912841796875E-2</v>
      </c>
      <c r="CY692">
        <v>0.39895200729370117</v>
      </c>
      <c r="CZ692">
        <v>-0.18589115142822266</v>
      </c>
      <c r="DA692" s="68">
        <f t="shared" si="90"/>
        <v>8.2483100891113281</v>
      </c>
      <c r="DB692" s="68">
        <f t="shared" si="91"/>
        <v>7.0077719688415527</v>
      </c>
      <c r="DC692" s="68">
        <f t="shared" si="92"/>
        <v>10.271767616271973</v>
      </c>
      <c r="DD692" s="192">
        <f t="shared" si="93"/>
        <v>3821.1629372737139</v>
      </c>
      <c r="DE692" s="192">
        <f t="shared" si="94"/>
        <v>1105.189363376825</v>
      </c>
      <c r="DF692" s="192">
        <f t="shared" si="95"/>
        <v>28904.934870038105</v>
      </c>
      <c r="DG692" s="191">
        <f t="shared" si="96"/>
        <v>413918.24755345861</v>
      </c>
      <c r="DH692" s="191">
        <f t="shared" si="97"/>
        <v>156956.89155768891</v>
      </c>
      <c r="DI692" s="191">
        <f t="shared" si="98"/>
        <v>211213.4929135282</v>
      </c>
    </row>
    <row r="693" spans="1:113" x14ac:dyDescent="0.35">
      <c r="A693" t="s">
        <v>46</v>
      </c>
      <c r="B693" s="1">
        <v>2022</v>
      </c>
      <c r="C693" s="1">
        <v>135</v>
      </c>
      <c r="D693" s="1">
        <v>4057097</v>
      </c>
      <c r="E693" s="1">
        <v>1</v>
      </c>
      <c r="F693" s="14"/>
      <c r="G693" s="11">
        <v>390716.78246631729</v>
      </c>
      <c r="H693" s="197">
        <v>104.18319882812087</v>
      </c>
      <c r="I693" s="11">
        <v>226705.29599999997</v>
      </c>
      <c r="J693" s="197">
        <v>149.37200556799402</v>
      </c>
      <c r="K693" s="11">
        <v>164011.48646631732</v>
      </c>
      <c r="L693" s="197">
        <v>6.224224703701573</v>
      </c>
      <c r="M693" s="11">
        <v>908134</v>
      </c>
      <c r="N693" s="13">
        <v>0.46624244076520382</v>
      </c>
      <c r="O693" s="11">
        <v>30.855792226140359</v>
      </c>
      <c r="P693" s="14">
        <v>1</v>
      </c>
      <c r="Q693" s="13">
        <v>1.0825849936282346</v>
      </c>
      <c r="R693" s="11">
        <v>213</v>
      </c>
      <c r="S693" s="13">
        <v>2.4944372877386111E-2</v>
      </c>
      <c r="T693" s="11">
        <v>8326</v>
      </c>
      <c r="U693" s="13">
        <v>0</v>
      </c>
      <c r="V693" s="11">
        <v>27081666</v>
      </c>
      <c r="W693" s="11">
        <v>19064432</v>
      </c>
      <c r="X693" s="11">
        <v>98974469</v>
      </c>
      <c r="Y693" s="13">
        <v>0.750761255183236</v>
      </c>
      <c r="Z693" s="14">
        <v>0</v>
      </c>
      <c r="AA693" s="11">
        <v>52828371</v>
      </c>
      <c r="AB693" s="13">
        <v>0</v>
      </c>
      <c r="AC693" s="13"/>
      <c r="AD693" s="11">
        <v>3750.285888671875</v>
      </c>
      <c r="AE693" s="11">
        <v>1517.7227783203125</v>
      </c>
      <c r="AF693" s="11">
        <v>26350.5078125</v>
      </c>
      <c r="AG693" s="14">
        <v>14</v>
      </c>
      <c r="AH693" s="11">
        <v>8539</v>
      </c>
      <c r="AI693" s="12">
        <v>9.402797557413578E-3</v>
      </c>
      <c r="AJ693" s="11">
        <v>35.216171264648438</v>
      </c>
      <c r="AK693" s="13">
        <v>0.53375756740570068</v>
      </c>
      <c r="AL693" s="13">
        <v>0</v>
      </c>
      <c r="AM693" s="13">
        <v>0</v>
      </c>
      <c r="AN693" s="15">
        <v>0</v>
      </c>
      <c r="AO693" s="14">
        <v>1</v>
      </c>
      <c r="AP693" s="12">
        <v>2.4944372475147247E-2</v>
      </c>
      <c r="AQ693" s="12"/>
      <c r="AR693" s="14">
        <v>0</v>
      </c>
      <c r="AS693" s="14">
        <v>0</v>
      </c>
      <c r="AT693" s="14">
        <v>0</v>
      </c>
      <c r="AU693" s="14"/>
      <c r="AV693" s="11">
        <v>686857</v>
      </c>
      <c r="AW693" s="11">
        <v>371.25189208984375</v>
      </c>
      <c r="AX693" s="11">
        <v>9502.8994140625</v>
      </c>
      <c r="AY693" s="11">
        <v>9874.1513671875</v>
      </c>
      <c r="AZ693" s="16">
        <v>2.636338397860527E-2</v>
      </c>
      <c r="BA693" s="16">
        <v>0.6214640736579895</v>
      </c>
      <c r="BB693" s="17">
        <v>1.121766209602356</v>
      </c>
      <c r="BC693" s="17">
        <v>80.504798889160156</v>
      </c>
      <c r="BD693" s="11">
        <v>52498248</v>
      </c>
      <c r="BE693" s="16">
        <v>0.90556889772415161</v>
      </c>
      <c r="BF693" s="16">
        <v>0.37853589653968811</v>
      </c>
      <c r="BG693" s="18">
        <v>0.38416764140129089</v>
      </c>
      <c r="BH693" s="16">
        <v>0.99261140823364258</v>
      </c>
      <c r="BI693" s="16">
        <v>4.793328233063221E-3</v>
      </c>
      <c r="BJ693" s="18">
        <v>0.14435389637947083</v>
      </c>
      <c r="BK693" s="16">
        <v>0.12239868938922882</v>
      </c>
      <c r="BL693" s="16">
        <v>3.932536393404007E-2</v>
      </c>
      <c r="BM693" s="14"/>
      <c r="BN693" s="18">
        <v>1.3221588134765625</v>
      </c>
      <c r="BO693" s="18">
        <v>0.57373446226119995</v>
      </c>
      <c r="BP693" s="18">
        <v>0.87615364789962769</v>
      </c>
      <c r="BQ693" s="18">
        <v>0.86478316783905029</v>
      </c>
      <c r="BR693" s="18">
        <v>0.94617491960525513</v>
      </c>
      <c r="BS693" s="18">
        <v>0.75023233890533447</v>
      </c>
      <c r="BT693" s="18">
        <v>0.96507185697555542</v>
      </c>
      <c r="BU693" s="18">
        <v>0.43744188547134399</v>
      </c>
      <c r="BV693" s="18">
        <v>1.0062882900238037</v>
      </c>
      <c r="BW693" s="18">
        <v>0.82904928922653198</v>
      </c>
      <c r="BX693" s="18">
        <v>1.4100580215454102</v>
      </c>
      <c r="BY693" s="18">
        <v>2.6030302047729492</v>
      </c>
      <c r="BZ693" s="18">
        <v>0</v>
      </c>
      <c r="CA693" s="18">
        <v>5.2039775848388672</v>
      </c>
      <c r="CB693" s="18">
        <v>0</v>
      </c>
      <c r="CC693" s="18">
        <v>0</v>
      </c>
      <c r="CD693" s="18">
        <v>0</v>
      </c>
      <c r="CE693" s="14"/>
      <c r="CF693" s="18">
        <v>0.27926585078239441</v>
      </c>
      <c r="CG693" s="18">
        <v>-0.55558860301971436</v>
      </c>
      <c r="CH693" s="18">
        <v>-0.13221380114555359</v>
      </c>
      <c r="CI693" s="18">
        <v>-0.14527647197246552</v>
      </c>
      <c r="CJ693" s="18">
        <v>-5.5327821522951126E-2</v>
      </c>
      <c r="CK693" s="18">
        <v>-0.28737232089042664</v>
      </c>
      <c r="CL693" s="18">
        <v>-3.5552717745304108E-2</v>
      </c>
      <c r="CM693" s="18">
        <v>-0.82681143283843994</v>
      </c>
      <c r="CN693" s="18">
        <v>6.2686013989150524E-3</v>
      </c>
      <c r="CO693" s="18">
        <v>-0.18747566640377045</v>
      </c>
      <c r="CP693" s="18">
        <v>0.34363085031509399</v>
      </c>
      <c r="CQ693" s="18">
        <v>3.899470716714859E-2</v>
      </c>
      <c r="CR693" s="18">
        <v>-4.0570758283138275E-2</v>
      </c>
      <c r="CS693" s="18"/>
      <c r="CT693" s="18">
        <v>8.2295875549316406</v>
      </c>
      <c r="CU693" s="18">
        <v>7.3249664306640625</v>
      </c>
      <c r="CV693" s="18">
        <v>10.179243087768555</v>
      </c>
      <c r="CW693" s="189"/>
      <c r="CX693">
        <v>-6.659698486328125E-2</v>
      </c>
      <c r="CY693">
        <v>0.28721427917480469</v>
      </c>
      <c r="CZ693">
        <v>-0.1468658447265625</v>
      </c>
      <c r="DA693" s="68">
        <f t="shared" si="90"/>
        <v>8.2961845397949219</v>
      </c>
      <c r="DB693" s="68">
        <f t="shared" si="91"/>
        <v>7.0377521514892578</v>
      </c>
      <c r="DC693" s="68">
        <f t="shared" si="92"/>
        <v>10.326108932495117</v>
      </c>
      <c r="DD693" s="192">
        <f t="shared" si="93"/>
        <v>4008.5487208553973</v>
      </c>
      <c r="DE693" s="192">
        <f t="shared" si="94"/>
        <v>1138.8248216525319</v>
      </c>
      <c r="DF693" s="192">
        <f t="shared" si="95"/>
        <v>30519.128577832889</v>
      </c>
      <c r="DG693" s="191">
        <f t="shared" si="96"/>
        <v>417623.42839708744</v>
      </c>
      <c r="DH693" s="191">
        <f t="shared" si="97"/>
        <v>170108.5476008518</v>
      </c>
      <c r="DI693" s="191">
        <f t="shared" si="98"/>
        <v>189957.91402959212</v>
      </c>
    </row>
    <row r="694" spans="1:113" x14ac:dyDescent="0.35">
      <c r="A694" t="s">
        <v>47</v>
      </c>
      <c r="B694" s="1">
        <v>2008</v>
      </c>
      <c r="C694" s="1">
        <v>137</v>
      </c>
      <c r="D694" s="1">
        <v>4057098</v>
      </c>
      <c r="E694" s="1">
        <v>1</v>
      </c>
      <c r="F694" s="14"/>
      <c r="G694" s="11">
        <v>31792.694066792024</v>
      </c>
      <c r="H694" s="197">
        <v>61.60460769795867</v>
      </c>
      <c r="I694" s="11">
        <v>16198</v>
      </c>
      <c r="J694" s="197">
        <v>97.776222589308233</v>
      </c>
      <c r="K694" s="11">
        <v>15594.694066792024</v>
      </c>
      <c r="L694" s="197">
        <v>3.7108200759652079</v>
      </c>
      <c r="M694" s="11">
        <v>148777</v>
      </c>
      <c r="N694" s="13">
        <v>0.33180275679229848</v>
      </c>
      <c r="O694" s="11">
        <v>62.987336103484225</v>
      </c>
      <c r="P694" s="14">
        <v>1</v>
      </c>
      <c r="Q694" s="13">
        <v>1.1879322744779099</v>
      </c>
      <c r="R694" s="11">
        <v>9</v>
      </c>
      <c r="S694" s="13">
        <v>5.1753881541115581E-3</v>
      </c>
      <c r="T694" s="11">
        <v>1730</v>
      </c>
      <c r="U694" s="13">
        <v>0</v>
      </c>
      <c r="V694" s="11">
        <v>8579757</v>
      </c>
      <c r="W694" s="11">
        <v>6246673</v>
      </c>
      <c r="X694" s="11">
        <v>44684469</v>
      </c>
      <c r="Y694" s="13">
        <v>1</v>
      </c>
      <c r="Z694" s="14">
        <v>0</v>
      </c>
      <c r="AA694" s="11">
        <v>29858039</v>
      </c>
      <c r="AB694" s="13">
        <v>0</v>
      </c>
      <c r="AC694" s="13"/>
      <c r="AD694" s="11">
        <v>516.0765380859375</v>
      </c>
      <c r="AE694" s="11">
        <v>165.66400146484375</v>
      </c>
      <c r="AF694" s="11">
        <v>4202.49267578125</v>
      </c>
      <c r="AG694" s="14">
        <v>0</v>
      </c>
      <c r="AH694" s="11">
        <v>1739</v>
      </c>
      <c r="AI694" s="12">
        <v>1.1688634753227234E-2</v>
      </c>
      <c r="AJ694" s="11">
        <v>63.353080749511719</v>
      </c>
      <c r="AK694" s="13">
        <v>0.66819721460342407</v>
      </c>
      <c r="AL694" s="13">
        <v>0</v>
      </c>
      <c r="AM694" s="13">
        <v>0</v>
      </c>
      <c r="AN694" s="15">
        <v>0</v>
      </c>
      <c r="AO694" s="14">
        <v>0</v>
      </c>
      <c r="AP694" s="12">
        <v>0</v>
      </c>
      <c r="AQ694" s="12"/>
      <c r="AR694" s="14">
        <v>0</v>
      </c>
      <c r="AS694" s="14">
        <v>0</v>
      </c>
      <c r="AT694" s="14">
        <v>0</v>
      </c>
      <c r="AU694" s="14"/>
      <c r="AV694" s="11">
        <v>686857</v>
      </c>
      <c r="AW694" s="11">
        <v>371.25189208984375</v>
      </c>
      <c r="AX694" s="11">
        <v>9502.8994140625</v>
      </c>
      <c r="AY694" s="11">
        <v>9874.1513671875</v>
      </c>
      <c r="AZ694" s="16">
        <v>2.636338397860527E-2</v>
      </c>
      <c r="BA694" s="16">
        <v>0.6214640736579895</v>
      </c>
      <c r="BB694" s="17">
        <v>1.121766209602356</v>
      </c>
      <c r="BC694" s="17">
        <v>80.504798889160156</v>
      </c>
      <c r="BD694" s="11">
        <v>52498248</v>
      </c>
      <c r="BE694" s="16">
        <v>0.90556889772415161</v>
      </c>
      <c r="BF694" s="16">
        <v>0.37853589653968811</v>
      </c>
      <c r="BG694" s="18">
        <v>0.38416764140129089</v>
      </c>
      <c r="BH694" s="16">
        <v>0.99261140823364258</v>
      </c>
      <c r="BI694" s="16">
        <v>4.793328233063221E-3</v>
      </c>
      <c r="BJ694" s="18">
        <v>0.14435389637947083</v>
      </c>
      <c r="BK694" s="16">
        <v>0.12239868938922882</v>
      </c>
      <c r="BL694" s="16">
        <v>3.932536393404007E-2</v>
      </c>
      <c r="BM694" s="14"/>
      <c r="BN694" s="18">
        <v>0.21660549938678741</v>
      </c>
      <c r="BO694" s="18">
        <v>2.4242300540208817E-2</v>
      </c>
      <c r="BP694" s="18">
        <v>0.1820497065782547</v>
      </c>
      <c r="BQ694" s="18">
        <v>0.17611640691757202</v>
      </c>
      <c r="BR694" s="18">
        <v>0.19630970060825348</v>
      </c>
      <c r="BS694" s="18">
        <v>0.53390496969223022</v>
      </c>
      <c r="BT694" s="18">
        <v>1.0589838027954102</v>
      </c>
      <c r="BU694" s="18">
        <v>0.78694790601730347</v>
      </c>
      <c r="BV694" s="18">
        <v>0.56874352693557739</v>
      </c>
      <c r="BW694" s="18">
        <v>1.1042782068252563</v>
      </c>
      <c r="BX694" s="18">
        <v>1.7652149200439453</v>
      </c>
      <c r="BY694" s="18">
        <v>2.6030302047729492</v>
      </c>
      <c r="BZ694" s="18">
        <v>0</v>
      </c>
      <c r="CA694" s="18">
        <v>0</v>
      </c>
      <c r="CB694" s="18">
        <v>0</v>
      </c>
      <c r="CC694" s="18">
        <v>0</v>
      </c>
      <c r="CD694" s="18">
        <v>0</v>
      </c>
      <c r="CE694" s="14"/>
      <c r="CF694" s="18">
        <v>-1.5296775102615356</v>
      </c>
      <c r="CG694" s="18">
        <v>-3.719656229019165</v>
      </c>
      <c r="CH694" s="18">
        <v>-1.7034754753112793</v>
      </c>
      <c r="CI694" s="18">
        <v>-1.7366100549697876</v>
      </c>
      <c r="CJ694" s="18">
        <v>-1.6280617713928223</v>
      </c>
      <c r="CK694" s="18">
        <v>-0.62753742933273315</v>
      </c>
      <c r="CL694" s="18">
        <v>5.7309772819280624E-2</v>
      </c>
      <c r="CM694" s="18">
        <v>-0.23959322273731232</v>
      </c>
      <c r="CN694" s="18">
        <v>-0.56432569026947021</v>
      </c>
      <c r="CO694" s="18">
        <v>9.9191911518573761E-2</v>
      </c>
      <c r="CP694" s="18">
        <v>0.56827247142791748</v>
      </c>
      <c r="CQ694" s="18">
        <v>1.1699566841125488</v>
      </c>
      <c r="CR694" s="18">
        <v>2.6564533710479736</v>
      </c>
      <c r="CS694" s="18"/>
      <c r="CT694" s="18">
        <v>6.2462549209594727</v>
      </c>
      <c r="CU694" s="18">
        <v>5.1099615097045898</v>
      </c>
      <c r="CV694" s="18">
        <v>8.3434333801269531</v>
      </c>
      <c r="CW694" s="189"/>
      <c r="CX694">
        <v>-0.57191085815429688</v>
      </c>
      <c r="CY694">
        <v>-0.36385297775268555</v>
      </c>
      <c r="CZ694">
        <v>-0.64476299285888672</v>
      </c>
      <c r="DA694" s="68">
        <f t="shared" si="90"/>
        <v>6.8181657791137695</v>
      </c>
      <c r="DB694" s="68">
        <f t="shared" si="91"/>
        <v>5.4738144874572754</v>
      </c>
      <c r="DC694" s="68">
        <f t="shared" si="92"/>
        <v>8.9881963729858398</v>
      </c>
      <c r="DD694" s="192">
        <f t="shared" si="93"/>
        <v>914.30643115705846</v>
      </c>
      <c r="DE694" s="192">
        <f t="shared" si="94"/>
        <v>238.36771144698866</v>
      </c>
      <c r="DF694" s="192">
        <f t="shared" si="95"/>
        <v>8008.0004163422036</v>
      </c>
      <c r="DG694" s="191">
        <f t="shared" si="96"/>
        <v>56325.489007151242</v>
      </c>
      <c r="DH694" s="191">
        <f t="shared" si="97"/>
        <v>23306.694412544759</v>
      </c>
      <c r="DI694" s="191">
        <f t="shared" si="98"/>
        <v>29716.248713300392</v>
      </c>
    </row>
    <row r="695" spans="1:113" x14ac:dyDescent="0.35">
      <c r="A695" t="s">
        <v>47</v>
      </c>
      <c r="B695" s="1">
        <v>2009</v>
      </c>
      <c r="C695" s="1">
        <v>137</v>
      </c>
      <c r="D695" s="1">
        <v>4057098</v>
      </c>
      <c r="E695" s="1">
        <v>1</v>
      </c>
      <c r="F695" s="14"/>
      <c r="G695" s="11">
        <v>35771.328228029888</v>
      </c>
      <c r="H695" s="197">
        <v>68.118691448784887</v>
      </c>
      <c r="I695" s="11">
        <v>16983</v>
      </c>
      <c r="J695" s="197">
        <v>99.722998045008168</v>
      </c>
      <c r="K695" s="11">
        <v>18788.328228029888</v>
      </c>
      <c r="L695" s="197">
        <v>4.4373742563311573</v>
      </c>
      <c r="M695" s="11">
        <v>149351</v>
      </c>
      <c r="N695" s="13">
        <v>0.32223962100626924</v>
      </c>
      <c r="O695" s="11">
        <v>64.107661803655304</v>
      </c>
      <c r="P695" s="14">
        <v>1</v>
      </c>
      <c r="Q695" s="13">
        <v>1.1879322744779099</v>
      </c>
      <c r="R695" s="11">
        <v>9</v>
      </c>
      <c r="S695" s="13">
        <v>5.148741418764302E-3</v>
      </c>
      <c r="T695" s="11">
        <v>1739</v>
      </c>
      <c r="U695" s="13">
        <v>0</v>
      </c>
      <c r="V695" s="11">
        <v>8762107</v>
      </c>
      <c r="W695" s="11">
        <v>6275764</v>
      </c>
      <c r="X695" s="11">
        <v>46666735</v>
      </c>
      <c r="Y695" s="13">
        <v>1</v>
      </c>
      <c r="Z695" s="14">
        <v>0</v>
      </c>
      <c r="AA695" s="11">
        <v>31628864</v>
      </c>
      <c r="AB695" s="13">
        <v>0</v>
      </c>
      <c r="AC695" s="13"/>
      <c r="AD695" s="11">
        <v>525.13232421875</v>
      </c>
      <c r="AE695" s="11">
        <v>170.30174255371094</v>
      </c>
      <c r="AF695" s="11">
        <v>4234.109375</v>
      </c>
      <c r="AG695" s="14">
        <v>1</v>
      </c>
      <c r="AH695" s="11">
        <v>1748</v>
      </c>
      <c r="AI695" s="12">
        <v>1.1703972704708576E-2</v>
      </c>
      <c r="AJ695" s="11">
        <v>63.353080749511719</v>
      </c>
      <c r="AK695" s="13">
        <v>0.67776036262512207</v>
      </c>
      <c r="AL695" s="13">
        <v>0</v>
      </c>
      <c r="AM695" s="13">
        <v>0</v>
      </c>
      <c r="AN695" s="15">
        <v>0</v>
      </c>
      <c r="AO695" s="14">
        <v>0</v>
      </c>
      <c r="AP695" s="12">
        <v>0</v>
      </c>
      <c r="AQ695" s="12"/>
      <c r="AR695" s="14">
        <v>0</v>
      </c>
      <c r="AS695" s="14">
        <v>0</v>
      </c>
      <c r="AT695" s="14">
        <v>0</v>
      </c>
      <c r="AU695" s="14"/>
      <c r="AV695" s="11">
        <v>686857</v>
      </c>
      <c r="AW695" s="11">
        <v>371.25189208984375</v>
      </c>
      <c r="AX695" s="11">
        <v>9502.8994140625</v>
      </c>
      <c r="AY695" s="11">
        <v>9874.1513671875</v>
      </c>
      <c r="AZ695" s="16">
        <v>2.636338397860527E-2</v>
      </c>
      <c r="BA695" s="16">
        <v>0.6214640736579895</v>
      </c>
      <c r="BB695" s="17">
        <v>1.121766209602356</v>
      </c>
      <c r="BC695" s="17">
        <v>80.504798889160156</v>
      </c>
      <c r="BD695" s="11">
        <v>52498248</v>
      </c>
      <c r="BE695" s="16">
        <v>0.90556889772415161</v>
      </c>
      <c r="BF695" s="16">
        <v>0.37853589653968811</v>
      </c>
      <c r="BG695" s="18">
        <v>0.38416764140129089</v>
      </c>
      <c r="BH695" s="16">
        <v>0.99261140823364258</v>
      </c>
      <c r="BI695" s="16">
        <v>4.793328233063221E-3</v>
      </c>
      <c r="BJ695" s="18">
        <v>0.14435389637947083</v>
      </c>
      <c r="BK695" s="16">
        <v>0.12239868938922882</v>
      </c>
      <c r="BL695" s="16">
        <v>3.932536393404007E-2</v>
      </c>
      <c r="BM695" s="14"/>
      <c r="BN695" s="18">
        <v>0.21744118630886078</v>
      </c>
      <c r="BO695" s="18">
        <v>2.4242300540208817E-2</v>
      </c>
      <c r="BP695" s="18">
        <v>0.18299677968025208</v>
      </c>
      <c r="BQ695" s="18">
        <v>0.1770278662443161</v>
      </c>
      <c r="BR695" s="18">
        <v>0.19529895484447479</v>
      </c>
      <c r="BS695" s="18">
        <v>0.5185168981552124</v>
      </c>
      <c r="BT695" s="18">
        <v>1.0589838027954102</v>
      </c>
      <c r="BU695" s="18">
        <v>0.78694790601730347</v>
      </c>
      <c r="BV695" s="18">
        <v>0.6024746298789978</v>
      </c>
      <c r="BW695" s="18">
        <v>1.1042782068252563</v>
      </c>
      <c r="BX695" s="18">
        <v>1.7904784679412842</v>
      </c>
      <c r="BY695" s="18">
        <v>2.6030302047729492</v>
      </c>
      <c r="BZ695" s="18">
        <v>0</v>
      </c>
      <c r="CA695" s="18">
        <v>0</v>
      </c>
      <c r="CB695" s="18">
        <v>0</v>
      </c>
      <c r="CC695" s="18">
        <v>0</v>
      </c>
      <c r="CD695" s="18">
        <v>0</v>
      </c>
      <c r="CE695" s="14"/>
      <c r="CF695" s="18">
        <v>-1.5258269309997559</v>
      </c>
      <c r="CG695" s="18">
        <v>-3.719656229019165</v>
      </c>
      <c r="CH695" s="18">
        <v>-1.698286771774292</v>
      </c>
      <c r="CI695" s="18">
        <v>-1.7314481735229492</v>
      </c>
      <c r="CJ695" s="18">
        <v>-1.6332237720489502</v>
      </c>
      <c r="CK695" s="18">
        <v>-0.65678268671035767</v>
      </c>
      <c r="CL695" s="18">
        <v>5.7309772819280624E-2</v>
      </c>
      <c r="CM695" s="18">
        <v>-0.23959322273731232</v>
      </c>
      <c r="CN695" s="18">
        <v>-0.50670969486236572</v>
      </c>
      <c r="CO695" s="18">
        <v>9.9191911518573761E-2</v>
      </c>
      <c r="CP695" s="18">
        <v>0.58248287439346313</v>
      </c>
      <c r="CQ695" s="18">
        <v>1.1640739440917969</v>
      </c>
      <c r="CR695" s="18">
        <v>2.641890287399292</v>
      </c>
      <c r="CS695" s="18"/>
      <c r="CT695" s="18">
        <v>6.2636504173278809</v>
      </c>
      <c r="CU695" s="18">
        <v>5.1375718116760254</v>
      </c>
      <c r="CV695" s="18">
        <v>8.3509283065795898</v>
      </c>
      <c r="CW695" s="189"/>
      <c r="CX695">
        <v>-0.56415796279907227</v>
      </c>
      <c r="CY695">
        <v>-0.33649158477783203</v>
      </c>
      <c r="CZ695">
        <v>-0.6542205810546875</v>
      </c>
      <c r="DA695" s="68">
        <f t="shared" si="90"/>
        <v>6.8278083801269531</v>
      </c>
      <c r="DB695" s="68">
        <f t="shared" si="91"/>
        <v>5.4740633964538574</v>
      </c>
      <c r="DC695" s="68">
        <f t="shared" si="92"/>
        <v>9.0051488876342773</v>
      </c>
      <c r="DD695" s="192">
        <f t="shared" si="93"/>
        <v>923.16536622292051</v>
      </c>
      <c r="DE695" s="192">
        <f t="shared" si="94"/>
        <v>238.42705069959305</v>
      </c>
      <c r="DF695" s="192">
        <f t="shared" si="95"/>
        <v>8144.9133914022568</v>
      </c>
      <c r="DG695" s="191">
        <f t="shared" si="96"/>
        <v>62884.816737943627</v>
      </c>
      <c r="DH695" s="191">
        <f t="shared" si="97"/>
        <v>23776.66031079258</v>
      </c>
      <c r="DI695" s="191">
        <f t="shared" si="98"/>
        <v>36142.029003055271</v>
      </c>
    </row>
    <row r="696" spans="1:113" x14ac:dyDescent="0.35">
      <c r="A696" t="s">
        <v>47</v>
      </c>
      <c r="B696" s="1">
        <v>2010</v>
      </c>
      <c r="C696" s="1">
        <v>137</v>
      </c>
      <c r="D696" s="1">
        <v>4057098</v>
      </c>
      <c r="E696" s="1">
        <v>1</v>
      </c>
      <c r="F696" s="14"/>
      <c r="G696" s="11">
        <v>42449.710861287713</v>
      </c>
      <c r="H696" s="197">
        <v>78.783500761088206</v>
      </c>
      <c r="I696" s="11">
        <v>17757</v>
      </c>
      <c r="J696" s="197">
        <v>101.54554428994852</v>
      </c>
      <c r="K696" s="11">
        <v>24692.710861287713</v>
      </c>
      <c r="L696" s="197">
        <v>5.6874031210978542</v>
      </c>
      <c r="M696" s="11">
        <v>150623</v>
      </c>
      <c r="N696" s="13">
        <v>0.33468033329491464</v>
      </c>
      <c r="O696" s="11">
        <v>63.108495082252588</v>
      </c>
      <c r="P696" s="14">
        <v>1</v>
      </c>
      <c r="Q696" s="13">
        <v>1.1879322744779099</v>
      </c>
      <c r="R696" s="11">
        <v>8.3379999999999992</v>
      </c>
      <c r="S696" s="13">
        <v>4.7555277734685122E-3</v>
      </c>
      <c r="T696" s="11">
        <v>1744.99</v>
      </c>
      <c r="U696" s="13">
        <v>0</v>
      </c>
      <c r="V696" s="11">
        <v>8700642</v>
      </c>
      <c r="W696" s="11">
        <v>6280051</v>
      </c>
      <c r="X696" s="11">
        <v>44761199</v>
      </c>
      <c r="Y696" s="13">
        <v>1</v>
      </c>
      <c r="Z696" s="14">
        <v>0</v>
      </c>
      <c r="AA696" s="11">
        <v>29780506</v>
      </c>
      <c r="AB696" s="13">
        <v>0</v>
      </c>
      <c r="AC696" s="13"/>
      <c r="AD696" s="11">
        <v>538.81475830078125</v>
      </c>
      <c r="AE696" s="11">
        <v>174.86734008789063</v>
      </c>
      <c r="AF696" s="11">
        <v>4341.6494140625</v>
      </c>
      <c r="AG696" s="14">
        <v>2</v>
      </c>
      <c r="AH696" s="11">
        <v>1753.3280029296875</v>
      </c>
      <c r="AI696" s="12">
        <v>1.164050679653883E-2</v>
      </c>
      <c r="AJ696" s="11">
        <v>63.353080749511719</v>
      </c>
      <c r="AK696" s="13">
        <v>0.66531968116760254</v>
      </c>
      <c r="AL696" s="13">
        <v>0</v>
      </c>
      <c r="AM696" s="13">
        <v>0</v>
      </c>
      <c r="AN696" s="15">
        <v>0</v>
      </c>
      <c r="AO696" s="14">
        <v>0</v>
      </c>
      <c r="AP696" s="12">
        <v>0</v>
      </c>
      <c r="AQ696" s="12"/>
      <c r="AR696" s="14">
        <v>0</v>
      </c>
      <c r="AS696" s="14">
        <v>0</v>
      </c>
      <c r="AT696" s="14">
        <v>0</v>
      </c>
      <c r="AU696" s="14"/>
      <c r="AV696" s="11">
        <v>686857</v>
      </c>
      <c r="AW696" s="11">
        <v>371.25189208984375</v>
      </c>
      <c r="AX696" s="11">
        <v>9502.8994140625</v>
      </c>
      <c r="AY696" s="11">
        <v>9874.1513671875</v>
      </c>
      <c r="AZ696" s="16">
        <v>2.636338397860527E-2</v>
      </c>
      <c r="BA696" s="16">
        <v>0.6214640736579895</v>
      </c>
      <c r="BB696" s="17">
        <v>1.121766209602356</v>
      </c>
      <c r="BC696" s="17">
        <v>80.504798889160156</v>
      </c>
      <c r="BD696" s="11">
        <v>52498248</v>
      </c>
      <c r="BE696" s="16">
        <v>0.90556889772415161</v>
      </c>
      <c r="BF696" s="16">
        <v>0.37853589653968811</v>
      </c>
      <c r="BG696" s="18">
        <v>0.38416764140129089</v>
      </c>
      <c r="BH696" s="16">
        <v>0.99261140823364258</v>
      </c>
      <c r="BI696" s="16">
        <v>4.793328233063221E-3</v>
      </c>
      <c r="BJ696" s="18">
        <v>0.14435389637947083</v>
      </c>
      <c r="BK696" s="16">
        <v>0.12239868938922882</v>
      </c>
      <c r="BL696" s="16">
        <v>3.932536393404007E-2</v>
      </c>
      <c r="BM696" s="14"/>
      <c r="BN696" s="18">
        <v>0.21929310262203217</v>
      </c>
      <c r="BO696" s="18">
        <v>2.245914563536644E-2</v>
      </c>
      <c r="BP696" s="18">
        <v>0.18362711369991302</v>
      </c>
      <c r="BQ696" s="18">
        <v>0.17756746709346771</v>
      </c>
      <c r="BR696" s="18">
        <v>0.18038381636142731</v>
      </c>
      <c r="BS696" s="18">
        <v>0.53853529691696167</v>
      </c>
      <c r="BT696" s="18">
        <v>1.0589838027954102</v>
      </c>
      <c r="BU696" s="18">
        <v>0.78694790601730347</v>
      </c>
      <c r="BV696" s="18">
        <v>0.56726664304733276</v>
      </c>
      <c r="BW696" s="18">
        <v>1.1042782068252563</v>
      </c>
      <c r="BX696" s="18">
        <v>1.7576131820678711</v>
      </c>
      <c r="BY696" s="18">
        <v>2.6030302047729492</v>
      </c>
      <c r="BZ696" s="18">
        <v>0</v>
      </c>
      <c r="CA696" s="18">
        <v>0</v>
      </c>
      <c r="CB696" s="18">
        <v>0</v>
      </c>
      <c r="CC696" s="18">
        <v>0</v>
      </c>
      <c r="CD696" s="18">
        <v>0</v>
      </c>
      <c r="CE696" s="14"/>
      <c r="CF696" s="18">
        <v>-1.5173460245132446</v>
      </c>
      <c r="CG696" s="18">
        <v>-3.7960574626922607</v>
      </c>
      <c r="CH696" s="18">
        <v>-1.6948481798171997</v>
      </c>
      <c r="CI696" s="18">
        <v>-1.7284046411514282</v>
      </c>
      <c r="CJ696" s="18">
        <v>-1.7126684188842773</v>
      </c>
      <c r="CK696" s="18">
        <v>-0.61890226602554321</v>
      </c>
      <c r="CL696" s="18">
        <v>5.7309772819280624E-2</v>
      </c>
      <c r="CM696" s="18">
        <v>-0.23959322273731232</v>
      </c>
      <c r="CN696" s="18">
        <v>-0.56692582368850708</v>
      </c>
      <c r="CO696" s="18">
        <v>9.9191911518573761E-2</v>
      </c>
      <c r="CP696" s="18">
        <v>0.56395673751831055</v>
      </c>
      <c r="CQ696" s="18">
        <v>1.1511695384979248</v>
      </c>
      <c r="CR696" s="18">
        <v>2.6225879192352295</v>
      </c>
      <c r="CS696" s="18"/>
      <c r="CT696" s="18">
        <v>6.2893719673156738</v>
      </c>
      <c r="CU696" s="18">
        <v>5.1640276908874512</v>
      </c>
      <c r="CV696" s="18">
        <v>8.3760099411010742</v>
      </c>
      <c r="CW696" s="189"/>
      <c r="CX696">
        <v>-0.55391502380371094</v>
      </c>
      <c r="CY696">
        <v>-0.32215356826782227</v>
      </c>
      <c r="CZ696">
        <v>-0.64343547821044922</v>
      </c>
      <c r="DA696" s="68">
        <f t="shared" si="90"/>
        <v>6.8432869911193848</v>
      </c>
      <c r="DB696" s="68">
        <f t="shared" si="91"/>
        <v>5.4861812591552734</v>
      </c>
      <c r="DC696" s="68">
        <f t="shared" si="92"/>
        <v>9.0194454193115234</v>
      </c>
      <c r="DD696" s="192">
        <f t="shared" si="93"/>
        <v>937.56584600740598</v>
      </c>
      <c r="DE696" s="192">
        <f t="shared" si="94"/>
        <v>241.33385351285085</v>
      </c>
      <c r="DF696" s="192">
        <f t="shared" si="95"/>
        <v>8262.1937573653977</v>
      </c>
      <c r="DG696" s="191">
        <f t="shared" si="96"/>
        <v>73864.719542494771</v>
      </c>
      <c r="DH696" s="191">
        <f t="shared" si="97"/>
        <v>24506.377510553146</v>
      </c>
      <c r="DI696" s="191">
        <f t="shared" si="98"/>
        <v>46990.426562755172</v>
      </c>
    </row>
    <row r="697" spans="1:113" x14ac:dyDescent="0.35">
      <c r="A697" t="s">
        <v>47</v>
      </c>
      <c r="B697" s="1">
        <v>2011</v>
      </c>
      <c r="C697" s="1">
        <v>137</v>
      </c>
      <c r="D697" s="1">
        <v>4057098</v>
      </c>
      <c r="E697" s="1">
        <v>1</v>
      </c>
      <c r="F697" s="14"/>
      <c r="G697" s="11">
        <v>43012.741686071691</v>
      </c>
      <c r="H697" s="197">
        <v>79.709360184292322</v>
      </c>
      <c r="I697" s="11">
        <v>18168</v>
      </c>
      <c r="J697" s="197">
        <v>103.98468230294037</v>
      </c>
      <c r="K697" s="11">
        <v>24844.741686071691</v>
      </c>
      <c r="L697" s="197">
        <v>5.7041665898741982</v>
      </c>
      <c r="M697" s="11">
        <v>151597</v>
      </c>
      <c r="N697" s="13">
        <v>0.38216512376534878</v>
      </c>
      <c r="O697" s="11">
        <v>67.327105430020751</v>
      </c>
      <c r="P697" s="14">
        <v>1</v>
      </c>
      <c r="Q697" s="13">
        <v>1.1879322744779099</v>
      </c>
      <c r="R697" s="11">
        <v>8.3379999999999992</v>
      </c>
      <c r="S697" s="13">
        <v>4.6507269480008783E-3</v>
      </c>
      <c r="T697" s="11">
        <v>1784.5</v>
      </c>
      <c r="U697" s="13">
        <v>0</v>
      </c>
      <c r="V697" s="11">
        <v>9343925</v>
      </c>
      <c r="W697" s="11">
        <v>6793532</v>
      </c>
      <c r="X697" s="11">
        <v>42226399</v>
      </c>
      <c r="Y697" s="13">
        <v>1</v>
      </c>
      <c r="Z697" s="14">
        <v>0</v>
      </c>
      <c r="AA697" s="11">
        <v>26088942</v>
      </c>
      <c r="AB697" s="13">
        <v>0</v>
      </c>
      <c r="AC697" s="13"/>
      <c r="AD697" s="11">
        <v>539.61968994140625</v>
      </c>
      <c r="AE697" s="11">
        <v>174.71804809570313</v>
      </c>
      <c r="AF697" s="11">
        <v>4355.54296875</v>
      </c>
      <c r="AG697" s="14">
        <v>3</v>
      </c>
      <c r="AH697" s="11">
        <v>1792.8380126953125</v>
      </c>
      <c r="AI697" s="12">
        <v>1.1826341971755028E-2</v>
      </c>
      <c r="AJ697" s="11">
        <v>63.353080749511719</v>
      </c>
      <c r="AK697" s="13">
        <v>0.61783486604690552</v>
      </c>
      <c r="AL697" s="13">
        <v>0</v>
      </c>
      <c r="AM697" s="13">
        <v>0</v>
      </c>
      <c r="AN697" s="15">
        <v>0</v>
      </c>
      <c r="AO697" s="14">
        <v>0</v>
      </c>
      <c r="AP697" s="12">
        <v>0</v>
      </c>
      <c r="AQ697" s="12"/>
      <c r="AR697" s="14">
        <v>0</v>
      </c>
      <c r="AS697" s="14">
        <v>0</v>
      </c>
      <c r="AT697" s="14">
        <v>0</v>
      </c>
      <c r="AU697" s="14"/>
      <c r="AV697" s="11">
        <v>686857</v>
      </c>
      <c r="AW697" s="11">
        <v>371.25189208984375</v>
      </c>
      <c r="AX697" s="11">
        <v>9502.8994140625</v>
      </c>
      <c r="AY697" s="11">
        <v>9874.1513671875</v>
      </c>
      <c r="AZ697" s="16">
        <v>2.636338397860527E-2</v>
      </c>
      <c r="BA697" s="16">
        <v>0.6214640736579895</v>
      </c>
      <c r="BB697" s="17">
        <v>1.121766209602356</v>
      </c>
      <c r="BC697" s="17">
        <v>80.504798889160156</v>
      </c>
      <c r="BD697" s="11">
        <v>52498248</v>
      </c>
      <c r="BE697" s="16">
        <v>0.90556889772415161</v>
      </c>
      <c r="BF697" s="16">
        <v>0.37853589653968811</v>
      </c>
      <c r="BG697" s="18">
        <v>0.38416764140129089</v>
      </c>
      <c r="BH697" s="16">
        <v>0.99261140823364258</v>
      </c>
      <c r="BI697" s="16">
        <v>4.793328233063221E-3</v>
      </c>
      <c r="BJ697" s="18">
        <v>0.14435389637947083</v>
      </c>
      <c r="BK697" s="16">
        <v>0.12239868938922882</v>
      </c>
      <c r="BL697" s="16">
        <v>3.932536393404007E-2</v>
      </c>
      <c r="BM697" s="14"/>
      <c r="BN697" s="18">
        <v>0.22071115672588348</v>
      </c>
      <c r="BO697" s="18">
        <v>2.245914563536644E-2</v>
      </c>
      <c r="BP697" s="18">
        <v>0.18778479099273682</v>
      </c>
      <c r="BQ697" s="18">
        <v>0.18156881630420685</v>
      </c>
      <c r="BR697" s="18">
        <v>0.17640857398509979</v>
      </c>
      <c r="BS697" s="18">
        <v>0.61494320631027222</v>
      </c>
      <c r="BT697" s="18">
        <v>1.0589838027954102</v>
      </c>
      <c r="BU697" s="18">
        <v>0.78694790601730347</v>
      </c>
      <c r="BV697" s="18">
        <v>0.49694880843162537</v>
      </c>
      <c r="BW697" s="18">
        <v>1.1042782068252563</v>
      </c>
      <c r="BX697" s="18">
        <v>1.6321698427200317</v>
      </c>
      <c r="BY697" s="18">
        <v>2.6030302047729492</v>
      </c>
      <c r="BZ697" s="18">
        <v>0</v>
      </c>
      <c r="CA697" s="18">
        <v>0</v>
      </c>
      <c r="CB697" s="18">
        <v>0</v>
      </c>
      <c r="CC697" s="18">
        <v>0</v>
      </c>
      <c r="CD697" s="18">
        <v>0</v>
      </c>
      <c r="CE697" s="14"/>
      <c r="CF697" s="18">
        <v>-1.5109003782272339</v>
      </c>
      <c r="CG697" s="18">
        <v>-3.7960574626922607</v>
      </c>
      <c r="CH697" s="18">
        <v>-1.6724586486816406</v>
      </c>
      <c r="CI697" s="18">
        <v>-1.706120491027832</v>
      </c>
      <c r="CJ697" s="18">
        <v>-1.7349525690078735</v>
      </c>
      <c r="CK697" s="18">
        <v>-0.48622536659240723</v>
      </c>
      <c r="CL697" s="18">
        <v>5.7309772819280624E-2</v>
      </c>
      <c r="CM697" s="18">
        <v>-0.23959322273731232</v>
      </c>
      <c r="CN697" s="18">
        <v>-0.69926828145980835</v>
      </c>
      <c r="CO697" s="18">
        <v>9.9191911518573761E-2</v>
      </c>
      <c r="CP697" s="18">
        <v>0.48991033434867859</v>
      </c>
      <c r="CQ697" s="18">
        <v>1.1414099931716919</v>
      </c>
      <c r="CR697" s="18">
        <v>2.5777781009674072</v>
      </c>
      <c r="CS697" s="18"/>
      <c r="CT697" s="18">
        <v>6.2908644676208496</v>
      </c>
      <c r="CU697" s="18">
        <v>5.1631736755371094</v>
      </c>
      <c r="CV697" s="18">
        <v>8.3792047500610352</v>
      </c>
      <c r="CW697" s="189"/>
      <c r="CX697">
        <v>-0.55803775787353516</v>
      </c>
      <c r="CY697">
        <v>-0.34520816802978516</v>
      </c>
      <c r="CZ697">
        <v>-0.63641166687011719</v>
      </c>
      <c r="DA697" s="68">
        <f t="shared" si="90"/>
        <v>6.8489022254943848</v>
      </c>
      <c r="DB697" s="68">
        <f t="shared" si="91"/>
        <v>5.5083818435668945</v>
      </c>
      <c r="DC697" s="68">
        <f t="shared" si="92"/>
        <v>9.0156164169311523</v>
      </c>
      <c r="DD697" s="192">
        <f t="shared" si="93"/>
        <v>942.84530680746263</v>
      </c>
      <c r="DE697" s="192">
        <f t="shared" si="94"/>
        <v>246.7515212809422</v>
      </c>
      <c r="DF697" s="192">
        <f t="shared" si="95"/>
        <v>8230.6182876537041</v>
      </c>
      <c r="DG697" s="191">
        <f t="shared" si="96"/>
        <v>75153.596158385641</v>
      </c>
      <c r="DH697" s="191">
        <f t="shared" si="97"/>
        <v>25658.378548166005</v>
      </c>
      <c r="DI697" s="191">
        <f t="shared" si="98"/>
        <v>46948.817850441839</v>
      </c>
    </row>
    <row r="698" spans="1:113" x14ac:dyDescent="0.35">
      <c r="A698" t="s">
        <v>47</v>
      </c>
      <c r="B698" s="1">
        <v>2012</v>
      </c>
      <c r="C698" s="1">
        <v>137</v>
      </c>
      <c r="D698" s="1">
        <v>4057098</v>
      </c>
      <c r="E698" s="1">
        <v>1</v>
      </c>
      <c r="F698" s="14"/>
      <c r="G698" s="11">
        <v>43241.793384198259</v>
      </c>
      <c r="H698" s="197">
        <v>81.083746229906566</v>
      </c>
      <c r="I698" s="11">
        <v>18131</v>
      </c>
      <c r="J698" s="197">
        <v>106.1561147684974</v>
      </c>
      <c r="K698" s="11">
        <v>25110.793384198259</v>
      </c>
      <c r="L698" s="197">
        <v>5.7874806003097454</v>
      </c>
      <c r="M698" s="11">
        <v>152530</v>
      </c>
      <c r="N698" s="13">
        <v>0.31512801820596142</v>
      </c>
      <c r="O698" s="11">
        <v>59.530481344672566</v>
      </c>
      <c r="P698" s="14">
        <v>1</v>
      </c>
      <c r="Q698" s="13">
        <v>1.1879322744779099</v>
      </c>
      <c r="R698" s="11">
        <v>8.3379999999999992</v>
      </c>
      <c r="S698" s="13">
        <v>4.7438448925437773E-3</v>
      </c>
      <c r="T698" s="11">
        <v>1749.308</v>
      </c>
      <c r="U698" s="13">
        <v>0</v>
      </c>
      <c r="V698" s="11">
        <v>8315932</v>
      </c>
      <c r="W698" s="11">
        <v>6312298</v>
      </c>
      <c r="X698" s="11">
        <v>46419960</v>
      </c>
      <c r="Y698" s="13">
        <v>1</v>
      </c>
      <c r="Z698" s="14">
        <v>0</v>
      </c>
      <c r="AA698" s="11">
        <v>31791730</v>
      </c>
      <c r="AB698" s="13">
        <v>0</v>
      </c>
      <c r="AC698" s="13"/>
      <c r="AD698" s="11">
        <v>533.29791259765625</v>
      </c>
      <c r="AE698" s="11">
        <v>170.79562377929688</v>
      </c>
      <c r="AF698" s="11">
        <v>4338.8125</v>
      </c>
      <c r="AG698" s="14">
        <v>4</v>
      </c>
      <c r="AH698" s="11">
        <v>1757.64599609375</v>
      </c>
      <c r="AI698" s="12">
        <v>1.1523280292749405E-2</v>
      </c>
      <c r="AJ698" s="11">
        <v>63.353080749511719</v>
      </c>
      <c r="AK698" s="13">
        <v>0.68487197160720825</v>
      </c>
      <c r="AL698" s="13">
        <v>0</v>
      </c>
      <c r="AM698" s="13">
        <v>0</v>
      </c>
      <c r="AN698" s="15">
        <v>0</v>
      </c>
      <c r="AO698" s="14">
        <v>0</v>
      </c>
      <c r="AP698" s="12">
        <v>0</v>
      </c>
      <c r="AQ698" s="12"/>
      <c r="AR698" s="14">
        <v>0</v>
      </c>
      <c r="AS698" s="14">
        <v>0</v>
      </c>
      <c r="AT698" s="14">
        <v>0</v>
      </c>
      <c r="AU698" s="14"/>
      <c r="AV698" s="11">
        <v>686857</v>
      </c>
      <c r="AW698" s="11">
        <v>371.25189208984375</v>
      </c>
      <c r="AX698" s="11">
        <v>9502.8994140625</v>
      </c>
      <c r="AY698" s="11">
        <v>9874.1513671875</v>
      </c>
      <c r="AZ698" s="16">
        <v>2.636338397860527E-2</v>
      </c>
      <c r="BA698" s="16">
        <v>0.6214640736579895</v>
      </c>
      <c r="BB698" s="17">
        <v>1.121766209602356</v>
      </c>
      <c r="BC698" s="17">
        <v>80.504798889160156</v>
      </c>
      <c r="BD698" s="11">
        <v>52498248</v>
      </c>
      <c r="BE698" s="16">
        <v>0.90556889772415161</v>
      </c>
      <c r="BF698" s="16">
        <v>0.37853589653968811</v>
      </c>
      <c r="BG698" s="18">
        <v>0.38416764140129089</v>
      </c>
      <c r="BH698" s="16">
        <v>0.99261140823364258</v>
      </c>
      <c r="BI698" s="16">
        <v>4.793328233063221E-3</v>
      </c>
      <c r="BJ698" s="18">
        <v>0.14435389637947083</v>
      </c>
      <c r="BK698" s="16">
        <v>0.12239868938922882</v>
      </c>
      <c r="BL698" s="16">
        <v>3.932536393404007E-2</v>
      </c>
      <c r="BM698" s="14"/>
      <c r="BN698" s="18">
        <v>0.22206951677799225</v>
      </c>
      <c r="BO698" s="18">
        <v>2.245914563536644E-2</v>
      </c>
      <c r="BP698" s="18">
        <v>0.18408150970935822</v>
      </c>
      <c r="BQ698" s="18">
        <v>0.17800477147102356</v>
      </c>
      <c r="BR698" s="18">
        <v>0.17994067072868347</v>
      </c>
      <c r="BS698" s="18">
        <v>0.50707358121871948</v>
      </c>
      <c r="BT698" s="18">
        <v>1.0589838027954102</v>
      </c>
      <c r="BU698" s="18">
        <v>0.78694790601730347</v>
      </c>
      <c r="BV698" s="18">
        <v>0.60557699203491211</v>
      </c>
      <c r="BW698" s="18">
        <v>1.1042782068252563</v>
      </c>
      <c r="BX698" s="18">
        <v>1.8092656135559082</v>
      </c>
      <c r="BY698" s="18">
        <v>2.6030302047729492</v>
      </c>
      <c r="BZ698" s="18">
        <v>0</v>
      </c>
      <c r="CA698" s="18">
        <v>0</v>
      </c>
      <c r="CB698" s="18">
        <v>0</v>
      </c>
      <c r="CC698" s="18">
        <v>0</v>
      </c>
      <c r="CD698" s="18">
        <v>0</v>
      </c>
      <c r="CE698" s="14"/>
      <c r="CF698" s="18">
        <v>-1.5047647953033447</v>
      </c>
      <c r="CG698" s="18">
        <v>-3.7960574626922607</v>
      </c>
      <c r="CH698" s="18">
        <v>-1.6923766136169434</v>
      </c>
      <c r="CI698" s="18">
        <v>-1.7259448766708374</v>
      </c>
      <c r="CJ698" s="18">
        <v>-1.7151280641555786</v>
      </c>
      <c r="CK698" s="18">
        <v>-0.67909914255142212</v>
      </c>
      <c r="CL698" s="18">
        <v>5.7309772819280624E-2</v>
      </c>
      <c r="CM698" s="18">
        <v>-0.23959322273731232</v>
      </c>
      <c r="CN698" s="18">
        <v>-0.50157356262207031</v>
      </c>
      <c r="CO698" s="18">
        <v>9.9191911518573761E-2</v>
      </c>
      <c r="CP698" s="18">
        <v>0.59292101860046387</v>
      </c>
      <c r="CQ698" s="18">
        <v>1.1321585178375244</v>
      </c>
      <c r="CR698" s="18">
        <v>2.5971410274505615</v>
      </c>
      <c r="CS698" s="18"/>
      <c r="CT698" s="18">
        <v>6.2790803909301758</v>
      </c>
      <c r="CU698" s="18">
        <v>5.140467643737793</v>
      </c>
      <c r="CV698" s="18">
        <v>8.3753557205200195</v>
      </c>
      <c r="CW698" s="189"/>
      <c r="CX698">
        <v>-0.59185361862182617</v>
      </c>
      <c r="CY698">
        <v>-0.34979867935180664</v>
      </c>
      <c r="CZ698">
        <v>-0.68385982513427734</v>
      </c>
      <c r="DA698" s="68">
        <f t="shared" si="90"/>
        <v>6.870934009552002</v>
      </c>
      <c r="DB698" s="68">
        <f t="shared" si="91"/>
        <v>5.4902663230895996</v>
      </c>
      <c r="DC698" s="68">
        <f t="shared" si="92"/>
        <v>9.0592155456542969</v>
      </c>
      <c r="DD698" s="192">
        <f t="shared" si="93"/>
        <v>963.84838912693897</v>
      </c>
      <c r="DE698" s="192">
        <f t="shared" si="94"/>
        <v>242.32173413793316</v>
      </c>
      <c r="DF698" s="192">
        <f t="shared" si="95"/>
        <v>8597.4037373222709</v>
      </c>
      <c r="DG698" s="191">
        <f t="shared" si="96"/>
        <v>78152.438188072949</v>
      </c>
      <c r="DH698" s="191">
        <f t="shared" si="97"/>
        <v>25723.933820047747</v>
      </c>
      <c r="DI698" s="191">
        <f t="shared" si="98"/>
        <v>49757.307342783148</v>
      </c>
    </row>
    <row r="699" spans="1:113" x14ac:dyDescent="0.35">
      <c r="A699" t="s">
        <v>47</v>
      </c>
      <c r="B699" s="1">
        <v>2013</v>
      </c>
      <c r="C699" s="1">
        <v>137</v>
      </c>
      <c r="D699" s="1">
        <v>4057098</v>
      </c>
      <c r="E699" s="1">
        <v>1</v>
      </c>
      <c r="F699" s="14"/>
      <c r="G699" s="11">
        <v>49843.869193756262</v>
      </c>
      <c r="H699" s="197">
        <v>91.698087381208111</v>
      </c>
      <c r="I699" s="11">
        <v>17350</v>
      </c>
      <c r="J699" s="197">
        <v>108.70967174543749</v>
      </c>
      <c r="K699" s="11">
        <v>32493.869193756262</v>
      </c>
      <c r="L699" s="197">
        <v>6.9622631866256608</v>
      </c>
      <c r="M699" s="11">
        <v>153708</v>
      </c>
      <c r="N699" s="13">
        <v>0.34560946416404392</v>
      </c>
      <c r="O699" s="11">
        <v>67.629733799255661</v>
      </c>
      <c r="P699" s="14">
        <v>1</v>
      </c>
      <c r="Q699" s="13">
        <v>1.1879322744779099</v>
      </c>
      <c r="R699" s="11">
        <v>8.3379999999999992</v>
      </c>
      <c r="S699" s="13">
        <v>4.7220380084983093E-3</v>
      </c>
      <c r="T699" s="11">
        <v>1757.425</v>
      </c>
      <c r="U699" s="13">
        <v>0</v>
      </c>
      <c r="V699" s="11">
        <v>9521996</v>
      </c>
      <c r="W699" s="11">
        <v>6780672</v>
      </c>
      <c r="X699" s="11">
        <v>47170780</v>
      </c>
      <c r="Y699" s="13">
        <v>1</v>
      </c>
      <c r="Z699" s="14">
        <v>0</v>
      </c>
      <c r="AA699" s="11">
        <v>30868112</v>
      </c>
      <c r="AB699" s="13">
        <v>0</v>
      </c>
      <c r="AC699" s="13"/>
      <c r="AD699" s="11">
        <v>543.56500244140625</v>
      </c>
      <c r="AE699" s="11">
        <v>159.59941101074219</v>
      </c>
      <c r="AF699" s="11">
        <v>4667.1416015625</v>
      </c>
      <c r="AG699" s="14">
        <v>5</v>
      </c>
      <c r="AH699" s="11">
        <v>1765.762939453125</v>
      </c>
      <c r="AI699" s="12">
        <v>1.1487775482237339E-2</v>
      </c>
      <c r="AJ699" s="11">
        <v>63.353080749511719</v>
      </c>
      <c r="AK699" s="13">
        <v>0.65439051389694214</v>
      </c>
      <c r="AL699" s="13">
        <v>0</v>
      </c>
      <c r="AM699" s="13">
        <v>0</v>
      </c>
      <c r="AN699" s="15">
        <v>0</v>
      </c>
      <c r="AO699" s="14">
        <v>0</v>
      </c>
      <c r="AP699" s="12">
        <v>0</v>
      </c>
      <c r="AQ699" s="12"/>
      <c r="AR699" s="14">
        <v>0</v>
      </c>
      <c r="AS699" s="14">
        <v>0</v>
      </c>
      <c r="AT699" s="14">
        <v>0</v>
      </c>
      <c r="AU699" s="14"/>
      <c r="AV699" s="11">
        <v>686857</v>
      </c>
      <c r="AW699" s="11">
        <v>371.25189208984375</v>
      </c>
      <c r="AX699" s="11">
        <v>9502.8994140625</v>
      </c>
      <c r="AY699" s="11">
        <v>9874.1513671875</v>
      </c>
      <c r="AZ699" s="16">
        <v>2.636338397860527E-2</v>
      </c>
      <c r="BA699" s="16">
        <v>0.6214640736579895</v>
      </c>
      <c r="BB699" s="17">
        <v>1.121766209602356</v>
      </c>
      <c r="BC699" s="17">
        <v>80.504798889160156</v>
      </c>
      <c r="BD699" s="11">
        <v>52498248</v>
      </c>
      <c r="BE699" s="16">
        <v>0.90556889772415161</v>
      </c>
      <c r="BF699" s="16">
        <v>0.37853589653968811</v>
      </c>
      <c r="BG699" s="18">
        <v>0.38416764140129089</v>
      </c>
      <c r="BH699" s="16">
        <v>0.99261140823364258</v>
      </c>
      <c r="BI699" s="16">
        <v>4.793328233063221E-3</v>
      </c>
      <c r="BJ699" s="18">
        <v>0.14435389637947083</v>
      </c>
      <c r="BK699" s="16">
        <v>0.12239868938922882</v>
      </c>
      <c r="BL699" s="16">
        <v>3.932536393404007E-2</v>
      </c>
      <c r="BM699" s="14"/>
      <c r="BN699" s="18">
        <v>0.22378456592559814</v>
      </c>
      <c r="BO699" s="18">
        <v>2.245914563536644E-2</v>
      </c>
      <c r="BP699" s="18">
        <v>0.18493565917015076</v>
      </c>
      <c r="BQ699" s="18">
        <v>0.17882680892944336</v>
      </c>
      <c r="BR699" s="18">
        <v>0.17911350727081299</v>
      </c>
      <c r="BS699" s="18">
        <v>0.55612140893936157</v>
      </c>
      <c r="BT699" s="18">
        <v>1.0589838027954102</v>
      </c>
      <c r="BU699" s="18">
        <v>0.78694790601730347</v>
      </c>
      <c r="BV699" s="18">
        <v>0.58798366785049438</v>
      </c>
      <c r="BW699" s="18">
        <v>1.1042782068252563</v>
      </c>
      <c r="BX699" s="18">
        <v>1.728740930557251</v>
      </c>
      <c r="BY699" s="18">
        <v>2.6030302047729492</v>
      </c>
      <c r="BZ699" s="18">
        <v>0</v>
      </c>
      <c r="CA699" s="18">
        <v>0</v>
      </c>
      <c r="CB699" s="18">
        <v>0</v>
      </c>
      <c r="CC699" s="18">
        <v>0</v>
      </c>
      <c r="CD699" s="18">
        <v>0</v>
      </c>
      <c r="CE699" s="14"/>
      <c r="CF699" s="18">
        <v>-1.4970715045928955</v>
      </c>
      <c r="CG699" s="18">
        <v>-3.7960574626922607</v>
      </c>
      <c r="CH699" s="18">
        <v>-1.6877473592758179</v>
      </c>
      <c r="CI699" s="18">
        <v>-1.7213374376296997</v>
      </c>
      <c r="CJ699" s="18">
        <v>-1.7197355031967163</v>
      </c>
      <c r="CK699" s="18">
        <v>-0.58676862716674805</v>
      </c>
      <c r="CL699" s="18">
        <v>5.7309772819280624E-2</v>
      </c>
      <c r="CM699" s="18">
        <v>-0.23959322273731232</v>
      </c>
      <c r="CN699" s="18">
        <v>-0.53105610609054565</v>
      </c>
      <c r="CO699" s="18">
        <v>9.9191911518573761E-2</v>
      </c>
      <c r="CP699" s="18">
        <v>0.54739338159561157</v>
      </c>
      <c r="CQ699" s="18">
        <v>1.1206115484237671</v>
      </c>
      <c r="CR699" s="18">
        <v>2.57696533203125</v>
      </c>
      <c r="CS699" s="18"/>
      <c r="CT699" s="18">
        <v>6.2981491088867188</v>
      </c>
      <c r="CU699" s="18">
        <v>5.072667121887207</v>
      </c>
      <c r="CV699" s="18">
        <v>8.4483022689819336</v>
      </c>
      <c r="CW699" s="189"/>
      <c r="CX699">
        <v>-0.58674955368041992</v>
      </c>
      <c r="CY699">
        <v>-0.43580293655395508</v>
      </c>
      <c r="CZ699">
        <v>-0.62578201293945313</v>
      </c>
      <c r="DA699" s="68">
        <f t="shared" si="90"/>
        <v>6.8848986625671387</v>
      </c>
      <c r="DB699" s="68">
        <f t="shared" si="91"/>
        <v>5.5084700584411621</v>
      </c>
      <c r="DC699" s="68">
        <f t="shared" si="92"/>
        <v>9.0740842819213867</v>
      </c>
      <c r="DD699" s="192">
        <f t="shared" si="93"/>
        <v>977.40261721786578</v>
      </c>
      <c r="DE699" s="192">
        <f t="shared" si="94"/>
        <v>246.77328939548894</v>
      </c>
      <c r="DF699" s="192">
        <f t="shared" si="95"/>
        <v>8726.1913479012746</v>
      </c>
      <c r="DG699" s="191">
        <f t="shared" si="96"/>
        <v>89625.950600265365</v>
      </c>
      <c r="DH699" s="191">
        <f t="shared" si="97"/>
        <v>26826.643285725455</v>
      </c>
      <c r="DI699" s="191">
        <f t="shared" si="98"/>
        <v>60754.0407809444</v>
      </c>
    </row>
    <row r="700" spans="1:113" x14ac:dyDescent="0.35">
      <c r="A700" t="s">
        <v>47</v>
      </c>
      <c r="B700" s="1">
        <v>2014</v>
      </c>
      <c r="C700" s="1">
        <v>137</v>
      </c>
      <c r="D700" s="1">
        <v>4057098</v>
      </c>
      <c r="E700" s="1">
        <v>1</v>
      </c>
      <c r="F700" s="14"/>
      <c r="G700" s="11">
        <v>48993.413179583848</v>
      </c>
      <c r="H700" s="197">
        <v>92.12064878759783</v>
      </c>
      <c r="I700" s="11">
        <v>16287</v>
      </c>
      <c r="J700" s="197">
        <v>111.4482338672277</v>
      </c>
      <c r="K700" s="11">
        <v>32706.413179583848</v>
      </c>
      <c r="L700" s="197">
        <v>6.9215647641092719</v>
      </c>
      <c r="M700" s="11">
        <v>155734</v>
      </c>
      <c r="N700" s="13">
        <v>0.2932154058150151</v>
      </c>
      <c r="O700" s="11">
        <v>53.956038410317518</v>
      </c>
      <c r="P700" s="14">
        <v>1</v>
      </c>
      <c r="Q700" s="13">
        <v>1.1879322744779099</v>
      </c>
      <c r="R700" s="11">
        <v>8.3379999999999992</v>
      </c>
      <c r="S700" s="13">
        <v>4.7081144109069242E-3</v>
      </c>
      <c r="T700" s="11">
        <v>1762.6469999999999</v>
      </c>
      <c r="U700" s="13">
        <v>0</v>
      </c>
      <c r="V700" s="11">
        <v>7697908</v>
      </c>
      <c r="W700" s="11">
        <v>6035792</v>
      </c>
      <c r="X700" s="11">
        <v>46838262</v>
      </c>
      <c r="Y700" s="13">
        <v>1</v>
      </c>
      <c r="Z700" s="14">
        <v>0</v>
      </c>
      <c r="AA700" s="11">
        <v>33104562</v>
      </c>
      <c r="AB700" s="13">
        <v>0</v>
      </c>
      <c r="AC700" s="13"/>
      <c r="AD700" s="11">
        <v>531.83966064453125</v>
      </c>
      <c r="AE700" s="11">
        <v>146.13960266113281</v>
      </c>
      <c r="AF700" s="11">
        <v>4725.2919921875</v>
      </c>
      <c r="AG700" s="14">
        <v>6</v>
      </c>
      <c r="AH700" s="11">
        <v>1770.9849853515625</v>
      </c>
      <c r="AI700" s="12">
        <v>1.1371858417987823E-2</v>
      </c>
      <c r="AJ700" s="11">
        <v>63.353080749511719</v>
      </c>
      <c r="AK700" s="13">
        <v>0.70678460597991943</v>
      </c>
      <c r="AL700" s="13">
        <v>0</v>
      </c>
      <c r="AM700" s="13">
        <v>0</v>
      </c>
      <c r="AN700" s="15">
        <v>0</v>
      </c>
      <c r="AO700" s="14">
        <v>0</v>
      </c>
      <c r="AP700" s="12">
        <v>0</v>
      </c>
      <c r="AQ700" s="12"/>
      <c r="AR700" s="14">
        <v>0</v>
      </c>
      <c r="AS700" s="14">
        <v>0</v>
      </c>
      <c r="AT700" s="14">
        <v>0</v>
      </c>
      <c r="AU700" s="14"/>
      <c r="AV700" s="11">
        <v>686857</v>
      </c>
      <c r="AW700" s="11">
        <v>371.25189208984375</v>
      </c>
      <c r="AX700" s="11">
        <v>9502.8994140625</v>
      </c>
      <c r="AY700" s="11">
        <v>9874.1513671875</v>
      </c>
      <c r="AZ700" s="16">
        <v>2.636338397860527E-2</v>
      </c>
      <c r="BA700" s="16">
        <v>0.6214640736579895</v>
      </c>
      <c r="BB700" s="17">
        <v>1.121766209602356</v>
      </c>
      <c r="BC700" s="17">
        <v>80.504798889160156</v>
      </c>
      <c r="BD700" s="11">
        <v>52498248</v>
      </c>
      <c r="BE700" s="16">
        <v>0.90556889772415161</v>
      </c>
      <c r="BF700" s="16">
        <v>0.37853589653968811</v>
      </c>
      <c r="BG700" s="18">
        <v>0.38416764140129089</v>
      </c>
      <c r="BH700" s="16">
        <v>0.99261140823364258</v>
      </c>
      <c r="BI700" s="16">
        <v>4.793328233063221E-3</v>
      </c>
      <c r="BJ700" s="18">
        <v>0.14435389637947083</v>
      </c>
      <c r="BK700" s="16">
        <v>0.12239868938922882</v>
      </c>
      <c r="BL700" s="16">
        <v>3.932536393404007E-2</v>
      </c>
      <c r="BM700" s="14"/>
      <c r="BN700" s="18">
        <v>0.22673423588275909</v>
      </c>
      <c r="BO700" s="18">
        <v>2.245914563536644E-2</v>
      </c>
      <c r="BP700" s="18">
        <v>0.18548518419265747</v>
      </c>
      <c r="BQ700" s="18">
        <v>0.17935566604137421</v>
      </c>
      <c r="BR700" s="18">
        <v>0.17858536541461945</v>
      </c>
      <c r="BS700" s="18">
        <v>0.47181391716003418</v>
      </c>
      <c r="BT700" s="18">
        <v>1.0589838027954102</v>
      </c>
      <c r="BU700" s="18">
        <v>0.78694790601730347</v>
      </c>
      <c r="BV700" s="18">
        <v>0.63058412075042725</v>
      </c>
      <c r="BW700" s="18">
        <v>1.1042782068252563</v>
      </c>
      <c r="BX700" s="18">
        <v>1.8671534061431885</v>
      </c>
      <c r="BY700" s="18">
        <v>2.6030302047729492</v>
      </c>
      <c r="BZ700" s="18">
        <v>0</v>
      </c>
      <c r="CA700" s="18">
        <v>0</v>
      </c>
      <c r="CB700" s="18">
        <v>0</v>
      </c>
      <c r="CC700" s="18">
        <v>0</v>
      </c>
      <c r="CD700" s="18">
        <v>0</v>
      </c>
      <c r="CE700" s="14"/>
      <c r="CF700" s="18">
        <v>-1.4839767217636108</v>
      </c>
      <c r="CG700" s="18">
        <v>-3.7960574626922607</v>
      </c>
      <c r="CH700" s="18">
        <v>-1.6847802400588989</v>
      </c>
      <c r="CI700" s="18">
        <v>-1.7183845043182373</v>
      </c>
      <c r="CJ700" s="18">
        <v>-1.7226885557174683</v>
      </c>
      <c r="CK700" s="18">
        <v>-0.75117063522338867</v>
      </c>
      <c r="CL700" s="18">
        <v>5.7309772819280624E-2</v>
      </c>
      <c r="CM700" s="18">
        <v>-0.23959322273731232</v>
      </c>
      <c r="CN700" s="18">
        <v>-0.46110871434211731</v>
      </c>
      <c r="CO700" s="18">
        <v>9.9191911518573761E-2</v>
      </c>
      <c r="CP700" s="18">
        <v>0.62441504001617432</v>
      </c>
      <c r="CQ700" s="18">
        <v>1.1010934114456177</v>
      </c>
      <c r="CR700" s="18">
        <v>2.5500426292419434</v>
      </c>
      <c r="CS700" s="18"/>
      <c r="CT700" s="18">
        <v>6.2763419151306152</v>
      </c>
      <c r="CU700" s="18">
        <v>4.9845623970031738</v>
      </c>
      <c r="CV700" s="18">
        <v>8.4606847763061523</v>
      </c>
      <c r="CW700" s="189"/>
      <c r="CX700">
        <v>-0.62890148162841797</v>
      </c>
      <c r="CY700">
        <v>-0.51471138000488281</v>
      </c>
      <c r="CZ700">
        <v>-0.64277458190917969</v>
      </c>
      <c r="DA700" s="68">
        <f t="shared" si="90"/>
        <v>6.9052433967590332</v>
      </c>
      <c r="DB700" s="68">
        <f t="shared" si="91"/>
        <v>5.4992737770080566</v>
      </c>
      <c r="DC700" s="68">
        <f t="shared" si="92"/>
        <v>9.103459358215332</v>
      </c>
      <c r="DD700" s="192">
        <f t="shared" si="93"/>
        <v>997.4912699132301</v>
      </c>
      <c r="DE700" s="192">
        <f t="shared" si="94"/>
        <v>244.51429586669224</v>
      </c>
      <c r="DF700" s="192">
        <f t="shared" si="95"/>
        <v>8986.3259154170573</v>
      </c>
      <c r="DG700" s="191">
        <f t="shared" si="96"/>
        <v>91889.542944371613</v>
      </c>
      <c r="DH700" s="191">
        <f t="shared" si="97"/>
        <v>27250.686429631623</v>
      </c>
      <c r="DI700" s="191">
        <f t="shared" si="98"/>
        <v>62199.4368149527</v>
      </c>
    </row>
    <row r="701" spans="1:113" x14ac:dyDescent="0.35">
      <c r="A701" t="s">
        <v>47</v>
      </c>
      <c r="B701" s="1">
        <v>2015</v>
      </c>
      <c r="C701" s="1">
        <v>137</v>
      </c>
      <c r="D701" s="1">
        <v>4057098</v>
      </c>
      <c r="E701" s="1">
        <v>1</v>
      </c>
      <c r="F701" s="14"/>
      <c r="G701" s="11">
        <v>47963.532791876154</v>
      </c>
      <c r="H701" s="197">
        <v>92.371267784157638</v>
      </c>
      <c r="I701" s="11">
        <v>15699</v>
      </c>
      <c r="J701" s="197">
        <v>113.70591585852105</v>
      </c>
      <c r="K701" s="11">
        <v>32264.532791876154</v>
      </c>
      <c r="L701" s="197">
        <v>6.8814121512865896</v>
      </c>
      <c r="M701" s="11">
        <v>158199</v>
      </c>
      <c r="N701" s="13">
        <v>0.9114192006395373</v>
      </c>
      <c r="O701" s="11">
        <v>57.474028838465991</v>
      </c>
      <c r="P701" s="14">
        <v>1</v>
      </c>
      <c r="Q701" s="13">
        <v>1.1879322744779099</v>
      </c>
      <c r="R701" s="11">
        <v>8.3379999999999992</v>
      </c>
      <c r="S701" s="13">
        <v>4.6455135526645673E-3</v>
      </c>
      <c r="T701" s="11">
        <v>1786.5120000000002</v>
      </c>
      <c r="U701" s="13">
        <v>0</v>
      </c>
      <c r="V701" s="11">
        <v>8338562</v>
      </c>
      <c r="W701" s="11">
        <v>6261536</v>
      </c>
      <c r="X701" s="11">
        <v>16019081</v>
      </c>
      <c r="Y701" s="13">
        <v>1</v>
      </c>
      <c r="Z701" s="14">
        <v>0</v>
      </c>
      <c r="AA701" s="11">
        <v>1418983</v>
      </c>
      <c r="AB701" s="13">
        <v>0</v>
      </c>
      <c r="AC701" s="13"/>
      <c r="AD701" s="11">
        <v>519.247314453125</v>
      </c>
      <c r="AE701" s="11">
        <v>138.06669616699219</v>
      </c>
      <c r="AF701" s="11">
        <v>4688.64990234375</v>
      </c>
      <c r="AG701" s="14">
        <v>7</v>
      </c>
      <c r="AH701" s="11">
        <v>1794.8499755859375</v>
      </c>
      <c r="AI701" s="12">
        <v>1.1345520615577698E-2</v>
      </c>
      <c r="AJ701" s="11">
        <v>63.353080749511719</v>
      </c>
      <c r="AK701" s="13">
        <v>8.8580802083015442E-2</v>
      </c>
      <c r="AL701" s="13">
        <v>0</v>
      </c>
      <c r="AM701" s="13">
        <v>0</v>
      </c>
      <c r="AN701" s="15">
        <v>0</v>
      </c>
      <c r="AO701" s="14">
        <v>0</v>
      </c>
      <c r="AP701" s="12">
        <v>0</v>
      </c>
      <c r="AQ701" s="12"/>
      <c r="AR701" s="14">
        <v>0</v>
      </c>
      <c r="AS701" s="14">
        <v>0</v>
      </c>
      <c r="AT701" s="14">
        <v>0</v>
      </c>
      <c r="AU701" s="14"/>
      <c r="AV701" s="11">
        <v>686857</v>
      </c>
      <c r="AW701" s="11">
        <v>371.25189208984375</v>
      </c>
      <c r="AX701" s="11">
        <v>9502.8994140625</v>
      </c>
      <c r="AY701" s="11">
        <v>9874.1513671875</v>
      </c>
      <c r="AZ701" s="16">
        <v>2.636338397860527E-2</v>
      </c>
      <c r="BA701" s="16">
        <v>0.6214640736579895</v>
      </c>
      <c r="BB701" s="17">
        <v>1.121766209602356</v>
      </c>
      <c r="BC701" s="17">
        <v>80.504798889160156</v>
      </c>
      <c r="BD701" s="11">
        <v>52498248</v>
      </c>
      <c r="BE701" s="16">
        <v>0.90556889772415161</v>
      </c>
      <c r="BF701" s="16">
        <v>0.37853589653968811</v>
      </c>
      <c r="BG701" s="18">
        <v>0.38416764140129089</v>
      </c>
      <c r="BH701" s="16">
        <v>0.99261140823364258</v>
      </c>
      <c r="BI701" s="16">
        <v>4.793328233063221E-3</v>
      </c>
      <c r="BJ701" s="18">
        <v>0.14435389637947083</v>
      </c>
      <c r="BK701" s="16">
        <v>0.12239868938922882</v>
      </c>
      <c r="BL701" s="16">
        <v>3.932536393404007E-2</v>
      </c>
      <c r="BM701" s="14"/>
      <c r="BN701" s="18">
        <v>0.23032304644584656</v>
      </c>
      <c r="BO701" s="18">
        <v>2.245914563536644E-2</v>
      </c>
      <c r="BP701" s="18">
        <v>0.1879965215921402</v>
      </c>
      <c r="BQ701" s="18">
        <v>0.18177257478237152</v>
      </c>
      <c r="BR701" s="18">
        <v>0.17621082067489624</v>
      </c>
      <c r="BS701" s="18">
        <v>1.4665677547454834</v>
      </c>
      <c r="BT701" s="18">
        <v>1.0589838027954102</v>
      </c>
      <c r="BU701" s="18">
        <v>0.78694790601730347</v>
      </c>
      <c r="BV701" s="18">
        <v>2.7029149234294891E-2</v>
      </c>
      <c r="BW701" s="18">
        <v>1.1042782068252563</v>
      </c>
      <c r="BX701" s="18">
        <v>0.23400898277759552</v>
      </c>
      <c r="BY701" s="18">
        <v>2.6030302047729492</v>
      </c>
      <c r="BZ701" s="18">
        <v>0</v>
      </c>
      <c r="CA701" s="18">
        <v>0</v>
      </c>
      <c r="CB701" s="18">
        <v>0</v>
      </c>
      <c r="CC701" s="18">
        <v>0</v>
      </c>
      <c r="CD701" s="18">
        <v>0</v>
      </c>
      <c r="CE701" s="14"/>
      <c r="CF701" s="18">
        <v>-1.4682724475860596</v>
      </c>
      <c r="CG701" s="18">
        <v>-3.7960574626922607</v>
      </c>
      <c r="CH701" s="18">
        <v>-1.6713317632675171</v>
      </c>
      <c r="CI701" s="18">
        <v>-1.7049989700317383</v>
      </c>
      <c r="CJ701" s="18">
        <v>-1.7360742092132568</v>
      </c>
      <c r="CK701" s="18">
        <v>0.38292479515075684</v>
      </c>
      <c r="CL701" s="18">
        <v>5.7309772819280624E-2</v>
      </c>
      <c r="CM701" s="18">
        <v>-0.23959322273731232</v>
      </c>
      <c r="CN701" s="18">
        <v>-3.6108393669128418</v>
      </c>
      <c r="CO701" s="18">
        <v>9.9191911518573761E-2</v>
      </c>
      <c r="CP701" s="18">
        <v>-1.4523957967758179</v>
      </c>
      <c r="CQ701" s="18">
        <v>1.0779119729995728</v>
      </c>
      <c r="CR701" s="18">
        <v>2.5034029483795166</v>
      </c>
      <c r="CS701" s="18"/>
      <c r="CT701" s="18">
        <v>6.25238037109375</v>
      </c>
      <c r="CU701" s="18">
        <v>4.927736759185791</v>
      </c>
      <c r="CV701" s="18">
        <v>8.4528999328613281</v>
      </c>
      <c r="CW701" s="189"/>
      <c r="CX701">
        <v>-0.67186260223388672</v>
      </c>
      <c r="CY701">
        <v>-0.72420358657836914</v>
      </c>
      <c r="CZ701">
        <v>-0.43024158477783203</v>
      </c>
      <c r="DA701" s="68">
        <f t="shared" si="90"/>
        <v>6.9242429733276367</v>
      </c>
      <c r="DB701" s="68">
        <f t="shared" si="91"/>
        <v>5.6519403457641602</v>
      </c>
      <c r="DC701" s="68">
        <f t="shared" si="92"/>
        <v>8.8831415176391602</v>
      </c>
      <c r="DD701" s="192">
        <f t="shared" si="93"/>
        <v>1016.6243664808715</v>
      </c>
      <c r="DE701" s="192">
        <f t="shared" si="94"/>
        <v>284.84362508212081</v>
      </c>
      <c r="DF701" s="192">
        <f t="shared" si="95"/>
        <v>7209.4036665292906</v>
      </c>
      <c r="DG701" s="191">
        <f t="shared" si="96"/>
        <v>93906.881592104197</v>
      </c>
      <c r="DH701" s="191">
        <f t="shared" si="97"/>
        <v>32388.405266423746</v>
      </c>
      <c r="DI701" s="191">
        <f t="shared" si="98"/>
        <v>49610.877994384755</v>
      </c>
    </row>
    <row r="702" spans="1:113" x14ac:dyDescent="0.35">
      <c r="A702" t="s">
        <v>47</v>
      </c>
      <c r="B702" s="1">
        <v>2016</v>
      </c>
      <c r="C702" s="1">
        <v>137</v>
      </c>
      <c r="D702" s="1">
        <v>4057098</v>
      </c>
      <c r="E702" s="1">
        <v>1</v>
      </c>
      <c r="F702" s="14"/>
      <c r="G702" s="11">
        <v>49908.274079579336</v>
      </c>
      <c r="H702" s="197">
        <v>98.036059490488796</v>
      </c>
      <c r="I702" s="11">
        <v>15264</v>
      </c>
      <c r="J702" s="197">
        <v>116.11770232500201</v>
      </c>
      <c r="K702" s="11">
        <v>34644.274079579336</v>
      </c>
      <c r="L702" s="197">
        <v>7.4349465186382133</v>
      </c>
      <c r="M702" s="11">
        <v>161151</v>
      </c>
      <c r="N702" s="13">
        <v>0.91258985324376973</v>
      </c>
      <c r="O702" s="11">
        <v>59.404497418849161</v>
      </c>
      <c r="P702" s="14">
        <v>1</v>
      </c>
      <c r="Q702" s="13">
        <v>1.1879322744779099</v>
      </c>
      <c r="R702" s="11">
        <v>8.452</v>
      </c>
      <c r="S702" s="13">
        <v>4.6768947455209271E-3</v>
      </c>
      <c r="T702" s="11">
        <v>1798.73</v>
      </c>
      <c r="U702" s="13">
        <v>0</v>
      </c>
      <c r="V702" s="11">
        <v>8791628</v>
      </c>
      <c r="W702" s="11">
        <v>6631574</v>
      </c>
      <c r="X702" s="11">
        <v>16900475</v>
      </c>
      <c r="Y702" s="13">
        <v>1</v>
      </c>
      <c r="Z702" s="14">
        <v>0</v>
      </c>
      <c r="AA702" s="11">
        <v>1477273</v>
      </c>
      <c r="AB702" s="13">
        <v>0</v>
      </c>
      <c r="AC702" s="13"/>
      <c r="AD702" s="11">
        <v>509.08078002929688</v>
      </c>
      <c r="AE702" s="11">
        <v>131.45281982421875</v>
      </c>
      <c r="AF702" s="11">
        <v>4659.6533203125</v>
      </c>
      <c r="AG702" s="14">
        <v>8</v>
      </c>
      <c r="AH702" s="11">
        <v>1807.1820068359375</v>
      </c>
      <c r="AI702" s="12">
        <v>1.1214215308427811E-2</v>
      </c>
      <c r="AJ702" s="11">
        <v>63.353080749511719</v>
      </c>
      <c r="AK702" s="13">
        <v>8.7410144507884979E-2</v>
      </c>
      <c r="AL702" s="13">
        <v>0</v>
      </c>
      <c r="AM702" s="13">
        <v>0</v>
      </c>
      <c r="AN702" s="15">
        <v>0</v>
      </c>
      <c r="AO702" s="14">
        <v>0</v>
      </c>
      <c r="AP702" s="12">
        <v>0</v>
      </c>
      <c r="AQ702" s="12"/>
      <c r="AR702" s="14">
        <v>0</v>
      </c>
      <c r="AS702" s="14">
        <v>0</v>
      </c>
      <c r="AT702" s="14">
        <v>0</v>
      </c>
      <c r="AU702" s="14"/>
      <c r="AV702" s="11">
        <v>686857</v>
      </c>
      <c r="AW702" s="11">
        <v>371.25189208984375</v>
      </c>
      <c r="AX702" s="11">
        <v>9502.8994140625</v>
      </c>
      <c r="AY702" s="11">
        <v>9874.1513671875</v>
      </c>
      <c r="AZ702" s="16">
        <v>2.636338397860527E-2</v>
      </c>
      <c r="BA702" s="16">
        <v>0.6214640736579895</v>
      </c>
      <c r="BB702" s="17">
        <v>1.121766209602356</v>
      </c>
      <c r="BC702" s="17">
        <v>80.504798889160156</v>
      </c>
      <c r="BD702" s="11">
        <v>52498248</v>
      </c>
      <c r="BE702" s="16">
        <v>0.90556889772415161</v>
      </c>
      <c r="BF702" s="16">
        <v>0.37853589653968811</v>
      </c>
      <c r="BG702" s="18">
        <v>0.38416764140129089</v>
      </c>
      <c r="BH702" s="16">
        <v>0.99261140823364258</v>
      </c>
      <c r="BI702" s="16">
        <v>4.793328233063221E-3</v>
      </c>
      <c r="BJ702" s="18">
        <v>0.14435389637947083</v>
      </c>
      <c r="BK702" s="16">
        <v>0.12239868938922882</v>
      </c>
      <c r="BL702" s="16">
        <v>3.932536393404007E-2</v>
      </c>
      <c r="BM702" s="14"/>
      <c r="BN702" s="18">
        <v>0.23462088406085968</v>
      </c>
      <c r="BO702" s="18">
        <v>2.2766213864088058E-2</v>
      </c>
      <c r="BP702" s="18">
        <v>0.18928222358226776</v>
      </c>
      <c r="BQ702" s="18">
        <v>0.18302150070667267</v>
      </c>
      <c r="BR702" s="18">
        <v>0.17740115523338318</v>
      </c>
      <c r="BS702" s="18">
        <v>1.4684514999389648</v>
      </c>
      <c r="BT702" s="18">
        <v>1.0589838027954102</v>
      </c>
      <c r="BU702" s="18">
        <v>0.78694790601730347</v>
      </c>
      <c r="BV702" s="18">
        <v>2.8139472007751465E-2</v>
      </c>
      <c r="BW702" s="18">
        <v>1.1042782068252563</v>
      </c>
      <c r="BX702" s="18">
        <v>0.23091639578342438</v>
      </c>
      <c r="BY702" s="18">
        <v>2.6030302047729492</v>
      </c>
      <c r="BZ702" s="18">
        <v>0</v>
      </c>
      <c r="CA702" s="18">
        <v>0</v>
      </c>
      <c r="CB702" s="18">
        <v>0</v>
      </c>
      <c r="CC702" s="18">
        <v>0</v>
      </c>
      <c r="CD702" s="18">
        <v>0</v>
      </c>
      <c r="CE702" s="14"/>
      <c r="CF702" s="18">
        <v>-1.4497842788696289</v>
      </c>
      <c r="CG702" s="18">
        <v>-3.7824776172637939</v>
      </c>
      <c r="CH702" s="18">
        <v>-1.6645160913467407</v>
      </c>
      <c r="CI702" s="18">
        <v>-1.6981515884399414</v>
      </c>
      <c r="CJ702" s="18">
        <v>-1.7293417453765869</v>
      </c>
      <c r="CK702" s="18">
        <v>0.38420844078063965</v>
      </c>
      <c r="CL702" s="18">
        <v>5.7309772819280624E-2</v>
      </c>
      <c r="CM702" s="18">
        <v>-0.23959322273731232</v>
      </c>
      <c r="CN702" s="18">
        <v>-3.5705819129943848</v>
      </c>
      <c r="CO702" s="18">
        <v>9.9191911518573761E-2</v>
      </c>
      <c r="CP702" s="18">
        <v>-1.4656995534896851</v>
      </c>
      <c r="CQ702" s="18">
        <v>1.0509371757507324</v>
      </c>
      <c r="CR702" s="18">
        <v>2.4619534015655518</v>
      </c>
      <c r="CS702" s="18"/>
      <c r="CT702" s="18">
        <v>6.2326068878173828</v>
      </c>
      <c r="CU702" s="18">
        <v>4.8786478042602539</v>
      </c>
      <c r="CV702" s="18">
        <v>8.4466962814331055</v>
      </c>
      <c r="CW702" s="189"/>
      <c r="CX702">
        <v>-0.71605587005615234</v>
      </c>
      <c r="CY702">
        <v>-0.78867673873901367</v>
      </c>
      <c r="CZ702">
        <v>-0.46732807159423828</v>
      </c>
      <c r="DA702" s="68">
        <f t="shared" si="90"/>
        <v>6.9486627578735352</v>
      </c>
      <c r="DB702" s="68">
        <f t="shared" si="91"/>
        <v>5.6673245429992676</v>
      </c>
      <c r="DC702" s="68">
        <f t="shared" si="92"/>
        <v>8.9140243530273438</v>
      </c>
      <c r="DD702" s="192">
        <f t="shared" si="93"/>
        <v>1041.7557166927459</v>
      </c>
      <c r="DE702" s="192">
        <f t="shared" si="94"/>
        <v>289.25959658488728</v>
      </c>
      <c r="DF702" s="192">
        <f t="shared" si="95"/>
        <v>7435.5241423537746</v>
      </c>
      <c r="DG702" s="191">
        <f t="shared" si="96"/>
        <v>102129.62541624682</v>
      </c>
      <c r="DH702" s="191">
        <f t="shared" si="97"/>
        <v>33588.159730894113</v>
      </c>
      <c r="DI702" s="191">
        <f t="shared" si="98"/>
        <v>55282.724336443585</v>
      </c>
    </row>
    <row r="703" spans="1:113" x14ac:dyDescent="0.35">
      <c r="A703" t="s">
        <v>47</v>
      </c>
      <c r="B703" s="1">
        <v>2017</v>
      </c>
      <c r="C703" s="1">
        <v>137</v>
      </c>
      <c r="D703" s="1">
        <v>4057098</v>
      </c>
      <c r="E703" s="1">
        <v>1</v>
      </c>
      <c r="F703" s="14"/>
      <c r="G703" s="11">
        <v>50999.72935386614</v>
      </c>
      <c r="H703" s="197">
        <v>102.24916364829974</v>
      </c>
      <c r="I703" s="11">
        <v>15069</v>
      </c>
      <c r="J703" s="197">
        <v>119.43571210828296</v>
      </c>
      <c r="K703" s="11">
        <v>35930.72935386614</v>
      </c>
      <c r="L703" s="197">
        <v>7.8009526740966439</v>
      </c>
      <c r="M703" s="11">
        <v>163591</v>
      </c>
      <c r="N703" s="13">
        <v>0.906449257147946</v>
      </c>
      <c r="O703" s="11">
        <v>65.533160397751843</v>
      </c>
      <c r="P703" s="14">
        <v>1</v>
      </c>
      <c r="Q703" s="13">
        <v>1.1879322744779099</v>
      </c>
      <c r="R703" s="11">
        <v>8.2270000000000003</v>
      </c>
      <c r="S703" s="13">
        <v>4.4972380824830748E-3</v>
      </c>
      <c r="T703" s="11">
        <v>1821.1179999999999</v>
      </c>
      <c r="U703" s="13">
        <v>0</v>
      </c>
      <c r="V703" s="11">
        <v>9852583</v>
      </c>
      <c r="W703" s="11">
        <v>7064116</v>
      </c>
      <c r="X703" s="11">
        <v>18662599</v>
      </c>
      <c r="Y703" s="13">
        <v>1</v>
      </c>
      <c r="Z703" s="14">
        <v>0</v>
      </c>
      <c r="AA703" s="11">
        <v>1745900</v>
      </c>
      <c r="AB703" s="13">
        <v>0</v>
      </c>
      <c r="AC703" s="13"/>
      <c r="AD703" s="11">
        <v>498.7789306640625</v>
      </c>
      <c r="AE703" s="11">
        <v>126.16829681396484</v>
      </c>
      <c r="AF703" s="11">
        <v>4605.94140625</v>
      </c>
      <c r="AG703" s="14">
        <v>9</v>
      </c>
      <c r="AH703" s="11">
        <v>1829.344970703125</v>
      </c>
      <c r="AI703" s="12">
        <v>1.1182430200278759E-2</v>
      </c>
      <c r="AJ703" s="11">
        <v>63.353080749511719</v>
      </c>
      <c r="AK703" s="13">
        <v>9.3550741672515869E-2</v>
      </c>
      <c r="AL703" s="13">
        <v>0</v>
      </c>
      <c r="AM703" s="13">
        <v>0</v>
      </c>
      <c r="AN703" s="15">
        <v>0</v>
      </c>
      <c r="AO703" s="14">
        <v>0</v>
      </c>
      <c r="AP703" s="12">
        <v>0</v>
      </c>
      <c r="AQ703" s="12"/>
      <c r="AR703" s="14">
        <v>0</v>
      </c>
      <c r="AS703" s="14">
        <v>0</v>
      </c>
      <c r="AT703" s="14">
        <v>0</v>
      </c>
      <c r="AU703" s="14"/>
      <c r="AV703" s="11">
        <v>686857</v>
      </c>
      <c r="AW703" s="11">
        <v>371.25189208984375</v>
      </c>
      <c r="AX703" s="11">
        <v>9502.8994140625</v>
      </c>
      <c r="AY703" s="11">
        <v>9874.1513671875</v>
      </c>
      <c r="AZ703" s="16">
        <v>2.636338397860527E-2</v>
      </c>
      <c r="BA703" s="16">
        <v>0.6214640736579895</v>
      </c>
      <c r="BB703" s="17">
        <v>1.121766209602356</v>
      </c>
      <c r="BC703" s="17">
        <v>80.504798889160156</v>
      </c>
      <c r="BD703" s="11">
        <v>52498248</v>
      </c>
      <c r="BE703" s="16">
        <v>0.90556889772415161</v>
      </c>
      <c r="BF703" s="16">
        <v>0.37853589653968811</v>
      </c>
      <c r="BG703" s="18">
        <v>0.38416764140129089</v>
      </c>
      <c r="BH703" s="16">
        <v>0.99261140823364258</v>
      </c>
      <c r="BI703" s="16">
        <v>4.793328233063221E-3</v>
      </c>
      <c r="BJ703" s="18">
        <v>0.14435389637947083</v>
      </c>
      <c r="BK703" s="16">
        <v>0.12239868938922882</v>
      </c>
      <c r="BL703" s="16">
        <v>3.932536393404007E-2</v>
      </c>
      <c r="BM703" s="14"/>
      <c r="BN703" s="18">
        <v>0.23817330598831177</v>
      </c>
      <c r="BO703" s="18">
        <v>2.2160155698657036E-2</v>
      </c>
      <c r="BP703" s="18">
        <v>0.19163814187049866</v>
      </c>
      <c r="BQ703" s="18">
        <v>0.18526604771614075</v>
      </c>
      <c r="BR703" s="18">
        <v>0.17058652639389038</v>
      </c>
      <c r="BS703" s="18">
        <v>1.4585705995559692</v>
      </c>
      <c r="BT703" s="18">
        <v>1.0589838027954102</v>
      </c>
      <c r="BU703" s="18">
        <v>0.78694790601730347</v>
      </c>
      <c r="BV703" s="18">
        <v>3.3256348222494125E-2</v>
      </c>
      <c r="BW703" s="18">
        <v>1.1042782068252563</v>
      </c>
      <c r="BX703" s="18">
        <v>0.2471383661031723</v>
      </c>
      <c r="BY703" s="18">
        <v>2.6030302047729492</v>
      </c>
      <c r="BZ703" s="18">
        <v>0</v>
      </c>
      <c r="CA703" s="18">
        <v>0</v>
      </c>
      <c r="CB703" s="18">
        <v>0</v>
      </c>
      <c r="CC703" s="18">
        <v>0</v>
      </c>
      <c r="CD703" s="18">
        <v>0</v>
      </c>
      <c r="CE703" s="14"/>
      <c r="CF703" s="18">
        <v>-1.4347566366195679</v>
      </c>
      <c r="CG703" s="18">
        <v>-3.8094594478607178</v>
      </c>
      <c r="CH703" s="18">
        <v>-1.6521463394165039</v>
      </c>
      <c r="CI703" s="18">
        <v>-1.685962438583374</v>
      </c>
      <c r="CJ703" s="18">
        <v>-1.7685126066207886</v>
      </c>
      <c r="CK703" s="18">
        <v>0.3774569034576416</v>
      </c>
      <c r="CL703" s="18">
        <v>5.7309772819280624E-2</v>
      </c>
      <c r="CM703" s="18">
        <v>-0.23959322273731232</v>
      </c>
      <c r="CN703" s="18">
        <v>-3.4035096168518066</v>
      </c>
      <c r="CO703" s="18">
        <v>9.9191911518573761E-2</v>
      </c>
      <c r="CP703" s="18">
        <v>-1.3978068828582764</v>
      </c>
      <c r="CQ703" s="18">
        <v>1.0292632579803467</v>
      </c>
      <c r="CR703" s="18">
        <v>2.4189457893371582</v>
      </c>
      <c r="CS703" s="18"/>
      <c r="CT703" s="18">
        <v>6.212162971496582</v>
      </c>
      <c r="CU703" s="18">
        <v>4.8376169204711914</v>
      </c>
      <c r="CV703" s="18">
        <v>8.4351024627685547</v>
      </c>
      <c r="CW703" s="189"/>
      <c r="CX703">
        <v>-0.7551884651184082</v>
      </c>
      <c r="CY703">
        <v>-0.84140586853027344</v>
      </c>
      <c r="CZ703">
        <v>-0.51292800903320313</v>
      </c>
      <c r="DA703" s="68">
        <f t="shared" si="90"/>
        <v>6.9673514366149902</v>
      </c>
      <c r="DB703" s="68">
        <f t="shared" si="91"/>
        <v>5.6790227890014648</v>
      </c>
      <c r="DC703" s="68">
        <f t="shared" si="92"/>
        <v>8.9480304718017578</v>
      </c>
      <c r="DD703" s="192">
        <f t="shared" si="93"/>
        <v>1061.4078185359735</v>
      </c>
      <c r="DE703" s="192">
        <f t="shared" si="94"/>
        <v>292.66329634682427</v>
      </c>
      <c r="DF703" s="192">
        <f t="shared" si="95"/>
        <v>7692.7258905448543</v>
      </c>
      <c r="DG703" s="191">
        <f t="shared" si="96"/>
        <v>108528.0617350696</v>
      </c>
      <c r="DH703" s="191">
        <f t="shared" si="97"/>
        <v>34954.449207140402</v>
      </c>
      <c r="DI703" s="191">
        <f t="shared" si="98"/>
        <v>60010.590606938371</v>
      </c>
    </row>
    <row r="704" spans="1:113" x14ac:dyDescent="0.35">
      <c r="A704" t="s">
        <v>47</v>
      </c>
      <c r="B704" s="1">
        <v>2018</v>
      </c>
      <c r="C704" s="1">
        <v>137</v>
      </c>
      <c r="D704" s="1">
        <v>4057098</v>
      </c>
      <c r="E704" s="1">
        <v>1</v>
      </c>
      <c r="F704" s="14"/>
      <c r="G704" s="11">
        <v>48724.777646818817</v>
      </c>
      <c r="H704" s="197">
        <v>99.995310868582266</v>
      </c>
      <c r="I704" s="11">
        <v>14589</v>
      </c>
      <c r="J704" s="197">
        <v>122.86840212697535</v>
      </c>
      <c r="K704" s="11">
        <v>34135.777646818817</v>
      </c>
      <c r="L704" s="197">
        <v>7.4672233197190323</v>
      </c>
      <c r="M704" s="11">
        <v>166539</v>
      </c>
      <c r="N704" s="13">
        <v>0.90066679960145457</v>
      </c>
      <c r="O704" s="11">
        <v>62.951649442134055</v>
      </c>
      <c r="P704" s="14">
        <v>1</v>
      </c>
      <c r="Q704" s="13">
        <v>1.1879322744779099</v>
      </c>
      <c r="R704" s="11">
        <v>8.2270000000000003</v>
      </c>
      <c r="S704" s="13">
        <v>4.4252428719810102E-3</v>
      </c>
      <c r="T704" s="11">
        <v>1850.8799999999999</v>
      </c>
      <c r="U704" s="13">
        <v>0</v>
      </c>
      <c r="V704" s="11">
        <v>9642493</v>
      </c>
      <c r="W704" s="11">
        <v>7051730</v>
      </c>
      <c r="X704" s="11">
        <v>18535404</v>
      </c>
      <c r="Y704" s="13">
        <v>1</v>
      </c>
      <c r="Z704" s="14">
        <v>0</v>
      </c>
      <c r="AA704" s="11">
        <v>1841181</v>
      </c>
      <c r="AB704" s="13">
        <v>0</v>
      </c>
      <c r="AC704" s="13"/>
      <c r="AD704" s="11">
        <v>487.2706298828125</v>
      </c>
      <c r="AE704" s="11">
        <v>118.73679351806641</v>
      </c>
      <c r="AF704" s="11">
        <v>4571.4150390625</v>
      </c>
      <c r="AG704" s="14">
        <v>10</v>
      </c>
      <c r="AH704" s="11">
        <v>1859.1070556640625</v>
      </c>
      <c r="AI704" s="12">
        <v>1.1163193732500076E-2</v>
      </c>
      <c r="AJ704" s="11">
        <v>63.353080749511719</v>
      </c>
      <c r="AK704" s="13">
        <v>9.9333196878433228E-2</v>
      </c>
      <c r="AL704" s="13">
        <v>0</v>
      </c>
      <c r="AM704" s="13">
        <v>0</v>
      </c>
      <c r="AN704" s="15">
        <v>0</v>
      </c>
      <c r="AO704" s="14">
        <v>0</v>
      </c>
      <c r="AP704" s="12">
        <v>0</v>
      </c>
      <c r="AQ704" s="12"/>
      <c r="AR704" s="14">
        <v>0</v>
      </c>
      <c r="AS704" s="14">
        <v>0</v>
      </c>
      <c r="AT704" s="14">
        <v>0</v>
      </c>
      <c r="AU704" s="14"/>
      <c r="AV704" s="11">
        <v>686857</v>
      </c>
      <c r="AW704" s="11">
        <v>371.25189208984375</v>
      </c>
      <c r="AX704" s="11">
        <v>9502.8994140625</v>
      </c>
      <c r="AY704" s="11">
        <v>9874.1513671875</v>
      </c>
      <c r="AZ704" s="16">
        <v>2.636338397860527E-2</v>
      </c>
      <c r="BA704" s="16">
        <v>0.6214640736579895</v>
      </c>
      <c r="BB704" s="17">
        <v>1.121766209602356</v>
      </c>
      <c r="BC704" s="17">
        <v>80.504798889160156</v>
      </c>
      <c r="BD704" s="11">
        <v>52498248</v>
      </c>
      <c r="BE704" s="16">
        <v>0.90556889772415161</v>
      </c>
      <c r="BF704" s="16">
        <v>0.37853589653968811</v>
      </c>
      <c r="BG704" s="18">
        <v>0.38416764140129089</v>
      </c>
      <c r="BH704" s="16">
        <v>0.99261140823364258</v>
      </c>
      <c r="BI704" s="16">
        <v>4.793328233063221E-3</v>
      </c>
      <c r="BJ704" s="18">
        <v>0.14435389637947083</v>
      </c>
      <c r="BK704" s="16">
        <v>0.12239868938922882</v>
      </c>
      <c r="BL704" s="16">
        <v>3.932536393404007E-2</v>
      </c>
      <c r="BM704" s="14"/>
      <c r="BN704" s="18">
        <v>0.2424653172492981</v>
      </c>
      <c r="BO704" s="18">
        <v>2.2160155698657036E-2</v>
      </c>
      <c r="BP704" s="18">
        <v>0.19477002322673798</v>
      </c>
      <c r="BQ704" s="18">
        <v>0.18828018009662628</v>
      </c>
      <c r="BR704" s="18">
        <v>0.1678556501865387</v>
      </c>
      <c r="BS704" s="18">
        <v>1.4492660760879517</v>
      </c>
      <c r="BT704" s="18">
        <v>1.0589838027954102</v>
      </c>
      <c r="BU704" s="18">
        <v>0.78694790601730347</v>
      </c>
      <c r="BV704" s="18">
        <v>3.5071283578872681E-2</v>
      </c>
      <c r="BW704" s="18">
        <v>1.1042782068252563</v>
      </c>
      <c r="BX704" s="18">
        <v>0.26241421699523926</v>
      </c>
      <c r="BY704" s="18">
        <v>2.6030302047729492</v>
      </c>
      <c r="BZ704" s="18">
        <v>0</v>
      </c>
      <c r="CA704" s="18">
        <v>0</v>
      </c>
      <c r="CB704" s="18">
        <v>0</v>
      </c>
      <c r="CC704" s="18">
        <v>0</v>
      </c>
      <c r="CD704" s="18">
        <v>0</v>
      </c>
      <c r="CE704" s="14"/>
      <c r="CF704" s="18">
        <v>-1.4168965816497803</v>
      </c>
      <c r="CG704" s="18">
        <v>-3.8094594478607178</v>
      </c>
      <c r="CH704" s="18">
        <v>-1.6359357833862305</v>
      </c>
      <c r="CI704" s="18">
        <v>-1.6698241233825684</v>
      </c>
      <c r="CJ704" s="18">
        <v>-1.7846509218215942</v>
      </c>
      <c r="CK704" s="18">
        <v>0.37105727195739746</v>
      </c>
      <c r="CL704" s="18">
        <v>5.7309772819280624E-2</v>
      </c>
      <c r="CM704" s="18">
        <v>-0.23959322273731232</v>
      </c>
      <c r="CN704" s="18">
        <v>-3.3503725528717041</v>
      </c>
      <c r="CO704" s="18">
        <v>9.9191911518573761E-2</v>
      </c>
      <c r="CP704" s="18">
        <v>-1.3378310203552246</v>
      </c>
      <c r="CQ704" s="18">
        <v>1.0037980079650879</v>
      </c>
      <c r="CR704" s="18">
        <v>2.3659679889678955</v>
      </c>
      <c r="CS704" s="18"/>
      <c r="CT704" s="18">
        <v>6.1888198852539063</v>
      </c>
      <c r="CU704" s="18">
        <v>4.776909351348877</v>
      </c>
      <c r="CV704" s="18">
        <v>8.4275779724121094</v>
      </c>
      <c r="CW704" s="189"/>
      <c r="CX704">
        <v>-0.79868268966674805</v>
      </c>
      <c r="CY704">
        <v>-0.91604995727539063</v>
      </c>
      <c r="CZ704">
        <v>-0.54679584503173828</v>
      </c>
      <c r="DA704" s="68">
        <f t="shared" si="90"/>
        <v>6.9875025749206543</v>
      </c>
      <c r="DB704" s="68">
        <f t="shared" si="91"/>
        <v>5.6929593086242676</v>
      </c>
      <c r="DC704" s="68">
        <f t="shared" si="92"/>
        <v>8.9743738174438477</v>
      </c>
      <c r="DD704" s="192">
        <f t="shared" si="93"/>
        <v>1083.013351219292</v>
      </c>
      <c r="DE704" s="192">
        <f t="shared" si="94"/>
        <v>296.77055810823458</v>
      </c>
      <c r="DF704" s="192">
        <f t="shared" si="95"/>
        <v>7898.0708895852413</v>
      </c>
      <c r="DG704" s="191">
        <f t="shared" si="96"/>
        <v>108296.25672999817</v>
      </c>
      <c r="DH704" s="191">
        <f t="shared" si="97"/>
        <v>36463.724273089472</v>
      </c>
      <c r="DI704" s="191">
        <f t="shared" si="98"/>
        <v>58976.659127504958</v>
      </c>
    </row>
    <row r="705" spans="1:113" x14ac:dyDescent="0.35">
      <c r="A705" t="s">
        <v>47</v>
      </c>
      <c r="B705" s="1">
        <v>2019</v>
      </c>
      <c r="C705" s="1">
        <v>137</v>
      </c>
      <c r="D705" s="1">
        <v>4057098</v>
      </c>
      <c r="E705" s="1">
        <v>1</v>
      </c>
      <c r="F705" s="14"/>
      <c r="G705" s="11">
        <v>50296.361264319428</v>
      </c>
      <c r="H705" s="197">
        <v>101.82465797692564</v>
      </c>
      <c r="I705" s="11">
        <v>15553</v>
      </c>
      <c r="J705" s="197">
        <v>126.02730958521882</v>
      </c>
      <c r="K705" s="11">
        <v>34743.361264319428</v>
      </c>
      <c r="L705" s="197">
        <v>7.5797348775163185</v>
      </c>
      <c r="M705" s="11">
        <v>170102</v>
      </c>
      <c r="N705" s="13">
        <v>0.9072065552518096</v>
      </c>
      <c r="O705" s="11">
        <v>69.019498020181373</v>
      </c>
      <c r="P705" s="14">
        <v>1</v>
      </c>
      <c r="Q705" s="13">
        <v>1.1879322744779099</v>
      </c>
      <c r="R705" s="11">
        <v>8.2430000000000003</v>
      </c>
      <c r="S705" s="13">
        <v>4.3379552932211489E-3</v>
      </c>
      <c r="T705" s="11">
        <v>1891.961</v>
      </c>
      <c r="U705" s="13">
        <v>0</v>
      </c>
      <c r="V705" s="11">
        <v>10807073</v>
      </c>
      <c r="W705" s="11">
        <v>7656217</v>
      </c>
      <c r="X705" s="11">
        <v>20351804</v>
      </c>
      <c r="Y705" s="13">
        <v>1</v>
      </c>
      <c r="Z705" s="14">
        <v>0</v>
      </c>
      <c r="AA705" s="11">
        <v>1888514</v>
      </c>
      <c r="AB705" s="13">
        <v>0</v>
      </c>
      <c r="AC705" s="13"/>
      <c r="AD705" s="11">
        <v>493.95071411132813</v>
      </c>
      <c r="AE705" s="11">
        <v>123.40975952148438</v>
      </c>
      <c r="AF705" s="11">
        <v>4583.71728515625</v>
      </c>
      <c r="AG705" s="14">
        <v>11</v>
      </c>
      <c r="AH705" s="11">
        <v>1900.2039794921875</v>
      </c>
      <c r="AI705" s="12">
        <v>1.1170967482030392E-2</v>
      </c>
      <c r="AJ705" s="11">
        <v>63.353080749511719</v>
      </c>
      <c r="AK705" s="13">
        <v>9.279344230890274E-2</v>
      </c>
      <c r="AL705" s="13">
        <v>0</v>
      </c>
      <c r="AM705" s="13">
        <v>0</v>
      </c>
      <c r="AN705" s="15">
        <v>0</v>
      </c>
      <c r="AO705" s="14">
        <v>0</v>
      </c>
      <c r="AP705" s="12">
        <v>0</v>
      </c>
      <c r="AQ705" s="12"/>
      <c r="AR705" s="14">
        <v>0</v>
      </c>
      <c r="AS705" s="14">
        <v>0</v>
      </c>
      <c r="AT705" s="14">
        <v>0</v>
      </c>
      <c r="AU705" s="14"/>
      <c r="AV705" s="11">
        <v>686857</v>
      </c>
      <c r="AW705" s="11">
        <v>371.25189208984375</v>
      </c>
      <c r="AX705" s="11">
        <v>9502.8994140625</v>
      </c>
      <c r="AY705" s="11">
        <v>9874.1513671875</v>
      </c>
      <c r="AZ705" s="16">
        <v>2.636338397860527E-2</v>
      </c>
      <c r="BA705" s="16">
        <v>0.6214640736579895</v>
      </c>
      <c r="BB705" s="17">
        <v>1.121766209602356</v>
      </c>
      <c r="BC705" s="17">
        <v>80.504798889160156</v>
      </c>
      <c r="BD705" s="11">
        <v>52498248</v>
      </c>
      <c r="BE705" s="16">
        <v>0.90556889772415161</v>
      </c>
      <c r="BF705" s="16">
        <v>0.37853589653968811</v>
      </c>
      <c r="BG705" s="18">
        <v>0.38416764140129089</v>
      </c>
      <c r="BH705" s="16">
        <v>0.99261140823364258</v>
      </c>
      <c r="BI705" s="16">
        <v>4.793328233063221E-3</v>
      </c>
      <c r="BJ705" s="18">
        <v>0.14435389637947083</v>
      </c>
      <c r="BK705" s="16">
        <v>0.12239868938922882</v>
      </c>
      <c r="BL705" s="16">
        <v>3.932536393404007E-2</v>
      </c>
      <c r="BM705" s="14"/>
      <c r="BN705" s="18">
        <v>0.24765270948410034</v>
      </c>
      <c r="BO705" s="18">
        <v>2.2203253582119942E-2</v>
      </c>
      <c r="BP705" s="18">
        <v>0.19909302890300751</v>
      </c>
      <c r="BQ705" s="18">
        <v>0.19244225323200226</v>
      </c>
      <c r="BR705" s="18">
        <v>0.16454470157623291</v>
      </c>
      <c r="BS705" s="18">
        <v>1.4597892761230469</v>
      </c>
      <c r="BT705" s="18">
        <v>1.0589838027954102</v>
      </c>
      <c r="BU705" s="18">
        <v>0.78694790601730347</v>
      </c>
      <c r="BV705" s="18">
        <v>3.5972896963357925E-2</v>
      </c>
      <c r="BW705" s="18">
        <v>1.1042782068252563</v>
      </c>
      <c r="BX705" s="18">
        <v>0.2451377660036087</v>
      </c>
      <c r="BY705" s="18">
        <v>2.6030302047729492</v>
      </c>
      <c r="BZ705" s="18">
        <v>0</v>
      </c>
      <c r="CA705" s="18">
        <v>0</v>
      </c>
      <c r="CB705" s="18">
        <v>0</v>
      </c>
      <c r="CC705" s="18">
        <v>0</v>
      </c>
      <c r="CD705" s="18">
        <v>0</v>
      </c>
      <c r="CE705" s="14"/>
      <c r="CF705" s="18">
        <v>-1.3957278728485107</v>
      </c>
      <c r="CG705" s="18">
        <v>-3.80751633644104</v>
      </c>
      <c r="CH705" s="18">
        <v>-1.6139830350875854</v>
      </c>
      <c r="CI705" s="18">
        <v>-1.6479591131210327</v>
      </c>
      <c r="CJ705" s="18">
        <v>-1.8045730590820313</v>
      </c>
      <c r="CK705" s="18">
        <v>0.37829208374023438</v>
      </c>
      <c r="CL705" s="18">
        <v>5.7309772819280624E-2</v>
      </c>
      <c r="CM705" s="18">
        <v>-0.23959322273731232</v>
      </c>
      <c r="CN705" s="18">
        <v>-3.3249895572662354</v>
      </c>
      <c r="CO705" s="18">
        <v>9.9191911518573761E-2</v>
      </c>
      <c r="CP705" s="18">
        <v>-1.4059349298477173</v>
      </c>
      <c r="CQ705" s="18">
        <v>0.97402817010879517</v>
      </c>
      <c r="CR705" s="18">
        <v>2.3001024723052979</v>
      </c>
      <c r="CS705" s="18"/>
      <c r="CT705" s="18">
        <v>6.2024359703063965</v>
      </c>
      <c r="CU705" s="18">
        <v>4.8155102729797363</v>
      </c>
      <c r="CV705" s="18">
        <v>8.4302654266357422</v>
      </c>
      <c r="CW705" s="189"/>
      <c r="CX705">
        <v>-0.80653953552246094</v>
      </c>
      <c r="CY705">
        <v>-0.89562559127807617</v>
      </c>
      <c r="CZ705">
        <v>-0.56906414031982422</v>
      </c>
      <c r="DA705" s="68">
        <f t="shared" si="90"/>
        <v>7.0089755058288574</v>
      </c>
      <c r="DB705" s="68">
        <f t="shared" si="91"/>
        <v>5.7111358642578125</v>
      </c>
      <c r="DC705" s="68">
        <f t="shared" si="92"/>
        <v>8.9993295669555664</v>
      </c>
      <c r="DD705" s="192">
        <f t="shared" si="93"/>
        <v>1106.5203004089424</v>
      </c>
      <c r="DE705" s="192">
        <f t="shared" si="94"/>
        <v>302.21414764862857</v>
      </c>
      <c r="DF705" s="192">
        <f t="shared" si="95"/>
        <v>8097.6531730305887</v>
      </c>
      <c r="DG705" s="191">
        <f t="shared" si="96"/>
        <v>112671.05113366556</v>
      </c>
      <c r="DH705" s="191">
        <f t="shared" si="97"/>
        <v>38087.23594674674</v>
      </c>
      <c r="DI705" s="191">
        <f t="shared" si="98"/>
        <v>61378.06418165064</v>
      </c>
    </row>
    <row r="706" spans="1:113" x14ac:dyDescent="0.35">
      <c r="A706" t="s">
        <v>47</v>
      </c>
      <c r="B706" s="1">
        <v>2020</v>
      </c>
      <c r="C706" s="1">
        <v>137</v>
      </c>
      <c r="D706" s="1">
        <v>4057098</v>
      </c>
      <c r="E706" s="1">
        <v>1</v>
      </c>
      <c r="F706" s="14"/>
      <c r="G706" s="11">
        <v>49209.400122491636</v>
      </c>
      <c r="H706" s="197">
        <v>100.19866388265588</v>
      </c>
      <c r="I706" s="11">
        <v>15507</v>
      </c>
      <c r="J706" s="197">
        <v>128.66815311743986</v>
      </c>
      <c r="K706" s="11">
        <v>33702.400122491636</v>
      </c>
      <c r="L706" s="197">
        <v>7.3350389239784395</v>
      </c>
      <c r="M706" s="11">
        <v>173554</v>
      </c>
      <c r="N706" s="13">
        <v>0.90511421603981079</v>
      </c>
      <c r="O706" s="11">
        <v>62.558785626704704</v>
      </c>
      <c r="P706" s="14">
        <v>1</v>
      </c>
      <c r="Q706" s="13">
        <v>1.1879322744779099</v>
      </c>
      <c r="R706" s="11">
        <v>8.3350000000000009</v>
      </c>
      <c r="S706" s="13">
        <v>4.3413402892004543E-3</v>
      </c>
      <c r="T706" s="11">
        <v>1911.579</v>
      </c>
      <c r="U706" s="13">
        <v>0</v>
      </c>
      <c r="V706" s="11">
        <v>10000147</v>
      </c>
      <c r="W706" s="11">
        <v>6708752</v>
      </c>
      <c r="X706" s="11">
        <v>18460542</v>
      </c>
      <c r="Y706" s="13">
        <v>1</v>
      </c>
      <c r="Z706" s="14">
        <v>0</v>
      </c>
      <c r="AA706" s="11">
        <v>1751643</v>
      </c>
      <c r="AB706" s="13">
        <v>0</v>
      </c>
      <c r="AC706" s="13"/>
      <c r="AD706" s="11">
        <v>491.11831665039063</v>
      </c>
      <c r="AE706" s="11">
        <v>120.51933288574219</v>
      </c>
      <c r="AF706" s="11">
        <v>4594.71337890625</v>
      </c>
      <c r="AG706" s="14">
        <v>12</v>
      </c>
      <c r="AH706" s="11">
        <v>1919.9139404296875</v>
      </c>
      <c r="AI706" s="12">
        <v>1.106234360486269E-2</v>
      </c>
      <c r="AJ706" s="11">
        <v>63.353080749511719</v>
      </c>
      <c r="AK706" s="13">
        <v>9.4885781407356262E-2</v>
      </c>
      <c r="AL706" s="13">
        <v>0</v>
      </c>
      <c r="AM706" s="13">
        <v>0</v>
      </c>
      <c r="AN706" s="15">
        <v>0</v>
      </c>
      <c r="AO706" s="14">
        <v>1</v>
      </c>
      <c r="AP706" s="12">
        <v>4.3413401581346989E-3</v>
      </c>
      <c r="AQ706" s="12"/>
      <c r="AR706" s="14">
        <v>0</v>
      </c>
      <c r="AS706" s="14">
        <v>0</v>
      </c>
      <c r="AT706" s="14">
        <v>0</v>
      </c>
      <c r="AU706" s="14"/>
      <c r="AV706" s="11">
        <v>686857</v>
      </c>
      <c r="AW706" s="11">
        <v>371.25189208984375</v>
      </c>
      <c r="AX706" s="11">
        <v>9502.8994140625</v>
      </c>
      <c r="AY706" s="11">
        <v>9874.1513671875</v>
      </c>
      <c r="AZ706" s="16">
        <v>2.636338397860527E-2</v>
      </c>
      <c r="BA706" s="16">
        <v>0.6214640736579895</v>
      </c>
      <c r="BB706" s="17">
        <v>1.121766209602356</v>
      </c>
      <c r="BC706" s="17">
        <v>80.504798889160156</v>
      </c>
      <c r="BD706" s="11">
        <v>52498248</v>
      </c>
      <c r="BE706" s="16">
        <v>0.90556889772415161</v>
      </c>
      <c r="BF706" s="16">
        <v>0.37853589653968811</v>
      </c>
      <c r="BG706" s="18">
        <v>0.38416764140129089</v>
      </c>
      <c r="BH706" s="16">
        <v>0.99261140823364258</v>
      </c>
      <c r="BI706" s="16">
        <v>4.793328233063221E-3</v>
      </c>
      <c r="BJ706" s="18">
        <v>0.14435389637947083</v>
      </c>
      <c r="BK706" s="16">
        <v>0.12239868938922882</v>
      </c>
      <c r="BL706" s="16">
        <v>3.932536393404007E-2</v>
      </c>
      <c r="BM706" s="14"/>
      <c r="BN706" s="18">
        <v>0.2526785135269165</v>
      </c>
      <c r="BO706" s="18">
        <v>2.2451063618063927E-2</v>
      </c>
      <c r="BP706" s="18">
        <v>0.20115745067596436</v>
      </c>
      <c r="BQ706" s="18">
        <v>0.19443836808204651</v>
      </c>
      <c r="BR706" s="18">
        <v>0.1646731048822403</v>
      </c>
      <c r="BS706" s="18">
        <v>1.4564224481582642</v>
      </c>
      <c r="BT706" s="18">
        <v>1.0589838027954102</v>
      </c>
      <c r="BU706" s="18">
        <v>0.78694790601730347</v>
      </c>
      <c r="BV706" s="18">
        <v>3.3365741372108459E-2</v>
      </c>
      <c r="BW706" s="18">
        <v>1.1042782068252563</v>
      </c>
      <c r="BX706" s="18">
        <v>0.25066521763801575</v>
      </c>
      <c r="BY706" s="18">
        <v>2.6030302047729492</v>
      </c>
      <c r="BZ706" s="18">
        <v>0</v>
      </c>
      <c r="CA706" s="18">
        <v>0.90570473670959473</v>
      </c>
      <c r="CB706" s="18">
        <v>0</v>
      </c>
      <c r="CC706" s="18">
        <v>0</v>
      </c>
      <c r="CD706" s="18">
        <v>0</v>
      </c>
      <c r="CE706" s="14"/>
      <c r="CF706" s="18">
        <v>-1.3756372928619385</v>
      </c>
      <c r="CG706" s="18">
        <v>-3.796417236328125</v>
      </c>
      <c r="CH706" s="18">
        <v>-1.6036673784255981</v>
      </c>
      <c r="CI706" s="18">
        <v>-1.6376399993896484</v>
      </c>
      <c r="CJ706" s="18">
        <v>-1.8037929534912109</v>
      </c>
      <c r="CK706" s="18">
        <v>0.37598305940628052</v>
      </c>
      <c r="CL706" s="18">
        <v>5.7309772819280624E-2</v>
      </c>
      <c r="CM706" s="18">
        <v>-0.23959322273731232</v>
      </c>
      <c r="CN706" s="18">
        <v>-3.4002256393432617</v>
      </c>
      <c r="CO706" s="18">
        <v>9.9191911518573761E-2</v>
      </c>
      <c r="CP706" s="18">
        <v>-1.3836370706558228</v>
      </c>
      <c r="CQ706" s="18">
        <v>0.94618898630142212</v>
      </c>
      <c r="CR706" s="18">
        <v>2.2527985572814941</v>
      </c>
      <c r="CS706" s="18"/>
      <c r="CT706" s="18">
        <v>6.1966848373413086</v>
      </c>
      <c r="CU706" s="18">
        <v>4.7918100357055664</v>
      </c>
      <c r="CV706" s="18">
        <v>8.4326620101928711</v>
      </c>
      <c r="CW706" s="189"/>
      <c r="CX706">
        <v>-0.83686161041259766</v>
      </c>
      <c r="CY706">
        <v>-0.93750667572021484</v>
      </c>
      <c r="CZ706">
        <v>-0.58838844299316406</v>
      </c>
      <c r="DA706" s="68">
        <f t="shared" si="90"/>
        <v>7.0335464477539063</v>
      </c>
      <c r="DB706" s="68">
        <f t="shared" si="91"/>
        <v>5.7293167114257813</v>
      </c>
      <c r="DC706" s="68">
        <f t="shared" si="92"/>
        <v>9.0210504531860352</v>
      </c>
      <c r="DD706" s="192">
        <f t="shared" si="93"/>
        <v>1134.0453194762365</v>
      </c>
      <c r="DE706" s="192">
        <f t="shared" si="94"/>
        <v>307.75890837159682</v>
      </c>
      <c r="DF706" s="192">
        <f t="shared" si="95"/>
        <v>8275.4655061778067</v>
      </c>
      <c r="DG706" s="191">
        <f t="shared" si="96"/>
        <v>113629.82579389852</v>
      </c>
      <c r="DH706" s="191">
        <f t="shared" si="97"/>
        <v>39598.770345612764</v>
      </c>
      <c r="DI706" s="191">
        <f t="shared" si="98"/>
        <v>60700.861601855155</v>
      </c>
    </row>
    <row r="707" spans="1:113" x14ac:dyDescent="0.35">
      <c r="A707" t="s">
        <v>47</v>
      </c>
      <c r="B707" s="1">
        <v>2021</v>
      </c>
      <c r="C707" s="1">
        <v>137</v>
      </c>
      <c r="D707" s="1">
        <v>4057098</v>
      </c>
      <c r="E707" s="1">
        <v>1</v>
      </c>
      <c r="F707" s="14"/>
      <c r="G707" s="11">
        <v>44259.31344210013</v>
      </c>
      <c r="H707" s="197">
        <v>91.290554919185993</v>
      </c>
      <c r="I707" s="11">
        <v>15452</v>
      </c>
      <c r="J707" s="197">
        <v>132.92215638051445</v>
      </c>
      <c r="K707" s="11">
        <v>28807.31344210013</v>
      </c>
      <c r="L707" s="197">
        <v>6.278174753408841</v>
      </c>
      <c r="M707" s="11">
        <v>176699</v>
      </c>
      <c r="N707" s="13">
        <v>0.90065619031686694</v>
      </c>
      <c r="O707" s="11">
        <v>62.667321348562872</v>
      </c>
      <c r="P707" s="14">
        <v>1</v>
      </c>
      <c r="Q707" s="13">
        <v>1.1879322744779099</v>
      </c>
      <c r="R707" s="11">
        <v>8.3350000000000009</v>
      </c>
      <c r="S707" s="13">
        <v>4.2961127266991942E-3</v>
      </c>
      <c r="T707" s="11">
        <v>1931.7909999999999</v>
      </c>
      <c r="U707" s="13">
        <v>0</v>
      </c>
      <c r="V707" s="11">
        <v>10210324</v>
      </c>
      <c r="W707" s="11">
        <v>7034024</v>
      </c>
      <c r="X707" s="11">
        <v>19146427</v>
      </c>
      <c r="Y707" s="13">
        <v>1</v>
      </c>
      <c r="Z707" s="14">
        <v>0</v>
      </c>
      <c r="AA707" s="11">
        <v>1902079</v>
      </c>
      <c r="AB707" s="13">
        <v>0</v>
      </c>
      <c r="AC707" s="13"/>
      <c r="AD707" s="11">
        <v>484.818115234375</v>
      </c>
      <c r="AE707" s="11">
        <v>116.24848937988281</v>
      </c>
      <c r="AF707" s="11">
        <v>4588.4853515625</v>
      </c>
      <c r="AG707" s="14">
        <v>13</v>
      </c>
      <c r="AH707" s="11">
        <v>1940.1259765625</v>
      </c>
      <c r="AI707" s="12">
        <v>1.0979835875332355E-2</v>
      </c>
      <c r="AJ707" s="11">
        <v>63.353080749511719</v>
      </c>
      <c r="AK707" s="13">
        <v>9.9343806505203247E-2</v>
      </c>
      <c r="AL707" s="13">
        <v>0</v>
      </c>
      <c r="AM707" s="13">
        <v>0</v>
      </c>
      <c r="AN707" s="15">
        <v>0</v>
      </c>
      <c r="AO707" s="14">
        <v>1</v>
      </c>
      <c r="AP707" s="12">
        <v>4.2961128056049347E-3</v>
      </c>
      <c r="AQ707" s="12"/>
      <c r="AR707" s="14">
        <v>0</v>
      </c>
      <c r="AS707" s="14">
        <v>0</v>
      </c>
      <c r="AT707" s="14">
        <v>0</v>
      </c>
      <c r="AU707" s="14"/>
      <c r="AV707" s="11">
        <v>686857</v>
      </c>
      <c r="AW707" s="11">
        <v>371.25189208984375</v>
      </c>
      <c r="AX707" s="11">
        <v>9502.8994140625</v>
      </c>
      <c r="AY707" s="11">
        <v>9874.1513671875</v>
      </c>
      <c r="AZ707" s="16">
        <v>2.636338397860527E-2</v>
      </c>
      <c r="BA707" s="16">
        <v>0.6214640736579895</v>
      </c>
      <c r="BB707" s="17">
        <v>1.121766209602356</v>
      </c>
      <c r="BC707" s="17">
        <v>80.504798889160156</v>
      </c>
      <c r="BD707" s="11">
        <v>52498248</v>
      </c>
      <c r="BE707" s="16">
        <v>0.90556889772415161</v>
      </c>
      <c r="BF707" s="16">
        <v>0.37853589653968811</v>
      </c>
      <c r="BG707" s="18">
        <v>0.38416764140129089</v>
      </c>
      <c r="BH707" s="16">
        <v>0.99261140823364258</v>
      </c>
      <c r="BI707" s="16">
        <v>4.793328233063221E-3</v>
      </c>
      <c r="BJ707" s="18">
        <v>0.14435389637947083</v>
      </c>
      <c r="BK707" s="16">
        <v>0.12239868938922882</v>
      </c>
      <c r="BL707" s="16">
        <v>3.932536393404007E-2</v>
      </c>
      <c r="BM707" s="14"/>
      <c r="BN707" s="18">
        <v>0.25725734233856201</v>
      </c>
      <c r="BO707" s="18">
        <v>2.2451063618063927E-2</v>
      </c>
      <c r="BP707" s="18">
        <v>0.20328438282012939</v>
      </c>
      <c r="BQ707" s="18">
        <v>0.19648534059524536</v>
      </c>
      <c r="BR707" s="18">
        <v>0.162957563996315</v>
      </c>
      <c r="BS707" s="18">
        <v>1.4492490291595459</v>
      </c>
      <c r="BT707" s="18">
        <v>1.0589838027954102</v>
      </c>
      <c r="BU707" s="18">
        <v>0.78694790601730347</v>
      </c>
      <c r="BV707" s="18">
        <v>3.6231286823749542E-2</v>
      </c>
      <c r="BW707" s="18">
        <v>1.1042782068252563</v>
      </c>
      <c r="BX707" s="18">
        <v>0.26244223117828369</v>
      </c>
      <c r="BY707" s="18">
        <v>2.6030302047729492</v>
      </c>
      <c r="BZ707" s="18">
        <v>0</v>
      </c>
      <c r="CA707" s="18">
        <v>0.89626926183700562</v>
      </c>
      <c r="CB707" s="18">
        <v>0</v>
      </c>
      <c r="CC707" s="18">
        <v>0</v>
      </c>
      <c r="CD707" s="18">
        <v>0</v>
      </c>
      <c r="CE707" s="14"/>
      <c r="CF707" s="18">
        <v>-1.3576784133911133</v>
      </c>
      <c r="CG707" s="18">
        <v>-3.796417236328125</v>
      </c>
      <c r="CH707" s="18">
        <v>-1.5931494235992432</v>
      </c>
      <c r="CI707" s="18">
        <v>-1.6271674633026123</v>
      </c>
      <c r="CJ707" s="18">
        <v>-1.8142654895782471</v>
      </c>
      <c r="CK707" s="18">
        <v>0.37104550004005432</v>
      </c>
      <c r="CL707" s="18">
        <v>5.7309772819280624E-2</v>
      </c>
      <c r="CM707" s="18">
        <v>-0.23959322273731232</v>
      </c>
      <c r="CN707" s="18">
        <v>-3.3178322315216064</v>
      </c>
      <c r="CO707" s="18">
        <v>9.9191911518573761E-2</v>
      </c>
      <c r="CP707" s="18">
        <v>-1.3377243280410767</v>
      </c>
      <c r="CQ707" s="18">
        <v>0.92164534330368042</v>
      </c>
      <c r="CR707" s="18">
        <v>2.2091701030731201</v>
      </c>
      <c r="CS707" s="18"/>
      <c r="CT707" s="18">
        <v>6.1837739944458008</v>
      </c>
      <c r="CU707" s="18">
        <v>4.755730152130127</v>
      </c>
      <c r="CV707" s="18">
        <v>8.431304931640625</v>
      </c>
      <c r="CW707" s="189"/>
      <c r="CX707">
        <v>-0.87202024459838867</v>
      </c>
      <c r="CY707">
        <v>-0.98773574829101563</v>
      </c>
      <c r="CZ707">
        <v>-0.62111091613769531</v>
      </c>
      <c r="DA707" s="68">
        <f t="shared" si="90"/>
        <v>7.0557942390441895</v>
      </c>
      <c r="DB707" s="68">
        <f t="shared" si="91"/>
        <v>5.7434659004211426</v>
      </c>
      <c r="DC707" s="68">
        <f t="shared" si="92"/>
        <v>9.0524158477783203</v>
      </c>
      <c r="DD707" s="192">
        <f t="shared" si="93"/>
        <v>1159.5580719373827</v>
      </c>
      <c r="DE707" s="192">
        <f t="shared" si="94"/>
        <v>312.14439974005205</v>
      </c>
      <c r="DF707" s="192">
        <f t="shared" si="95"/>
        <v>8539.1422939776094</v>
      </c>
      <c r="DG707" s="191">
        <f t="shared" si="96"/>
        <v>105856.69984818506</v>
      </c>
      <c r="DH707" s="191">
        <f t="shared" si="97"/>
        <v>41490.906715549012</v>
      </c>
      <c r="DI707" s="191">
        <f t="shared" si="98"/>
        <v>53610.227565815883</v>
      </c>
    </row>
    <row r="708" spans="1:113" x14ac:dyDescent="0.35">
      <c r="A708" t="s">
        <v>47</v>
      </c>
      <c r="B708" s="1">
        <v>2022</v>
      </c>
      <c r="C708" s="1">
        <v>137</v>
      </c>
      <c r="D708" s="1">
        <v>4057098</v>
      </c>
      <c r="E708" s="1">
        <v>1</v>
      </c>
      <c r="F708" s="14"/>
      <c r="G708" s="11">
        <v>39301.65921303269</v>
      </c>
      <c r="H708" s="197">
        <v>81.863537915112943</v>
      </c>
      <c r="I708" s="11">
        <v>16106</v>
      </c>
      <c r="J708" s="197">
        <v>139.42916939003084</v>
      </c>
      <c r="K708" s="11">
        <v>23195.65921303269</v>
      </c>
      <c r="L708" s="197">
        <v>5.1151608073440613</v>
      </c>
      <c r="M708" s="11">
        <v>176737</v>
      </c>
      <c r="N708" s="13">
        <v>0.8939699094648299</v>
      </c>
      <c r="O708" s="11">
        <v>62.208671587847995</v>
      </c>
      <c r="P708" s="14">
        <v>1</v>
      </c>
      <c r="Q708" s="13">
        <v>1.1879322744779099</v>
      </c>
      <c r="R708" s="11">
        <v>8.3379999999999992</v>
      </c>
      <c r="S708" s="13">
        <v>4.2454456164933881E-3</v>
      </c>
      <c r="T708" s="11">
        <v>1955.6489999999999</v>
      </c>
      <c r="U708" s="13">
        <v>0</v>
      </c>
      <c r="V708" s="11">
        <v>10138085</v>
      </c>
      <c r="W708" s="11">
        <v>7146749</v>
      </c>
      <c r="X708" s="11">
        <v>19334917</v>
      </c>
      <c r="Y708" s="13">
        <v>1</v>
      </c>
      <c r="Z708" s="14">
        <v>0</v>
      </c>
      <c r="AA708" s="11">
        <v>2050083</v>
      </c>
      <c r="AB708" s="13">
        <v>0</v>
      </c>
      <c r="AC708" s="13"/>
      <c r="AD708" s="11">
        <v>480.08746337890625</v>
      </c>
      <c r="AE708" s="11">
        <v>115.51384735107422</v>
      </c>
      <c r="AF708" s="11">
        <v>4534.68798828125</v>
      </c>
      <c r="AG708" s="14">
        <v>14</v>
      </c>
      <c r="AH708" s="11">
        <v>1963.987060546875</v>
      </c>
      <c r="AI708" s="12">
        <v>1.1112484149634838E-2</v>
      </c>
      <c r="AJ708" s="11">
        <v>63.353080749511719</v>
      </c>
      <c r="AK708" s="13">
        <v>0.10603009164333344</v>
      </c>
      <c r="AL708" s="13">
        <v>0</v>
      </c>
      <c r="AM708" s="13">
        <v>0</v>
      </c>
      <c r="AN708" s="15">
        <v>0</v>
      </c>
      <c r="AO708" s="14">
        <v>1</v>
      </c>
      <c r="AP708" s="12">
        <v>4.2454455979168415E-3</v>
      </c>
      <c r="AQ708" s="12"/>
      <c r="AR708" s="14">
        <v>0</v>
      </c>
      <c r="AS708" s="14">
        <v>0</v>
      </c>
      <c r="AT708" s="14">
        <v>0</v>
      </c>
      <c r="AU708" s="14"/>
      <c r="AV708" s="11">
        <v>686857</v>
      </c>
      <c r="AW708" s="11">
        <v>371.25189208984375</v>
      </c>
      <c r="AX708" s="11">
        <v>9502.8994140625</v>
      </c>
      <c r="AY708" s="11">
        <v>9874.1513671875</v>
      </c>
      <c r="AZ708" s="16">
        <v>2.636338397860527E-2</v>
      </c>
      <c r="BA708" s="16">
        <v>0.6214640736579895</v>
      </c>
      <c r="BB708" s="17">
        <v>1.121766209602356</v>
      </c>
      <c r="BC708" s="17">
        <v>80.504798889160156</v>
      </c>
      <c r="BD708" s="11">
        <v>52498248</v>
      </c>
      <c r="BE708" s="16">
        <v>0.90556889772415161</v>
      </c>
      <c r="BF708" s="16">
        <v>0.37853589653968811</v>
      </c>
      <c r="BG708" s="18">
        <v>0.38416764140129089</v>
      </c>
      <c r="BH708" s="16">
        <v>0.99261140823364258</v>
      </c>
      <c r="BI708" s="16">
        <v>4.793328233063221E-3</v>
      </c>
      <c r="BJ708" s="18">
        <v>0.14435389637947083</v>
      </c>
      <c r="BK708" s="16">
        <v>0.12239868938922882</v>
      </c>
      <c r="BL708" s="16">
        <v>3.932536393404007E-2</v>
      </c>
      <c r="BM708" s="14"/>
      <c r="BN708" s="18">
        <v>0.25731265544891357</v>
      </c>
      <c r="BO708" s="18">
        <v>2.245914563536644E-2</v>
      </c>
      <c r="BP708" s="18">
        <v>0.20579497516155243</v>
      </c>
      <c r="BQ708" s="18">
        <v>0.19890186190605164</v>
      </c>
      <c r="BR708" s="18">
        <v>0.1610356867313385</v>
      </c>
      <c r="BS708" s="18">
        <v>1.4384900331497192</v>
      </c>
      <c r="BT708" s="18">
        <v>1.0589838027954102</v>
      </c>
      <c r="BU708" s="18">
        <v>0.78694790601730347</v>
      </c>
      <c r="BV708" s="18">
        <v>3.9050504565238953E-2</v>
      </c>
      <c r="BW708" s="18">
        <v>1.1042782068252563</v>
      </c>
      <c r="BX708" s="18">
        <v>0.28010576963424683</v>
      </c>
      <c r="BY708" s="18">
        <v>2.6030302047729492</v>
      </c>
      <c r="BZ708" s="18">
        <v>0</v>
      </c>
      <c r="CA708" s="18">
        <v>0.88569891452789307</v>
      </c>
      <c r="CB708" s="18">
        <v>0</v>
      </c>
      <c r="CC708" s="18">
        <v>0</v>
      </c>
      <c r="CD708" s="18">
        <v>0</v>
      </c>
      <c r="CE708" s="14"/>
      <c r="CF708" s="18">
        <v>-1.3574633598327637</v>
      </c>
      <c r="CG708" s="18">
        <v>-3.7960574626922607</v>
      </c>
      <c r="CH708" s="18">
        <v>-1.5808749198913574</v>
      </c>
      <c r="CI708" s="18">
        <v>-1.6149437427520752</v>
      </c>
      <c r="CJ708" s="18">
        <v>-1.8261293172836304</v>
      </c>
      <c r="CK708" s="18">
        <v>0.36359396576881409</v>
      </c>
      <c r="CL708" s="18">
        <v>5.7309772819280624E-2</v>
      </c>
      <c r="CM708" s="18">
        <v>-0.23959322273731232</v>
      </c>
      <c r="CN708" s="18">
        <v>-3.2428994178771973</v>
      </c>
      <c r="CO708" s="18">
        <v>9.9191911518573761E-2</v>
      </c>
      <c r="CP708" s="18">
        <v>-1.2725880146026611</v>
      </c>
      <c r="CQ708" s="18">
        <v>0.92135339975357056</v>
      </c>
      <c r="CR708" s="18">
        <v>2.1922268867492676</v>
      </c>
      <c r="CS708" s="18"/>
      <c r="CT708" s="18">
        <v>6.1739683151245117</v>
      </c>
      <c r="CU708" s="18">
        <v>4.7493906021118164</v>
      </c>
      <c r="CV708" s="18">
        <v>8.4195117950439453</v>
      </c>
      <c r="CW708" s="189"/>
      <c r="CX708">
        <v>-0.88524103164672852</v>
      </c>
      <c r="CY708">
        <v>-0.99414920806884766</v>
      </c>
      <c r="CZ708">
        <v>-0.6439666748046875</v>
      </c>
      <c r="DA708" s="68">
        <f t="shared" si="90"/>
        <v>7.0592093467712402</v>
      </c>
      <c r="DB708" s="68">
        <f t="shared" si="91"/>
        <v>5.7435398101806641</v>
      </c>
      <c r="DC708" s="68">
        <f t="shared" si="92"/>
        <v>9.0634784698486328</v>
      </c>
      <c r="DD708" s="192">
        <f t="shared" si="93"/>
        <v>1163.5248573131432</v>
      </c>
      <c r="DE708" s="192">
        <f t="shared" si="94"/>
        <v>312.16747111016201</v>
      </c>
      <c r="DF708" s="192">
        <f t="shared" si="95"/>
        <v>8634.1320471022791</v>
      </c>
      <c r="DG708" s="191">
        <f t="shared" si="96"/>
        <v>95250.261271830881</v>
      </c>
      <c r="DH708" s="191">
        <f t="shared" si="97"/>
        <v>43525.251207476336</v>
      </c>
      <c r="DI708" s="191">
        <f t="shared" si="98"/>
        <v>44164.973852770927</v>
      </c>
    </row>
    <row r="709" spans="1:113" x14ac:dyDescent="0.35">
      <c r="A709" t="s">
        <v>48</v>
      </c>
      <c r="B709" s="1">
        <v>2008</v>
      </c>
      <c r="C709" s="1">
        <v>140</v>
      </c>
      <c r="D709" s="1">
        <v>4057099</v>
      </c>
      <c r="E709" s="1">
        <v>1</v>
      </c>
      <c r="F709" s="14"/>
      <c r="G709" s="11">
        <v>83233.513078462507</v>
      </c>
      <c r="H709" s="197">
        <v>54.609080221048075</v>
      </c>
      <c r="I709" s="11">
        <v>50310</v>
      </c>
      <c r="J709" s="197">
        <v>91.882068031268929</v>
      </c>
      <c r="K709" s="11">
        <v>32923.513078462507</v>
      </c>
      <c r="L709" s="197">
        <v>2.9556248883739249</v>
      </c>
      <c r="M709" s="11">
        <v>304089</v>
      </c>
      <c r="N709" s="13">
        <v>0.53251003285857557</v>
      </c>
      <c r="O709" s="11">
        <v>41.981989736202394</v>
      </c>
      <c r="P709" s="14">
        <v>1</v>
      </c>
      <c r="Q709" s="13">
        <v>1.4043553038748524</v>
      </c>
      <c r="R709" s="11">
        <v>475</v>
      </c>
      <c r="S709" s="13">
        <v>5.4248515303791683E-2</v>
      </c>
      <c r="T709" s="11">
        <v>8281</v>
      </c>
      <c r="U709" s="13">
        <v>0</v>
      </c>
      <c r="V709" s="11">
        <v>11657349</v>
      </c>
      <c r="W709" s="11">
        <v>13275119</v>
      </c>
      <c r="X709" s="11">
        <v>46820654</v>
      </c>
      <c r="Y709" s="13">
        <v>0.92903561019650138</v>
      </c>
      <c r="Z709" s="14">
        <v>0</v>
      </c>
      <c r="AA709" s="11">
        <v>21888186</v>
      </c>
      <c r="AB709" s="13">
        <v>0</v>
      </c>
      <c r="AC709" s="13"/>
      <c r="AD709" s="11">
        <v>1524.1697998046875</v>
      </c>
      <c r="AE709" s="11">
        <v>547.54974365234375</v>
      </c>
      <c r="AF709" s="11">
        <v>11139.2734375</v>
      </c>
      <c r="AG709" s="14">
        <v>0</v>
      </c>
      <c r="AH709" s="11">
        <v>8756</v>
      </c>
      <c r="AI709" s="12">
        <v>2.8794201090931892E-2</v>
      </c>
      <c r="AJ709" s="11">
        <v>40.254039764404297</v>
      </c>
      <c r="AK709" s="13">
        <v>0.46748995780944824</v>
      </c>
      <c r="AL709" s="13">
        <v>0</v>
      </c>
      <c r="AM709" s="13">
        <v>0</v>
      </c>
      <c r="AN709" s="15">
        <v>0</v>
      </c>
      <c r="AO709" s="14">
        <v>0</v>
      </c>
      <c r="AP709" s="12">
        <v>0</v>
      </c>
      <c r="AQ709" s="12"/>
      <c r="AR709" s="14">
        <v>0</v>
      </c>
      <c r="AS709" s="14">
        <v>0</v>
      </c>
      <c r="AT709" s="14">
        <v>0</v>
      </c>
      <c r="AU709" s="14"/>
      <c r="AV709" s="11">
        <v>686857</v>
      </c>
      <c r="AW709" s="11">
        <v>371.25189208984375</v>
      </c>
      <c r="AX709" s="11">
        <v>9502.8994140625</v>
      </c>
      <c r="AY709" s="11">
        <v>9874.1513671875</v>
      </c>
      <c r="AZ709" s="16">
        <v>2.636338397860527E-2</v>
      </c>
      <c r="BA709" s="16">
        <v>0.6214640736579895</v>
      </c>
      <c r="BB709" s="17">
        <v>1.121766209602356</v>
      </c>
      <c r="BC709" s="17">
        <v>80.504798889160156</v>
      </c>
      <c r="BD709" s="11">
        <v>52498248</v>
      </c>
      <c r="BE709" s="16">
        <v>0.90556889772415161</v>
      </c>
      <c r="BF709" s="16">
        <v>0.37853589653968811</v>
      </c>
      <c r="BG709" s="18">
        <v>0.38416764140129089</v>
      </c>
      <c r="BH709" s="16">
        <v>0.99261140823364258</v>
      </c>
      <c r="BI709" s="16">
        <v>4.793328233063221E-3</v>
      </c>
      <c r="BJ709" s="18">
        <v>0.14435389637947083</v>
      </c>
      <c r="BK709" s="16">
        <v>0.12239868938922882</v>
      </c>
      <c r="BL709" s="16">
        <v>3.932536393404007E-2</v>
      </c>
      <c r="BM709" s="14"/>
      <c r="BN709" s="18">
        <v>0.44272533059120178</v>
      </c>
      <c r="BO709" s="18">
        <v>1.2794547080993652</v>
      </c>
      <c r="BP709" s="18">
        <v>0.87141823768615723</v>
      </c>
      <c r="BQ709" s="18">
        <v>0.88675975799560547</v>
      </c>
      <c r="BR709" s="18">
        <v>2.0577220916748047</v>
      </c>
      <c r="BS709" s="18">
        <v>0.85686373710632324</v>
      </c>
      <c r="BT709" s="18">
        <v>1.251914381980896</v>
      </c>
      <c r="BU709" s="18">
        <v>0.50002038478851318</v>
      </c>
      <c r="BV709" s="18">
        <v>0.41693174839019775</v>
      </c>
      <c r="BW709" s="18">
        <v>1.0259138345718384</v>
      </c>
      <c r="BX709" s="18">
        <v>1.2349950075149536</v>
      </c>
      <c r="BY709" s="18">
        <v>2.6030302047729492</v>
      </c>
      <c r="BZ709" s="18">
        <v>0</v>
      </c>
      <c r="CA709" s="18">
        <v>0</v>
      </c>
      <c r="CB709" s="18">
        <v>0</v>
      </c>
      <c r="CC709" s="18">
        <v>0</v>
      </c>
      <c r="CD709" s="18">
        <v>0</v>
      </c>
      <c r="CE709" s="14"/>
      <c r="CF709" s="18">
        <v>-0.81480574607849121</v>
      </c>
      <c r="CG709" s="18">
        <v>0.24643397331237793</v>
      </c>
      <c r="CH709" s="18">
        <v>-0.13763323426246643</v>
      </c>
      <c r="CI709" s="18">
        <v>-0.12018118053674698</v>
      </c>
      <c r="CJ709" s="18">
        <v>0.72159957885742188</v>
      </c>
      <c r="CK709" s="18">
        <v>-0.15447637438774109</v>
      </c>
      <c r="CL709" s="18">
        <v>0.22467388212680817</v>
      </c>
      <c r="CM709" s="18">
        <v>-0.69310641288757324</v>
      </c>
      <c r="CN709" s="18">
        <v>-0.87483274936676025</v>
      </c>
      <c r="CO709" s="18">
        <v>2.5583760812878609E-2</v>
      </c>
      <c r="CP709" s="18">
        <v>0.21106693148612976</v>
      </c>
      <c r="CQ709" s="18">
        <v>0.33195421099662781</v>
      </c>
      <c r="CR709" s="18">
        <v>9.7924314439296722E-2</v>
      </c>
      <c r="CS709" s="18"/>
      <c r="CT709" s="18">
        <v>7.3292050361633301</v>
      </c>
      <c r="CU709" s="18">
        <v>6.3054533004760742</v>
      </c>
      <c r="CV709" s="18">
        <v>9.318232536315918</v>
      </c>
      <c r="CW709" s="189"/>
      <c r="CX709">
        <v>3.8461685180664063E-2</v>
      </c>
      <c r="CY709">
        <v>0.31200695037841797</v>
      </c>
      <c r="CZ709">
        <v>-3.8788795471191406E-2</v>
      </c>
      <c r="DA709" s="68">
        <f t="shared" ref="DA709:DA772" si="99">CT709-CX709</f>
        <v>7.290743350982666</v>
      </c>
      <c r="DB709" s="68">
        <f t="shared" ref="DB709:DB772" si="100">CU709-CY709</f>
        <v>5.9934463500976563</v>
      </c>
      <c r="DC709" s="68">
        <f t="shared" ref="DC709:DC772" si="101">CV709-CZ709</f>
        <v>9.3570213317871094</v>
      </c>
      <c r="DD709" s="192">
        <f t="shared" ref="DD709:DD772" si="102">EXP(DA709)</f>
        <v>1466.6605356379687</v>
      </c>
      <c r="DE709" s="192">
        <f t="shared" ref="DE709:DE772" si="103">EXP(DB709)</f>
        <v>400.79350722365263</v>
      </c>
      <c r="DF709" s="192">
        <f t="shared" ref="DF709:DF772" si="104">EXP(DC709)</f>
        <v>11579.844605086877</v>
      </c>
      <c r="DG709" s="191">
        <f t="shared" ref="DG709:DG772" si="105">DD709*H709</f>
        <v>80092.982847699168</v>
      </c>
      <c r="DH709" s="191">
        <f t="shared" ref="DH709:DH772" si="106">DE709*J709</f>
        <v>36825.736297214527</v>
      </c>
      <c r="DI709" s="191">
        <f t="shared" ref="DI709:DI772" si="107">DF709*L709</f>
        <v>34225.6769182973</v>
      </c>
    </row>
    <row r="710" spans="1:113" x14ac:dyDescent="0.35">
      <c r="A710" t="s">
        <v>48</v>
      </c>
      <c r="B710" s="1">
        <v>2009</v>
      </c>
      <c r="C710" s="1">
        <v>140</v>
      </c>
      <c r="D710" s="1">
        <v>4057099</v>
      </c>
      <c r="E710" s="1">
        <v>1</v>
      </c>
      <c r="F710" s="14"/>
      <c r="G710" s="11">
        <v>94391.239632064389</v>
      </c>
      <c r="H710" s="197">
        <v>62.643589015074284</v>
      </c>
      <c r="I710" s="11">
        <v>48619</v>
      </c>
      <c r="J710" s="197">
        <v>93.856746916712638</v>
      </c>
      <c r="K710" s="11">
        <v>45772.239632064389</v>
      </c>
      <c r="L710" s="197">
        <v>3.9293015710814356</v>
      </c>
      <c r="M710" s="11">
        <v>307617</v>
      </c>
      <c r="N710" s="13">
        <v>0.41944069501091397</v>
      </c>
      <c r="O710" s="11">
        <v>42.610512694722324</v>
      </c>
      <c r="P710" s="14">
        <v>1</v>
      </c>
      <c r="Q710" s="13">
        <v>1.4043553038748524</v>
      </c>
      <c r="R710" s="11">
        <v>453</v>
      </c>
      <c r="S710" s="13">
        <v>5.0898876404494385E-2</v>
      </c>
      <c r="T710" s="11">
        <v>8447</v>
      </c>
      <c r="U710" s="13">
        <v>0</v>
      </c>
      <c r="V710" s="11">
        <v>11986252</v>
      </c>
      <c r="W710" s="11">
        <v>13215377</v>
      </c>
      <c r="X710" s="11">
        <v>60083891</v>
      </c>
      <c r="Y710" s="13">
        <v>0.91991486287984447</v>
      </c>
      <c r="Z710" s="14">
        <v>0</v>
      </c>
      <c r="AA710" s="11">
        <v>34882262</v>
      </c>
      <c r="AB710" s="13">
        <v>0</v>
      </c>
      <c r="AC710" s="13"/>
      <c r="AD710" s="11">
        <v>1506.798095703125</v>
      </c>
      <c r="AE710" s="11">
        <v>518.0128173828125</v>
      </c>
      <c r="AF710" s="11">
        <v>11648.9501953125</v>
      </c>
      <c r="AG710" s="14">
        <v>1</v>
      </c>
      <c r="AH710" s="11">
        <v>8900</v>
      </c>
      <c r="AI710" s="12">
        <v>2.8932081535458565E-2</v>
      </c>
      <c r="AJ710" s="11">
        <v>40.254039764404297</v>
      </c>
      <c r="AK710" s="13">
        <v>0.58055931329727173</v>
      </c>
      <c r="AL710" s="13">
        <v>0</v>
      </c>
      <c r="AM710" s="13">
        <v>0</v>
      </c>
      <c r="AN710" s="15">
        <v>0</v>
      </c>
      <c r="AO710" s="14">
        <v>0</v>
      </c>
      <c r="AP710" s="12">
        <v>0</v>
      </c>
      <c r="AQ710" s="12"/>
      <c r="AR710" s="14">
        <v>0</v>
      </c>
      <c r="AS710" s="14">
        <v>0</v>
      </c>
      <c r="AT710" s="14">
        <v>0</v>
      </c>
      <c r="AU710" s="14"/>
      <c r="AV710" s="11">
        <v>686857</v>
      </c>
      <c r="AW710" s="11">
        <v>371.25189208984375</v>
      </c>
      <c r="AX710" s="11">
        <v>9502.8994140625</v>
      </c>
      <c r="AY710" s="11">
        <v>9874.1513671875</v>
      </c>
      <c r="AZ710" s="16">
        <v>2.636338397860527E-2</v>
      </c>
      <c r="BA710" s="16">
        <v>0.6214640736579895</v>
      </c>
      <c r="BB710" s="17">
        <v>1.121766209602356</v>
      </c>
      <c r="BC710" s="17">
        <v>80.504798889160156</v>
      </c>
      <c r="BD710" s="11">
        <v>52498248</v>
      </c>
      <c r="BE710" s="16">
        <v>0.90556889772415161</v>
      </c>
      <c r="BF710" s="16">
        <v>0.37853589653968811</v>
      </c>
      <c r="BG710" s="18">
        <v>0.38416764140129089</v>
      </c>
      <c r="BH710" s="16">
        <v>0.99261140823364258</v>
      </c>
      <c r="BI710" s="16">
        <v>4.793328233063221E-3</v>
      </c>
      <c r="BJ710" s="18">
        <v>0.14435389637947083</v>
      </c>
      <c r="BK710" s="16">
        <v>0.12239868938922882</v>
      </c>
      <c r="BL710" s="16">
        <v>3.932536393404007E-2</v>
      </c>
      <c r="BM710" s="14"/>
      <c r="BN710" s="18">
        <v>0.44786179065704346</v>
      </c>
      <c r="BO710" s="18">
        <v>1.2201957702636719</v>
      </c>
      <c r="BP710" s="18">
        <v>0.88888663053512573</v>
      </c>
      <c r="BQ710" s="18">
        <v>0.90134328603744507</v>
      </c>
      <c r="BR710" s="18">
        <v>1.9306654930114746</v>
      </c>
      <c r="BS710" s="18">
        <v>0.67492347955703735</v>
      </c>
      <c r="BT710" s="18">
        <v>1.251914381980896</v>
      </c>
      <c r="BU710" s="18">
        <v>0.50002038478851318</v>
      </c>
      <c r="BV710" s="18">
        <v>0.66444623470306396</v>
      </c>
      <c r="BW710" s="18">
        <v>1.0158419609069824</v>
      </c>
      <c r="BX710" s="18">
        <v>1.5336968898773193</v>
      </c>
      <c r="BY710" s="18">
        <v>2.6030302047729492</v>
      </c>
      <c r="BZ710" s="18">
        <v>0</v>
      </c>
      <c r="CA710" s="18">
        <v>0</v>
      </c>
      <c r="CB710" s="18">
        <v>0</v>
      </c>
      <c r="CC710" s="18">
        <v>0</v>
      </c>
      <c r="CD710" s="18">
        <v>0</v>
      </c>
      <c r="CE710" s="14"/>
      <c r="CF710" s="18">
        <v>-0.80327057838439941</v>
      </c>
      <c r="CG710" s="18">
        <v>0.19901131093502045</v>
      </c>
      <c r="CH710" s="18">
        <v>-0.11778557300567627</v>
      </c>
      <c r="CI710" s="18">
        <v>-0.10386908799409866</v>
      </c>
      <c r="CJ710" s="18">
        <v>0.65786474943161011</v>
      </c>
      <c r="CK710" s="18">
        <v>-0.39315596222877502</v>
      </c>
      <c r="CL710" s="18">
        <v>0.22467388212680817</v>
      </c>
      <c r="CM710" s="18">
        <v>-0.69310641288757324</v>
      </c>
      <c r="CN710" s="18">
        <v>-0.40880131721496582</v>
      </c>
      <c r="CO710" s="18">
        <v>1.571778766810894E-2</v>
      </c>
      <c r="CP710" s="18">
        <v>0.4276810884475708</v>
      </c>
      <c r="CQ710" s="18">
        <v>0.32262182235717773</v>
      </c>
      <c r="CR710" s="18">
        <v>8.3434984087944031E-2</v>
      </c>
      <c r="CS710" s="18"/>
      <c r="CT710" s="18">
        <v>7.3177423477172852</v>
      </c>
      <c r="CU710" s="18">
        <v>6.25</v>
      </c>
      <c r="CV710" s="18">
        <v>9.362971305847168</v>
      </c>
      <c r="CW710" s="189"/>
      <c r="CX710">
        <v>4.99725341796875E-3</v>
      </c>
      <c r="CY710">
        <v>0.27088785171508789</v>
      </c>
      <c r="CZ710">
        <v>-5.6124687194824219E-2</v>
      </c>
      <c r="DA710" s="68">
        <f t="shared" si="99"/>
        <v>7.3127450942993164</v>
      </c>
      <c r="DB710" s="68">
        <f t="shared" si="100"/>
        <v>5.9791121482849121</v>
      </c>
      <c r="DC710" s="68">
        <f t="shared" si="101"/>
        <v>9.4190959930419922</v>
      </c>
      <c r="DD710" s="192">
        <f t="shared" si="102"/>
        <v>1499.2872302141109</v>
      </c>
      <c r="DE710" s="192">
        <f t="shared" si="103"/>
        <v>395.08943155912471</v>
      </c>
      <c r="DF710" s="192">
        <f t="shared" si="104"/>
        <v>12321.438517335309</v>
      </c>
      <c r="DG710" s="191">
        <f t="shared" si="105"/>
        <v>93920.733065081818</v>
      </c>
      <c r="DH710" s="191">
        <f t="shared" si="106"/>
        <v>37081.808787312628</v>
      </c>
      <c r="DI710" s="191">
        <f t="shared" si="107"/>
        <v>48414.647724148948</v>
      </c>
    </row>
    <row r="711" spans="1:113" x14ac:dyDescent="0.35">
      <c r="A711" t="s">
        <v>48</v>
      </c>
      <c r="B711" s="1">
        <v>2010</v>
      </c>
      <c r="C711" s="1">
        <v>140</v>
      </c>
      <c r="D711" s="1">
        <v>4057099</v>
      </c>
      <c r="E711" s="1">
        <v>1</v>
      </c>
      <c r="F711" s="14"/>
      <c r="G711" s="11">
        <v>110322.41211127376</v>
      </c>
      <c r="H711" s="197">
        <v>72.407724855666345</v>
      </c>
      <c r="I711" s="11">
        <v>49053</v>
      </c>
      <c r="J711" s="197">
        <v>95.735814730227432</v>
      </c>
      <c r="K711" s="11">
        <v>61269.412111273763</v>
      </c>
      <c r="L711" s="197">
        <v>5.0970307434316311</v>
      </c>
      <c r="M711" s="11">
        <v>310942</v>
      </c>
      <c r="N711" s="13">
        <v>0.4602138069856514</v>
      </c>
      <c r="O711" s="11">
        <v>51.32720611480719</v>
      </c>
      <c r="P711" s="14">
        <v>1</v>
      </c>
      <c r="Q711" s="13">
        <v>1.4043553038748524</v>
      </c>
      <c r="R711" s="11">
        <v>453</v>
      </c>
      <c r="S711" s="13">
        <v>5.0667882099305686E-2</v>
      </c>
      <c r="T711" s="11">
        <v>8487.5750000000007</v>
      </c>
      <c r="U711" s="13">
        <v>0</v>
      </c>
      <c r="V711" s="11">
        <v>14612137</v>
      </c>
      <c r="W711" s="11">
        <v>14131000</v>
      </c>
      <c r="X711" s="11">
        <v>62456051</v>
      </c>
      <c r="Y711" s="13">
        <v>0.92288512450548166</v>
      </c>
      <c r="Z711" s="14">
        <v>0</v>
      </c>
      <c r="AA711" s="11">
        <v>33712914</v>
      </c>
      <c r="AB711" s="13">
        <v>0</v>
      </c>
      <c r="AC711" s="13"/>
      <c r="AD711" s="11">
        <v>1523.627685546875</v>
      </c>
      <c r="AE711" s="11">
        <v>512.3787841796875</v>
      </c>
      <c r="AF711" s="11">
        <v>12020.6083984375</v>
      </c>
      <c r="AG711" s="14">
        <v>2</v>
      </c>
      <c r="AH711" s="11">
        <v>8940.5751953125</v>
      </c>
      <c r="AI711" s="12">
        <v>2.8753193095326424E-2</v>
      </c>
      <c r="AJ711" s="11">
        <v>40.254039764404297</v>
      </c>
      <c r="AK711" s="13">
        <v>0.53978621959686279</v>
      </c>
      <c r="AL711" s="13">
        <v>0</v>
      </c>
      <c r="AM711" s="13">
        <v>0</v>
      </c>
      <c r="AN711" s="15">
        <v>0</v>
      </c>
      <c r="AO711" s="14">
        <v>0</v>
      </c>
      <c r="AP711" s="12">
        <v>0</v>
      </c>
      <c r="AQ711" s="12"/>
      <c r="AR711" s="14">
        <v>0</v>
      </c>
      <c r="AS711" s="14">
        <v>0</v>
      </c>
      <c r="AT711" s="14">
        <v>0</v>
      </c>
      <c r="AU711" s="14"/>
      <c r="AV711" s="11">
        <v>686857</v>
      </c>
      <c r="AW711" s="11">
        <v>371.25189208984375</v>
      </c>
      <c r="AX711" s="11">
        <v>9502.8994140625</v>
      </c>
      <c r="AY711" s="11">
        <v>9874.1513671875</v>
      </c>
      <c r="AZ711" s="16">
        <v>2.636338397860527E-2</v>
      </c>
      <c r="BA711" s="16">
        <v>0.6214640736579895</v>
      </c>
      <c r="BB711" s="17">
        <v>1.121766209602356</v>
      </c>
      <c r="BC711" s="17">
        <v>80.504798889160156</v>
      </c>
      <c r="BD711" s="11">
        <v>52498248</v>
      </c>
      <c r="BE711" s="16">
        <v>0.90556889772415161</v>
      </c>
      <c r="BF711" s="16">
        <v>0.37853589653968811</v>
      </c>
      <c r="BG711" s="18">
        <v>0.38416764140129089</v>
      </c>
      <c r="BH711" s="16">
        <v>0.99261140823364258</v>
      </c>
      <c r="BI711" s="16">
        <v>4.793328233063221E-3</v>
      </c>
      <c r="BJ711" s="18">
        <v>0.14435389637947083</v>
      </c>
      <c r="BK711" s="16">
        <v>0.12239868938922882</v>
      </c>
      <c r="BL711" s="16">
        <v>3.932536393404007E-2</v>
      </c>
      <c r="BM711" s="14"/>
      <c r="BN711" s="18">
        <v>0.45270267128944397</v>
      </c>
      <c r="BO711" s="18">
        <v>1.2201957702636719</v>
      </c>
      <c r="BP711" s="18">
        <v>0.89315634965896606</v>
      </c>
      <c r="BQ711" s="18">
        <v>0.90545248985290527</v>
      </c>
      <c r="BR711" s="18">
        <v>1.9219036102294922</v>
      </c>
      <c r="BS711" s="18">
        <v>0.74053162336349487</v>
      </c>
      <c r="BT711" s="18">
        <v>1.251914381980896</v>
      </c>
      <c r="BU711" s="18">
        <v>0.50002038478851318</v>
      </c>
      <c r="BV711" s="18">
        <v>0.64217215776443481</v>
      </c>
      <c r="BW711" s="18">
        <v>1.0191218852996826</v>
      </c>
      <c r="BX711" s="18">
        <v>1.425984263420105</v>
      </c>
      <c r="BY711" s="18">
        <v>2.6030302047729492</v>
      </c>
      <c r="BZ711" s="18">
        <v>0</v>
      </c>
      <c r="CA711" s="18">
        <v>0</v>
      </c>
      <c r="CB711" s="18">
        <v>0</v>
      </c>
      <c r="CC711" s="18">
        <v>0</v>
      </c>
      <c r="CD711" s="18">
        <v>0</v>
      </c>
      <c r="CE711" s="14"/>
      <c r="CF711" s="18">
        <v>-0.79251974821090698</v>
      </c>
      <c r="CG711" s="18">
        <v>0.19901131093502045</v>
      </c>
      <c r="CH711" s="18">
        <v>-0.11299362778663635</v>
      </c>
      <c r="CI711" s="18">
        <v>-9.9320471286773682E-2</v>
      </c>
      <c r="CJ711" s="18">
        <v>0.65331614017486572</v>
      </c>
      <c r="CK711" s="18">
        <v>-0.3003869354724884</v>
      </c>
      <c r="CL711" s="18">
        <v>0.22467388212680817</v>
      </c>
      <c r="CM711" s="18">
        <v>-0.69310641288757324</v>
      </c>
      <c r="CN711" s="18">
        <v>-0.44289883971214294</v>
      </c>
      <c r="CO711" s="18">
        <v>1.8941359594464302E-2</v>
      </c>
      <c r="CP711" s="18">
        <v>0.3548622727394104</v>
      </c>
      <c r="CQ711" s="18">
        <v>0.314043790102005</v>
      </c>
      <c r="CR711" s="18">
        <v>7.871343195438385E-2</v>
      </c>
      <c r="CS711" s="18"/>
      <c r="CT711" s="18">
        <v>7.3288493156433105</v>
      </c>
      <c r="CU711" s="18">
        <v>6.2390642166137695</v>
      </c>
      <c r="CV711" s="18">
        <v>9.3943777084350586</v>
      </c>
      <c r="CW711" s="189"/>
      <c r="CX711">
        <v>8.5592269897460938E-4</v>
      </c>
      <c r="CY711">
        <v>0.24450445175170898</v>
      </c>
      <c r="CZ711">
        <v>-4.2156219482421875E-2</v>
      </c>
      <c r="DA711" s="68">
        <f t="shared" si="99"/>
        <v>7.3279933929443359</v>
      </c>
      <c r="DB711" s="68">
        <f t="shared" si="100"/>
        <v>5.9945597648620605</v>
      </c>
      <c r="DC711" s="68">
        <f t="shared" si="101"/>
        <v>9.4365339279174805</v>
      </c>
      <c r="DD711" s="192">
        <f t="shared" si="102"/>
        <v>1522.3239990646666</v>
      </c>
      <c r="DE711" s="192">
        <f t="shared" si="103"/>
        <v>401.24000515464047</v>
      </c>
      <c r="DF711" s="192">
        <f t="shared" si="104"/>
        <v>12538.183257795012</v>
      </c>
      <c r="DG711" s="191">
        <f t="shared" si="105"/>
        <v>110228.01726545206</v>
      </c>
      <c r="DH711" s="191">
        <f t="shared" si="106"/>
        <v>38413.038795840162</v>
      </c>
      <c r="DI711" s="191">
        <f t="shared" si="107"/>
        <v>63907.505531760937</v>
      </c>
    </row>
    <row r="712" spans="1:113" x14ac:dyDescent="0.35">
      <c r="A712" t="s">
        <v>48</v>
      </c>
      <c r="B712" s="1">
        <v>2011</v>
      </c>
      <c r="C712" s="1">
        <v>140</v>
      </c>
      <c r="D712" s="1">
        <v>4057099</v>
      </c>
      <c r="E712" s="1">
        <v>1</v>
      </c>
      <c r="F712" s="14"/>
      <c r="G712" s="11">
        <v>115418.18621360711</v>
      </c>
      <c r="H712" s="197">
        <v>75.152688463353186</v>
      </c>
      <c r="I712" s="11">
        <v>50274</v>
      </c>
      <c r="J712" s="197">
        <v>98.222241803679879</v>
      </c>
      <c r="K712" s="11">
        <v>65144.186213607114</v>
      </c>
      <c r="L712" s="197">
        <v>5.3385853253005102</v>
      </c>
      <c r="M712" s="11">
        <v>314327</v>
      </c>
      <c r="N712" s="13">
        <v>0.41980464279001339</v>
      </c>
      <c r="O712" s="11">
        <v>39.862807226992246</v>
      </c>
      <c r="P712" s="14">
        <v>1</v>
      </c>
      <c r="Q712" s="13">
        <v>1.4043553038748524</v>
      </c>
      <c r="R712" s="11">
        <v>445</v>
      </c>
      <c r="S712" s="13">
        <v>4.9317260708772161E-2</v>
      </c>
      <c r="T712" s="11">
        <v>8578.2099999999991</v>
      </c>
      <c r="U712" s="13">
        <v>0</v>
      </c>
      <c r="V712" s="11">
        <v>11486149</v>
      </c>
      <c r="W712" s="11">
        <v>13276103</v>
      </c>
      <c r="X712" s="11">
        <v>58985179</v>
      </c>
      <c r="Y712" s="13">
        <v>0.92507384325176834</v>
      </c>
      <c r="Z712" s="14">
        <v>0</v>
      </c>
      <c r="AA712" s="11">
        <v>34222927</v>
      </c>
      <c r="AB712" s="13">
        <v>0</v>
      </c>
      <c r="AC712" s="13"/>
      <c r="AD712" s="11">
        <v>1535.7825927734375</v>
      </c>
      <c r="AE712" s="11">
        <v>511.83926391601563</v>
      </c>
      <c r="AF712" s="11">
        <v>12202.5185546875</v>
      </c>
      <c r="AG712" s="14">
        <v>3</v>
      </c>
      <c r="AH712" s="11">
        <v>9023.2099609375</v>
      </c>
      <c r="AI712" s="12">
        <v>2.8706442564725876E-2</v>
      </c>
      <c r="AJ712" s="11">
        <v>40.254039764404297</v>
      </c>
      <c r="AK712" s="13">
        <v>0.58019536733627319</v>
      </c>
      <c r="AL712" s="13">
        <v>0</v>
      </c>
      <c r="AM712" s="13">
        <v>0</v>
      </c>
      <c r="AN712" s="15">
        <v>0</v>
      </c>
      <c r="AO712" s="14">
        <v>0</v>
      </c>
      <c r="AP712" s="12">
        <v>0</v>
      </c>
      <c r="AQ712" s="12"/>
      <c r="AR712" s="14">
        <v>0</v>
      </c>
      <c r="AS712" s="14">
        <v>0</v>
      </c>
      <c r="AT712" s="14">
        <v>0</v>
      </c>
      <c r="AU712" s="14"/>
      <c r="AV712" s="11">
        <v>686857</v>
      </c>
      <c r="AW712" s="11">
        <v>371.25189208984375</v>
      </c>
      <c r="AX712" s="11">
        <v>9502.8994140625</v>
      </c>
      <c r="AY712" s="11">
        <v>9874.1513671875</v>
      </c>
      <c r="AZ712" s="16">
        <v>2.636338397860527E-2</v>
      </c>
      <c r="BA712" s="16">
        <v>0.6214640736579895</v>
      </c>
      <c r="BB712" s="17">
        <v>1.121766209602356</v>
      </c>
      <c r="BC712" s="17">
        <v>80.504798889160156</v>
      </c>
      <c r="BD712" s="11">
        <v>52498248</v>
      </c>
      <c r="BE712" s="16">
        <v>0.90556889772415161</v>
      </c>
      <c r="BF712" s="16">
        <v>0.37853589653968811</v>
      </c>
      <c r="BG712" s="18">
        <v>0.38416764140129089</v>
      </c>
      <c r="BH712" s="16">
        <v>0.99261140823364258</v>
      </c>
      <c r="BI712" s="16">
        <v>4.793328233063221E-3</v>
      </c>
      <c r="BJ712" s="18">
        <v>0.14435389637947083</v>
      </c>
      <c r="BK712" s="16">
        <v>0.12239868938922882</v>
      </c>
      <c r="BL712" s="16">
        <v>3.932536393404007E-2</v>
      </c>
      <c r="BM712" s="14"/>
      <c r="BN712" s="18">
        <v>0.45763093233108521</v>
      </c>
      <c r="BO712" s="18">
        <v>1.198647141456604</v>
      </c>
      <c r="BP712" s="18">
        <v>0.9026939868927002</v>
      </c>
      <c r="BQ712" s="18">
        <v>0.91382133960723877</v>
      </c>
      <c r="BR712" s="18">
        <v>1.8706725835800171</v>
      </c>
      <c r="BS712" s="18">
        <v>0.67550909519195557</v>
      </c>
      <c r="BT712" s="18">
        <v>1.251914381980896</v>
      </c>
      <c r="BU712" s="18">
        <v>0.50002038478851318</v>
      </c>
      <c r="BV712" s="18">
        <v>0.65188705921173096</v>
      </c>
      <c r="BW712" s="18">
        <v>1.0215388536453247</v>
      </c>
      <c r="BX712" s="18">
        <v>1.5327353477478027</v>
      </c>
      <c r="BY712" s="18">
        <v>2.6030302047729492</v>
      </c>
      <c r="BZ712" s="18">
        <v>0</v>
      </c>
      <c r="CA712" s="18">
        <v>0</v>
      </c>
      <c r="CB712" s="18">
        <v>0</v>
      </c>
      <c r="CC712" s="18">
        <v>0</v>
      </c>
      <c r="CD712" s="18">
        <v>0</v>
      </c>
      <c r="CE712" s="14"/>
      <c r="CF712" s="18">
        <v>-0.7816922664642334</v>
      </c>
      <c r="CG712" s="18">
        <v>0.18119354546070099</v>
      </c>
      <c r="CH712" s="18">
        <v>-0.10237167030572891</v>
      </c>
      <c r="CI712" s="18">
        <v>-9.0120196342468262E-2</v>
      </c>
      <c r="CJ712" s="18">
        <v>0.62629801034927368</v>
      </c>
      <c r="CK712" s="18">
        <v>-0.39228865504264832</v>
      </c>
      <c r="CL712" s="18">
        <v>0.22467388212680817</v>
      </c>
      <c r="CM712" s="18">
        <v>-0.69310641288757324</v>
      </c>
      <c r="CN712" s="18">
        <v>-0.42788395285606384</v>
      </c>
      <c r="CO712" s="18">
        <v>2.1310171112418175E-2</v>
      </c>
      <c r="CP712" s="18">
        <v>0.42705395817756653</v>
      </c>
      <c r="CQ712" s="18">
        <v>0.3055213987827301</v>
      </c>
      <c r="CR712" s="18">
        <v>7.0446260273456573E-2</v>
      </c>
      <c r="CS712" s="18"/>
      <c r="CT712" s="18">
        <v>7.3367953300476074</v>
      </c>
      <c r="CU712" s="18">
        <v>6.2380104064941406</v>
      </c>
      <c r="CV712" s="18">
        <v>9.409398078918457</v>
      </c>
      <c r="CW712" s="189"/>
      <c r="CX712">
        <v>-6.3629150390625E-3</v>
      </c>
      <c r="CY712">
        <v>0.24860477447509766</v>
      </c>
      <c r="CZ712">
        <v>-4.8038482666015625E-2</v>
      </c>
      <c r="DA712" s="68">
        <f t="shared" si="99"/>
        <v>7.3431582450866699</v>
      </c>
      <c r="DB712" s="68">
        <f t="shared" si="100"/>
        <v>5.989405632019043</v>
      </c>
      <c r="DC712" s="68">
        <f t="shared" si="101"/>
        <v>9.4574365615844727</v>
      </c>
      <c r="DD712" s="192">
        <f t="shared" si="102"/>
        <v>1545.5857521505513</v>
      </c>
      <c r="DE712" s="192">
        <f t="shared" si="103"/>
        <v>399.17728120912506</v>
      </c>
      <c r="DF712" s="192">
        <f t="shared" si="104"/>
        <v>12803.022586282495</v>
      </c>
      <c r="DG712" s="191">
        <f t="shared" si="105"/>
        <v>116154.9245247678</v>
      </c>
      <c r="DH712" s="191">
        <f t="shared" si="106"/>
        <v>39208.087437458198</v>
      </c>
      <c r="DI712" s="191">
        <f t="shared" si="107"/>
        <v>68350.028498618718</v>
      </c>
    </row>
    <row r="713" spans="1:113" x14ac:dyDescent="0.35">
      <c r="A713" t="s">
        <v>48</v>
      </c>
      <c r="B713" s="1">
        <v>2012</v>
      </c>
      <c r="C713" s="1">
        <v>140</v>
      </c>
      <c r="D713" s="1">
        <v>4057099</v>
      </c>
      <c r="E713" s="1">
        <v>1</v>
      </c>
      <c r="F713" s="14"/>
      <c r="G713" s="11">
        <v>120126.72829454001</v>
      </c>
      <c r="H713" s="197">
        <v>77.730429318111689</v>
      </c>
      <c r="I713" s="11">
        <v>50840</v>
      </c>
      <c r="J713" s="197">
        <v>100.63393951090649</v>
      </c>
      <c r="K713" s="11">
        <v>69286.728294540007</v>
      </c>
      <c r="L713" s="197">
        <v>5.5611821915407109</v>
      </c>
      <c r="M713" s="11">
        <v>319014</v>
      </c>
      <c r="N713" s="13">
        <v>0.34549429761932565</v>
      </c>
      <c r="O713" s="11">
        <v>34.340195201245791</v>
      </c>
      <c r="P713" s="14">
        <v>1</v>
      </c>
      <c r="Q713" s="13">
        <v>1.4043553038748524</v>
      </c>
      <c r="R713" s="11">
        <v>447.6</v>
      </c>
      <c r="S713" s="13">
        <v>4.9140658768077938E-2</v>
      </c>
      <c r="T713" s="11">
        <v>8660.9470000000001</v>
      </c>
      <c r="U713" s="13">
        <v>0</v>
      </c>
      <c r="V713" s="11">
        <v>10055702</v>
      </c>
      <c r="W713" s="11">
        <v>12991325</v>
      </c>
      <c r="X713" s="11">
        <v>66707402</v>
      </c>
      <c r="Y713" s="13">
        <v>0.91687160569730508</v>
      </c>
      <c r="Z713" s="14">
        <v>0</v>
      </c>
      <c r="AA713" s="11">
        <v>43660375</v>
      </c>
      <c r="AB713" s="13">
        <v>0</v>
      </c>
      <c r="AC713" s="13"/>
      <c r="AD713" s="11">
        <v>1545.4273681640625</v>
      </c>
      <c r="AE713" s="11">
        <v>505.19735717773438</v>
      </c>
      <c r="AF713" s="11">
        <v>12458.9931640625</v>
      </c>
      <c r="AG713" s="14">
        <v>4</v>
      </c>
      <c r="AH713" s="11">
        <v>9108.546875</v>
      </c>
      <c r="AI713" s="12">
        <v>2.8552185744047165E-2</v>
      </c>
      <c r="AJ713" s="11">
        <v>40.254039764404297</v>
      </c>
      <c r="AK713" s="13">
        <v>0.65450572967529297</v>
      </c>
      <c r="AL713" s="13">
        <v>0</v>
      </c>
      <c r="AM713" s="13">
        <v>0</v>
      </c>
      <c r="AN713" s="15">
        <v>0</v>
      </c>
      <c r="AO713" s="14">
        <v>0</v>
      </c>
      <c r="AP713" s="12">
        <v>0</v>
      </c>
      <c r="AQ713" s="12"/>
      <c r="AR713" s="14">
        <v>0</v>
      </c>
      <c r="AS713" s="14">
        <v>0</v>
      </c>
      <c r="AT713" s="14">
        <v>0</v>
      </c>
      <c r="AU713" s="14"/>
      <c r="AV713" s="11">
        <v>686857</v>
      </c>
      <c r="AW713" s="11">
        <v>371.25189208984375</v>
      </c>
      <c r="AX713" s="11">
        <v>9502.8994140625</v>
      </c>
      <c r="AY713" s="11">
        <v>9874.1513671875</v>
      </c>
      <c r="AZ713" s="16">
        <v>2.636338397860527E-2</v>
      </c>
      <c r="BA713" s="16">
        <v>0.6214640736579895</v>
      </c>
      <c r="BB713" s="17">
        <v>1.121766209602356</v>
      </c>
      <c r="BC713" s="17">
        <v>80.504798889160156</v>
      </c>
      <c r="BD713" s="11">
        <v>52498248</v>
      </c>
      <c r="BE713" s="16">
        <v>0.90556889772415161</v>
      </c>
      <c r="BF713" s="16">
        <v>0.37853589653968811</v>
      </c>
      <c r="BG713" s="18">
        <v>0.38416764140129089</v>
      </c>
      <c r="BH713" s="16">
        <v>0.99261140823364258</v>
      </c>
      <c r="BI713" s="16">
        <v>4.793328233063221E-3</v>
      </c>
      <c r="BJ713" s="18">
        <v>0.14435389637947083</v>
      </c>
      <c r="BK713" s="16">
        <v>0.12239868938922882</v>
      </c>
      <c r="BL713" s="16">
        <v>3.932536393404007E-2</v>
      </c>
      <c r="BM713" s="14"/>
      <c r="BN713" s="18">
        <v>0.4644547700881958</v>
      </c>
      <c r="BO713" s="18">
        <v>1.2056504487991333</v>
      </c>
      <c r="BP713" s="18">
        <v>0.91140049695968628</v>
      </c>
      <c r="BQ713" s="18">
        <v>0.92246377468109131</v>
      </c>
      <c r="BR713" s="18">
        <v>1.86397385597229</v>
      </c>
      <c r="BS713" s="18">
        <v>0.55593609809875488</v>
      </c>
      <c r="BT713" s="18">
        <v>1.251914381980896</v>
      </c>
      <c r="BU713" s="18">
        <v>0.50002038478851318</v>
      </c>
      <c r="BV713" s="18">
        <v>0.83165395259857178</v>
      </c>
      <c r="BW713" s="18">
        <v>1.0124813318252563</v>
      </c>
      <c r="BX713" s="18">
        <v>1.7290453910827637</v>
      </c>
      <c r="BY713" s="18">
        <v>2.6030302047729492</v>
      </c>
      <c r="BZ713" s="18">
        <v>0</v>
      </c>
      <c r="CA713" s="18">
        <v>0</v>
      </c>
      <c r="CB713" s="18">
        <v>0</v>
      </c>
      <c r="CC713" s="18">
        <v>0</v>
      </c>
      <c r="CD713" s="18">
        <v>0</v>
      </c>
      <c r="CE713" s="14"/>
      <c r="CF713" s="18">
        <v>-0.76689112186431885</v>
      </c>
      <c r="CG713" s="18">
        <v>0.18701921403408051</v>
      </c>
      <c r="CH713" s="18">
        <v>-9.277285635471344E-2</v>
      </c>
      <c r="CI713" s="18">
        <v>-8.0707170069217682E-2</v>
      </c>
      <c r="CJ713" s="18">
        <v>0.6227107048034668</v>
      </c>
      <c r="CK713" s="18">
        <v>-0.58710193634033203</v>
      </c>
      <c r="CL713" s="18">
        <v>0.22467388212680817</v>
      </c>
      <c r="CM713" s="18">
        <v>-0.69310641288757324</v>
      </c>
      <c r="CN713" s="18">
        <v>-0.18433885276317596</v>
      </c>
      <c r="CO713" s="18">
        <v>1.2404082342982292E-2</v>
      </c>
      <c r="CP713" s="18">
        <v>0.54756945371627808</v>
      </c>
      <c r="CQ713" s="18">
        <v>0.29406100511550903</v>
      </c>
      <c r="CR713" s="18">
        <v>6.1893612146377563E-2</v>
      </c>
      <c r="CS713" s="18"/>
      <c r="CT713" s="18">
        <v>7.3430557250976563</v>
      </c>
      <c r="CU713" s="18">
        <v>6.2249493598937988</v>
      </c>
      <c r="CV713" s="18">
        <v>9.4301977157592773</v>
      </c>
      <c r="CW713" s="189"/>
      <c r="CX713">
        <v>-2.5926589965820313E-2</v>
      </c>
      <c r="CY713">
        <v>0.24290132522583008</v>
      </c>
      <c r="CZ713">
        <v>-7.6045989990234375E-2</v>
      </c>
      <c r="DA713" s="68">
        <f t="shared" si="99"/>
        <v>7.3689823150634766</v>
      </c>
      <c r="DB713" s="68">
        <f t="shared" si="100"/>
        <v>5.9820480346679688</v>
      </c>
      <c r="DC713" s="68">
        <f t="shared" si="101"/>
        <v>9.5062437057495117</v>
      </c>
      <c r="DD713" s="192">
        <f t="shared" si="102"/>
        <v>1586.0188939222719</v>
      </c>
      <c r="DE713" s="192">
        <f t="shared" si="103"/>
        <v>396.25107363150903</v>
      </c>
      <c r="DF713" s="192">
        <f t="shared" si="104"/>
        <v>13443.401982565238</v>
      </c>
      <c r="DG713" s="191">
        <f t="shared" si="105"/>
        <v>123281.92953121483</v>
      </c>
      <c r="DH713" s="191">
        <f t="shared" si="106"/>
        <v>39876.306574965034</v>
      </c>
      <c r="DI713" s="191">
        <f t="shared" si="107"/>
        <v>74761.207699164879</v>
      </c>
    </row>
    <row r="714" spans="1:113" x14ac:dyDescent="0.35">
      <c r="A714" t="s">
        <v>48</v>
      </c>
      <c r="B714" s="1">
        <v>2013</v>
      </c>
      <c r="C714" s="1">
        <v>140</v>
      </c>
      <c r="D714" s="1">
        <v>4057099</v>
      </c>
      <c r="E714" s="1">
        <v>1</v>
      </c>
      <c r="F714" s="14"/>
      <c r="G714" s="11">
        <v>134042.32201299877</v>
      </c>
      <c r="H714" s="197">
        <v>85.878367791876045</v>
      </c>
      <c r="I714" s="11">
        <v>50562</v>
      </c>
      <c r="J714" s="197">
        <v>103.31223222570233</v>
      </c>
      <c r="K714" s="11">
        <v>83480.322012998775</v>
      </c>
      <c r="L714" s="197">
        <v>6.4526157515016216</v>
      </c>
      <c r="M714" s="11">
        <v>325459</v>
      </c>
      <c r="N714" s="13">
        <v>0.433878460593138</v>
      </c>
      <c r="O714" s="11">
        <v>41.217064442729267</v>
      </c>
      <c r="P714" s="14">
        <v>1</v>
      </c>
      <c r="Q714" s="13">
        <v>1.4043553038748524</v>
      </c>
      <c r="R714" s="11">
        <v>447.3</v>
      </c>
      <c r="S714" s="13">
        <v>4.8400500344094773E-2</v>
      </c>
      <c r="T714" s="11">
        <v>8794.34</v>
      </c>
      <c r="U714" s="13">
        <v>0</v>
      </c>
      <c r="V714" s="11">
        <v>12335814</v>
      </c>
      <c r="W714" s="11">
        <v>13978197</v>
      </c>
      <c r="X714" s="11">
        <v>60648346</v>
      </c>
      <c r="Y714" s="13">
        <v>0.91903188922849854</v>
      </c>
      <c r="Z714" s="14">
        <v>0</v>
      </c>
      <c r="AA714" s="11">
        <v>34334335</v>
      </c>
      <c r="AB714" s="13">
        <v>0</v>
      </c>
      <c r="AC714" s="13"/>
      <c r="AD714" s="11">
        <v>1560.8392333984375</v>
      </c>
      <c r="AE714" s="11">
        <v>489.40960693359375</v>
      </c>
      <c r="AF714" s="11">
        <v>12937.4384765625</v>
      </c>
      <c r="AG714" s="14">
        <v>5</v>
      </c>
      <c r="AH714" s="11">
        <v>9241.6396484375</v>
      </c>
      <c r="AI714" s="12">
        <v>2.839571051299572E-2</v>
      </c>
      <c r="AJ714" s="11">
        <v>40.254039764404297</v>
      </c>
      <c r="AK714" s="13">
        <v>0.56612151861190796</v>
      </c>
      <c r="AL714" s="13">
        <v>0</v>
      </c>
      <c r="AM714" s="13">
        <v>0</v>
      </c>
      <c r="AN714" s="15">
        <v>0</v>
      </c>
      <c r="AO714" s="14">
        <v>0</v>
      </c>
      <c r="AP714" s="12">
        <v>0</v>
      </c>
      <c r="AQ714" s="12"/>
      <c r="AR714" s="14">
        <v>0</v>
      </c>
      <c r="AS714" s="14">
        <v>0</v>
      </c>
      <c r="AT714" s="14">
        <v>0</v>
      </c>
      <c r="AU714" s="14"/>
      <c r="AV714" s="11">
        <v>686857</v>
      </c>
      <c r="AW714" s="11">
        <v>371.25189208984375</v>
      </c>
      <c r="AX714" s="11">
        <v>9502.8994140625</v>
      </c>
      <c r="AY714" s="11">
        <v>9874.1513671875</v>
      </c>
      <c r="AZ714" s="16">
        <v>2.636338397860527E-2</v>
      </c>
      <c r="BA714" s="16">
        <v>0.6214640736579895</v>
      </c>
      <c r="BB714" s="17">
        <v>1.121766209602356</v>
      </c>
      <c r="BC714" s="17">
        <v>80.504798889160156</v>
      </c>
      <c r="BD714" s="11">
        <v>52498248</v>
      </c>
      <c r="BE714" s="16">
        <v>0.90556889772415161</v>
      </c>
      <c r="BF714" s="16">
        <v>0.37853589653968811</v>
      </c>
      <c r="BG714" s="18">
        <v>0.38416764140129089</v>
      </c>
      <c r="BH714" s="16">
        <v>0.99261140823364258</v>
      </c>
      <c r="BI714" s="16">
        <v>4.793328233063221E-3</v>
      </c>
      <c r="BJ714" s="18">
        <v>0.14435389637947083</v>
      </c>
      <c r="BK714" s="16">
        <v>0.12239868938922882</v>
      </c>
      <c r="BL714" s="16">
        <v>3.932536393404007E-2</v>
      </c>
      <c r="BM714" s="14"/>
      <c r="BN714" s="18">
        <v>0.47383809089660645</v>
      </c>
      <c r="BO714" s="18">
        <v>1.2048423290252686</v>
      </c>
      <c r="BP714" s="18">
        <v>0.9254375696182251</v>
      </c>
      <c r="BQ714" s="18">
        <v>0.93594264984130859</v>
      </c>
      <c r="BR714" s="18">
        <v>1.8358986377716064</v>
      </c>
      <c r="BS714" s="18">
        <v>0.69815534353256226</v>
      </c>
      <c r="BT714" s="18">
        <v>1.251914381980896</v>
      </c>
      <c r="BU714" s="18">
        <v>0.50002038478851318</v>
      </c>
      <c r="BV714" s="18">
        <v>0.65400916337966919</v>
      </c>
      <c r="BW714" s="18">
        <v>1.014866828918457</v>
      </c>
      <c r="BX714" s="18">
        <v>1.4955557584762573</v>
      </c>
      <c r="BY714" s="18">
        <v>2.6030302047729492</v>
      </c>
      <c r="BZ714" s="18">
        <v>0</v>
      </c>
      <c r="CA714" s="18">
        <v>0</v>
      </c>
      <c r="CB714" s="18">
        <v>0</v>
      </c>
      <c r="CC714" s="18">
        <v>0</v>
      </c>
      <c r="CD714" s="18">
        <v>0</v>
      </c>
      <c r="CE714" s="14"/>
      <c r="CF714" s="18">
        <v>-0.74688959121704102</v>
      </c>
      <c r="CG714" s="18">
        <v>0.18634870648384094</v>
      </c>
      <c r="CH714" s="18">
        <v>-7.7488608658313751E-2</v>
      </c>
      <c r="CI714" s="18">
        <v>-6.6201075911521912E-2</v>
      </c>
      <c r="CJ714" s="18">
        <v>0.60753411054611206</v>
      </c>
      <c r="CK714" s="18">
        <v>-0.35931363701820374</v>
      </c>
      <c r="CL714" s="18">
        <v>0.22467388212680817</v>
      </c>
      <c r="CM714" s="18">
        <v>-0.69310641288757324</v>
      </c>
      <c r="CN714" s="18">
        <v>-0.42463392019271851</v>
      </c>
      <c r="CO714" s="18">
        <v>1.4757401309907436E-2</v>
      </c>
      <c r="CP714" s="18">
        <v>0.40249788761138916</v>
      </c>
      <c r="CQ714" s="18">
        <v>0.27892202138900757</v>
      </c>
      <c r="CR714" s="18">
        <v>4.944489523768425E-2</v>
      </c>
      <c r="CS714" s="18"/>
      <c r="CT714" s="18">
        <v>7.3529787063598633</v>
      </c>
      <c r="CU714" s="18">
        <v>6.193199634552002</v>
      </c>
      <c r="CV714" s="18">
        <v>9.4678802490234375</v>
      </c>
      <c r="CW714" s="189"/>
      <c r="CX714">
        <v>-4.0028572082519531E-2</v>
      </c>
      <c r="CY714">
        <v>0.17262077331542969</v>
      </c>
      <c r="CZ714">
        <v>-4.7894477844238281E-2</v>
      </c>
      <c r="DA714" s="68">
        <f t="shared" si="99"/>
        <v>7.3930072784423828</v>
      </c>
      <c r="DB714" s="68">
        <f t="shared" si="100"/>
        <v>6.0205788612365723</v>
      </c>
      <c r="DC714" s="68">
        <f t="shared" si="101"/>
        <v>9.5157747268676758</v>
      </c>
      <c r="DD714" s="192">
        <f t="shared" si="102"/>
        <v>1624.5843516447189</v>
      </c>
      <c r="DE714" s="192">
        <f t="shared" si="103"/>
        <v>411.81691159078804</v>
      </c>
      <c r="DF714" s="192">
        <f t="shared" si="104"/>
        <v>13572.143877039985</v>
      </c>
      <c r="DG714" s="191">
        <f t="shared" si="105"/>
        <v>139516.65245947166</v>
      </c>
      <c r="DH714" s="191">
        <f t="shared" si="106"/>
        <v>42545.72440473902</v>
      </c>
      <c r="DI714" s="191">
        <f t="shared" si="107"/>
        <v>87575.829362634497</v>
      </c>
    </row>
    <row r="715" spans="1:113" x14ac:dyDescent="0.35">
      <c r="A715" t="s">
        <v>48</v>
      </c>
      <c r="B715" s="1">
        <v>2014</v>
      </c>
      <c r="C715" s="1">
        <v>140</v>
      </c>
      <c r="D715" s="1">
        <v>4057099</v>
      </c>
      <c r="E715" s="1">
        <v>1</v>
      </c>
      <c r="F715" s="14"/>
      <c r="G715" s="11">
        <v>134642.80639154476</v>
      </c>
      <c r="H715" s="197">
        <v>86.165394914364839</v>
      </c>
      <c r="I715" s="11">
        <v>50535</v>
      </c>
      <c r="J715" s="197">
        <v>105.85870868452393</v>
      </c>
      <c r="K715" s="11">
        <v>84107.806391544756</v>
      </c>
      <c r="L715" s="197">
        <v>6.3926330998792658</v>
      </c>
      <c r="M715" s="11">
        <v>333344</v>
      </c>
      <c r="N715" s="13">
        <v>0.30167875102010078</v>
      </c>
      <c r="O715" s="11">
        <v>46.282207389889471</v>
      </c>
      <c r="P715" s="14">
        <v>1</v>
      </c>
      <c r="Q715" s="13">
        <v>1.4043553038748524</v>
      </c>
      <c r="R715" s="11">
        <v>447.1</v>
      </c>
      <c r="S715" s="13">
        <v>4.7740984391121989E-2</v>
      </c>
      <c r="T715" s="11">
        <v>8918.0190000000002</v>
      </c>
      <c r="U715" s="13">
        <v>0</v>
      </c>
      <c r="V715" s="11">
        <v>14208036</v>
      </c>
      <c r="W715" s="11">
        <v>14660433</v>
      </c>
      <c r="X715" s="11">
        <v>95692749</v>
      </c>
      <c r="Y715" s="13">
        <v>0.92291391671916145</v>
      </c>
      <c r="Z715" s="14">
        <v>0</v>
      </c>
      <c r="AA715" s="11">
        <v>66824280</v>
      </c>
      <c r="AB715" s="13">
        <v>0</v>
      </c>
      <c r="AC715" s="13"/>
      <c r="AD715" s="11">
        <v>1562.6087646484375</v>
      </c>
      <c r="AE715" s="11">
        <v>477.381591796875</v>
      </c>
      <c r="AF715" s="11">
        <v>13156.9892578125</v>
      </c>
      <c r="AG715" s="14">
        <v>6</v>
      </c>
      <c r="AH715" s="11">
        <v>9365.119140625</v>
      </c>
      <c r="AI715" s="12">
        <v>2.809445932507515E-2</v>
      </c>
      <c r="AJ715" s="11">
        <v>40.254039764404297</v>
      </c>
      <c r="AK715" s="13">
        <v>0.69832122325897217</v>
      </c>
      <c r="AL715" s="13">
        <v>0</v>
      </c>
      <c r="AM715" s="13">
        <v>0</v>
      </c>
      <c r="AN715" s="15">
        <v>0</v>
      </c>
      <c r="AO715" s="14">
        <v>0</v>
      </c>
      <c r="AP715" s="12">
        <v>0</v>
      </c>
      <c r="AQ715" s="12"/>
      <c r="AR715" s="14">
        <v>0</v>
      </c>
      <c r="AS715" s="14">
        <v>0</v>
      </c>
      <c r="AT715" s="14">
        <v>0</v>
      </c>
      <c r="AU715" s="14"/>
      <c r="AV715" s="11">
        <v>686857</v>
      </c>
      <c r="AW715" s="11">
        <v>371.25189208984375</v>
      </c>
      <c r="AX715" s="11">
        <v>9502.8994140625</v>
      </c>
      <c r="AY715" s="11">
        <v>9874.1513671875</v>
      </c>
      <c r="AZ715" s="16">
        <v>2.636338397860527E-2</v>
      </c>
      <c r="BA715" s="16">
        <v>0.6214640736579895</v>
      </c>
      <c r="BB715" s="17">
        <v>1.121766209602356</v>
      </c>
      <c r="BC715" s="17">
        <v>80.504798889160156</v>
      </c>
      <c r="BD715" s="11">
        <v>52498248</v>
      </c>
      <c r="BE715" s="16">
        <v>0.90556889772415161</v>
      </c>
      <c r="BF715" s="16">
        <v>0.37853589653968811</v>
      </c>
      <c r="BG715" s="18">
        <v>0.38416764140129089</v>
      </c>
      <c r="BH715" s="16">
        <v>0.99261140823364258</v>
      </c>
      <c r="BI715" s="16">
        <v>4.793328233063221E-3</v>
      </c>
      <c r="BJ715" s="18">
        <v>0.14435389637947083</v>
      </c>
      <c r="BK715" s="16">
        <v>0.12239868938922882</v>
      </c>
      <c r="BL715" s="16">
        <v>3.932536393404007E-2</v>
      </c>
      <c r="BM715" s="14"/>
      <c r="BN715" s="18">
        <v>0.48531791567802429</v>
      </c>
      <c r="BO715" s="18">
        <v>1.2043036222457886</v>
      </c>
      <c r="BP715" s="18">
        <v>0.93845242261886597</v>
      </c>
      <c r="BQ715" s="18">
        <v>0.94844800233840942</v>
      </c>
      <c r="BR715" s="18">
        <v>1.8108822107315063</v>
      </c>
      <c r="BS715" s="18">
        <v>0.48543232679367065</v>
      </c>
      <c r="BT715" s="18">
        <v>1.251914381980896</v>
      </c>
      <c r="BU715" s="18">
        <v>0.50002038478851318</v>
      </c>
      <c r="BV715" s="18">
        <v>1.2728859186172485</v>
      </c>
      <c r="BW715" s="18">
        <v>1.0191537141799927</v>
      </c>
      <c r="BX715" s="18">
        <v>1.8447952270507813</v>
      </c>
      <c r="BY715" s="18">
        <v>2.6030302047729492</v>
      </c>
      <c r="BZ715" s="18">
        <v>0</v>
      </c>
      <c r="CA715" s="18">
        <v>0</v>
      </c>
      <c r="CB715" s="18">
        <v>0</v>
      </c>
      <c r="CC715" s="18">
        <v>0</v>
      </c>
      <c r="CD715" s="18">
        <v>0</v>
      </c>
      <c r="CE715" s="14"/>
      <c r="CF715" s="18">
        <v>-0.72295111417770386</v>
      </c>
      <c r="CG715" s="18">
        <v>0.18590149283409119</v>
      </c>
      <c r="CH715" s="18">
        <v>-6.3523121178150177E-2</v>
      </c>
      <c r="CI715" s="18">
        <v>-5.2928313612937927E-2</v>
      </c>
      <c r="CJ715" s="18">
        <v>0.59381413459777832</v>
      </c>
      <c r="CK715" s="18">
        <v>-0.72271537780761719</v>
      </c>
      <c r="CL715" s="18">
        <v>0.22467388212680817</v>
      </c>
      <c r="CM715" s="18">
        <v>-0.69310641288757324</v>
      </c>
      <c r="CN715" s="18">
        <v>0.24128669500350952</v>
      </c>
      <c r="CO715" s="18">
        <v>1.8972590565681458E-2</v>
      </c>
      <c r="CP715" s="18">
        <v>0.61236828565597534</v>
      </c>
      <c r="CQ715" s="18">
        <v>0.26132914423942566</v>
      </c>
      <c r="CR715" s="18">
        <v>3.8264583796262741E-2</v>
      </c>
      <c r="CS715" s="18"/>
      <c r="CT715" s="18">
        <v>7.3541121482849121</v>
      </c>
      <c r="CU715" s="18">
        <v>6.1683163642883301</v>
      </c>
      <c r="CV715" s="18">
        <v>9.4847087860107422</v>
      </c>
      <c r="CW715" s="189"/>
      <c r="CX715">
        <v>-6.6049575805664063E-2</v>
      </c>
      <c r="CY715">
        <v>0.17498159408569336</v>
      </c>
      <c r="CZ715">
        <v>-0.11683464050292969</v>
      </c>
      <c r="DA715" s="68">
        <f t="shared" si="99"/>
        <v>7.4201617240905762</v>
      </c>
      <c r="DB715" s="68">
        <f t="shared" si="100"/>
        <v>5.9933347702026367</v>
      </c>
      <c r="DC715" s="68">
        <f t="shared" si="101"/>
        <v>9.6015434265136719</v>
      </c>
      <c r="DD715" s="192">
        <f t="shared" si="102"/>
        <v>1669.3034524986303</v>
      </c>
      <c r="DE715" s="192">
        <f t="shared" si="103"/>
        <v>400.74878922105353</v>
      </c>
      <c r="DF715" s="192">
        <f t="shared" si="104"/>
        <v>14787.587516041171</v>
      </c>
      <c r="DG715" s="191">
        <f t="shared" si="105"/>
        <v>143836.19121645714</v>
      </c>
      <c r="DH715" s="191">
        <f t="shared" si="106"/>
        <v>42422.749333827189</v>
      </c>
      <c r="DI715" s="191">
        <f t="shared" si="107"/>
        <v>94531.621422406199</v>
      </c>
    </row>
    <row r="716" spans="1:113" x14ac:dyDescent="0.35">
      <c r="A716" t="s">
        <v>48</v>
      </c>
      <c r="B716" s="1">
        <v>2015</v>
      </c>
      <c r="C716" s="1">
        <v>140</v>
      </c>
      <c r="D716" s="1">
        <v>4057099</v>
      </c>
      <c r="E716" s="1">
        <v>1</v>
      </c>
      <c r="F716" s="14"/>
      <c r="G716" s="11">
        <v>135618.76366294606</v>
      </c>
      <c r="H716" s="197">
        <v>84.984649473389837</v>
      </c>
      <c r="I716" s="11">
        <v>52289</v>
      </c>
      <c r="J716" s="197">
        <v>107.75252323812489</v>
      </c>
      <c r="K716" s="11">
        <v>83329.763662946061</v>
      </c>
      <c r="L716" s="197">
        <v>6.1841350986777481</v>
      </c>
      <c r="M716" s="11">
        <v>342905</v>
      </c>
      <c r="N716" s="13">
        <v>0.23463113255010673</v>
      </c>
      <c r="O716" s="11">
        <v>37.273924783881718</v>
      </c>
      <c r="P716" s="14">
        <v>1</v>
      </c>
      <c r="Q716" s="13">
        <v>1.4043553038748524</v>
      </c>
      <c r="R716" s="11">
        <v>446.6</v>
      </c>
      <c r="S716" s="13">
        <v>4.691703794439081E-2</v>
      </c>
      <c r="T716" s="11">
        <v>9072.33</v>
      </c>
      <c r="U716" s="13">
        <v>0</v>
      </c>
      <c r="V716" s="11">
        <v>11788326</v>
      </c>
      <c r="W716" s="11">
        <v>13517224</v>
      </c>
      <c r="X716" s="11">
        <v>107852482</v>
      </c>
      <c r="Y716" s="13">
        <v>0.9267616881614682</v>
      </c>
      <c r="Z716" s="14">
        <v>0</v>
      </c>
      <c r="AA716" s="11">
        <v>82546932</v>
      </c>
      <c r="AB716" s="13">
        <v>0</v>
      </c>
      <c r="AC716" s="13"/>
      <c r="AD716" s="11">
        <v>1595.8031005859375</v>
      </c>
      <c r="AE716" s="11">
        <v>485.26937866210938</v>
      </c>
      <c r="AF716" s="11">
        <v>13474.7646484375</v>
      </c>
      <c r="AG716" s="14">
        <v>7</v>
      </c>
      <c r="AH716" s="11">
        <v>9518.9296875</v>
      </c>
      <c r="AI716" s="12">
        <v>2.7759669348597527E-2</v>
      </c>
      <c r="AJ716" s="11">
        <v>40.254039764404297</v>
      </c>
      <c r="AK716" s="13">
        <v>0.76536887884140015</v>
      </c>
      <c r="AL716" s="13">
        <v>0</v>
      </c>
      <c r="AM716" s="13">
        <v>0</v>
      </c>
      <c r="AN716" s="15">
        <v>0</v>
      </c>
      <c r="AO716" s="14">
        <v>0</v>
      </c>
      <c r="AP716" s="12">
        <v>0</v>
      </c>
      <c r="AQ716" s="12"/>
      <c r="AR716" s="14">
        <v>0</v>
      </c>
      <c r="AS716" s="14">
        <v>0</v>
      </c>
      <c r="AT716" s="14">
        <v>0</v>
      </c>
      <c r="AU716" s="14"/>
      <c r="AV716" s="11">
        <v>686857</v>
      </c>
      <c r="AW716" s="11">
        <v>371.25189208984375</v>
      </c>
      <c r="AX716" s="11">
        <v>9502.8994140625</v>
      </c>
      <c r="AY716" s="11">
        <v>9874.1513671875</v>
      </c>
      <c r="AZ716" s="16">
        <v>2.636338397860527E-2</v>
      </c>
      <c r="BA716" s="16">
        <v>0.6214640736579895</v>
      </c>
      <c r="BB716" s="17">
        <v>1.121766209602356</v>
      </c>
      <c r="BC716" s="17">
        <v>80.504798889160156</v>
      </c>
      <c r="BD716" s="11">
        <v>52498248</v>
      </c>
      <c r="BE716" s="16">
        <v>0.90556889772415161</v>
      </c>
      <c r="BF716" s="16">
        <v>0.37853589653968811</v>
      </c>
      <c r="BG716" s="18">
        <v>0.38416764140129089</v>
      </c>
      <c r="BH716" s="16">
        <v>0.99261140823364258</v>
      </c>
      <c r="BI716" s="16">
        <v>4.793328233063221E-3</v>
      </c>
      <c r="BJ716" s="18">
        <v>0.14435389637947083</v>
      </c>
      <c r="BK716" s="16">
        <v>0.12239868938922882</v>
      </c>
      <c r="BL716" s="16">
        <v>3.932536393404007E-2</v>
      </c>
      <c r="BM716" s="14"/>
      <c r="BN716" s="18">
        <v>0.49923783540725708</v>
      </c>
      <c r="BO716" s="18">
        <v>1.2029567956924438</v>
      </c>
      <c r="BP716" s="18">
        <v>0.95469075441360474</v>
      </c>
      <c r="BQ716" s="18">
        <v>0.96402508020401001</v>
      </c>
      <c r="BR716" s="18">
        <v>1.7796288728713989</v>
      </c>
      <c r="BS716" s="18">
        <v>0.37754577398300171</v>
      </c>
      <c r="BT716" s="18">
        <v>1.251914381980896</v>
      </c>
      <c r="BU716" s="18">
        <v>0.50002038478851318</v>
      </c>
      <c r="BV716" s="18">
        <v>1.5723749399185181</v>
      </c>
      <c r="BW716" s="18">
        <v>1.0234026908874512</v>
      </c>
      <c r="BX716" s="18">
        <v>2.021918773651123</v>
      </c>
      <c r="BY716" s="18">
        <v>2.6030302047729492</v>
      </c>
      <c r="BZ716" s="18">
        <v>0</v>
      </c>
      <c r="CA716" s="18">
        <v>0</v>
      </c>
      <c r="CB716" s="18">
        <v>0</v>
      </c>
      <c r="CC716" s="18">
        <v>0</v>
      </c>
      <c r="CD716" s="18">
        <v>0</v>
      </c>
      <c r="CE716" s="14"/>
      <c r="CF716" s="18">
        <v>-0.69467264413833618</v>
      </c>
      <c r="CG716" s="18">
        <v>0.18478251993656158</v>
      </c>
      <c r="CH716" s="18">
        <v>-4.6367809176445007E-2</v>
      </c>
      <c r="CI716" s="18">
        <v>-3.6637969315052032E-2</v>
      </c>
      <c r="CJ716" s="18">
        <v>0.576404869556427</v>
      </c>
      <c r="CK716" s="18">
        <v>-0.9740634560585022</v>
      </c>
      <c r="CL716" s="18">
        <v>0.22467388212680817</v>
      </c>
      <c r="CM716" s="18">
        <v>-0.69310641288757324</v>
      </c>
      <c r="CN716" s="18">
        <v>0.45258718729019165</v>
      </c>
      <c r="CO716" s="18">
        <v>2.3133046925067902E-2</v>
      </c>
      <c r="CP716" s="18">
        <v>0.70404696464538574</v>
      </c>
      <c r="CQ716" s="18">
        <v>0.241285040974617</v>
      </c>
      <c r="CR716" s="18">
        <v>2.5451395660638809E-2</v>
      </c>
      <c r="CS716" s="18"/>
      <c r="CT716" s="18">
        <v>7.3751325607299805</v>
      </c>
      <c r="CU716" s="18">
        <v>6.1847043037414551</v>
      </c>
      <c r="CV716" s="18">
        <v>9.5085735321044922</v>
      </c>
      <c r="CW716" s="189"/>
      <c r="CX716">
        <v>-7.6239585876464844E-2</v>
      </c>
      <c r="CY716">
        <v>0.202423095703125</v>
      </c>
      <c r="CZ716">
        <v>-0.14639377593994141</v>
      </c>
      <c r="DA716" s="68">
        <f t="shared" si="99"/>
        <v>7.4513721466064453</v>
      </c>
      <c r="DB716" s="68">
        <f t="shared" si="100"/>
        <v>5.9822812080383301</v>
      </c>
      <c r="DC716" s="68">
        <f t="shared" si="101"/>
        <v>9.6549673080444336</v>
      </c>
      <c r="DD716" s="192">
        <f t="shared" si="102"/>
        <v>1722.2246695625793</v>
      </c>
      <c r="DE716" s="192">
        <f t="shared" si="103"/>
        <v>396.3434796027442</v>
      </c>
      <c r="DF716" s="192">
        <f t="shared" si="104"/>
        <v>15599.081418031865</v>
      </c>
      <c r="DG716" s="191">
        <f t="shared" si="105"/>
        <v>146362.65985720043</v>
      </c>
      <c r="DH716" s="191">
        <f t="shared" si="106"/>
        <v>42707.009996173976</v>
      </c>
      <c r="DI716" s="191">
        <f t="shared" si="107"/>
        <v>96466.826904382717</v>
      </c>
    </row>
    <row r="717" spans="1:113" x14ac:dyDescent="0.35">
      <c r="A717" t="s">
        <v>48</v>
      </c>
      <c r="B717" s="1">
        <v>2016</v>
      </c>
      <c r="C717" s="1">
        <v>140</v>
      </c>
      <c r="D717" s="1">
        <v>4057099</v>
      </c>
      <c r="E717" s="1">
        <v>1</v>
      </c>
      <c r="F717" s="14"/>
      <c r="G717" s="11">
        <v>146588.77136212267</v>
      </c>
      <c r="H717" s="197">
        <v>89.654162688362788</v>
      </c>
      <c r="I717" s="11">
        <v>54703</v>
      </c>
      <c r="J717" s="197">
        <v>109.29544699443125</v>
      </c>
      <c r="K717" s="11">
        <v>91885.771362122672</v>
      </c>
      <c r="L717" s="197">
        <v>6.6824253572738819</v>
      </c>
      <c r="M717" s="11">
        <v>352467</v>
      </c>
      <c r="N717" s="13">
        <v>0.24158382632278089</v>
      </c>
      <c r="O717" s="11">
        <v>37.042196023983877</v>
      </c>
      <c r="P717" s="14">
        <v>1</v>
      </c>
      <c r="Q717" s="13">
        <v>1.4043553038748524</v>
      </c>
      <c r="R717" s="11">
        <v>453.1</v>
      </c>
      <c r="S717" s="13">
        <v>4.6978682813536822E-2</v>
      </c>
      <c r="T717" s="11">
        <v>9191.7000000000007</v>
      </c>
      <c r="U717" s="13">
        <v>0</v>
      </c>
      <c r="V717" s="11">
        <v>12059161</v>
      </c>
      <c r="W717" s="11">
        <v>13828268</v>
      </c>
      <c r="X717" s="11">
        <v>107157128</v>
      </c>
      <c r="Y717" s="13">
        <v>0.92807387311364098</v>
      </c>
      <c r="Z717" s="14">
        <v>0</v>
      </c>
      <c r="AA717" s="11">
        <v>81269699</v>
      </c>
      <c r="AB717" s="13">
        <v>0</v>
      </c>
      <c r="AC717" s="13"/>
      <c r="AD717" s="11">
        <v>1635.0469970703125</v>
      </c>
      <c r="AE717" s="11">
        <v>500.50576782226563</v>
      </c>
      <c r="AF717" s="11">
        <v>13750.3623046875</v>
      </c>
      <c r="AG717" s="14">
        <v>8</v>
      </c>
      <c r="AH717" s="11">
        <v>9644.7998046875</v>
      </c>
      <c r="AI717" s="12">
        <v>2.7363695204257965E-2</v>
      </c>
      <c r="AJ717" s="11">
        <v>40.254039764404297</v>
      </c>
      <c r="AK717" s="13">
        <v>0.75841617584228516</v>
      </c>
      <c r="AL717" s="13">
        <v>0</v>
      </c>
      <c r="AM717" s="13">
        <v>0</v>
      </c>
      <c r="AN717" s="15">
        <v>0</v>
      </c>
      <c r="AO717" s="14">
        <v>0</v>
      </c>
      <c r="AP717" s="12">
        <v>0</v>
      </c>
      <c r="AQ717" s="12"/>
      <c r="AR717" s="14">
        <v>0</v>
      </c>
      <c r="AS717" s="14">
        <v>0</v>
      </c>
      <c r="AT717" s="14">
        <v>0</v>
      </c>
      <c r="AU717" s="14"/>
      <c r="AV717" s="11">
        <v>686857</v>
      </c>
      <c r="AW717" s="11">
        <v>371.25189208984375</v>
      </c>
      <c r="AX717" s="11">
        <v>9502.8994140625</v>
      </c>
      <c r="AY717" s="11">
        <v>9874.1513671875</v>
      </c>
      <c r="AZ717" s="16">
        <v>2.636338397860527E-2</v>
      </c>
      <c r="BA717" s="16">
        <v>0.6214640736579895</v>
      </c>
      <c r="BB717" s="17">
        <v>1.121766209602356</v>
      </c>
      <c r="BC717" s="17">
        <v>80.504798889160156</v>
      </c>
      <c r="BD717" s="11">
        <v>52498248</v>
      </c>
      <c r="BE717" s="16">
        <v>0.90556889772415161</v>
      </c>
      <c r="BF717" s="16">
        <v>0.37853589653968811</v>
      </c>
      <c r="BG717" s="18">
        <v>0.38416764140129089</v>
      </c>
      <c r="BH717" s="16">
        <v>0.99261140823364258</v>
      </c>
      <c r="BI717" s="16">
        <v>4.793328233063221E-3</v>
      </c>
      <c r="BJ717" s="18">
        <v>0.14435389637947083</v>
      </c>
      <c r="BK717" s="16">
        <v>0.12239868938922882</v>
      </c>
      <c r="BL717" s="16">
        <v>3.932536393404007E-2</v>
      </c>
      <c r="BM717" s="14"/>
      <c r="BN717" s="18">
        <v>0.51315921545028687</v>
      </c>
      <c r="BO717" s="18">
        <v>1.2204651832580566</v>
      </c>
      <c r="BP717" s="18">
        <v>0.96725213527679443</v>
      </c>
      <c r="BQ717" s="18">
        <v>0.97677254676818848</v>
      </c>
      <c r="BR717" s="18">
        <v>1.7819670438766479</v>
      </c>
      <c r="BS717" s="18">
        <v>0.3887333869934082</v>
      </c>
      <c r="BT717" s="18">
        <v>1.251914381980896</v>
      </c>
      <c r="BU717" s="18">
        <v>0.50002038478851318</v>
      </c>
      <c r="BV717" s="18">
        <v>1.5480458736419678</v>
      </c>
      <c r="BW717" s="18">
        <v>1.0248517990112305</v>
      </c>
      <c r="BX717" s="18">
        <v>2.0035514831542969</v>
      </c>
      <c r="BY717" s="18">
        <v>2.6030302047729492</v>
      </c>
      <c r="BZ717" s="18">
        <v>0</v>
      </c>
      <c r="CA717" s="18">
        <v>0</v>
      </c>
      <c r="CB717" s="18">
        <v>0</v>
      </c>
      <c r="CC717" s="18">
        <v>0</v>
      </c>
      <c r="CD717" s="18">
        <v>0</v>
      </c>
      <c r="CE717" s="14"/>
      <c r="CF717" s="18">
        <v>-0.66716909408569336</v>
      </c>
      <c r="CG717" s="18">
        <v>0.19923208653926849</v>
      </c>
      <c r="CH717" s="18">
        <v>-3.3296078443527222E-2</v>
      </c>
      <c r="CI717" s="18">
        <v>-2.3501461371779442E-2</v>
      </c>
      <c r="CJ717" s="18">
        <v>0.57771784067153931</v>
      </c>
      <c r="CK717" s="18">
        <v>-0.94486153125762939</v>
      </c>
      <c r="CL717" s="18">
        <v>0.22467388212680817</v>
      </c>
      <c r="CM717" s="18">
        <v>-0.69310641288757324</v>
      </c>
      <c r="CN717" s="18">
        <v>0.43699342012405396</v>
      </c>
      <c r="CO717" s="18">
        <v>2.4548016488552094E-2</v>
      </c>
      <c r="CP717" s="18">
        <v>0.69492137432098389</v>
      </c>
      <c r="CQ717" s="18">
        <v>0.22255730628967285</v>
      </c>
      <c r="CR717" s="18">
        <v>1.5679448843002319E-2</v>
      </c>
      <c r="CS717" s="18"/>
      <c r="CT717" s="18">
        <v>7.3994269371032715</v>
      </c>
      <c r="CU717" s="18">
        <v>6.2156190872192383</v>
      </c>
      <c r="CV717" s="18">
        <v>9.5288200378417969</v>
      </c>
      <c r="CW717" s="189"/>
      <c r="CX717">
        <v>-8.422088623046875E-2</v>
      </c>
      <c r="CY717">
        <v>0.21127939224243164</v>
      </c>
      <c r="CZ717">
        <v>-0.16221904754638672</v>
      </c>
      <c r="DA717" s="68">
        <f t="shared" si="99"/>
        <v>7.4836478233337402</v>
      </c>
      <c r="DB717" s="68">
        <f t="shared" si="100"/>
        <v>6.0043396949768066</v>
      </c>
      <c r="DC717" s="68">
        <f t="shared" si="101"/>
        <v>9.6910390853881836</v>
      </c>
      <c r="DD717" s="192">
        <f t="shared" si="102"/>
        <v>1778.7174028011052</v>
      </c>
      <c r="DE717" s="192">
        <f t="shared" si="103"/>
        <v>405.18335578029615</v>
      </c>
      <c r="DF717" s="192">
        <f t="shared" si="104"/>
        <v>16172.039696285006</v>
      </c>
      <c r="DG717" s="191">
        <f t="shared" si="105"/>
        <v>159469.4194073524</v>
      </c>
      <c r="DH717" s="191">
        <f t="shared" si="106"/>
        <v>44284.695984711136</v>
      </c>
      <c r="DI717" s="191">
        <f t="shared" si="107"/>
        <v>108068.44814529474</v>
      </c>
    </row>
    <row r="718" spans="1:113" x14ac:dyDescent="0.35">
      <c r="A718" t="s">
        <v>48</v>
      </c>
      <c r="B718" s="1">
        <v>2017</v>
      </c>
      <c r="C718" s="1">
        <v>140</v>
      </c>
      <c r="D718" s="1">
        <v>4057099</v>
      </c>
      <c r="E718" s="1">
        <v>1</v>
      </c>
      <c r="F718" s="14"/>
      <c r="G718" s="11">
        <v>150542.7113440175</v>
      </c>
      <c r="H718" s="197">
        <v>92.026871196635156</v>
      </c>
      <c r="I718" s="11">
        <v>51769</v>
      </c>
      <c r="J718" s="197">
        <v>111.62575289899023</v>
      </c>
      <c r="K718" s="11">
        <v>98773.711344017502</v>
      </c>
      <c r="L718" s="197">
        <v>6.8785641308841772</v>
      </c>
      <c r="M718" s="11">
        <v>362731</v>
      </c>
      <c r="N718" s="13">
        <v>0.22336983382464234</v>
      </c>
      <c r="O718" s="11">
        <v>32.710944250767263</v>
      </c>
      <c r="P718" s="14">
        <v>1</v>
      </c>
      <c r="Q718" s="13">
        <v>1.4043553038748524</v>
      </c>
      <c r="R718" s="11">
        <v>453</v>
      </c>
      <c r="S718" s="13">
        <v>4.5148751681865752E-2</v>
      </c>
      <c r="T718" s="11">
        <v>9580.5</v>
      </c>
      <c r="U718" s="13">
        <v>0</v>
      </c>
      <c r="V718" s="11">
        <v>10978120</v>
      </c>
      <c r="W718" s="11">
        <v>13558165</v>
      </c>
      <c r="X718" s="11">
        <v>109846010</v>
      </c>
      <c r="Y718" s="13">
        <v>0.93234140900137286</v>
      </c>
      <c r="Z718" s="14">
        <v>0</v>
      </c>
      <c r="AA718" s="11">
        <v>85309725</v>
      </c>
      <c r="AB718" s="13">
        <v>0</v>
      </c>
      <c r="AC718" s="13"/>
      <c r="AD718" s="11">
        <v>1635.8560791015625</v>
      </c>
      <c r="AE718" s="11">
        <v>463.77291870117188</v>
      </c>
      <c r="AF718" s="11">
        <v>14359.640625</v>
      </c>
      <c r="AG718" s="14">
        <v>9</v>
      </c>
      <c r="AH718" s="11">
        <v>10033.5</v>
      </c>
      <c r="AI718" s="12">
        <v>2.7660993859171867E-2</v>
      </c>
      <c r="AJ718" s="11">
        <v>40.254039764404297</v>
      </c>
      <c r="AK718" s="13">
        <v>0.77663016319274902</v>
      </c>
      <c r="AL718" s="13">
        <v>0</v>
      </c>
      <c r="AM718" s="13">
        <v>0</v>
      </c>
      <c r="AN718" s="15">
        <v>0</v>
      </c>
      <c r="AO718" s="14">
        <v>0</v>
      </c>
      <c r="AP718" s="12">
        <v>0</v>
      </c>
      <c r="AQ718" s="12"/>
      <c r="AR718" s="14">
        <v>0</v>
      </c>
      <c r="AS718" s="14">
        <v>0</v>
      </c>
      <c r="AT718" s="14">
        <v>0</v>
      </c>
      <c r="AU718" s="14"/>
      <c r="AV718" s="11">
        <v>686857</v>
      </c>
      <c r="AW718" s="11">
        <v>371.25189208984375</v>
      </c>
      <c r="AX718" s="11">
        <v>9502.8994140625</v>
      </c>
      <c r="AY718" s="11">
        <v>9874.1513671875</v>
      </c>
      <c r="AZ718" s="16">
        <v>2.636338397860527E-2</v>
      </c>
      <c r="BA718" s="16">
        <v>0.6214640736579895</v>
      </c>
      <c r="BB718" s="17">
        <v>1.121766209602356</v>
      </c>
      <c r="BC718" s="17">
        <v>80.504798889160156</v>
      </c>
      <c r="BD718" s="11">
        <v>52498248</v>
      </c>
      <c r="BE718" s="16">
        <v>0.90556889772415161</v>
      </c>
      <c r="BF718" s="16">
        <v>0.37853589653968811</v>
      </c>
      <c r="BG718" s="18">
        <v>0.38416764140129089</v>
      </c>
      <c r="BH718" s="16">
        <v>0.99261140823364258</v>
      </c>
      <c r="BI718" s="16">
        <v>4.793328233063221E-3</v>
      </c>
      <c r="BJ718" s="18">
        <v>0.14435389637947083</v>
      </c>
      <c r="BK718" s="16">
        <v>0.12239868938922882</v>
      </c>
      <c r="BL718" s="16">
        <v>3.932536393404007E-2</v>
      </c>
      <c r="BM718" s="14"/>
      <c r="BN718" s="18">
        <v>0.52810263633728027</v>
      </c>
      <c r="BO718" s="18">
        <v>1.2201957702636719</v>
      </c>
      <c r="BP718" s="18">
        <v>1.0081659555435181</v>
      </c>
      <c r="BQ718" s="18">
        <v>1.016137957572937</v>
      </c>
      <c r="BR718" s="18">
        <v>1.7125552892684937</v>
      </c>
      <c r="BS718" s="18">
        <v>0.35942518711090088</v>
      </c>
      <c r="BT718" s="18">
        <v>1.251914381980896</v>
      </c>
      <c r="BU718" s="18">
        <v>0.50002038478851318</v>
      </c>
      <c r="BV718" s="18">
        <v>1.6250014305114746</v>
      </c>
      <c r="BW718" s="18">
        <v>1.0295642614364624</v>
      </c>
      <c r="BX718" s="18">
        <v>2.0516684055328369</v>
      </c>
      <c r="BY718" s="18">
        <v>2.6030302047729492</v>
      </c>
      <c r="BZ718" s="18">
        <v>0</v>
      </c>
      <c r="CA718" s="18">
        <v>0</v>
      </c>
      <c r="CB718" s="18">
        <v>0</v>
      </c>
      <c r="CC718" s="18">
        <v>0</v>
      </c>
      <c r="CD718" s="18">
        <v>0</v>
      </c>
      <c r="CE718" s="14"/>
      <c r="CF718" s="18">
        <v>-0.63846462965011597</v>
      </c>
      <c r="CG718" s="18">
        <v>0.19901131093502045</v>
      </c>
      <c r="CH718" s="18">
        <v>8.1327948719263077E-3</v>
      </c>
      <c r="CI718" s="18">
        <v>1.6009125858545303E-2</v>
      </c>
      <c r="CJ718" s="18">
        <v>0.53798657655715942</v>
      </c>
      <c r="CK718" s="18">
        <v>-1.0232492685317993</v>
      </c>
      <c r="CL718" s="18">
        <v>0.22467388212680817</v>
      </c>
      <c r="CM718" s="18">
        <v>-0.69310641288757324</v>
      </c>
      <c r="CN718" s="18">
        <v>0.48550871014595032</v>
      </c>
      <c r="CO718" s="18">
        <v>2.913566492497921E-2</v>
      </c>
      <c r="CP718" s="18">
        <v>0.71865332126617432</v>
      </c>
      <c r="CQ718" s="18">
        <v>0.20381854474544525</v>
      </c>
      <c r="CR718" s="18">
        <v>-1.0221260599792004E-2</v>
      </c>
      <c r="CS718" s="18"/>
      <c r="CT718" s="18">
        <v>7.3999214172363281</v>
      </c>
      <c r="CU718" s="18">
        <v>6.1393952369689941</v>
      </c>
      <c r="CV718" s="18">
        <v>9.5721769332885742</v>
      </c>
      <c r="CW718" s="189"/>
      <c r="CX718">
        <v>-0.11230754852294922</v>
      </c>
      <c r="CY718">
        <v>0.12625265121459961</v>
      </c>
      <c r="CZ718">
        <v>-0.15542793273925781</v>
      </c>
      <c r="DA718" s="68">
        <f t="shared" si="99"/>
        <v>7.5122289657592773</v>
      </c>
      <c r="DB718" s="68">
        <f t="shared" si="100"/>
        <v>6.0131425857543945</v>
      </c>
      <c r="DC718" s="68">
        <f t="shared" si="101"/>
        <v>9.727604866027832</v>
      </c>
      <c r="DD718" s="192">
        <f t="shared" si="102"/>
        <v>1830.2886502229208</v>
      </c>
      <c r="DE718" s="192">
        <f t="shared" si="103"/>
        <v>408.76588578186011</v>
      </c>
      <c r="DF718" s="192">
        <f t="shared" si="104"/>
        <v>16774.32740623704</v>
      </c>
      <c r="DG718" s="191">
        <f t="shared" si="105"/>
        <v>168435.73786672796</v>
      </c>
      <c r="DH718" s="191">
        <f t="shared" si="106"/>
        <v>45628.799759822781</v>
      </c>
      <c r="DI718" s="191">
        <f t="shared" si="107"/>
        <v>115383.28681624951</v>
      </c>
    </row>
    <row r="719" spans="1:113" x14ac:dyDescent="0.35">
      <c r="A719" t="s">
        <v>48</v>
      </c>
      <c r="B719" s="1">
        <v>2018</v>
      </c>
      <c r="C719" s="1">
        <v>140</v>
      </c>
      <c r="D719" s="1">
        <v>4057099</v>
      </c>
      <c r="E719" s="1">
        <v>1</v>
      </c>
      <c r="F719" s="14"/>
      <c r="G719" s="11">
        <v>150225.66407582985</v>
      </c>
      <c r="H719" s="197">
        <v>89.953241077578667</v>
      </c>
      <c r="I719" s="11">
        <v>52969</v>
      </c>
      <c r="J719" s="197">
        <v>114.15287463956808</v>
      </c>
      <c r="K719" s="11">
        <v>97256.664075829845</v>
      </c>
      <c r="L719" s="197">
        <v>6.5632163195163358</v>
      </c>
      <c r="M719" s="11">
        <v>373680</v>
      </c>
      <c r="N719" s="13">
        <v>0.2264544431791462</v>
      </c>
      <c r="O719" s="11">
        <v>39.592746592746593</v>
      </c>
      <c r="P719" s="14">
        <v>1</v>
      </c>
      <c r="Q719" s="13">
        <v>1.4043553038748524</v>
      </c>
      <c r="R719" s="11">
        <v>454.8</v>
      </c>
      <c r="S719" s="13">
        <v>4.4575998745442429E-2</v>
      </c>
      <c r="T719" s="11">
        <v>9748</v>
      </c>
      <c r="U719" s="13">
        <v>0</v>
      </c>
      <c r="V719" s="11">
        <v>13711760</v>
      </c>
      <c r="W719" s="11">
        <v>14407511</v>
      </c>
      <c r="X719" s="11">
        <v>124171867</v>
      </c>
      <c r="Y719" s="13">
        <v>0.93521844767416173</v>
      </c>
      <c r="Z719" s="14">
        <v>0</v>
      </c>
      <c r="AA719" s="11">
        <v>96052596</v>
      </c>
      <c r="AB719" s="13">
        <v>0</v>
      </c>
      <c r="AC719" s="13"/>
      <c r="AD719" s="11">
        <v>1670.041748046875</v>
      </c>
      <c r="AE719" s="11">
        <v>464.01809692382813</v>
      </c>
      <c r="AF719" s="11">
        <v>14818.4453125</v>
      </c>
      <c r="AG719" s="14">
        <v>10</v>
      </c>
      <c r="AH719" s="11">
        <v>10202.7998046875</v>
      </c>
      <c r="AI719" s="12">
        <v>2.7303574606776237E-2</v>
      </c>
      <c r="AJ719" s="11">
        <v>40.254039764404297</v>
      </c>
      <c r="AK719" s="13">
        <v>0.77354556322097778</v>
      </c>
      <c r="AL719" s="13">
        <v>0</v>
      </c>
      <c r="AM719" s="13">
        <v>0</v>
      </c>
      <c r="AN719" s="15">
        <v>0</v>
      </c>
      <c r="AO719" s="14">
        <v>0</v>
      </c>
      <c r="AP719" s="12">
        <v>0</v>
      </c>
      <c r="AQ719" s="12"/>
      <c r="AR719" s="14">
        <v>0</v>
      </c>
      <c r="AS719" s="14">
        <v>0</v>
      </c>
      <c r="AT719" s="14">
        <v>0</v>
      </c>
      <c r="AU719" s="14"/>
      <c r="AV719" s="11">
        <v>686857</v>
      </c>
      <c r="AW719" s="11">
        <v>371.25189208984375</v>
      </c>
      <c r="AX719" s="11">
        <v>9502.8994140625</v>
      </c>
      <c r="AY719" s="11">
        <v>9874.1513671875</v>
      </c>
      <c r="AZ719" s="16">
        <v>2.636338397860527E-2</v>
      </c>
      <c r="BA719" s="16">
        <v>0.6214640736579895</v>
      </c>
      <c r="BB719" s="17">
        <v>1.121766209602356</v>
      </c>
      <c r="BC719" s="17">
        <v>80.504798889160156</v>
      </c>
      <c r="BD719" s="11">
        <v>52498248</v>
      </c>
      <c r="BE719" s="16">
        <v>0.90556889772415161</v>
      </c>
      <c r="BF719" s="16">
        <v>0.37853589653968811</v>
      </c>
      <c r="BG719" s="18">
        <v>0.38416764140129089</v>
      </c>
      <c r="BH719" s="16">
        <v>0.99261140823364258</v>
      </c>
      <c r="BI719" s="16">
        <v>4.793328233063221E-3</v>
      </c>
      <c r="BJ719" s="18">
        <v>0.14435389637947083</v>
      </c>
      <c r="BK719" s="16">
        <v>0.12239868938922882</v>
      </c>
      <c r="BL719" s="16">
        <v>3.932536393404007E-2</v>
      </c>
      <c r="BM719" s="14"/>
      <c r="BN719" s="18">
        <v>0.54404336214065552</v>
      </c>
      <c r="BO719" s="18">
        <v>1.2250442504882813</v>
      </c>
      <c r="BP719" s="18">
        <v>1.0257922410964966</v>
      </c>
      <c r="BQ719" s="18">
        <v>1.0332837104797363</v>
      </c>
      <c r="BR719" s="18">
        <v>1.690829873085022</v>
      </c>
      <c r="BS719" s="18">
        <v>0.36438864469528198</v>
      </c>
      <c r="BT719" s="18">
        <v>1.251914381980896</v>
      </c>
      <c r="BU719" s="18">
        <v>0.50002038478851318</v>
      </c>
      <c r="BV719" s="18">
        <v>1.8296343088150024</v>
      </c>
      <c r="BW719" s="18">
        <v>1.0327413082122803</v>
      </c>
      <c r="BX719" s="18">
        <v>2.0435197353363037</v>
      </c>
      <c r="BY719" s="18">
        <v>2.6030302047729492</v>
      </c>
      <c r="BZ719" s="18">
        <v>0</v>
      </c>
      <c r="CA719" s="18">
        <v>0</v>
      </c>
      <c r="CB719" s="18">
        <v>0</v>
      </c>
      <c r="CC719" s="18">
        <v>0</v>
      </c>
      <c r="CD719" s="18">
        <v>0</v>
      </c>
      <c r="CE719" s="14"/>
      <c r="CF719" s="18">
        <v>-0.60872632265090942</v>
      </c>
      <c r="CG719" s="18">
        <v>0.20297697186470032</v>
      </c>
      <c r="CH719" s="18">
        <v>2.5465231388807297E-2</v>
      </c>
      <c r="CI719" s="18">
        <v>3.274179995059967E-2</v>
      </c>
      <c r="CJ719" s="18">
        <v>0.52521944046020508</v>
      </c>
      <c r="CK719" s="18">
        <v>-1.0095342397689819</v>
      </c>
      <c r="CL719" s="18">
        <v>0.22467388212680817</v>
      </c>
      <c r="CM719" s="18">
        <v>-0.69310641288757324</v>
      </c>
      <c r="CN719" s="18">
        <v>0.60411614179611206</v>
      </c>
      <c r="CO719" s="18">
        <v>3.2216731458902359E-2</v>
      </c>
      <c r="CP719" s="18">
        <v>0.71467369794845581</v>
      </c>
      <c r="CQ719" s="18">
        <v>0.18527387082576752</v>
      </c>
      <c r="CR719" s="18">
        <v>-1.9930794835090637E-2</v>
      </c>
      <c r="CS719" s="18"/>
      <c r="CT719" s="18">
        <v>7.4206037521362305</v>
      </c>
      <c r="CU719" s="18">
        <v>6.1399235725402832</v>
      </c>
      <c r="CV719" s="18">
        <v>9.6036281585693359</v>
      </c>
      <c r="CW719" s="189"/>
      <c r="CX719">
        <v>-0.12468957901000977</v>
      </c>
      <c r="CY719">
        <v>0.10578107833862305</v>
      </c>
      <c r="CZ719">
        <v>-0.17165565490722656</v>
      </c>
      <c r="DA719" s="68">
        <f t="shared" si="99"/>
        <v>7.5452933311462402</v>
      </c>
      <c r="DB719" s="68">
        <f t="shared" si="100"/>
        <v>6.0341424942016602</v>
      </c>
      <c r="DC719" s="68">
        <f t="shared" si="101"/>
        <v>9.7752838134765625</v>
      </c>
      <c r="DD719" s="192">
        <f t="shared" si="102"/>
        <v>1891.8175850573421</v>
      </c>
      <c r="DE719" s="192">
        <f t="shared" si="103"/>
        <v>417.44069829974376</v>
      </c>
      <c r="DF719" s="192">
        <f t="shared" si="104"/>
        <v>17593.482738091283</v>
      </c>
      <c r="DG719" s="191">
        <f t="shared" si="105"/>
        <v>170175.12330346578</v>
      </c>
      <c r="DH719" s="191">
        <f t="shared" si="106"/>
        <v>47652.055702464408</v>
      </c>
      <c r="DI719" s="191">
        <f t="shared" si="107"/>
        <v>115469.83302376965</v>
      </c>
    </row>
    <row r="720" spans="1:113" x14ac:dyDescent="0.35">
      <c r="A720" t="s">
        <v>48</v>
      </c>
      <c r="B720" s="1">
        <v>2019</v>
      </c>
      <c r="C720" s="1">
        <v>140</v>
      </c>
      <c r="D720" s="1">
        <v>4057099</v>
      </c>
      <c r="E720" s="1">
        <v>1</v>
      </c>
      <c r="F720" s="14"/>
      <c r="G720" s="11">
        <v>151523.83239102422</v>
      </c>
      <c r="H720" s="197">
        <v>89.186336967345369</v>
      </c>
      <c r="I720" s="11">
        <v>54677</v>
      </c>
      <c r="J720" s="197">
        <v>116.64686049714179</v>
      </c>
      <c r="K720" s="11">
        <v>96846.832391024218</v>
      </c>
      <c r="L720" s="197">
        <v>6.399281087279892</v>
      </c>
      <c r="M720" s="11">
        <v>385645</v>
      </c>
      <c r="N720" s="13">
        <v>0.19606332494847789</v>
      </c>
      <c r="O720" s="11">
        <v>35.930183400163074</v>
      </c>
      <c r="P720" s="14">
        <v>1</v>
      </c>
      <c r="Q720" s="13">
        <v>1.4043553038748524</v>
      </c>
      <c r="R720" s="11">
        <v>459.9</v>
      </c>
      <c r="S720" s="13">
        <v>4.4521244155316123E-2</v>
      </c>
      <c r="T720" s="11">
        <v>9870</v>
      </c>
      <c r="U720" s="13">
        <v>0</v>
      </c>
      <c r="V720" s="11">
        <v>12867461</v>
      </c>
      <c r="W720" s="11">
        <v>14770267</v>
      </c>
      <c r="X720" s="11">
        <v>140963273</v>
      </c>
      <c r="Y720" s="13">
        <v>0.94082660023269082</v>
      </c>
      <c r="Z720" s="14">
        <v>0</v>
      </c>
      <c r="AA720" s="11">
        <v>113325545</v>
      </c>
      <c r="AB720" s="13">
        <v>0</v>
      </c>
      <c r="AC720" s="13"/>
      <c r="AD720" s="11">
        <v>1698.9578857421875</v>
      </c>
      <c r="AE720" s="11">
        <v>468.73956298828125</v>
      </c>
      <c r="AF720" s="11">
        <v>15134.017578125</v>
      </c>
      <c r="AG720" s="14">
        <v>11</v>
      </c>
      <c r="AH720" s="11">
        <v>10329.900390625</v>
      </c>
      <c r="AI720" s="12">
        <v>2.6786034926772118E-2</v>
      </c>
      <c r="AJ720" s="11">
        <v>40.254039764404297</v>
      </c>
      <c r="AK720" s="13">
        <v>0.8039366602897644</v>
      </c>
      <c r="AL720" s="13">
        <v>0</v>
      </c>
      <c r="AM720" s="13">
        <v>0</v>
      </c>
      <c r="AN720" s="15">
        <v>0</v>
      </c>
      <c r="AO720" s="14">
        <v>0</v>
      </c>
      <c r="AP720" s="12">
        <v>0</v>
      </c>
      <c r="AQ720" s="12"/>
      <c r="AR720" s="14">
        <v>0</v>
      </c>
      <c r="AS720" s="14">
        <v>0</v>
      </c>
      <c r="AT720" s="14">
        <v>0</v>
      </c>
      <c r="AU720" s="14"/>
      <c r="AV720" s="11">
        <v>686857</v>
      </c>
      <c r="AW720" s="11">
        <v>371.25189208984375</v>
      </c>
      <c r="AX720" s="11">
        <v>9502.8994140625</v>
      </c>
      <c r="AY720" s="11">
        <v>9874.1513671875</v>
      </c>
      <c r="AZ720" s="16">
        <v>2.636338397860527E-2</v>
      </c>
      <c r="BA720" s="16">
        <v>0.6214640736579895</v>
      </c>
      <c r="BB720" s="17">
        <v>1.121766209602356</v>
      </c>
      <c r="BC720" s="17">
        <v>80.504798889160156</v>
      </c>
      <c r="BD720" s="11">
        <v>52498248</v>
      </c>
      <c r="BE720" s="16">
        <v>0.90556889772415161</v>
      </c>
      <c r="BF720" s="16">
        <v>0.37853589653968811</v>
      </c>
      <c r="BG720" s="18">
        <v>0.38416764140129089</v>
      </c>
      <c r="BH720" s="16">
        <v>0.99261140823364258</v>
      </c>
      <c r="BI720" s="16">
        <v>4.793328233063221E-3</v>
      </c>
      <c r="BJ720" s="18">
        <v>0.14435389637947083</v>
      </c>
      <c r="BK720" s="16">
        <v>0.12239868938922882</v>
      </c>
      <c r="BL720" s="16">
        <v>3.932536393404007E-2</v>
      </c>
      <c r="BM720" s="14"/>
      <c r="BN720" s="18">
        <v>0.56146329641342163</v>
      </c>
      <c r="BO720" s="18">
        <v>1.2387815713882446</v>
      </c>
      <c r="BP720" s="18">
        <v>1.0386303663253784</v>
      </c>
      <c r="BQ720" s="18">
        <v>1.0461558103561401</v>
      </c>
      <c r="BR720" s="18">
        <v>1.6887530088424683</v>
      </c>
      <c r="BS720" s="18">
        <v>0.31548616290092468</v>
      </c>
      <c r="BT720" s="18">
        <v>1.251914381980896</v>
      </c>
      <c r="BU720" s="18">
        <v>0.50002038478851318</v>
      </c>
      <c r="BV720" s="18">
        <v>2.158653736114502</v>
      </c>
      <c r="BW720" s="18">
        <v>1.0389343500137329</v>
      </c>
      <c r="BX720" s="18">
        <v>2.1238055229187012</v>
      </c>
      <c r="BY720" s="18">
        <v>2.6030302047729492</v>
      </c>
      <c r="BZ720" s="18">
        <v>0</v>
      </c>
      <c r="CA720" s="18">
        <v>0</v>
      </c>
      <c r="CB720" s="18">
        <v>0</v>
      </c>
      <c r="CC720" s="18">
        <v>0</v>
      </c>
      <c r="CD720" s="18">
        <v>0</v>
      </c>
      <c r="CE720" s="14"/>
      <c r="CF720" s="18">
        <v>-0.57720887660980225</v>
      </c>
      <c r="CG720" s="18">
        <v>0.2141282856464386</v>
      </c>
      <c r="CH720" s="18">
        <v>3.7902887910604477E-2</v>
      </c>
      <c r="CI720" s="18">
        <v>4.5122314244508743E-2</v>
      </c>
      <c r="CJ720" s="18">
        <v>0.52399039268493652</v>
      </c>
      <c r="CK720" s="18">
        <v>-1.1536405086517334</v>
      </c>
      <c r="CL720" s="18">
        <v>0.22467388212680817</v>
      </c>
      <c r="CM720" s="18">
        <v>-0.69310641288757324</v>
      </c>
      <c r="CN720" s="18">
        <v>0.7694847583770752</v>
      </c>
      <c r="CO720" s="18">
        <v>3.8195524364709854E-2</v>
      </c>
      <c r="CP720" s="18">
        <v>0.75320953130722046</v>
      </c>
      <c r="CQ720" s="18">
        <v>0.1665850430727005</v>
      </c>
      <c r="CR720" s="18">
        <v>-2.6045000180602074E-2</v>
      </c>
      <c r="CS720" s="18"/>
      <c r="CT720" s="18">
        <v>7.4377703666687012</v>
      </c>
      <c r="CU720" s="18">
        <v>6.1500473022460938</v>
      </c>
      <c r="CV720" s="18">
        <v>9.6247005462646484</v>
      </c>
      <c r="CW720" s="189"/>
      <c r="CX720">
        <v>-0.141021728515625</v>
      </c>
      <c r="CY720">
        <v>0.11331605911254883</v>
      </c>
      <c r="CZ720">
        <v>-0.20299720764160156</v>
      </c>
      <c r="DA720" s="68">
        <f t="shared" si="99"/>
        <v>7.5787920951843262</v>
      </c>
      <c r="DB720" s="68">
        <f t="shared" si="100"/>
        <v>6.0367312431335449</v>
      </c>
      <c r="DC720" s="68">
        <f t="shared" si="101"/>
        <v>9.82769775390625</v>
      </c>
      <c r="DD720" s="192">
        <f t="shared" si="102"/>
        <v>1956.2645563066876</v>
      </c>
      <c r="DE720" s="192">
        <f t="shared" si="103"/>
        <v>418.52274743407258</v>
      </c>
      <c r="DF720" s="192">
        <f t="shared" si="104"/>
        <v>18540.220901455923</v>
      </c>
      <c r="DG720" s="191">
        <f t="shared" si="105"/>
        <v>174472.06991604262</v>
      </c>
      <c r="DH720" s="191">
        <f t="shared" si="106"/>
        <v>48819.364534822773</v>
      </c>
      <c r="DI720" s="191">
        <f t="shared" si="107"/>
        <v>118644.08496867823</v>
      </c>
    </row>
    <row r="721" spans="1:113" x14ac:dyDescent="0.35">
      <c r="A721" t="s">
        <v>48</v>
      </c>
      <c r="B721" s="1">
        <v>2020</v>
      </c>
      <c r="C721" s="1">
        <v>140</v>
      </c>
      <c r="D721" s="1">
        <v>4057099</v>
      </c>
      <c r="E721" s="1">
        <v>1</v>
      </c>
      <c r="F721" s="14"/>
      <c r="G721" s="11">
        <v>153453.01414025336</v>
      </c>
      <c r="H721" s="197">
        <v>86.160625311650378</v>
      </c>
      <c r="I721" s="11">
        <v>57631</v>
      </c>
      <c r="J721" s="197">
        <v>118.81008675888366</v>
      </c>
      <c r="K721" s="11">
        <v>95822.014140253363</v>
      </c>
      <c r="L721" s="197">
        <v>5.994530278721637</v>
      </c>
      <c r="M721" s="11">
        <v>398724</v>
      </c>
      <c r="N721" s="13">
        <v>0.18905044735434065</v>
      </c>
      <c r="O721" s="11">
        <v>33.620571619552798</v>
      </c>
      <c r="P721" s="14">
        <v>1</v>
      </c>
      <c r="Q721" s="13">
        <v>1.4043553038748524</v>
      </c>
      <c r="R721" s="11">
        <v>433.6</v>
      </c>
      <c r="S721" s="13">
        <v>4.1296811307097413E-2</v>
      </c>
      <c r="T721" s="11">
        <v>10066</v>
      </c>
      <c r="U721" s="13">
        <v>0</v>
      </c>
      <c r="V721" s="11">
        <v>12473770</v>
      </c>
      <c r="W721" s="11">
        <v>13664805</v>
      </c>
      <c r="X721" s="11">
        <v>138262434</v>
      </c>
      <c r="Y721" s="13">
        <v>0.9438048622689682</v>
      </c>
      <c r="Z721" s="14">
        <v>0</v>
      </c>
      <c r="AA721" s="11">
        <v>112123859</v>
      </c>
      <c r="AB721" s="13">
        <v>0</v>
      </c>
      <c r="AC721" s="13"/>
      <c r="AD721" s="11">
        <v>1781.0108642578125</v>
      </c>
      <c r="AE721" s="11">
        <v>485.0682373046875</v>
      </c>
      <c r="AF721" s="11">
        <v>15984.908203125</v>
      </c>
      <c r="AG721" s="14">
        <v>12</v>
      </c>
      <c r="AH721" s="11">
        <v>10499.599609375</v>
      </c>
      <c r="AI721" s="12">
        <v>2.6333000510931015E-2</v>
      </c>
      <c r="AJ721" s="11">
        <v>40.254039764404297</v>
      </c>
      <c r="AK721" s="13">
        <v>0.81094956398010254</v>
      </c>
      <c r="AL721" s="13">
        <v>0</v>
      </c>
      <c r="AM721" s="13">
        <v>0</v>
      </c>
      <c r="AN721" s="15">
        <v>0</v>
      </c>
      <c r="AO721" s="14">
        <v>1</v>
      </c>
      <c r="AP721" s="12">
        <v>4.1296809911727905E-2</v>
      </c>
      <c r="AQ721" s="12"/>
      <c r="AR721" s="14">
        <v>0</v>
      </c>
      <c r="AS721" s="14">
        <v>0</v>
      </c>
      <c r="AT721" s="14">
        <v>0</v>
      </c>
      <c r="AU721" s="14"/>
      <c r="AV721" s="11">
        <v>686857</v>
      </c>
      <c r="AW721" s="11">
        <v>371.25189208984375</v>
      </c>
      <c r="AX721" s="11">
        <v>9502.8994140625</v>
      </c>
      <c r="AY721" s="11">
        <v>9874.1513671875</v>
      </c>
      <c r="AZ721" s="16">
        <v>2.636338397860527E-2</v>
      </c>
      <c r="BA721" s="16">
        <v>0.6214640736579895</v>
      </c>
      <c r="BB721" s="17">
        <v>1.121766209602356</v>
      </c>
      <c r="BC721" s="17">
        <v>80.504798889160156</v>
      </c>
      <c r="BD721" s="11">
        <v>52498248</v>
      </c>
      <c r="BE721" s="16">
        <v>0.90556889772415161</v>
      </c>
      <c r="BF721" s="16">
        <v>0.37853589653968811</v>
      </c>
      <c r="BG721" s="18">
        <v>0.38416764140129089</v>
      </c>
      <c r="BH721" s="16">
        <v>0.99261140823364258</v>
      </c>
      <c r="BI721" s="16">
        <v>4.793328233063221E-3</v>
      </c>
      <c r="BJ721" s="18">
        <v>0.14435389637947083</v>
      </c>
      <c r="BK721" s="16">
        <v>0.12239868938922882</v>
      </c>
      <c r="BL721" s="16">
        <v>3.932536393404007E-2</v>
      </c>
      <c r="BM721" s="14"/>
      <c r="BN721" s="18">
        <v>0.5805051326751709</v>
      </c>
      <c r="BO721" s="18">
        <v>1.1679401397705078</v>
      </c>
      <c r="BP721" s="18">
        <v>1.0592557191848755</v>
      </c>
      <c r="BQ721" s="18">
        <v>1.0633419752120972</v>
      </c>
      <c r="BR721" s="18">
        <v>1.5664458274841309</v>
      </c>
      <c r="BS721" s="18">
        <v>0.30420172214508057</v>
      </c>
      <c r="BT721" s="18">
        <v>1.251914381980896</v>
      </c>
      <c r="BU721" s="18">
        <v>0.50002038478851318</v>
      </c>
      <c r="BV721" s="18">
        <v>2.1357638835906982</v>
      </c>
      <c r="BW721" s="18">
        <v>1.0422230958938599</v>
      </c>
      <c r="BX721" s="18">
        <v>2.1423320770263672</v>
      </c>
      <c r="BY721" s="18">
        <v>2.6030302047729492</v>
      </c>
      <c r="BZ721" s="18">
        <v>0</v>
      </c>
      <c r="CA721" s="18">
        <v>8.6154775619506836</v>
      </c>
      <c r="CB721" s="18">
        <v>0</v>
      </c>
      <c r="CC721" s="18">
        <v>0</v>
      </c>
      <c r="CD721" s="18">
        <v>0</v>
      </c>
      <c r="CE721" s="14"/>
      <c r="CF721" s="18">
        <v>-0.54385662078857422</v>
      </c>
      <c r="CG721" s="18">
        <v>0.15524163842201233</v>
      </c>
      <c r="CH721" s="18">
        <v>5.7566508650779724E-2</v>
      </c>
      <c r="CI721" s="18">
        <v>6.1416756361722946E-2</v>
      </c>
      <c r="CJ721" s="18">
        <v>0.44880923628807068</v>
      </c>
      <c r="CK721" s="18">
        <v>-1.1900641918182373</v>
      </c>
      <c r="CL721" s="18">
        <v>0.22467388212680817</v>
      </c>
      <c r="CM721" s="18">
        <v>-0.69310641288757324</v>
      </c>
      <c r="CN721" s="18">
        <v>0.75882434844970703</v>
      </c>
      <c r="CO721" s="18">
        <v>4.1356023401021957E-2</v>
      </c>
      <c r="CP721" s="18">
        <v>0.76189500093460083</v>
      </c>
      <c r="CQ721" s="18">
        <v>0.14789001643657684</v>
      </c>
      <c r="CR721" s="18">
        <v>-3.3401910215616226E-2</v>
      </c>
      <c r="CS721" s="18"/>
      <c r="CT721" s="18">
        <v>7.4849362373352051</v>
      </c>
      <c r="CU721" s="18">
        <v>6.1842894554138184</v>
      </c>
      <c r="CV721" s="18">
        <v>9.6794004440307617</v>
      </c>
      <c r="CW721" s="189"/>
      <c r="CX721">
        <v>-0.13025331497192383</v>
      </c>
      <c r="CY721">
        <v>0.10177946090698242</v>
      </c>
      <c r="CZ721">
        <v>-0.18899917602539063</v>
      </c>
      <c r="DA721" s="68">
        <f t="shared" si="99"/>
        <v>7.6151895523071289</v>
      </c>
      <c r="DB721" s="68">
        <f t="shared" si="100"/>
        <v>6.0825099945068359</v>
      </c>
      <c r="DC721" s="68">
        <f t="shared" si="101"/>
        <v>9.8683996200561523</v>
      </c>
      <c r="DD721" s="192">
        <f t="shared" si="102"/>
        <v>2028.7792821304788</v>
      </c>
      <c r="DE721" s="192">
        <f t="shared" si="103"/>
        <v>438.12751340677494</v>
      </c>
      <c r="DF721" s="192">
        <f t="shared" si="104"/>
        <v>19310.410238232329</v>
      </c>
      <c r="DG721" s="191">
        <f t="shared" si="105"/>
        <v>174800.89156768323</v>
      </c>
      <c r="DH721" s="191">
        <f t="shared" si="106"/>
        <v>52053.967879312891</v>
      </c>
      <c r="DI721" s="191">
        <f t="shared" si="107"/>
        <v>115756.83886762</v>
      </c>
    </row>
    <row r="722" spans="1:113" x14ac:dyDescent="0.35">
      <c r="A722" t="s">
        <v>48</v>
      </c>
      <c r="B722" s="1">
        <v>2021</v>
      </c>
      <c r="C722" s="1">
        <v>140</v>
      </c>
      <c r="D722" s="1">
        <v>4057099</v>
      </c>
      <c r="E722" s="1">
        <v>1</v>
      </c>
      <c r="F722" s="14"/>
      <c r="G722" s="11">
        <v>144626.81028850877</v>
      </c>
      <c r="H722" s="197">
        <v>78.900904523645607</v>
      </c>
      <c r="I722" s="11">
        <v>60779</v>
      </c>
      <c r="J722" s="197">
        <v>122.9190552225065</v>
      </c>
      <c r="K722" s="11">
        <v>83847.810288508772</v>
      </c>
      <c r="L722" s="197">
        <v>5.0641577823956814</v>
      </c>
      <c r="M722" s="11">
        <v>412313</v>
      </c>
      <c r="N722" s="13">
        <v>0.40789011788860802</v>
      </c>
      <c r="O722" s="11">
        <v>37.457831168594687</v>
      </c>
      <c r="P722" s="14">
        <v>1</v>
      </c>
      <c r="Q722" s="13">
        <v>1.4043553038748524</v>
      </c>
      <c r="R722" s="11">
        <v>434.1</v>
      </c>
      <c r="S722" s="13">
        <v>4.0339742219661558E-2</v>
      </c>
      <c r="T722" s="11">
        <v>10327</v>
      </c>
      <c r="U722" s="13">
        <v>0</v>
      </c>
      <c r="V722" s="11">
        <v>14399502</v>
      </c>
      <c r="W722" s="11">
        <v>14773480</v>
      </c>
      <c r="X722" s="11">
        <v>71521669</v>
      </c>
      <c r="Y722" s="13">
        <v>0.94766691261003111</v>
      </c>
      <c r="Z722" s="14">
        <v>0</v>
      </c>
      <c r="AA722" s="11">
        <v>42348687</v>
      </c>
      <c r="AB722" s="13">
        <v>0</v>
      </c>
      <c r="AC722" s="13"/>
      <c r="AD722" s="11">
        <v>1833.0184326171875</v>
      </c>
      <c r="AE722" s="11">
        <v>494.463623046875</v>
      </c>
      <c r="AF722" s="11">
        <v>16557.109375</v>
      </c>
      <c r="AG722" s="14">
        <v>13</v>
      </c>
      <c r="AH722" s="11">
        <v>10761.099609375</v>
      </c>
      <c r="AI722" s="12">
        <v>2.6099346578121185E-2</v>
      </c>
      <c r="AJ722" s="11">
        <v>40.254039764404297</v>
      </c>
      <c r="AK722" s="13">
        <v>0.59210985898971558</v>
      </c>
      <c r="AL722" s="13">
        <v>0</v>
      </c>
      <c r="AM722" s="13">
        <v>0</v>
      </c>
      <c r="AN722" s="15">
        <v>0</v>
      </c>
      <c r="AO722" s="14">
        <v>1</v>
      </c>
      <c r="AP722" s="12">
        <v>4.0339741855859756E-2</v>
      </c>
      <c r="AQ722" s="12"/>
      <c r="AR722" s="14">
        <v>0</v>
      </c>
      <c r="AS722" s="14">
        <v>0</v>
      </c>
      <c r="AT722" s="14">
        <v>0</v>
      </c>
      <c r="AU722" s="14"/>
      <c r="AV722" s="11">
        <v>686857</v>
      </c>
      <c r="AW722" s="11">
        <v>371.25189208984375</v>
      </c>
      <c r="AX722" s="11">
        <v>9502.8994140625</v>
      </c>
      <c r="AY722" s="11">
        <v>9874.1513671875</v>
      </c>
      <c r="AZ722" s="16">
        <v>2.636338397860527E-2</v>
      </c>
      <c r="BA722" s="16">
        <v>0.6214640736579895</v>
      </c>
      <c r="BB722" s="17">
        <v>1.121766209602356</v>
      </c>
      <c r="BC722" s="17">
        <v>80.504798889160156</v>
      </c>
      <c r="BD722" s="11">
        <v>52498248</v>
      </c>
      <c r="BE722" s="16">
        <v>0.90556889772415161</v>
      </c>
      <c r="BF722" s="16">
        <v>0.37853589653968811</v>
      </c>
      <c r="BG722" s="18">
        <v>0.38416764140129089</v>
      </c>
      <c r="BH722" s="16">
        <v>0.99261140823364258</v>
      </c>
      <c r="BI722" s="16">
        <v>4.793328233063221E-3</v>
      </c>
      <c r="BJ722" s="18">
        <v>0.14435389637947083</v>
      </c>
      <c r="BK722" s="16">
        <v>0.12239868938922882</v>
      </c>
      <c r="BL722" s="16">
        <v>3.932536393404007E-2</v>
      </c>
      <c r="BM722" s="14"/>
      <c r="BN722" s="18">
        <v>0.60028946399688721</v>
      </c>
      <c r="BO722" s="18">
        <v>1.1692869663238525</v>
      </c>
      <c r="BP722" s="18">
        <v>1.0867209434509277</v>
      </c>
      <c r="BQ722" s="18">
        <v>1.0898252725601196</v>
      </c>
      <c r="BR722" s="18">
        <v>1.5301427841186523</v>
      </c>
      <c r="BS722" s="18">
        <v>0.65633738040924072</v>
      </c>
      <c r="BT722" s="18">
        <v>1.251914381980896</v>
      </c>
      <c r="BU722" s="18">
        <v>0.50002038478851318</v>
      </c>
      <c r="BV722" s="18">
        <v>0.80666857957839966</v>
      </c>
      <c r="BW722" s="18">
        <v>1.0464879274368286</v>
      </c>
      <c r="BX722" s="18">
        <v>1.5642105340957642</v>
      </c>
      <c r="BY722" s="18">
        <v>2.6030302047729492</v>
      </c>
      <c r="BZ722" s="18">
        <v>0</v>
      </c>
      <c r="CA722" s="18">
        <v>8.4158105850219727</v>
      </c>
      <c r="CB722" s="18">
        <v>0</v>
      </c>
      <c r="CC722" s="18">
        <v>0</v>
      </c>
      <c r="CD722" s="18">
        <v>0</v>
      </c>
      <c r="CE722" s="14"/>
      <c r="CF722" s="18">
        <v>-0.51034331321716309</v>
      </c>
      <c r="CG722" s="18">
        <v>0.15639413893222809</v>
      </c>
      <c r="CH722" s="18">
        <v>8.316485583782196E-2</v>
      </c>
      <c r="CI722" s="18">
        <v>8.6017385125160217E-2</v>
      </c>
      <c r="CJ722" s="18">
        <v>0.42536106705665588</v>
      </c>
      <c r="CK722" s="18">
        <v>-0.4210803210735321</v>
      </c>
      <c r="CL722" s="18">
        <v>0.22467388212680817</v>
      </c>
      <c r="CM722" s="18">
        <v>-0.69310641288757324</v>
      </c>
      <c r="CN722" s="18">
        <v>-0.21484237909317017</v>
      </c>
      <c r="CO722" s="18">
        <v>4.5439727604389191E-2</v>
      </c>
      <c r="CP722" s="18">
        <v>0.44738125801086426</v>
      </c>
      <c r="CQ722" s="18">
        <v>0.13022515177726746</v>
      </c>
      <c r="CR722" s="18">
        <v>-4.3898396193981171E-2</v>
      </c>
      <c r="CS722" s="18"/>
      <c r="CT722" s="18">
        <v>7.5137190818786621</v>
      </c>
      <c r="CU722" s="18">
        <v>6.2034735679626465</v>
      </c>
      <c r="CV722" s="18">
        <v>9.7145709991455078</v>
      </c>
      <c r="CW722" s="189"/>
      <c r="CX722">
        <v>-0.13657283782958984</v>
      </c>
      <c r="CY722">
        <v>1.1853218078613281E-2</v>
      </c>
      <c r="CZ722">
        <v>-0.11577224731445313</v>
      </c>
      <c r="DA722" s="68">
        <f t="shared" si="99"/>
        <v>7.650291919708252</v>
      </c>
      <c r="DB722" s="68">
        <f t="shared" si="100"/>
        <v>6.1916203498840332</v>
      </c>
      <c r="DC722" s="68">
        <f t="shared" si="101"/>
        <v>9.8303432464599609</v>
      </c>
      <c r="DD722" s="192">
        <f t="shared" si="102"/>
        <v>2101.2588987819709</v>
      </c>
      <c r="DE722" s="192">
        <f t="shared" si="103"/>
        <v>488.63722837032458</v>
      </c>
      <c r="DF722" s="192">
        <f t="shared" si="104"/>
        <v>18589.33385312523</v>
      </c>
      <c r="DG722" s="191">
        <f t="shared" si="105"/>
        <v>165791.22775225699</v>
      </c>
      <c r="DH722" s="191">
        <f t="shared" si="106"/>
        <v>60062.826457824449</v>
      </c>
      <c r="DI722" s="191">
        <f t="shared" si="107"/>
        <v>94139.319701855638</v>
      </c>
    </row>
    <row r="723" spans="1:113" x14ac:dyDescent="0.35">
      <c r="A723" t="s">
        <v>48</v>
      </c>
      <c r="B723" s="1">
        <v>2022</v>
      </c>
      <c r="C723" s="1">
        <v>140</v>
      </c>
      <c r="D723" s="1">
        <v>4057099</v>
      </c>
      <c r="E723" s="1">
        <v>1</v>
      </c>
      <c r="F723" s="14"/>
      <c r="G723" s="11">
        <v>140480.37180248011</v>
      </c>
      <c r="H723" s="197">
        <v>73.948271644085651</v>
      </c>
      <c r="I723" s="11">
        <v>62343</v>
      </c>
      <c r="J723" s="197">
        <v>128.27412365264115</v>
      </c>
      <c r="K723" s="11">
        <v>78137.371802480106</v>
      </c>
      <c r="L723" s="197">
        <v>4.3737364746624738</v>
      </c>
      <c r="M723" s="11">
        <v>427049</v>
      </c>
      <c r="N723" s="13">
        <v>0.44746440352675709</v>
      </c>
      <c r="O723" s="11">
        <v>37.303512422593826</v>
      </c>
      <c r="P723" s="14">
        <v>1</v>
      </c>
      <c r="Q723" s="13">
        <v>1.4043553038748524</v>
      </c>
      <c r="R723" s="11">
        <v>434.1</v>
      </c>
      <c r="S723" s="13">
        <v>3.9107755785983911E-2</v>
      </c>
      <c r="T723" s="11">
        <v>10666</v>
      </c>
      <c r="U723" s="13">
        <v>0</v>
      </c>
      <c r="V723" s="11">
        <v>14879252</v>
      </c>
      <c r="W723" s="11">
        <v>14924767</v>
      </c>
      <c r="X723" s="11">
        <v>66606458</v>
      </c>
      <c r="Y723" s="13">
        <v>0.95170429713182503</v>
      </c>
      <c r="Z723" s="14">
        <v>0</v>
      </c>
      <c r="AA723" s="11">
        <v>36802439</v>
      </c>
      <c r="AB723" s="13">
        <v>0</v>
      </c>
      <c r="AC723" s="13"/>
      <c r="AD723" s="11">
        <v>1899.7113037109375</v>
      </c>
      <c r="AE723" s="11">
        <v>486.01385498046875</v>
      </c>
      <c r="AF723" s="11">
        <v>17865.130859375</v>
      </c>
      <c r="AG723" s="14">
        <v>14</v>
      </c>
      <c r="AH723" s="11">
        <v>11100.099609375</v>
      </c>
      <c r="AI723" s="12">
        <v>2.5992566719651222E-2</v>
      </c>
      <c r="AJ723" s="11">
        <v>40.254039764404297</v>
      </c>
      <c r="AK723" s="13">
        <v>0.55253559350967407</v>
      </c>
      <c r="AL723" s="13">
        <v>0</v>
      </c>
      <c r="AM723" s="13">
        <v>0</v>
      </c>
      <c r="AN723" s="15">
        <v>0</v>
      </c>
      <c r="AO723" s="14">
        <v>1</v>
      </c>
      <c r="AP723" s="12">
        <v>3.9107754826545715E-2</v>
      </c>
      <c r="AQ723" s="12"/>
      <c r="AR723" s="14">
        <v>0</v>
      </c>
      <c r="AS723" s="14">
        <v>0</v>
      </c>
      <c r="AT723" s="14">
        <v>0</v>
      </c>
      <c r="AU723" s="14"/>
      <c r="AV723" s="11">
        <v>686857</v>
      </c>
      <c r="AW723" s="11">
        <v>371.25189208984375</v>
      </c>
      <c r="AX723" s="11">
        <v>9502.8994140625</v>
      </c>
      <c r="AY723" s="11">
        <v>9874.1513671875</v>
      </c>
      <c r="AZ723" s="16">
        <v>2.636338397860527E-2</v>
      </c>
      <c r="BA723" s="16">
        <v>0.6214640736579895</v>
      </c>
      <c r="BB723" s="17">
        <v>1.121766209602356</v>
      </c>
      <c r="BC723" s="17">
        <v>80.504798889160156</v>
      </c>
      <c r="BD723" s="11">
        <v>52498248</v>
      </c>
      <c r="BE723" s="16">
        <v>0.90556889772415161</v>
      </c>
      <c r="BF723" s="16">
        <v>0.37853589653968811</v>
      </c>
      <c r="BG723" s="18">
        <v>0.38416764140129089</v>
      </c>
      <c r="BH723" s="16">
        <v>0.99261140823364258</v>
      </c>
      <c r="BI723" s="16">
        <v>4.793328233063221E-3</v>
      </c>
      <c r="BJ723" s="18">
        <v>0.14435389637947083</v>
      </c>
      <c r="BK723" s="16">
        <v>0.12239868938922882</v>
      </c>
      <c r="BL723" s="16">
        <v>3.932536393404007E-2</v>
      </c>
      <c r="BM723" s="14"/>
      <c r="BN723" s="18">
        <v>0.62174367904663086</v>
      </c>
      <c r="BO723" s="18">
        <v>1.1692869663238525</v>
      </c>
      <c r="BP723" s="18">
        <v>1.122394323348999</v>
      </c>
      <c r="BQ723" s="18">
        <v>1.1241573095321655</v>
      </c>
      <c r="BR723" s="18">
        <v>1.4834117889404297</v>
      </c>
      <c r="BS723" s="18">
        <v>0.72001653909683228</v>
      </c>
      <c r="BT723" s="18">
        <v>1.251914381980896</v>
      </c>
      <c r="BU723" s="18">
        <v>0.50002038478851318</v>
      </c>
      <c r="BV723" s="18">
        <v>0.70102220773696899</v>
      </c>
      <c r="BW723" s="18">
        <v>1.0509463548660278</v>
      </c>
      <c r="BX723" s="18">
        <v>1.4596649408340454</v>
      </c>
      <c r="BY723" s="18">
        <v>2.6030302047729492</v>
      </c>
      <c r="BZ723" s="18">
        <v>0</v>
      </c>
      <c r="CA723" s="18">
        <v>8.1587896347045898</v>
      </c>
      <c r="CB723" s="18">
        <v>0</v>
      </c>
      <c r="CC723" s="18">
        <v>0</v>
      </c>
      <c r="CD723" s="18">
        <v>0</v>
      </c>
      <c r="CE723" s="14"/>
      <c r="CF723" s="18">
        <v>-0.47522735595703125</v>
      </c>
      <c r="CG723" s="18">
        <v>0.15639413893222809</v>
      </c>
      <c r="CH723" s="18">
        <v>0.11546419560909271</v>
      </c>
      <c r="CI723" s="18">
        <v>0.1170336976647377</v>
      </c>
      <c r="CJ723" s="18">
        <v>0.39434468746185303</v>
      </c>
      <c r="CK723" s="18">
        <v>-0.32848110795021057</v>
      </c>
      <c r="CL723" s="18">
        <v>0.22467388212680817</v>
      </c>
      <c r="CM723" s="18">
        <v>-0.69310641288757324</v>
      </c>
      <c r="CN723" s="18">
        <v>-0.35521569848060608</v>
      </c>
      <c r="CO723" s="18">
        <v>4.9691047519445419E-2</v>
      </c>
      <c r="CP723" s="18">
        <v>0.37820690870285034</v>
      </c>
      <c r="CQ723" s="18">
        <v>0.11292052268981934</v>
      </c>
      <c r="CR723" s="18">
        <v>-5.5617615580558777E-2</v>
      </c>
      <c r="CS723" s="18"/>
      <c r="CT723" s="18">
        <v>7.5494570732116699</v>
      </c>
      <c r="CU723" s="18">
        <v>6.1862373352050781</v>
      </c>
      <c r="CV723" s="18">
        <v>9.7906064987182617</v>
      </c>
      <c r="CW723" s="189"/>
      <c r="CX723">
        <v>-0.13680028915405273</v>
      </c>
      <c r="CY723">
        <v>-3.7935256958007813E-2</v>
      </c>
      <c r="CZ723">
        <v>-6.9109916687011719E-2</v>
      </c>
      <c r="DA723" s="68">
        <f t="shared" si="99"/>
        <v>7.6862573623657227</v>
      </c>
      <c r="DB723" s="68">
        <f t="shared" si="100"/>
        <v>6.2241725921630859</v>
      </c>
      <c r="DC723" s="68">
        <f t="shared" si="101"/>
        <v>9.8597164154052734</v>
      </c>
      <c r="DD723" s="192">
        <f t="shared" si="102"/>
        <v>2178.2070480657171</v>
      </c>
      <c r="DE723" s="192">
        <f t="shared" si="103"/>
        <v>504.80518984321264</v>
      </c>
      <c r="DF723" s="192">
        <f t="shared" si="104"/>
        <v>19143.459875301502</v>
      </c>
      <c r="DG723" s="191">
        <f t="shared" si="105"/>
        <v>161074.64648742558</v>
      </c>
      <c r="DH723" s="191">
        <f t="shared" si="106"/>
        <v>64753.44334244325</v>
      </c>
      <c r="DI723" s="191">
        <f t="shared" si="107"/>
        <v>83728.448707843709</v>
      </c>
    </row>
    <row r="724" spans="1:113" x14ac:dyDescent="0.35">
      <c r="A724" t="s">
        <v>49</v>
      </c>
      <c r="B724" s="1">
        <v>2008</v>
      </c>
      <c r="C724" s="1">
        <v>141</v>
      </c>
      <c r="D724" s="1">
        <v>4063023</v>
      </c>
      <c r="E724" s="1">
        <v>1</v>
      </c>
      <c r="F724" s="14"/>
      <c r="G724" s="11">
        <v>110149.25816347696</v>
      </c>
      <c r="H724" s="197">
        <v>62.244767815155882</v>
      </c>
      <c r="I724" s="11">
        <v>43276</v>
      </c>
      <c r="J724" s="197">
        <v>102.85563768257124</v>
      </c>
      <c r="K724" s="11">
        <v>66873.258163476959</v>
      </c>
      <c r="L724" s="197">
        <v>3.97085781688188</v>
      </c>
      <c r="M724" s="11">
        <v>337146</v>
      </c>
      <c r="N724" s="13">
        <v>0.67808900500024005</v>
      </c>
      <c r="O724" s="11">
        <v>72.386183051192504</v>
      </c>
      <c r="P724" s="14">
        <v>0</v>
      </c>
      <c r="Q724" s="13">
        <v>1.2247750232836812</v>
      </c>
      <c r="R724" s="11">
        <v>107.28</v>
      </c>
      <c r="S724" s="13">
        <v>1.8265773128473359E-2</v>
      </c>
      <c r="T724" s="11">
        <v>5766</v>
      </c>
      <c r="U724" s="13">
        <v>0.23187651751647589</v>
      </c>
      <c r="V724" s="11">
        <v>22756913</v>
      </c>
      <c r="W724" s="11">
        <v>12690522</v>
      </c>
      <c r="X724" s="11">
        <v>52275490</v>
      </c>
      <c r="Y724" s="13">
        <v>0.85476424982590127</v>
      </c>
      <c r="Z724" s="14">
        <v>0</v>
      </c>
      <c r="AA724" s="11">
        <v>16828055</v>
      </c>
      <c r="AB724" s="13">
        <v>6.3685445356128911E-3</v>
      </c>
      <c r="AC724" s="13"/>
      <c r="AD724" s="11">
        <v>1769.61474609375</v>
      </c>
      <c r="AE724" s="11">
        <v>420.74505615234375</v>
      </c>
      <c r="AF724" s="11">
        <v>16841.009765625</v>
      </c>
      <c r="AG724" s="14">
        <v>0</v>
      </c>
      <c r="AH724" s="11">
        <v>5873.27978515625</v>
      </c>
      <c r="AI724" s="12">
        <v>1.7420582473278046E-2</v>
      </c>
      <c r="AJ724" s="11">
        <v>68.996604919433594</v>
      </c>
      <c r="AK724" s="13">
        <v>0.32191100716590881</v>
      </c>
      <c r="AL724" s="13">
        <v>0.25903615355491638</v>
      </c>
      <c r="AM724" s="13">
        <v>0.23824505507946014</v>
      </c>
      <c r="AN724" s="15">
        <v>0</v>
      </c>
      <c r="AO724" s="14">
        <v>0</v>
      </c>
      <c r="AP724" s="12">
        <v>0</v>
      </c>
      <c r="AQ724" s="12"/>
      <c r="AR724" s="14">
        <v>0</v>
      </c>
      <c r="AS724" s="14">
        <v>0</v>
      </c>
      <c r="AT724" s="14">
        <v>0</v>
      </c>
      <c r="AU724" s="14"/>
      <c r="AV724" s="11">
        <v>686857</v>
      </c>
      <c r="AW724" s="11">
        <v>371.25189208984375</v>
      </c>
      <c r="AX724" s="11">
        <v>9502.8994140625</v>
      </c>
      <c r="AY724" s="11">
        <v>9874.1513671875</v>
      </c>
      <c r="AZ724" s="16">
        <v>2.636338397860527E-2</v>
      </c>
      <c r="BA724" s="16">
        <v>0.6214640736579895</v>
      </c>
      <c r="BB724" s="17">
        <v>1.121766209602356</v>
      </c>
      <c r="BC724" s="17">
        <v>80.504798889160156</v>
      </c>
      <c r="BD724" s="11">
        <v>52498248</v>
      </c>
      <c r="BE724" s="16">
        <v>0.90556889772415161</v>
      </c>
      <c r="BF724" s="16">
        <v>0.37853589653968811</v>
      </c>
      <c r="BG724" s="18">
        <v>0.38416764140129089</v>
      </c>
      <c r="BH724" s="16">
        <v>0.99261140823364258</v>
      </c>
      <c r="BI724" s="16">
        <v>4.793328233063221E-3</v>
      </c>
      <c r="BJ724" s="18">
        <v>0.14435389637947083</v>
      </c>
      <c r="BK724" s="16">
        <v>0.12239868938922882</v>
      </c>
      <c r="BL724" s="16">
        <v>3.932536393404007E-2</v>
      </c>
      <c r="BM724" s="14"/>
      <c r="BN724" s="18">
        <v>0.49085325002670288</v>
      </c>
      <c r="BO724" s="18">
        <v>0.28896823525428772</v>
      </c>
      <c r="BP724" s="18">
        <v>0.60676217079162598</v>
      </c>
      <c r="BQ724" s="18">
        <v>0.59481364488601685</v>
      </c>
      <c r="BR724" s="18">
        <v>0.69284629821777344</v>
      </c>
      <c r="BS724" s="18">
        <v>1.0911153554916382</v>
      </c>
      <c r="BT724" s="18">
        <v>1.091827392578125</v>
      </c>
      <c r="BU724" s="18">
        <v>0.85704958438873291</v>
      </c>
      <c r="BV724" s="18">
        <v>0.32054507732391357</v>
      </c>
      <c r="BW724" s="18">
        <v>0.943897545337677</v>
      </c>
      <c r="BX724" s="18">
        <v>0.85041075944900513</v>
      </c>
      <c r="BY724" s="18">
        <v>0</v>
      </c>
      <c r="BZ724" s="18">
        <v>0</v>
      </c>
      <c r="CA724" s="18">
        <v>0</v>
      </c>
      <c r="CB724" s="18">
        <v>0</v>
      </c>
      <c r="CC724" s="18">
        <v>2.1163311004638672</v>
      </c>
      <c r="CD724" s="18">
        <v>0.16194495558738708</v>
      </c>
      <c r="CE724" s="14"/>
      <c r="CF724" s="18">
        <v>-0.71161007881164551</v>
      </c>
      <c r="CG724" s="18">
        <v>-1.2414385080337524</v>
      </c>
      <c r="CH724" s="18">
        <v>-0.49961838126182556</v>
      </c>
      <c r="CI724" s="18">
        <v>-0.51950711011886597</v>
      </c>
      <c r="CJ724" s="18">
        <v>-0.36694708466529846</v>
      </c>
      <c r="CK724" s="18">
        <v>8.7200433015823364E-2</v>
      </c>
      <c r="CL724" s="18">
        <v>8.7852798402309418E-2</v>
      </c>
      <c r="CM724" s="18">
        <v>-0.15425950288772583</v>
      </c>
      <c r="CN724" s="18">
        <v>-1.1377323865890503</v>
      </c>
      <c r="CO724" s="18">
        <v>-5.7737652212381363E-2</v>
      </c>
      <c r="CP724" s="18">
        <v>-0.16203579306602478</v>
      </c>
      <c r="CQ724" s="18">
        <v>0.25319445133209229</v>
      </c>
      <c r="CR724" s="18">
        <v>0.36968648433685303</v>
      </c>
      <c r="CS724" s="18"/>
      <c r="CT724" s="18">
        <v>7.4785170555114746</v>
      </c>
      <c r="CU724" s="18">
        <v>6.0420269966125488</v>
      </c>
      <c r="CV724" s="18">
        <v>9.731572151184082</v>
      </c>
      <c r="CW724" s="189"/>
      <c r="CX724">
        <v>-0.15787935256958008</v>
      </c>
      <c r="CY724">
        <v>-0.55223751068115234</v>
      </c>
      <c r="CZ724">
        <v>0.10696506500244141</v>
      </c>
      <c r="DA724" s="68">
        <f t="shared" si="99"/>
        <v>7.6363964080810547</v>
      </c>
      <c r="DB724" s="68">
        <f t="shared" si="100"/>
        <v>6.5942645072937012</v>
      </c>
      <c r="DC724" s="68">
        <f t="shared" si="101"/>
        <v>9.6246070861816406</v>
      </c>
      <c r="DD724" s="192">
        <f t="shared" si="102"/>
        <v>2072.2627560008791</v>
      </c>
      <c r="DE724" s="192">
        <f t="shared" si="103"/>
        <v>730.89112386349279</v>
      </c>
      <c r="DF724" s="192">
        <f t="shared" si="104"/>
        <v>15132.60681185403</v>
      </c>
      <c r="DG724" s="191">
        <f t="shared" si="105"/>
        <v>128987.51409926974</v>
      </c>
      <c r="DH724" s="191">
        <f t="shared" si="106"/>
        <v>75176.27262151071</v>
      </c>
      <c r="DI724" s="191">
        <f t="shared" si="107"/>
        <v>60089.43004865056</v>
      </c>
    </row>
    <row r="725" spans="1:113" x14ac:dyDescent="0.35">
      <c r="A725" t="s">
        <v>49</v>
      </c>
      <c r="B725" s="1">
        <v>2009</v>
      </c>
      <c r="C725" s="1">
        <v>141</v>
      </c>
      <c r="D725" s="1">
        <v>4063023</v>
      </c>
      <c r="E725" s="1">
        <v>1</v>
      </c>
      <c r="F725" s="14"/>
      <c r="G725" s="11">
        <v>127621.19531015671</v>
      </c>
      <c r="H725" s="197">
        <v>71.662262790897827</v>
      </c>
      <c r="I725" s="11">
        <v>44619</v>
      </c>
      <c r="J725" s="197">
        <v>105.15410760388376</v>
      </c>
      <c r="K725" s="11">
        <v>83002.195310156705</v>
      </c>
      <c r="L725" s="197">
        <v>4.9038116736057695</v>
      </c>
      <c r="M725" s="11">
        <v>341284</v>
      </c>
      <c r="N725" s="13">
        <v>0.7018178857481312</v>
      </c>
      <c r="O725" s="11">
        <v>75.333330190784167</v>
      </c>
      <c r="P725" s="14">
        <v>0</v>
      </c>
      <c r="Q725" s="13">
        <v>1.2247750232836812</v>
      </c>
      <c r="R725" s="11">
        <v>107.28</v>
      </c>
      <c r="S725" s="13">
        <v>1.7956975568604084E-2</v>
      </c>
      <c r="T725" s="11">
        <v>5867</v>
      </c>
      <c r="U725" s="13">
        <v>0.2229418783023692</v>
      </c>
      <c r="V725" s="11">
        <v>23972045</v>
      </c>
      <c r="W725" s="11">
        <v>12748309</v>
      </c>
      <c r="X725" s="11">
        <v>52321770</v>
      </c>
      <c r="Y725" s="13">
        <v>0.86047842132758123</v>
      </c>
      <c r="Z725" s="14">
        <v>0</v>
      </c>
      <c r="AA725" s="11">
        <v>15601416</v>
      </c>
      <c r="AB725" s="13">
        <v>1.530318374971959E-2</v>
      </c>
      <c r="AC725" s="13"/>
      <c r="AD725" s="11">
        <v>1780.8702392578125</v>
      </c>
      <c r="AE725" s="11">
        <v>424.32009887695313</v>
      </c>
      <c r="AF725" s="11">
        <v>16926.056640625</v>
      </c>
      <c r="AG725" s="14">
        <v>1</v>
      </c>
      <c r="AH725" s="11">
        <v>5974.27978515625</v>
      </c>
      <c r="AI725" s="12">
        <v>1.7505303025245667E-2</v>
      </c>
      <c r="AJ725" s="11">
        <v>68.996604919433594</v>
      </c>
      <c r="AK725" s="13">
        <v>0.29818210005760193</v>
      </c>
      <c r="AL725" s="13">
        <v>0.25031378865242004</v>
      </c>
      <c r="AM725" s="13">
        <v>0.23824505507946014</v>
      </c>
      <c r="AN725" s="15">
        <v>0.23824505507946014</v>
      </c>
      <c r="AO725" s="14">
        <v>0</v>
      </c>
      <c r="AP725" s="12">
        <v>0</v>
      </c>
      <c r="AQ725" s="12"/>
      <c r="AR725" s="14">
        <v>0</v>
      </c>
      <c r="AS725" s="14">
        <v>0</v>
      </c>
      <c r="AT725" s="14">
        <v>0</v>
      </c>
      <c r="AU725" s="14"/>
      <c r="AV725" s="11">
        <v>686857</v>
      </c>
      <c r="AW725" s="11">
        <v>371.25189208984375</v>
      </c>
      <c r="AX725" s="11">
        <v>9502.8994140625</v>
      </c>
      <c r="AY725" s="11">
        <v>9874.1513671875</v>
      </c>
      <c r="AZ725" s="16">
        <v>2.636338397860527E-2</v>
      </c>
      <c r="BA725" s="16">
        <v>0.6214640736579895</v>
      </c>
      <c r="BB725" s="17">
        <v>1.121766209602356</v>
      </c>
      <c r="BC725" s="17">
        <v>80.504798889160156</v>
      </c>
      <c r="BD725" s="11">
        <v>52498248</v>
      </c>
      <c r="BE725" s="16">
        <v>0.90556889772415161</v>
      </c>
      <c r="BF725" s="16">
        <v>0.37853589653968811</v>
      </c>
      <c r="BG725" s="18">
        <v>0.38416764140129089</v>
      </c>
      <c r="BH725" s="16">
        <v>0.99261140823364258</v>
      </c>
      <c r="BI725" s="16">
        <v>4.793328233063221E-3</v>
      </c>
      <c r="BJ725" s="18">
        <v>0.14435389637947083</v>
      </c>
      <c r="BK725" s="16">
        <v>0.12239868938922882</v>
      </c>
      <c r="BL725" s="16">
        <v>3.932536393404007E-2</v>
      </c>
      <c r="BM725" s="14"/>
      <c r="BN725" s="18">
        <v>0.49687781929969788</v>
      </c>
      <c r="BO725" s="18">
        <v>0.28896823525428772</v>
      </c>
      <c r="BP725" s="18">
        <v>0.61739051342010498</v>
      </c>
      <c r="BQ725" s="18">
        <v>0.60504233837127686</v>
      </c>
      <c r="BR725" s="18">
        <v>0.68113315105438232</v>
      </c>
      <c r="BS725" s="18">
        <v>1.1292976140975952</v>
      </c>
      <c r="BT725" s="18">
        <v>1.091827392578125</v>
      </c>
      <c r="BU725" s="18">
        <v>0.85704958438873291</v>
      </c>
      <c r="BV725" s="18">
        <v>0.29717975854873657</v>
      </c>
      <c r="BW725" s="18">
        <v>0.95020759105682373</v>
      </c>
      <c r="BX725" s="18">
        <v>0.78772479295730591</v>
      </c>
      <c r="BY725" s="18">
        <v>0</v>
      </c>
      <c r="BZ725" s="18">
        <v>0.24001845717430115</v>
      </c>
      <c r="CA725" s="18">
        <v>0</v>
      </c>
      <c r="CB725" s="18">
        <v>0</v>
      </c>
      <c r="CC725" s="18">
        <v>2.0450692176818848</v>
      </c>
      <c r="CD725" s="18">
        <v>0.38914284110069275</v>
      </c>
      <c r="CE725" s="14"/>
      <c r="CF725" s="18">
        <v>-0.69941109418869019</v>
      </c>
      <c r="CG725" s="18">
        <v>-1.2414385080337524</v>
      </c>
      <c r="CH725" s="18">
        <v>-0.48225352168083191</v>
      </c>
      <c r="CI725" s="18">
        <v>-0.50245684385299683</v>
      </c>
      <c r="CJ725" s="18">
        <v>-0.38399747014045715</v>
      </c>
      <c r="CK725" s="18">
        <v>0.12159585952758789</v>
      </c>
      <c r="CL725" s="18">
        <v>8.7852798402309418E-2</v>
      </c>
      <c r="CM725" s="18">
        <v>-0.15425950288772583</v>
      </c>
      <c r="CN725" s="18">
        <v>-1.2134181261062622</v>
      </c>
      <c r="CO725" s="18">
        <v>-5.1074802875518799E-2</v>
      </c>
      <c r="CP725" s="18">
        <v>-0.23860649764537811</v>
      </c>
      <c r="CQ725" s="18">
        <v>0.24458794295787811</v>
      </c>
      <c r="CR725" s="18">
        <v>0.35142388939857483</v>
      </c>
      <c r="CS725" s="18"/>
      <c r="CT725" s="18">
        <v>7.4848575592041016</v>
      </c>
      <c r="CU725" s="18">
        <v>6.0504879951477051</v>
      </c>
      <c r="CV725" s="18">
        <v>9.7366094589233398</v>
      </c>
      <c r="CW725" s="189"/>
      <c r="CX725">
        <v>-0.17728948593139648</v>
      </c>
      <c r="CY725">
        <v>-0.55875682830810547</v>
      </c>
      <c r="CZ725">
        <v>8.2146644592285156E-2</v>
      </c>
      <c r="DA725" s="68">
        <f t="shared" si="99"/>
        <v>7.662147045135498</v>
      </c>
      <c r="DB725" s="68">
        <f t="shared" si="100"/>
        <v>6.6092448234558105</v>
      </c>
      <c r="DC725" s="68">
        <f t="shared" si="101"/>
        <v>9.6544628143310547</v>
      </c>
      <c r="DD725" s="192">
        <f t="shared" si="102"/>
        <v>2126.3178314877678</v>
      </c>
      <c r="DE725" s="192">
        <f t="shared" si="103"/>
        <v>741.92252461906401</v>
      </c>
      <c r="DF725" s="192">
        <f t="shared" si="104"/>
        <v>15591.213764279779</v>
      </c>
      <c r="DG725" s="191">
        <f t="shared" si="105"/>
        <v>152376.74721704843</v>
      </c>
      <c r="DH725" s="191">
        <f t="shared" si="106"/>
        <v>78016.200987538148</v>
      </c>
      <c r="DI725" s="191">
        <f t="shared" si="107"/>
        <v>76456.376062958137</v>
      </c>
    </row>
    <row r="726" spans="1:113" x14ac:dyDescent="0.35">
      <c r="A726" t="s">
        <v>49</v>
      </c>
      <c r="B726" s="1">
        <v>2010</v>
      </c>
      <c r="C726" s="1">
        <v>141</v>
      </c>
      <c r="D726" s="1">
        <v>4063023</v>
      </c>
      <c r="E726" s="1">
        <v>1</v>
      </c>
      <c r="F726" s="14"/>
      <c r="G726" s="11">
        <v>155316.34058345953</v>
      </c>
      <c r="H726" s="197">
        <v>84.386655678191644</v>
      </c>
      <c r="I726" s="11">
        <v>48502</v>
      </c>
      <c r="J726" s="197">
        <v>107.47041164162573</v>
      </c>
      <c r="K726" s="11">
        <v>106814.34058345953</v>
      </c>
      <c r="L726" s="197">
        <v>6.1936771827612818</v>
      </c>
      <c r="M726" s="11">
        <v>345108</v>
      </c>
      <c r="N726" s="13">
        <v>0.64440024337102908</v>
      </c>
      <c r="O726" s="11">
        <v>75.969639451006216</v>
      </c>
      <c r="P726" s="14">
        <v>0</v>
      </c>
      <c r="Q726" s="13">
        <v>1.2247750232836812</v>
      </c>
      <c r="R726" s="11">
        <v>121.9</v>
      </c>
      <c r="S726" s="13">
        <v>2.0112524542559688E-2</v>
      </c>
      <c r="T726" s="11">
        <v>5939</v>
      </c>
      <c r="U726" s="13">
        <v>0.20777908738844925</v>
      </c>
      <c r="V726" s="11">
        <v>24454475</v>
      </c>
      <c r="W726" s="11">
        <v>12273827</v>
      </c>
      <c r="X726" s="11">
        <v>56996102</v>
      </c>
      <c r="Y726" s="13">
        <v>0.82695454604350049</v>
      </c>
      <c r="Z726" s="14">
        <v>0</v>
      </c>
      <c r="AA726" s="11">
        <v>20267800</v>
      </c>
      <c r="AB726" s="13">
        <v>3.0465974663639539E-2</v>
      </c>
      <c r="AC726" s="13"/>
      <c r="AD726" s="11">
        <v>1840.531982421875</v>
      </c>
      <c r="AE726" s="11">
        <v>451.30560302734375</v>
      </c>
      <c r="AF726" s="11">
        <v>17245.70703125</v>
      </c>
      <c r="AG726" s="14">
        <v>2</v>
      </c>
      <c r="AH726" s="11">
        <v>6060.89990234375</v>
      </c>
      <c r="AI726" s="12">
        <v>1.7562327906489372E-2</v>
      </c>
      <c r="AJ726" s="11">
        <v>68.996604919433594</v>
      </c>
      <c r="AK726" s="13">
        <v>0.35559976100921631</v>
      </c>
      <c r="AL726" s="13">
        <v>0.24387665092945099</v>
      </c>
      <c r="AM726" s="13">
        <v>0.23824505507946014</v>
      </c>
      <c r="AN726" s="15">
        <v>0.47649011015892029</v>
      </c>
      <c r="AO726" s="14">
        <v>0</v>
      </c>
      <c r="AP726" s="12">
        <v>0</v>
      </c>
      <c r="AQ726" s="12"/>
      <c r="AR726" s="14">
        <v>0</v>
      </c>
      <c r="AS726" s="14">
        <v>0</v>
      </c>
      <c r="AT726" s="14">
        <v>0</v>
      </c>
      <c r="AU726" s="14"/>
      <c r="AV726" s="11">
        <v>686857</v>
      </c>
      <c r="AW726" s="11">
        <v>371.25189208984375</v>
      </c>
      <c r="AX726" s="11">
        <v>9502.8994140625</v>
      </c>
      <c r="AY726" s="11">
        <v>9874.1513671875</v>
      </c>
      <c r="AZ726" s="16">
        <v>2.636338397860527E-2</v>
      </c>
      <c r="BA726" s="16">
        <v>0.6214640736579895</v>
      </c>
      <c r="BB726" s="17">
        <v>1.121766209602356</v>
      </c>
      <c r="BC726" s="17">
        <v>80.504798889160156</v>
      </c>
      <c r="BD726" s="11">
        <v>52498248</v>
      </c>
      <c r="BE726" s="16">
        <v>0.90556889772415161</v>
      </c>
      <c r="BF726" s="16">
        <v>0.37853589653968811</v>
      </c>
      <c r="BG726" s="18">
        <v>0.38416764140129089</v>
      </c>
      <c r="BH726" s="16">
        <v>0.99261140823364258</v>
      </c>
      <c r="BI726" s="16">
        <v>4.793328233063221E-3</v>
      </c>
      <c r="BJ726" s="18">
        <v>0.14435389637947083</v>
      </c>
      <c r="BK726" s="16">
        <v>0.12239868938922882</v>
      </c>
      <c r="BL726" s="16">
        <v>3.932536393404007E-2</v>
      </c>
      <c r="BM726" s="14"/>
      <c r="BN726" s="18">
        <v>0.50244522094726563</v>
      </c>
      <c r="BO726" s="18">
        <v>0.32834848761558533</v>
      </c>
      <c r="BP726" s="18">
        <v>0.62496715784072876</v>
      </c>
      <c r="BQ726" s="18">
        <v>0.61381477117538452</v>
      </c>
      <c r="BR726" s="18">
        <v>0.76289618015289307</v>
      </c>
      <c r="BS726" s="18">
        <v>1.0369067192077637</v>
      </c>
      <c r="BT726" s="18">
        <v>1.091827392578125</v>
      </c>
      <c r="BU726" s="18">
        <v>0.85704958438873291</v>
      </c>
      <c r="BV726" s="18">
        <v>0.38606622815132141</v>
      </c>
      <c r="BW726" s="18">
        <v>0.91318786144256592</v>
      </c>
      <c r="BX726" s="18">
        <v>0.93940830230712891</v>
      </c>
      <c r="BY726" s="18">
        <v>0</v>
      </c>
      <c r="BZ726" s="18">
        <v>0.48003691434860229</v>
      </c>
      <c r="CA726" s="18">
        <v>0</v>
      </c>
      <c r="CB726" s="18">
        <v>0</v>
      </c>
      <c r="CC726" s="18">
        <v>1.9924776554107666</v>
      </c>
      <c r="CD726" s="18">
        <v>0.77471566200256348</v>
      </c>
      <c r="CE726" s="14"/>
      <c r="CF726" s="18">
        <v>-0.68826866149902344</v>
      </c>
      <c r="CG726" s="18">
        <v>-1.1136797666549683</v>
      </c>
      <c r="CH726" s="18">
        <v>-0.47005617618560791</v>
      </c>
      <c r="CI726" s="18">
        <v>-0.48806208372116089</v>
      </c>
      <c r="CJ726" s="18">
        <v>-0.27063331007957458</v>
      </c>
      <c r="CK726" s="18">
        <v>3.6241970956325531E-2</v>
      </c>
      <c r="CL726" s="18">
        <v>8.7852798402309418E-2</v>
      </c>
      <c r="CM726" s="18">
        <v>-0.15425950288772583</v>
      </c>
      <c r="CN726" s="18">
        <v>-0.95174634456634521</v>
      </c>
      <c r="CO726" s="18">
        <v>-9.0813659131526947E-2</v>
      </c>
      <c r="CP726" s="18">
        <v>-6.2505066394805908E-2</v>
      </c>
      <c r="CQ726" s="18">
        <v>0.23685687780380249</v>
      </c>
      <c r="CR726" s="18">
        <v>0.33591783046722412</v>
      </c>
      <c r="CS726" s="18"/>
      <c r="CT726" s="18">
        <v>7.5178098678588867</v>
      </c>
      <c r="CU726" s="18">
        <v>6.112144947052002</v>
      </c>
      <c r="CV726" s="18">
        <v>9.7553186416625977</v>
      </c>
      <c r="CW726" s="189"/>
      <c r="CX726">
        <v>-0.21640348434448242</v>
      </c>
      <c r="CY726">
        <v>-0.54411029815673828</v>
      </c>
      <c r="CZ726">
        <v>3.9052963256835938E-3</v>
      </c>
      <c r="DA726" s="68">
        <f t="shared" si="99"/>
        <v>7.7342133522033691</v>
      </c>
      <c r="DB726" s="68">
        <f t="shared" si="100"/>
        <v>6.6562552452087402</v>
      </c>
      <c r="DC726" s="68">
        <f t="shared" si="101"/>
        <v>9.7514133453369141</v>
      </c>
      <c r="DD726" s="192">
        <f t="shared" si="102"/>
        <v>2285.2103413602158</v>
      </c>
      <c r="DE726" s="192">
        <f t="shared" si="103"/>
        <v>777.63343134644458</v>
      </c>
      <c r="DF726" s="192">
        <f t="shared" si="104"/>
        <v>17178.490799833849</v>
      </c>
      <c r="DG726" s="191">
        <f t="shared" si="105"/>
        <v>192841.25822860733</v>
      </c>
      <c r="DH726" s="191">
        <f t="shared" si="106"/>
        <v>83572.584973092307</v>
      </c>
      <c r="DI726" s="191">
        <f t="shared" si="107"/>
        <v>106398.02650120552</v>
      </c>
    </row>
    <row r="727" spans="1:113" x14ac:dyDescent="0.35">
      <c r="A727" t="s">
        <v>49</v>
      </c>
      <c r="B727" s="1">
        <v>2011</v>
      </c>
      <c r="C727" s="1">
        <v>141</v>
      </c>
      <c r="D727" s="1">
        <v>4063023</v>
      </c>
      <c r="E727" s="1">
        <v>1</v>
      </c>
      <c r="F727" s="14"/>
      <c r="G727" s="11">
        <v>167735.84152178653</v>
      </c>
      <c r="H727" s="197">
        <v>86.3273785199559</v>
      </c>
      <c r="I727" s="11">
        <v>52408</v>
      </c>
      <c r="J727" s="197">
        <v>110.24277048434004</v>
      </c>
      <c r="K727" s="11">
        <v>115327.84152178653</v>
      </c>
      <c r="L727" s="197">
        <v>6.3282613324025894</v>
      </c>
      <c r="M727" s="11">
        <v>348878</v>
      </c>
      <c r="N727" s="13">
        <v>0.60371266195542617</v>
      </c>
      <c r="O727" s="11">
        <v>67.989576100914888</v>
      </c>
      <c r="P727" s="14">
        <v>0</v>
      </c>
      <c r="Q727" s="13">
        <v>1.2247750232836812</v>
      </c>
      <c r="R727" s="11">
        <v>124.1</v>
      </c>
      <c r="S727" s="13">
        <v>2.019823896095441E-2</v>
      </c>
      <c r="T727" s="11">
        <v>6020</v>
      </c>
      <c r="U727" s="13">
        <v>0.19784053156146181</v>
      </c>
      <c r="V727" s="11">
        <v>22130743</v>
      </c>
      <c r="W727" s="11">
        <v>11173034</v>
      </c>
      <c r="X727" s="11">
        <v>55164947</v>
      </c>
      <c r="Y727" s="13">
        <v>0.8206918032098437</v>
      </c>
      <c r="Z727" s="14">
        <v>0</v>
      </c>
      <c r="AA727" s="11">
        <v>21861170</v>
      </c>
      <c r="AB727" s="13">
        <v>4.0404530490626978E-2</v>
      </c>
      <c r="AC727" s="13"/>
      <c r="AD727" s="11">
        <v>1943.020263671875</v>
      </c>
      <c r="AE727" s="11">
        <v>475.38717651367188</v>
      </c>
      <c r="AF727" s="11">
        <v>18224.25390625</v>
      </c>
      <c r="AG727" s="14">
        <v>3</v>
      </c>
      <c r="AH727" s="11">
        <v>6144.10009765625</v>
      </c>
      <c r="AI727" s="12">
        <v>1.7611026763916016E-2</v>
      </c>
      <c r="AJ727" s="11">
        <v>68.996604919433594</v>
      </c>
      <c r="AK727" s="13">
        <v>0.39628735184669495</v>
      </c>
      <c r="AL727" s="13">
        <v>0.23824505507946014</v>
      </c>
      <c r="AM727" s="13">
        <v>0.23824505507946014</v>
      </c>
      <c r="AN727" s="15">
        <v>0.71473515033721924</v>
      </c>
      <c r="AO727" s="14">
        <v>0</v>
      </c>
      <c r="AP727" s="12">
        <v>0</v>
      </c>
      <c r="AQ727" s="12"/>
      <c r="AR727" s="14">
        <v>0</v>
      </c>
      <c r="AS727" s="14">
        <v>0</v>
      </c>
      <c r="AT727" s="14">
        <v>0</v>
      </c>
      <c r="AU727" s="14"/>
      <c r="AV727" s="11">
        <v>686857</v>
      </c>
      <c r="AW727" s="11">
        <v>371.25189208984375</v>
      </c>
      <c r="AX727" s="11">
        <v>9502.8994140625</v>
      </c>
      <c r="AY727" s="11">
        <v>9874.1513671875</v>
      </c>
      <c r="AZ727" s="16">
        <v>2.636338397860527E-2</v>
      </c>
      <c r="BA727" s="16">
        <v>0.6214640736579895</v>
      </c>
      <c r="BB727" s="17">
        <v>1.121766209602356</v>
      </c>
      <c r="BC727" s="17">
        <v>80.504798889160156</v>
      </c>
      <c r="BD727" s="11">
        <v>52498248</v>
      </c>
      <c r="BE727" s="16">
        <v>0.90556889772415161</v>
      </c>
      <c r="BF727" s="16">
        <v>0.37853589653968811</v>
      </c>
      <c r="BG727" s="18">
        <v>0.38416764140129089</v>
      </c>
      <c r="BH727" s="16">
        <v>0.99261140823364258</v>
      </c>
      <c r="BI727" s="16">
        <v>4.793328233063221E-3</v>
      </c>
      <c r="BJ727" s="18">
        <v>0.14435389637947083</v>
      </c>
      <c r="BK727" s="16">
        <v>0.12239868938922882</v>
      </c>
      <c r="BL727" s="16">
        <v>3.932536393404007E-2</v>
      </c>
      <c r="BM727" s="14"/>
      <c r="BN727" s="18">
        <v>0.50793397426605225</v>
      </c>
      <c r="BO727" s="18">
        <v>0.33427438139915466</v>
      </c>
      <c r="BP727" s="18">
        <v>0.63349086046218872</v>
      </c>
      <c r="BQ727" s="18">
        <v>0.62224084138870239</v>
      </c>
      <c r="BR727" s="18">
        <v>0.7661474347114563</v>
      </c>
      <c r="BS727" s="18">
        <v>0.97143614292144775</v>
      </c>
      <c r="BT727" s="18">
        <v>1.091827392578125</v>
      </c>
      <c r="BU727" s="18">
        <v>0.85704958438873291</v>
      </c>
      <c r="BV727" s="18">
        <v>0.41641712188720703</v>
      </c>
      <c r="BW727" s="18">
        <v>0.90627205371856689</v>
      </c>
      <c r="BX727" s="18">
        <v>1.0468950271606445</v>
      </c>
      <c r="BY727" s="18">
        <v>0</v>
      </c>
      <c r="BZ727" s="18">
        <v>0.72005534172058105</v>
      </c>
      <c r="CA727" s="18">
        <v>0</v>
      </c>
      <c r="CB727" s="18">
        <v>0</v>
      </c>
      <c r="CC727" s="18">
        <v>1.946467399597168</v>
      </c>
      <c r="CD727" s="18">
        <v>1.0274419784545898</v>
      </c>
      <c r="CE727" s="14"/>
      <c r="CF727" s="18">
        <v>-0.67740380764007568</v>
      </c>
      <c r="CG727" s="18">
        <v>-1.0957931280136108</v>
      </c>
      <c r="CH727" s="18">
        <v>-0.45650970935821533</v>
      </c>
      <c r="CI727" s="18">
        <v>-0.47442805767059326</v>
      </c>
      <c r="CJ727" s="18">
        <v>-0.2663806676864624</v>
      </c>
      <c r="CK727" s="18">
        <v>-2.8979742899537086E-2</v>
      </c>
      <c r="CL727" s="18">
        <v>8.7852798402309418E-2</v>
      </c>
      <c r="CM727" s="18">
        <v>-0.15425950288772583</v>
      </c>
      <c r="CN727" s="18">
        <v>-0.87606781721115112</v>
      </c>
      <c r="CO727" s="18">
        <v>-9.8415739834308624E-2</v>
      </c>
      <c r="CP727" s="18">
        <v>4.5828666538000107E-2</v>
      </c>
      <c r="CQ727" s="18">
        <v>0.22943796217441559</v>
      </c>
      <c r="CR727" s="18">
        <v>0.32137936353683472</v>
      </c>
      <c r="CS727" s="18"/>
      <c r="CT727" s="18">
        <v>7.5719990730285645</v>
      </c>
      <c r="CU727" s="18">
        <v>6.1641297340393066</v>
      </c>
      <c r="CV727" s="18">
        <v>9.8105087280273438</v>
      </c>
      <c r="CW727" s="189"/>
      <c r="CX727">
        <v>-0.20112848281860352</v>
      </c>
      <c r="CY727">
        <v>-0.50854110717773438</v>
      </c>
      <c r="CZ727">
        <v>6.5011978149414063E-3</v>
      </c>
      <c r="DA727" s="68">
        <f t="shared" si="99"/>
        <v>7.773127555847168</v>
      </c>
      <c r="DB727" s="68">
        <f t="shared" si="100"/>
        <v>6.672670841217041</v>
      </c>
      <c r="DC727" s="68">
        <f t="shared" si="101"/>
        <v>9.8040075302124023</v>
      </c>
      <c r="DD727" s="192">
        <f t="shared" si="102"/>
        <v>2375.8904103937762</v>
      </c>
      <c r="DE727" s="192">
        <f t="shared" si="103"/>
        <v>790.50409841124429</v>
      </c>
      <c r="DF727" s="192">
        <f t="shared" si="104"/>
        <v>18106.160712774319</v>
      </c>
      <c r="DG727" s="191">
        <f t="shared" si="105"/>
        <v>205104.39077999687</v>
      </c>
      <c r="DH727" s="191">
        <f t="shared" si="106"/>
        <v>87147.361888080952</v>
      </c>
      <c r="DI727" s="191">
        <f t="shared" si="107"/>
        <v>114580.51671691662</v>
      </c>
    </row>
    <row r="728" spans="1:113" x14ac:dyDescent="0.35">
      <c r="A728" t="s">
        <v>49</v>
      </c>
      <c r="B728" s="1">
        <v>2012</v>
      </c>
      <c r="C728" s="1">
        <v>141</v>
      </c>
      <c r="D728" s="1">
        <v>4063023</v>
      </c>
      <c r="E728" s="1">
        <v>1</v>
      </c>
      <c r="F728" s="14"/>
      <c r="G728" s="11">
        <v>183216.40371435485</v>
      </c>
      <c r="H728" s="197">
        <v>90.684178751331146</v>
      </c>
      <c r="I728" s="11">
        <v>54950</v>
      </c>
      <c r="J728" s="197">
        <v>112.5680903482579</v>
      </c>
      <c r="K728" s="11">
        <v>128266.40371435485</v>
      </c>
      <c r="L728" s="197">
        <v>6.7313658873647064</v>
      </c>
      <c r="M728" s="11">
        <v>360142</v>
      </c>
      <c r="N728" s="13">
        <v>0.54919865875214757</v>
      </c>
      <c r="O728" s="11">
        <v>60.065664385332497</v>
      </c>
      <c r="P728" s="14">
        <v>0</v>
      </c>
      <c r="Q728" s="13">
        <v>1.2247750232836812</v>
      </c>
      <c r="R728" s="11">
        <v>122.7</v>
      </c>
      <c r="S728" s="13">
        <v>1.9576559184389809E-2</v>
      </c>
      <c r="T728" s="11">
        <v>6145</v>
      </c>
      <c r="U728" s="13">
        <v>0.1757526444263629</v>
      </c>
      <c r="V728" s="11">
        <v>20212036</v>
      </c>
      <c r="W728" s="11">
        <v>10085680</v>
      </c>
      <c r="X728" s="11">
        <v>55167134</v>
      </c>
      <c r="Y728" s="13">
        <v>0.82926130618322491</v>
      </c>
      <c r="Z728" s="14">
        <v>0</v>
      </c>
      <c r="AA728" s="11">
        <v>24869418</v>
      </c>
      <c r="AB728" s="13">
        <v>6.2492417625725882E-2</v>
      </c>
      <c r="AC728" s="13"/>
      <c r="AD728" s="11">
        <v>2020.37890625</v>
      </c>
      <c r="AE728" s="11">
        <v>488.14898681640625</v>
      </c>
      <c r="AF728" s="11">
        <v>19055.033203125</v>
      </c>
      <c r="AG728" s="14">
        <v>4</v>
      </c>
      <c r="AH728" s="11">
        <v>6267.7001953125</v>
      </c>
      <c r="AI728" s="12">
        <v>1.7403414472937584E-2</v>
      </c>
      <c r="AJ728" s="11">
        <v>68.996604919433594</v>
      </c>
      <c r="AK728" s="13">
        <v>0.45080134272575378</v>
      </c>
      <c r="AL728" s="13">
        <v>0.23187652230262756</v>
      </c>
      <c r="AM728" s="13">
        <v>0.23824505507946014</v>
      </c>
      <c r="AN728" s="15">
        <v>0.95298022031784058</v>
      </c>
      <c r="AO728" s="14">
        <v>0</v>
      </c>
      <c r="AP728" s="12">
        <v>0</v>
      </c>
      <c r="AQ728" s="12"/>
      <c r="AR728" s="14">
        <v>0</v>
      </c>
      <c r="AS728" s="14">
        <v>0</v>
      </c>
      <c r="AT728" s="14">
        <v>0</v>
      </c>
      <c r="AU728" s="14"/>
      <c r="AV728" s="11">
        <v>686857</v>
      </c>
      <c r="AW728" s="11">
        <v>371.25189208984375</v>
      </c>
      <c r="AX728" s="11">
        <v>9502.8994140625</v>
      </c>
      <c r="AY728" s="11">
        <v>9874.1513671875</v>
      </c>
      <c r="AZ728" s="16">
        <v>2.636338397860527E-2</v>
      </c>
      <c r="BA728" s="16">
        <v>0.6214640736579895</v>
      </c>
      <c r="BB728" s="17">
        <v>1.121766209602356</v>
      </c>
      <c r="BC728" s="17">
        <v>80.504798889160156</v>
      </c>
      <c r="BD728" s="11">
        <v>52498248</v>
      </c>
      <c r="BE728" s="16">
        <v>0.90556889772415161</v>
      </c>
      <c r="BF728" s="16">
        <v>0.37853589653968811</v>
      </c>
      <c r="BG728" s="18">
        <v>0.38416764140129089</v>
      </c>
      <c r="BH728" s="16">
        <v>0.99261140823364258</v>
      </c>
      <c r="BI728" s="16">
        <v>4.793328233063221E-3</v>
      </c>
      <c r="BJ728" s="18">
        <v>0.14435389637947083</v>
      </c>
      <c r="BK728" s="16">
        <v>0.12239868938922882</v>
      </c>
      <c r="BL728" s="16">
        <v>3.932536393404007E-2</v>
      </c>
      <c r="BM728" s="14"/>
      <c r="BN728" s="18">
        <v>0.52433329820632935</v>
      </c>
      <c r="BO728" s="18">
        <v>0.33050337433815002</v>
      </c>
      <c r="BP728" s="18">
        <v>0.64664477109909058</v>
      </c>
      <c r="BQ728" s="18">
        <v>0.6347583532333374</v>
      </c>
      <c r="BR728" s="18">
        <v>0.74256622791290283</v>
      </c>
      <c r="BS728" s="18">
        <v>0.88371747732162476</v>
      </c>
      <c r="BT728" s="18">
        <v>1.091827392578125</v>
      </c>
      <c r="BU728" s="18">
        <v>0.85704958438873291</v>
      </c>
      <c r="BV728" s="18">
        <v>0.47371900081634521</v>
      </c>
      <c r="BW728" s="18">
        <v>0.91573518514633179</v>
      </c>
      <c r="BX728" s="18">
        <v>1.1909077167510986</v>
      </c>
      <c r="BY728" s="18">
        <v>0</v>
      </c>
      <c r="BZ728" s="18">
        <v>0.96007382869720459</v>
      </c>
      <c r="CA728" s="18">
        <v>0</v>
      </c>
      <c r="CB728" s="18">
        <v>0</v>
      </c>
      <c r="CC728" s="18">
        <v>1.8944363594055176</v>
      </c>
      <c r="CD728" s="18">
        <v>1.5891122817993164</v>
      </c>
      <c r="CE728" s="14"/>
      <c r="CF728" s="18">
        <v>-0.64562773704528809</v>
      </c>
      <c r="CG728" s="18">
        <v>-1.1071383953094482</v>
      </c>
      <c r="CH728" s="18">
        <v>-0.43595817685127258</v>
      </c>
      <c r="CI728" s="18">
        <v>-0.454510897397995</v>
      </c>
      <c r="CJ728" s="18">
        <v>-0.29764321446418762</v>
      </c>
      <c r="CK728" s="18">
        <v>-0.12361786514520645</v>
      </c>
      <c r="CL728" s="18">
        <v>8.7852798402309418E-2</v>
      </c>
      <c r="CM728" s="18">
        <v>-0.15425950288772583</v>
      </c>
      <c r="CN728" s="18">
        <v>-0.74714094400405884</v>
      </c>
      <c r="CO728" s="18">
        <v>-8.8028058409690857E-2</v>
      </c>
      <c r="CP728" s="18">
        <v>0.1747158020734787</v>
      </c>
      <c r="CQ728" s="18">
        <v>0.20841759443283081</v>
      </c>
      <c r="CR728" s="18">
        <v>0.29344484210014343</v>
      </c>
      <c r="CS728" s="18"/>
      <c r="CT728" s="18">
        <v>7.6110401153564453</v>
      </c>
      <c r="CU728" s="18">
        <v>6.1906204223632813</v>
      </c>
      <c r="CV728" s="18">
        <v>9.8550863265991211</v>
      </c>
      <c r="CW728" s="189"/>
      <c r="CX728">
        <v>-0.23902654647827148</v>
      </c>
      <c r="CY728">
        <v>-0.52225208282470703</v>
      </c>
      <c r="CZ728">
        <v>-5.0230979919433594E-2</v>
      </c>
      <c r="DA728" s="68">
        <f t="shared" si="99"/>
        <v>7.8500666618347168</v>
      </c>
      <c r="DB728" s="68">
        <f t="shared" si="100"/>
        <v>6.7128725051879883</v>
      </c>
      <c r="DC728" s="68">
        <f t="shared" si="101"/>
        <v>9.9053173065185547</v>
      </c>
      <c r="DD728" s="192">
        <f t="shared" si="102"/>
        <v>2565.9053590926878</v>
      </c>
      <c r="DE728" s="192">
        <f t="shared" si="103"/>
        <v>822.93112149493618</v>
      </c>
      <c r="DF728" s="192">
        <f t="shared" si="104"/>
        <v>20036.628580074292</v>
      </c>
      <c r="DG728" s="191">
        <f t="shared" si="105"/>
        <v>232687.02024295984</v>
      </c>
      <c r="DH728" s="191">
        <f t="shared" si="106"/>
        <v>92635.784834835169</v>
      </c>
      <c r="DI728" s="191">
        <f t="shared" si="107"/>
        <v>134873.87812170881</v>
      </c>
    </row>
    <row r="729" spans="1:113" x14ac:dyDescent="0.35">
      <c r="A729" t="s">
        <v>49</v>
      </c>
      <c r="B729" s="1">
        <v>2013</v>
      </c>
      <c r="C729" s="1">
        <v>141</v>
      </c>
      <c r="D729" s="1">
        <v>4063023</v>
      </c>
      <c r="E729" s="1">
        <v>1</v>
      </c>
      <c r="F729" s="14"/>
      <c r="G729" s="11">
        <v>216016.53401705608</v>
      </c>
      <c r="H729" s="197">
        <v>104.41866157260057</v>
      </c>
      <c r="I729" s="11">
        <v>53666</v>
      </c>
      <c r="J729" s="197">
        <v>115.1372482232341</v>
      </c>
      <c r="K729" s="11">
        <v>162350.53401705608</v>
      </c>
      <c r="L729" s="197">
        <v>8.1055654572073923</v>
      </c>
      <c r="M729" s="11">
        <v>359732</v>
      </c>
      <c r="N729" s="13">
        <v>0.60927159434530598</v>
      </c>
      <c r="O729" s="11">
        <v>71.792754093770199</v>
      </c>
      <c r="P729" s="14">
        <v>0</v>
      </c>
      <c r="Q729" s="13">
        <v>1.2247750232836812</v>
      </c>
      <c r="R729" s="11">
        <v>122.7</v>
      </c>
      <c r="S729" s="13">
        <v>1.9254005366642082E-2</v>
      </c>
      <c r="T729" s="11">
        <v>6250</v>
      </c>
      <c r="U729" s="13">
        <v>0.15056</v>
      </c>
      <c r="V729" s="11">
        <v>24100325</v>
      </c>
      <c r="W729" s="11">
        <v>11845433</v>
      </c>
      <c r="X729" s="11">
        <v>58997922</v>
      </c>
      <c r="Y729" s="13">
        <v>0.83973705250066621</v>
      </c>
      <c r="Z729" s="14">
        <v>0</v>
      </c>
      <c r="AA729" s="11">
        <v>23052164</v>
      </c>
      <c r="AB729" s="13">
        <v>8.7685062052088786E-2</v>
      </c>
      <c r="AC729" s="13"/>
      <c r="AD729" s="11">
        <v>2068.754150390625</v>
      </c>
      <c r="AE729" s="11">
        <v>466.10458374023438</v>
      </c>
      <c r="AF729" s="11">
        <v>20029.513671875</v>
      </c>
      <c r="AG729" s="14">
        <v>5</v>
      </c>
      <c r="AH729" s="11">
        <v>6372.7001953125</v>
      </c>
      <c r="AI729" s="12">
        <v>1.7715133726596832E-2</v>
      </c>
      <c r="AJ729" s="11">
        <v>68.996604919433594</v>
      </c>
      <c r="AK729" s="13">
        <v>0.3907284140586853</v>
      </c>
      <c r="AL729" s="13">
        <v>0.22294187545776367</v>
      </c>
      <c r="AM729" s="13">
        <v>0.23824505507946014</v>
      </c>
      <c r="AN729" s="15">
        <v>1.1912252902984619</v>
      </c>
      <c r="AO729" s="14">
        <v>0</v>
      </c>
      <c r="AP729" s="12">
        <v>0</v>
      </c>
      <c r="AQ729" s="12"/>
      <c r="AR729" s="14">
        <v>0</v>
      </c>
      <c r="AS729" s="14">
        <v>0</v>
      </c>
      <c r="AT729" s="14">
        <v>0</v>
      </c>
      <c r="AU729" s="14"/>
      <c r="AV729" s="11">
        <v>686857</v>
      </c>
      <c r="AW729" s="11">
        <v>371.25189208984375</v>
      </c>
      <c r="AX729" s="11">
        <v>9502.8994140625</v>
      </c>
      <c r="AY729" s="11">
        <v>9874.1513671875</v>
      </c>
      <c r="AZ729" s="16">
        <v>2.636338397860527E-2</v>
      </c>
      <c r="BA729" s="16">
        <v>0.6214640736579895</v>
      </c>
      <c r="BB729" s="17">
        <v>1.121766209602356</v>
      </c>
      <c r="BC729" s="17">
        <v>80.504798889160156</v>
      </c>
      <c r="BD729" s="11">
        <v>52498248</v>
      </c>
      <c r="BE729" s="16">
        <v>0.90556889772415161</v>
      </c>
      <c r="BF729" s="16">
        <v>0.37853589653968811</v>
      </c>
      <c r="BG729" s="18">
        <v>0.38416764140129089</v>
      </c>
      <c r="BH729" s="16">
        <v>0.99261140823364258</v>
      </c>
      <c r="BI729" s="16">
        <v>4.793328233063221E-3</v>
      </c>
      <c r="BJ729" s="18">
        <v>0.14435389637947083</v>
      </c>
      <c r="BK729" s="16">
        <v>0.12239868938922882</v>
      </c>
      <c r="BL729" s="16">
        <v>3.932536393404007E-2</v>
      </c>
      <c r="BM729" s="14"/>
      <c r="BN729" s="18">
        <v>0.52373635768890381</v>
      </c>
      <c r="BO729" s="18">
        <v>0.33050337433815002</v>
      </c>
      <c r="BP729" s="18">
        <v>0.65769398212432861</v>
      </c>
      <c r="BQ729" s="18">
        <v>0.64539217948913574</v>
      </c>
      <c r="BR729" s="18">
        <v>0.73033136129379272</v>
      </c>
      <c r="BS729" s="18">
        <v>0.98038101196289063</v>
      </c>
      <c r="BT729" s="18">
        <v>1.091827392578125</v>
      </c>
      <c r="BU729" s="18">
        <v>0.85704958438873291</v>
      </c>
      <c r="BV729" s="18">
        <v>0.43910348415374756</v>
      </c>
      <c r="BW729" s="18">
        <v>0.92730331420898438</v>
      </c>
      <c r="BX729" s="18">
        <v>1.0322096347808838</v>
      </c>
      <c r="BY729" s="18">
        <v>0</v>
      </c>
      <c r="BZ729" s="18">
        <v>1.2000923156738281</v>
      </c>
      <c r="CA729" s="18">
        <v>0</v>
      </c>
      <c r="CB729" s="18">
        <v>0</v>
      </c>
      <c r="CC729" s="18">
        <v>1.8214401006698608</v>
      </c>
      <c r="CD729" s="18">
        <v>2.2297329902648926</v>
      </c>
      <c r="CE729" s="14"/>
      <c r="CF729" s="18">
        <v>-0.64676684141159058</v>
      </c>
      <c r="CG729" s="18">
        <v>-1.1071383953094482</v>
      </c>
      <c r="CH729" s="18">
        <v>-0.41901552677154541</v>
      </c>
      <c r="CI729" s="18">
        <v>-0.43789711594581604</v>
      </c>
      <c r="CJ729" s="18">
        <v>-0.3142569363117218</v>
      </c>
      <c r="CK729" s="18">
        <v>-1.9813995808362961E-2</v>
      </c>
      <c r="CL729" s="18">
        <v>8.7852798402309418E-2</v>
      </c>
      <c r="CM729" s="18">
        <v>-0.15425950288772583</v>
      </c>
      <c r="CN729" s="18">
        <v>-0.82302016019821167</v>
      </c>
      <c r="CO729" s="18">
        <v>-7.5474567711353302E-2</v>
      </c>
      <c r="CP729" s="18">
        <v>3.170178085565567E-2</v>
      </c>
      <c r="CQ729" s="18">
        <v>0.2091536670923233</v>
      </c>
      <c r="CR729" s="18">
        <v>0.28321734070777893</v>
      </c>
      <c r="CS729" s="18"/>
      <c r="CT729" s="18">
        <v>7.6347017288208008</v>
      </c>
      <c r="CU729" s="18">
        <v>6.1444101333618164</v>
      </c>
      <c r="CV729" s="18">
        <v>9.9049625396728516</v>
      </c>
      <c r="CW729" s="189"/>
      <c r="CX729">
        <v>-0.26606082916259766</v>
      </c>
      <c r="CY729">
        <v>-0.60989236831665039</v>
      </c>
      <c r="CZ729">
        <v>-6.0572624206542969E-2</v>
      </c>
      <c r="DA729" s="68">
        <f t="shared" si="99"/>
        <v>7.9007625579833984</v>
      </c>
      <c r="DB729" s="68">
        <f t="shared" si="100"/>
        <v>6.7543025016784668</v>
      </c>
      <c r="DC729" s="68">
        <f t="shared" si="101"/>
        <v>9.9655351638793945</v>
      </c>
      <c r="DD729" s="192">
        <f t="shared" si="102"/>
        <v>2699.3399468684465</v>
      </c>
      <c r="DE729" s="192">
        <f t="shared" si="103"/>
        <v>857.74126809790152</v>
      </c>
      <c r="DF729" s="192">
        <f t="shared" si="104"/>
        <v>21280.26005220773</v>
      </c>
      <c r="DG729" s="191">
        <f t="shared" si="105"/>
        <v>281861.46438145795</v>
      </c>
      <c r="DH729" s="191">
        <f t="shared" si="106"/>
        <v>98757.969296299678</v>
      </c>
      <c r="DI729" s="191">
        <f t="shared" si="107"/>
        <v>172488.54079956535</v>
      </c>
    </row>
    <row r="730" spans="1:113" x14ac:dyDescent="0.35">
      <c r="A730" t="s">
        <v>49</v>
      </c>
      <c r="B730" s="1">
        <v>2014</v>
      </c>
      <c r="C730" s="1">
        <v>141</v>
      </c>
      <c r="D730" s="1">
        <v>4063023</v>
      </c>
      <c r="E730" s="1">
        <v>1</v>
      </c>
      <c r="F730" s="14"/>
      <c r="G730" s="11">
        <v>226064.02068599217</v>
      </c>
      <c r="H730" s="197">
        <v>104.37983319304351</v>
      </c>
      <c r="I730" s="11">
        <v>58624</v>
      </c>
      <c r="J730" s="197">
        <v>117.98623748201284</v>
      </c>
      <c r="K730" s="11">
        <v>167440.02068599217</v>
      </c>
      <c r="L730" s="197">
        <v>8.034423712254867</v>
      </c>
      <c r="M730" s="11">
        <v>363992</v>
      </c>
      <c r="N730" s="13">
        <v>0.60889400424046047</v>
      </c>
      <c r="O730" s="11">
        <v>77.620594011595216</v>
      </c>
      <c r="P730" s="14">
        <v>0</v>
      </c>
      <c r="Q730" s="13">
        <v>1.2247750232836812</v>
      </c>
      <c r="R730" s="11">
        <v>122.7</v>
      </c>
      <c r="S730" s="13">
        <v>1.8988810994010865E-2</v>
      </c>
      <c r="T730" s="11">
        <v>6339</v>
      </c>
      <c r="U730" s="13">
        <v>0.12730714623757691</v>
      </c>
      <c r="V730" s="11">
        <v>26361739</v>
      </c>
      <c r="W730" s="11">
        <v>12140307</v>
      </c>
      <c r="X730" s="11">
        <v>63232756</v>
      </c>
      <c r="Y730" s="13">
        <v>0.85057792266693788</v>
      </c>
      <c r="Z730" s="14">
        <v>0</v>
      </c>
      <c r="AA730" s="11">
        <v>24730710</v>
      </c>
      <c r="AB730" s="13">
        <v>0.11093791581451187</v>
      </c>
      <c r="AC730" s="13"/>
      <c r="AD730" s="11">
        <v>2165.782470703125</v>
      </c>
      <c r="AE730" s="11">
        <v>496.87152099609375</v>
      </c>
      <c r="AF730" s="11">
        <v>20840.328125</v>
      </c>
      <c r="AG730" s="14">
        <v>6</v>
      </c>
      <c r="AH730" s="11">
        <v>6461.7001953125</v>
      </c>
      <c r="AI730" s="12">
        <v>1.7752313986420631E-2</v>
      </c>
      <c r="AJ730" s="11">
        <v>68.996604919433594</v>
      </c>
      <c r="AK730" s="13">
        <v>0.3911060094833374</v>
      </c>
      <c r="AL730" s="13">
        <v>0.20777909457683563</v>
      </c>
      <c r="AM730" s="13">
        <v>0.23824505507946014</v>
      </c>
      <c r="AN730" s="15">
        <v>1.4294703006744385</v>
      </c>
      <c r="AO730" s="14">
        <v>0</v>
      </c>
      <c r="AP730" s="12">
        <v>0</v>
      </c>
      <c r="AQ730" s="12"/>
      <c r="AR730" s="14">
        <v>0</v>
      </c>
      <c r="AS730" s="14">
        <v>0</v>
      </c>
      <c r="AT730" s="14">
        <v>0</v>
      </c>
      <c r="AU730" s="14"/>
      <c r="AV730" s="11">
        <v>686857</v>
      </c>
      <c r="AW730" s="11">
        <v>371.25189208984375</v>
      </c>
      <c r="AX730" s="11">
        <v>9502.8994140625</v>
      </c>
      <c r="AY730" s="11">
        <v>9874.1513671875</v>
      </c>
      <c r="AZ730" s="16">
        <v>2.636338397860527E-2</v>
      </c>
      <c r="BA730" s="16">
        <v>0.6214640736579895</v>
      </c>
      <c r="BB730" s="17">
        <v>1.121766209602356</v>
      </c>
      <c r="BC730" s="17">
        <v>80.504798889160156</v>
      </c>
      <c r="BD730" s="11">
        <v>52498248</v>
      </c>
      <c r="BE730" s="16">
        <v>0.90556889772415161</v>
      </c>
      <c r="BF730" s="16">
        <v>0.37853589653968811</v>
      </c>
      <c r="BG730" s="18">
        <v>0.38416764140129089</v>
      </c>
      <c r="BH730" s="16">
        <v>0.99261140823364258</v>
      </c>
      <c r="BI730" s="16">
        <v>4.793328233063221E-3</v>
      </c>
      <c r="BJ730" s="18">
        <v>0.14435389637947083</v>
      </c>
      <c r="BK730" s="16">
        <v>0.12239868938922882</v>
      </c>
      <c r="BL730" s="16">
        <v>3.932536393404007E-2</v>
      </c>
      <c r="BM730" s="14"/>
      <c r="BN730" s="18">
        <v>0.52993851900100708</v>
      </c>
      <c r="BO730" s="18">
        <v>0.33050337433815002</v>
      </c>
      <c r="BP730" s="18">
        <v>0.66705954074859619</v>
      </c>
      <c r="BQ730" s="18">
        <v>0.65440565347671509</v>
      </c>
      <c r="BR730" s="18">
        <v>0.72027212381362915</v>
      </c>
      <c r="BS730" s="18">
        <v>0.97977346181869507</v>
      </c>
      <c r="BT730" s="18">
        <v>1.091827392578125</v>
      </c>
      <c r="BU730" s="18">
        <v>0.85704958438873291</v>
      </c>
      <c r="BV730" s="18">
        <v>0.47107687592506409</v>
      </c>
      <c r="BW730" s="18">
        <v>0.93927466869354248</v>
      </c>
      <c r="BX730" s="18">
        <v>1.0332071781158447</v>
      </c>
      <c r="BY730" s="18">
        <v>0</v>
      </c>
      <c r="BZ730" s="18">
        <v>1.4401106834411621</v>
      </c>
      <c r="CA730" s="18">
        <v>0</v>
      </c>
      <c r="CB730" s="18">
        <v>0</v>
      </c>
      <c r="CC730" s="18">
        <v>1.6975598335266113</v>
      </c>
      <c r="CD730" s="18">
        <v>2.8210270404815674</v>
      </c>
      <c r="CE730" s="14"/>
      <c r="CF730" s="18">
        <v>-0.6349942684173584</v>
      </c>
      <c r="CG730" s="18">
        <v>-1.1071383953094482</v>
      </c>
      <c r="CH730" s="18">
        <v>-0.40487596392631531</v>
      </c>
      <c r="CI730" s="18">
        <v>-0.42402786016464233</v>
      </c>
      <c r="CJ730" s="18">
        <v>-0.32812619209289551</v>
      </c>
      <c r="CK730" s="18">
        <v>-2.0433895289897919E-2</v>
      </c>
      <c r="CL730" s="18">
        <v>8.7852798402309418E-2</v>
      </c>
      <c r="CM730" s="18">
        <v>-0.15425950288772583</v>
      </c>
      <c r="CN730" s="18">
        <v>-0.75273400545120239</v>
      </c>
      <c r="CO730" s="18">
        <v>-6.2647327780723572E-2</v>
      </c>
      <c r="CP730" s="18">
        <v>3.2667730003595352E-2</v>
      </c>
      <c r="CQ730" s="18">
        <v>0.20160886645317078</v>
      </c>
      <c r="CR730" s="18">
        <v>0.26925525069236755</v>
      </c>
      <c r="CS730" s="18"/>
      <c r="CT730" s="18">
        <v>7.680537223815918</v>
      </c>
      <c r="CU730" s="18">
        <v>6.2083315849304199</v>
      </c>
      <c r="CV730" s="18">
        <v>9.9446449279785156</v>
      </c>
      <c r="CW730" s="189"/>
      <c r="CX730">
        <v>-0.27358579635620117</v>
      </c>
      <c r="CY730">
        <v>-0.57644939422607422</v>
      </c>
      <c r="CZ730">
        <v>-9.6408843994140625E-2</v>
      </c>
      <c r="DA730" s="68">
        <f t="shared" si="99"/>
        <v>7.9541230201721191</v>
      </c>
      <c r="DB730" s="68">
        <f t="shared" si="100"/>
        <v>6.7847809791564941</v>
      </c>
      <c r="DC730" s="68">
        <f t="shared" si="101"/>
        <v>10.041053771972656</v>
      </c>
      <c r="DD730" s="192">
        <f t="shared" si="102"/>
        <v>2847.2902177405663</v>
      </c>
      <c r="DE730" s="192">
        <f t="shared" si="103"/>
        <v>884.28638858315639</v>
      </c>
      <c r="DF730" s="192">
        <f t="shared" si="104"/>
        <v>22949.553775645098</v>
      </c>
      <c r="DG730" s="191">
        <f t="shared" si="105"/>
        <v>297199.67797994486</v>
      </c>
      <c r="DH730" s="191">
        <f t="shared" si="106"/>
        <v>104333.62384548377</v>
      </c>
      <c r="DI730" s="191">
        <f t="shared" si="107"/>
        <v>184386.43904071118</v>
      </c>
    </row>
    <row r="731" spans="1:113" x14ac:dyDescent="0.35">
      <c r="A731" t="s">
        <v>49</v>
      </c>
      <c r="B731" s="1">
        <v>2015</v>
      </c>
      <c r="C731" s="1">
        <v>141</v>
      </c>
      <c r="D731" s="1">
        <v>4063023</v>
      </c>
      <c r="E731" s="1">
        <v>1</v>
      </c>
      <c r="F731" s="14"/>
      <c r="G731" s="11">
        <v>251756.68979750675</v>
      </c>
      <c r="H731" s="197">
        <v>104.00428286838493</v>
      </c>
      <c r="I731" s="11">
        <v>64395</v>
      </c>
      <c r="J731" s="197">
        <v>120.54677055975762</v>
      </c>
      <c r="K731" s="11">
        <v>187361.68979750675</v>
      </c>
      <c r="L731" s="197">
        <v>7.9361846981173763</v>
      </c>
      <c r="M731" s="11">
        <v>369719</v>
      </c>
      <c r="N731" s="13">
        <v>0.66647287681056078</v>
      </c>
      <c r="O731" s="11">
        <v>72.181409899566262</v>
      </c>
      <c r="P731" s="14">
        <v>0</v>
      </c>
      <c r="Q731" s="13">
        <v>1.2247750232836812</v>
      </c>
      <c r="R731" s="11">
        <v>146.19999999999999</v>
      </c>
      <c r="S731" s="13">
        <v>2.2030680208553085E-2</v>
      </c>
      <c r="T731" s="11">
        <v>6490</v>
      </c>
      <c r="U731" s="13">
        <v>0.11063174114021572</v>
      </c>
      <c r="V731" s="11">
        <v>24895657</v>
      </c>
      <c r="W731" s="11">
        <v>12920118</v>
      </c>
      <c r="X731" s="11">
        <v>56740156</v>
      </c>
      <c r="Y731" s="13">
        <v>0.86137911205690421</v>
      </c>
      <c r="Z731" s="14">
        <v>0</v>
      </c>
      <c r="AA731" s="11">
        <v>18924381</v>
      </c>
      <c r="AB731" s="13">
        <v>0.12761332091187305</v>
      </c>
      <c r="AC731" s="13"/>
      <c r="AD731" s="11">
        <v>2420.6376953125</v>
      </c>
      <c r="AE731" s="11">
        <v>534.19097900390625</v>
      </c>
      <c r="AF731" s="11">
        <v>23608.53515625</v>
      </c>
      <c r="AG731" s="14">
        <v>7</v>
      </c>
      <c r="AH731" s="11">
        <v>6636.2001953125</v>
      </c>
      <c r="AI731" s="12">
        <v>1.7949307337403297E-2</v>
      </c>
      <c r="AJ731" s="11">
        <v>68.996604919433594</v>
      </c>
      <c r="AK731" s="13">
        <v>0.33352711796760559</v>
      </c>
      <c r="AL731" s="13">
        <v>0.19784052670001984</v>
      </c>
      <c r="AM731" s="13">
        <v>0.23824505507946014</v>
      </c>
      <c r="AN731" s="15">
        <v>1.6677154302597046</v>
      </c>
      <c r="AO731" s="14">
        <v>0</v>
      </c>
      <c r="AP731" s="12">
        <v>0</v>
      </c>
      <c r="AQ731" s="12"/>
      <c r="AR731" s="14">
        <v>0</v>
      </c>
      <c r="AS731" s="14">
        <v>0</v>
      </c>
      <c r="AT731" s="14">
        <v>0</v>
      </c>
      <c r="AU731" s="14"/>
      <c r="AV731" s="11">
        <v>686857</v>
      </c>
      <c r="AW731" s="11">
        <v>371.25189208984375</v>
      </c>
      <c r="AX731" s="11">
        <v>9502.8994140625</v>
      </c>
      <c r="AY731" s="11">
        <v>9874.1513671875</v>
      </c>
      <c r="AZ731" s="16">
        <v>2.636338397860527E-2</v>
      </c>
      <c r="BA731" s="16">
        <v>0.6214640736579895</v>
      </c>
      <c r="BB731" s="17">
        <v>1.121766209602356</v>
      </c>
      <c r="BC731" s="17">
        <v>80.504798889160156</v>
      </c>
      <c r="BD731" s="11">
        <v>52498248</v>
      </c>
      <c r="BE731" s="16">
        <v>0.90556889772415161</v>
      </c>
      <c r="BF731" s="16">
        <v>0.37853589653968811</v>
      </c>
      <c r="BG731" s="18">
        <v>0.38416764140129089</v>
      </c>
      <c r="BH731" s="16">
        <v>0.99261140823364258</v>
      </c>
      <c r="BI731" s="16">
        <v>4.793328233063221E-3</v>
      </c>
      <c r="BJ731" s="18">
        <v>0.14435389637947083</v>
      </c>
      <c r="BK731" s="16">
        <v>0.12239868938922882</v>
      </c>
      <c r="BL731" s="16">
        <v>3.932536393404007E-2</v>
      </c>
      <c r="BM731" s="14"/>
      <c r="BN731" s="18">
        <v>0.5382765531539917</v>
      </c>
      <c r="BO731" s="18">
        <v>0.3938027024269104</v>
      </c>
      <c r="BP731" s="18">
        <v>0.6829494833946228</v>
      </c>
      <c r="BQ731" s="18">
        <v>0.67207801342010498</v>
      </c>
      <c r="BR731" s="18">
        <v>0.83565449714660645</v>
      </c>
      <c r="BS731" s="18">
        <v>1.0724238157272339</v>
      </c>
      <c r="BT731" s="18">
        <v>1.091827392578125</v>
      </c>
      <c r="BU731" s="18">
        <v>0.85704958438873291</v>
      </c>
      <c r="BV731" s="18">
        <v>0.36047643423080444</v>
      </c>
      <c r="BW731" s="18">
        <v>0.9512021541595459</v>
      </c>
      <c r="BX731" s="18">
        <v>0.88109773397445679</v>
      </c>
      <c r="BY731" s="18">
        <v>0</v>
      </c>
      <c r="BZ731" s="18">
        <v>1.6801291704177856</v>
      </c>
      <c r="CA731" s="18">
        <v>0</v>
      </c>
      <c r="CB731" s="18">
        <v>0</v>
      </c>
      <c r="CC731" s="18">
        <v>1.6163614988327026</v>
      </c>
      <c r="CD731" s="18">
        <v>3.2450640201568604</v>
      </c>
      <c r="CE731" s="14"/>
      <c r="CF731" s="18">
        <v>-0.61938279867172241</v>
      </c>
      <c r="CG731" s="18">
        <v>-0.93190526962280273</v>
      </c>
      <c r="CH731" s="18">
        <v>-0.38133439421653748</v>
      </c>
      <c r="CI731" s="18">
        <v>-0.39738085865974426</v>
      </c>
      <c r="CJ731" s="18">
        <v>-0.17954003810882568</v>
      </c>
      <c r="CK731" s="18">
        <v>6.9921337068080902E-2</v>
      </c>
      <c r="CL731" s="18">
        <v>8.7852798402309418E-2</v>
      </c>
      <c r="CM731" s="18">
        <v>-0.15425950288772583</v>
      </c>
      <c r="CN731" s="18">
        <v>-1.0203286409378052</v>
      </c>
      <c r="CO731" s="18">
        <v>-5.0028670579195023E-2</v>
      </c>
      <c r="CP731" s="18">
        <v>-0.12658672034740448</v>
      </c>
      <c r="CQ731" s="18">
        <v>0.1918175220489502</v>
      </c>
      <c r="CR731" s="18">
        <v>0.24613086879253387</v>
      </c>
      <c r="CS731" s="18"/>
      <c r="CT731" s="18">
        <v>7.7917861938476563</v>
      </c>
      <c r="CU731" s="18">
        <v>6.2807536125183105</v>
      </c>
      <c r="CV731" s="18">
        <v>10.069363594055176</v>
      </c>
      <c r="CW731" s="189"/>
      <c r="CX731">
        <v>-0.20532894134521484</v>
      </c>
      <c r="CY731">
        <v>-0.53878641128540039</v>
      </c>
      <c r="CZ731">
        <v>-6.6013336181640625E-3</v>
      </c>
      <c r="DA731" s="68">
        <f t="shared" si="99"/>
        <v>7.9971151351928711</v>
      </c>
      <c r="DB731" s="68">
        <f t="shared" si="100"/>
        <v>6.8195400238037109</v>
      </c>
      <c r="DC731" s="68">
        <f t="shared" si="101"/>
        <v>10.07596492767334</v>
      </c>
      <c r="DD731" s="192">
        <f t="shared" si="102"/>
        <v>2972.3707187629934</v>
      </c>
      <c r="DE731" s="192">
        <f t="shared" si="103"/>
        <v>915.56377566668345</v>
      </c>
      <c r="DF731" s="192">
        <f t="shared" si="104"/>
        <v>23764.89872864437</v>
      </c>
      <c r="DG731" s="191">
        <f t="shared" si="105"/>
        <v>309139.28502393101</v>
      </c>
      <c r="DH731" s="191">
        <f t="shared" si="106"/>
        <v>110368.25639811708</v>
      </c>
      <c r="DI731" s="191">
        <f t="shared" si="107"/>
        <v>188602.62564257655</v>
      </c>
    </row>
    <row r="732" spans="1:113" x14ac:dyDescent="0.35">
      <c r="A732" t="s">
        <v>49</v>
      </c>
      <c r="B732" s="1">
        <v>2016</v>
      </c>
      <c r="C732" s="1">
        <v>141</v>
      </c>
      <c r="D732" s="1">
        <v>4063023</v>
      </c>
      <c r="E732" s="1">
        <v>1</v>
      </c>
      <c r="F732" s="14"/>
      <c r="G732" s="11">
        <v>287461.03884109296</v>
      </c>
      <c r="H732" s="197">
        <v>110.5917505652871</v>
      </c>
      <c r="I732" s="11">
        <v>72446</v>
      </c>
      <c r="J732" s="197">
        <v>123.04066137324226</v>
      </c>
      <c r="K732" s="11">
        <v>215015.03884109296</v>
      </c>
      <c r="L732" s="197">
        <v>8.5572333302944852</v>
      </c>
      <c r="M732" s="11">
        <v>375321</v>
      </c>
      <c r="N732" s="13">
        <v>0.63231012275621501</v>
      </c>
      <c r="O732" s="11">
        <v>66.079249947191443</v>
      </c>
      <c r="P732" s="14">
        <v>0</v>
      </c>
      <c r="Q732" s="13">
        <v>1.2247750232836812</v>
      </c>
      <c r="R732" s="11">
        <v>146.19999999999999</v>
      </c>
      <c r="S732" s="13">
        <v>2.1697189160309875E-2</v>
      </c>
      <c r="T732" s="11">
        <v>6592</v>
      </c>
      <c r="U732" s="13">
        <v>9.7087378640776698E-2</v>
      </c>
      <c r="V732" s="11">
        <v>23149015</v>
      </c>
      <c r="W732" s="11">
        <v>12063699</v>
      </c>
      <c r="X732" s="11">
        <v>55688993</v>
      </c>
      <c r="Y732" s="13">
        <v>0.85516245032262606</v>
      </c>
      <c r="Z732" s="14">
        <v>0</v>
      </c>
      <c r="AA732" s="11">
        <v>20476279</v>
      </c>
      <c r="AB732" s="13">
        <v>0.14115768341131207</v>
      </c>
      <c r="AC732" s="13"/>
      <c r="AD732" s="11">
        <v>2599.299072265625</v>
      </c>
      <c r="AE732" s="11">
        <v>588.7972412109375</v>
      </c>
      <c r="AF732" s="11">
        <v>25126.701171875</v>
      </c>
      <c r="AG732" s="14">
        <v>8</v>
      </c>
      <c r="AH732" s="11">
        <v>6738.2001953125</v>
      </c>
      <c r="AI732" s="12">
        <v>1.7953166738152504E-2</v>
      </c>
      <c r="AJ732" s="11">
        <v>68.996604919433594</v>
      </c>
      <c r="AK732" s="13">
        <v>0.36768987774848938</v>
      </c>
      <c r="AL732" s="13">
        <v>0.17575263977050781</v>
      </c>
      <c r="AM732" s="13">
        <v>0.23824505507946014</v>
      </c>
      <c r="AN732" s="15">
        <v>1.9059604406356812</v>
      </c>
      <c r="AO732" s="14">
        <v>0</v>
      </c>
      <c r="AP732" s="12">
        <v>0</v>
      </c>
      <c r="AQ732" s="12"/>
      <c r="AR732" s="14">
        <v>0</v>
      </c>
      <c r="AS732" s="14">
        <v>0</v>
      </c>
      <c r="AT732" s="14">
        <v>0</v>
      </c>
      <c r="AU732" s="14"/>
      <c r="AV732" s="11">
        <v>686857</v>
      </c>
      <c r="AW732" s="11">
        <v>371.25189208984375</v>
      </c>
      <c r="AX732" s="11">
        <v>9502.8994140625</v>
      </c>
      <c r="AY732" s="11">
        <v>9874.1513671875</v>
      </c>
      <c r="AZ732" s="16">
        <v>2.636338397860527E-2</v>
      </c>
      <c r="BA732" s="16">
        <v>0.6214640736579895</v>
      </c>
      <c r="BB732" s="17">
        <v>1.121766209602356</v>
      </c>
      <c r="BC732" s="17">
        <v>80.504798889160156</v>
      </c>
      <c r="BD732" s="11">
        <v>52498248</v>
      </c>
      <c r="BE732" s="16">
        <v>0.90556889772415161</v>
      </c>
      <c r="BF732" s="16">
        <v>0.37853589653968811</v>
      </c>
      <c r="BG732" s="18">
        <v>0.38416764140129089</v>
      </c>
      <c r="BH732" s="16">
        <v>0.99261140823364258</v>
      </c>
      <c r="BI732" s="16">
        <v>4.793328233063221E-3</v>
      </c>
      <c r="BJ732" s="18">
        <v>0.14435389637947083</v>
      </c>
      <c r="BK732" s="16">
        <v>0.12239868938922882</v>
      </c>
      <c r="BL732" s="16">
        <v>3.932536393404007E-2</v>
      </c>
      <c r="BM732" s="14"/>
      <c r="BN732" s="18">
        <v>0.5464324951171875</v>
      </c>
      <c r="BO732" s="18">
        <v>0.3938027024269104</v>
      </c>
      <c r="BP732" s="18">
        <v>0.69368302822113037</v>
      </c>
      <c r="BQ732" s="18">
        <v>0.68240803480148315</v>
      </c>
      <c r="BR732" s="18">
        <v>0.82300472259521484</v>
      </c>
      <c r="BS732" s="18">
        <v>1.0174523591995239</v>
      </c>
      <c r="BT732" s="18">
        <v>1.091827392578125</v>
      </c>
      <c r="BU732" s="18">
        <v>0.85704958438873291</v>
      </c>
      <c r="BV732" s="18">
        <v>0.39003738760948181</v>
      </c>
      <c r="BW732" s="18">
        <v>0.94433724880218506</v>
      </c>
      <c r="BX732" s="18">
        <v>0.97134745121002197</v>
      </c>
      <c r="BY732" s="18">
        <v>0</v>
      </c>
      <c r="BZ732" s="18">
        <v>1.9201476573944092</v>
      </c>
      <c r="CA732" s="18">
        <v>0</v>
      </c>
      <c r="CB732" s="18">
        <v>0</v>
      </c>
      <c r="CC732" s="18">
        <v>1.4359029531478882</v>
      </c>
      <c r="CD732" s="18">
        <v>3.5894818305969238</v>
      </c>
      <c r="CE732" s="14"/>
      <c r="CF732" s="18">
        <v>-0.60434448719024658</v>
      </c>
      <c r="CG732" s="18">
        <v>-0.93190526962280273</v>
      </c>
      <c r="CH732" s="18">
        <v>-0.36574015021324158</v>
      </c>
      <c r="CI732" s="18">
        <v>-0.38212752342224121</v>
      </c>
      <c r="CJ732" s="18">
        <v>-0.19479334354400635</v>
      </c>
      <c r="CK732" s="18">
        <v>1.7301816493272781E-2</v>
      </c>
      <c r="CL732" s="18">
        <v>8.7852798402309418E-2</v>
      </c>
      <c r="CM732" s="18">
        <v>-0.15425950288772583</v>
      </c>
      <c r="CN732" s="18">
        <v>-0.94151270389556885</v>
      </c>
      <c r="CO732" s="18">
        <v>-5.7271920144557953E-2</v>
      </c>
      <c r="CP732" s="18">
        <v>-2.907104603946209E-2</v>
      </c>
      <c r="CQ732" s="18">
        <v>0.18261612951755524</v>
      </c>
      <c r="CR732" s="18">
        <v>0.23093666136264801</v>
      </c>
      <c r="CS732" s="18"/>
      <c r="CT732" s="18">
        <v>7.8629970550537109</v>
      </c>
      <c r="CU732" s="18">
        <v>6.3780817985534668</v>
      </c>
      <c r="CV732" s="18">
        <v>10.131686210632324</v>
      </c>
      <c r="CW732" s="189"/>
      <c r="CX732">
        <v>-0.17312812805175781</v>
      </c>
      <c r="CY732">
        <v>-0.45807552337646484</v>
      </c>
      <c r="CZ732">
        <v>-1.5239715576171875E-3</v>
      </c>
      <c r="DA732" s="68">
        <f t="shared" si="99"/>
        <v>8.0361251831054688</v>
      </c>
      <c r="DB732" s="68">
        <f t="shared" si="100"/>
        <v>6.8361573219299316</v>
      </c>
      <c r="DC732" s="68">
        <f t="shared" si="101"/>
        <v>10.133210182189941</v>
      </c>
      <c r="DD732" s="192">
        <f t="shared" si="102"/>
        <v>3090.614393903053</v>
      </c>
      <c r="DE732" s="192">
        <f t="shared" si="103"/>
        <v>930.90508441047507</v>
      </c>
      <c r="DF732" s="192">
        <f t="shared" si="104"/>
        <v>25165.019200385967</v>
      </c>
      <c r="DG732" s="191">
        <f t="shared" si="105"/>
        <v>341796.45614401239</v>
      </c>
      <c r="DH732" s="191">
        <f t="shared" si="106"/>
        <v>114539.17726157876</v>
      </c>
      <c r="DI732" s="191">
        <f t="shared" si="107"/>
        <v>215342.94105904346</v>
      </c>
    </row>
    <row r="733" spans="1:113" x14ac:dyDescent="0.35">
      <c r="A733" t="s">
        <v>49</v>
      </c>
      <c r="B733" s="1">
        <v>2017</v>
      </c>
      <c r="C733" s="1">
        <v>141</v>
      </c>
      <c r="D733" s="1">
        <v>4063023</v>
      </c>
      <c r="E733" s="1">
        <v>1</v>
      </c>
      <c r="F733" s="14"/>
      <c r="G733" s="11">
        <v>315228.3654854421</v>
      </c>
      <c r="H733" s="197">
        <v>114.12020036519768</v>
      </c>
      <c r="I733" s="11">
        <v>79529</v>
      </c>
      <c r="J733" s="197">
        <v>126.0990693209291</v>
      </c>
      <c r="K733" s="11">
        <v>235699.3654854421</v>
      </c>
      <c r="L733" s="197">
        <v>8.8506831569697475</v>
      </c>
      <c r="M733" s="11">
        <v>380764</v>
      </c>
      <c r="N733" s="13">
        <v>0.65130534126539064</v>
      </c>
      <c r="O733" s="11">
        <v>64.269384573388834</v>
      </c>
      <c r="P733" s="14">
        <v>0</v>
      </c>
      <c r="Q733" s="13">
        <v>1.2247750232836812</v>
      </c>
      <c r="R733" s="11">
        <v>146.19999999999999</v>
      </c>
      <c r="S733" s="13">
        <v>2.152785958298975E-2</v>
      </c>
      <c r="T733" s="11">
        <v>6645</v>
      </c>
      <c r="U733" s="13">
        <v>7.1783295711060943E-2</v>
      </c>
      <c r="V733" s="11">
        <v>22837933</v>
      </c>
      <c r="W733" s="11">
        <v>11899524</v>
      </c>
      <c r="X733" s="11">
        <v>53335133</v>
      </c>
      <c r="Y733" s="13">
        <v>0.86477337551923628</v>
      </c>
      <c r="Z733" s="14">
        <v>0</v>
      </c>
      <c r="AA733" s="11">
        <v>18597676</v>
      </c>
      <c r="AB733" s="13">
        <v>0.16646176634102783</v>
      </c>
      <c r="AC733" s="13"/>
      <c r="AD733" s="11">
        <v>2762.24853515625</v>
      </c>
      <c r="AE733" s="11">
        <v>630.6866455078125</v>
      </c>
      <c r="AF733" s="11">
        <v>26630.640625</v>
      </c>
      <c r="AG733" s="14">
        <v>9</v>
      </c>
      <c r="AH733" s="11">
        <v>6791.2001953125</v>
      </c>
      <c r="AI733" s="12">
        <v>1.7835719510912895E-2</v>
      </c>
      <c r="AJ733" s="11">
        <v>68.996604919433594</v>
      </c>
      <c r="AK733" s="13">
        <v>0.34869465231895447</v>
      </c>
      <c r="AL733" s="13">
        <v>0.15056000649929047</v>
      </c>
      <c r="AM733" s="13">
        <v>0.23824505507946014</v>
      </c>
      <c r="AN733" s="15">
        <v>2.1442055702209473</v>
      </c>
      <c r="AO733" s="14">
        <v>0</v>
      </c>
      <c r="AP733" s="12">
        <v>0</v>
      </c>
      <c r="AQ733" s="12"/>
      <c r="AR733" s="14">
        <v>0</v>
      </c>
      <c r="AS733" s="14">
        <v>0</v>
      </c>
      <c r="AT733" s="14">
        <v>0</v>
      </c>
      <c r="AU733" s="14"/>
      <c r="AV733" s="11">
        <v>686857</v>
      </c>
      <c r="AW733" s="11">
        <v>371.25189208984375</v>
      </c>
      <c r="AX733" s="11">
        <v>9502.8994140625</v>
      </c>
      <c r="AY733" s="11">
        <v>9874.1513671875</v>
      </c>
      <c r="AZ733" s="16">
        <v>2.636338397860527E-2</v>
      </c>
      <c r="BA733" s="16">
        <v>0.6214640736579895</v>
      </c>
      <c r="BB733" s="17">
        <v>1.121766209602356</v>
      </c>
      <c r="BC733" s="17">
        <v>80.504798889160156</v>
      </c>
      <c r="BD733" s="11">
        <v>52498248</v>
      </c>
      <c r="BE733" s="16">
        <v>0.90556889772415161</v>
      </c>
      <c r="BF733" s="16">
        <v>0.37853589653968811</v>
      </c>
      <c r="BG733" s="18">
        <v>0.38416764140129089</v>
      </c>
      <c r="BH733" s="16">
        <v>0.99261140823364258</v>
      </c>
      <c r="BI733" s="16">
        <v>4.793328233063221E-3</v>
      </c>
      <c r="BJ733" s="18">
        <v>0.14435389637947083</v>
      </c>
      <c r="BK733" s="16">
        <v>0.12239868938922882</v>
      </c>
      <c r="BL733" s="16">
        <v>3.932536393404007E-2</v>
      </c>
      <c r="BM733" s="14"/>
      <c r="BN733" s="18">
        <v>0.55435699224472046</v>
      </c>
      <c r="BO733" s="18">
        <v>0.3938027024269104</v>
      </c>
      <c r="BP733" s="18">
        <v>0.69926029443740845</v>
      </c>
      <c r="BQ733" s="18">
        <v>0.68777555227279663</v>
      </c>
      <c r="BR733" s="18">
        <v>0.81658178567886353</v>
      </c>
      <c r="BS733" s="18">
        <v>1.0480177402496338</v>
      </c>
      <c r="BT733" s="18">
        <v>1.091827392578125</v>
      </c>
      <c r="BU733" s="18">
        <v>0.85704958438873291</v>
      </c>
      <c r="BV733" s="18">
        <v>0.35425326228141785</v>
      </c>
      <c r="BW733" s="18">
        <v>0.95495039224624634</v>
      </c>
      <c r="BX733" s="18">
        <v>0.92116665840148926</v>
      </c>
      <c r="BY733" s="18">
        <v>0</v>
      </c>
      <c r="BZ733" s="18">
        <v>2.1601662635803223</v>
      </c>
      <c r="CA733" s="18">
        <v>0</v>
      </c>
      <c r="CB733" s="18">
        <v>0</v>
      </c>
      <c r="CC733" s="18">
        <v>1.2300785779953003</v>
      </c>
      <c r="CD733" s="18">
        <v>4.2329363822937012</v>
      </c>
      <c r="CE733" s="14"/>
      <c r="CF733" s="18">
        <v>-0.58994638919830322</v>
      </c>
      <c r="CG733" s="18">
        <v>-0.93190526962280273</v>
      </c>
      <c r="CH733" s="18">
        <v>-0.35773223638534546</v>
      </c>
      <c r="CI733" s="18">
        <v>-0.37429273128509521</v>
      </c>
      <c r="CJ733" s="18">
        <v>-0.20262821018695831</v>
      </c>
      <c r="CK733" s="18">
        <v>4.6900514513254166E-2</v>
      </c>
      <c r="CL733" s="18">
        <v>8.7852798402309418E-2</v>
      </c>
      <c r="CM733" s="18">
        <v>-0.15425950288772583</v>
      </c>
      <c r="CN733" s="18">
        <v>-1.0377432107925415</v>
      </c>
      <c r="CO733" s="18">
        <v>-4.6095885336399078E-2</v>
      </c>
      <c r="CP733" s="18">
        <v>-8.2114309072494507E-2</v>
      </c>
      <c r="CQ733" s="18">
        <v>0.17401836812496185</v>
      </c>
      <c r="CR733" s="18">
        <v>0.22081264853477478</v>
      </c>
      <c r="CS733" s="18"/>
      <c r="CT733" s="18">
        <v>7.9238004684448242</v>
      </c>
      <c r="CU733" s="18">
        <v>6.4468092918395996</v>
      </c>
      <c r="CV733" s="18">
        <v>10.189817428588867</v>
      </c>
      <c r="CW733" s="189"/>
      <c r="CX733">
        <v>-0.16738700866699219</v>
      </c>
      <c r="CY733">
        <v>-0.42371892929077148</v>
      </c>
      <c r="CZ733">
        <v>-1.0023117065429688E-2</v>
      </c>
      <c r="DA733" s="68">
        <f t="shared" si="99"/>
        <v>8.0911874771118164</v>
      </c>
      <c r="DB733" s="68">
        <f t="shared" si="100"/>
        <v>6.8705282211303711</v>
      </c>
      <c r="DC733" s="68">
        <f t="shared" si="101"/>
        <v>10.199840545654297</v>
      </c>
      <c r="DD733" s="192">
        <f t="shared" si="102"/>
        <v>3265.5630501286878</v>
      </c>
      <c r="DE733" s="192">
        <f t="shared" si="103"/>
        <v>963.45734995537373</v>
      </c>
      <c r="DF733" s="192">
        <f t="shared" si="104"/>
        <v>26898.896586362589</v>
      </c>
      <c r="DG733" s="191">
        <f t="shared" si="105"/>
        <v>372666.7095858719</v>
      </c>
      <c r="DH733" s="191">
        <f t="shared" si="106"/>
        <v>121491.07515978132</v>
      </c>
      <c r="DI733" s="191">
        <f t="shared" si="107"/>
        <v>238073.6109579904</v>
      </c>
    </row>
    <row r="734" spans="1:113" x14ac:dyDescent="0.35">
      <c r="A734" t="s">
        <v>49</v>
      </c>
      <c r="B734" s="1">
        <v>2018</v>
      </c>
      <c r="C734" s="1">
        <v>141</v>
      </c>
      <c r="D734" s="1">
        <v>4063023</v>
      </c>
      <c r="E734" s="1">
        <v>1</v>
      </c>
      <c r="F734" s="14"/>
      <c r="G734" s="11">
        <v>325249.20828880009</v>
      </c>
      <c r="H734" s="197">
        <v>111.76494185685488</v>
      </c>
      <c r="I734" s="11">
        <v>88347</v>
      </c>
      <c r="J734" s="197">
        <v>129.04220432832111</v>
      </c>
      <c r="K734" s="11">
        <v>236902.20828880009</v>
      </c>
      <c r="L734" s="197">
        <v>8.5339237427500141</v>
      </c>
      <c r="M734" s="11">
        <v>387222</v>
      </c>
      <c r="N734" s="13">
        <v>0.68294768163673347</v>
      </c>
      <c r="O734" s="11">
        <v>71.733357681197916</v>
      </c>
      <c r="P734" s="14">
        <v>0</v>
      </c>
      <c r="Q734" s="13">
        <v>1.2247750232836812</v>
      </c>
      <c r="R734" s="11">
        <v>146.30000000000001</v>
      </c>
      <c r="S734" s="13">
        <v>2.1844623952936258E-2</v>
      </c>
      <c r="T734" s="11">
        <v>6551</v>
      </c>
      <c r="U734" s="13">
        <v>2.228667379026103E-2</v>
      </c>
      <c r="V734" s="11">
        <v>25926444</v>
      </c>
      <c r="W734" s="11">
        <v>13035935</v>
      </c>
      <c r="X734" s="11">
        <v>57050313</v>
      </c>
      <c r="Y734" s="13">
        <v>0.85746683288640468</v>
      </c>
      <c r="Z734" s="14">
        <v>0</v>
      </c>
      <c r="AA734" s="11">
        <v>18087934</v>
      </c>
      <c r="AB734" s="13">
        <v>0.21595838826182776</v>
      </c>
      <c r="AC734" s="13"/>
      <c r="AD734" s="11">
        <v>2910.118408203125</v>
      </c>
      <c r="AE734" s="11">
        <v>684.636474609375</v>
      </c>
      <c r="AF734" s="11">
        <v>27760.056640625</v>
      </c>
      <c r="AG734" s="14">
        <v>10</v>
      </c>
      <c r="AH734" s="11">
        <v>6697.2998046875</v>
      </c>
      <c r="AI734" s="12">
        <v>1.7295762896537781E-2</v>
      </c>
      <c r="AJ734" s="11">
        <v>68.996604919433594</v>
      </c>
      <c r="AK734" s="13">
        <v>0.31705230474472046</v>
      </c>
      <c r="AL734" s="13">
        <v>0.12730714678764343</v>
      </c>
      <c r="AM734" s="13">
        <v>0.23824505507946014</v>
      </c>
      <c r="AN734" s="15">
        <v>2.3824505805969238</v>
      </c>
      <c r="AO734" s="14">
        <v>0</v>
      </c>
      <c r="AP734" s="12">
        <v>0</v>
      </c>
      <c r="AQ734" s="12"/>
      <c r="AR734" s="14">
        <v>0</v>
      </c>
      <c r="AS734" s="14">
        <v>0</v>
      </c>
      <c r="AT734" s="14">
        <v>0</v>
      </c>
      <c r="AU734" s="14"/>
      <c r="AV734" s="11">
        <v>686857</v>
      </c>
      <c r="AW734" s="11">
        <v>371.25189208984375</v>
      </c>
      <c r="AX734" s="11">
        <v>9502.8994140625</v>
      </c>
      <c r="AY734" s="11">
        <v>9874.1513671875</v>
      </c>
      <c r="AZ734" s="16">
        <v>2.636338397860527E-2</v>
      </c>
      <c r="BA734" s="16">
        <v>0.6214640736579895</v>
      </c>
      <c r="BB734" s="17">
        <v>1.121766209602356</v>
      </c>
      <c r="BC734" s="17">
        <v>80.504798889160156</v>
      </c>
      <c r="BD734" s="11">
        <v>52498248</v>
      </c>
      <c r="BE734" s="16">
        <v>0.90556889772415161</v>
      </c>
      <c r="BF734" s="16">
        <v>0.37853589653968811</v>
      </c>
      <c r="BG734" s="18">
        <v>0.38416764140129089</v>
      </c>
      <c r="BH734" s="16">
        <v>0.99261140823364258</v>
      </c>
      <c r="BI734" s="16">
        <v>4.793328233063221E-3</v>
      </c>
      <c r="BJ734" s="18">
        <v>0.14435389637947083</v>
      </c>
      <c r="BK734" s="16">
        <v>0.12239868938922882</v>
      </c>
      <c r="BL734" s="16">
        <v>3.932536393404007E-2</v>
      </c>
      <c r="BM734" s="14"/>
      <c r="BN734" s="18">
        <v>0.56375926733016968</v>
      </c>
      <c r="BO734" s="18">
        <v>0.39407205581665039</v>
      </c>
      <c r="BP734" s="18">
        <v>0.68936854600906372</v>
      </c>
      <c r="BQ734" s="18">
        <v>0.67826586961746216</v>
      </c>
      <c r="BR734" s="18">
        <v>0.82859712839126587</v>
      </c>
      <c r="BS734" s="18">
        <v>1.0989334583282471</v>
      </c>
      <c r="BT734" s="18">
        <v>1.091827392578125</v>
      </c>
      <c r="BU734" s="18">
        <v>0.85704958438873291</v>
      </c>
      <c r="BV734" s="18">
        <v>0.34454357624053955</v>
      </c>
      <c r="BW734" s="18">
        <v>0.94688194990158081</v>
      </c>
      <c r="BX734" s="18">
        <v>0.83757525682449341</v>
      </c>
      <c r="BY734" s="18">
        <v>0</v>
      </c>
      <c r="BZ734" s="18">
        <v>2.4001846313476563</v>
      </c>
      <c r="CA734" s="18">
        <v>0</v>
      </c>
      <c r="CB734" s="18">
        <v>0</v>
      </c>
      <c r="CC734" s="18">
        <v>1.0401022434234619</v>
      </c>
      <c r="CD734" s="18">
        <v>5.4915800094604492</v>
      </c>
      <c r="CE734" s="14"/>
      <c r="CF734" s="18">
        <v>-0.57312792539596558</v>
      </c>
      <c r="CG734" s="18">
        <v>-0.93122148513793945</v>
      </c>
      <c r="CH734" s="18">
        <v>-0.3719792366027832</v>
      </c>
      <c r="CI734" s="18">
        <v>-0.38821592926979065</v>
      </c>
      <c r="CJ734" s="18">
        <v>-0.1880212128162384</v>
      </c>
      <c r="CK734" s="18">
        <v>9.4340123236179352E-2</v>
      </c>
      <c r="CL734" s="18">
        <v>8.7852798402309418E-2</v>
      </c>
      <c r="CM734" s="18">
        <v>-0.15425950288772583</v>
      </c>
      <c r="CN734" s="18">
        <v>-1.0655347108840942</v>
      </c>
      <c r="CO734" s="18">
        <v>-5.4580848664045334E-2</v>
      </c>
      <c r="CP734" s="18">
        <v>-0.1772441565990448</v>
      </c>
      <c r="CQ734" s="18">
        <v>0.16423781216144562</v>
      </c>
      <c r="CR734" s="18">
        <v>0.22249738872051239</v>
      </c>
      <c r="CS734" s="18"/>
      <c r="CT734" s="18">
        <v>7.9759492874145508</v>
      </c>
      <c r="CU734" s="18">
        <v>6.5288882255554199</v>
      </c>
      <c r="CV734" s="18">
        <v>10.231353759765625</v>
      </c>
      <c r="CW734" s="189"/>
      <c r="CX734">
        <v>-0.25027275085449219</v>
      </c>
      <c r="CY734">
        <v>-0.44406890869140625</v>
      </c>
      <c r="CZ734">
        <v>-0.12482357025146484</v>
      </c>
      <c r="DA734" s="68">
        <f t="shared" si="99"/>
        <v>8.226222038269043</v>
      </c>
      <c r="DB734" s="68">
        <f t="shared" si="100"/>
        <v>6.9729571342468262</v>
      </c>
      <c r="DC734" s="68">
        <f t="shared" si="101"/>
        <v>10.35617733001709</v>
      </c>
      <c r="DD734" s="192">
        <f t="shared" si="102"/>
        <v>3737.686209019234</v>
      </c>
      <c r="DE734" s="192">
        <f t="shared" si="103"/>
        <v>1067.3744577939776</v>
      </c>
      <c r="DF734" s="192">
        <f t="shared" si="104"/>
        <v>31450.725493461196</v>
      </c>
      <c r="DG734" s="191">
        <f t="shared" si="105"/>
        <v>417742.28183020302</v>
      </c>
      <c r="DH734" s="191">
        <f t="shared" si="106"/>
        <v>137736.3528774814</v>
      </c>
      <c r="DI734" s="191">
        <f t="shared" si="107"/>
        <v>268398.09301536164</v>
      </c>
    </row>
    <row r="735" spans="1:113" x14ac:dyDescent="0.35">
      <c r="A735" t="s">
        <v>49</v>
      </c>
      <c r="B735" s="1">
        <v>2019</v>
      </c>
      <c r="C735" s="1">
        <v>141</v>
      </c>
      <c r="D735" s="1">
        <v>4063023</v>
      </c>
      <c r="E735" s="1">
        <v>1</v>
      </c>
      <c r="F735" s="14"/>
      <c r="G735" s="11">
        <v>345132.534571275</v>
      </c>
      <c r="H735" s="197">
        <v>114.86674926952969</v>
      </c>
      <c r="I735" s="11">
        <v>82332</v>
      </c>
      <c r="J735" s="197">
        <v>132.49229367907364</v>
      </c>
      <c r="K735" s="11">
        <v>262800.534571275</v>
      </c>
      <c r="L735" s="197">
        <v>8.7737388802122886</v>
      </c>
      <c r="M735" s="11">
        <v>393713</v>
      </c>
      <c r="N735" s="13">
        <v>0.69506184944521376</v>
      </c>
      <c r="O735" s="11">
        <v>68.412953714584148</v>
      </c>
      <c r="P735" s="14">
        <v>0</v>
      </c>
      <c r="Q735" s="13">
        <v>1.2247750232836812</v>
      </c>
      <c r="R735" s="11">
        <v>146.4</v>
      </c>
      <c r="S735" s="13">
        <v>2.1433591004919188E-2</v>
      </c>
      <c r="T735" s="11">
        <v>6684</v>
      </c>
      <c r="U735" s="13">
        <v>1.241771394374626E-2</v>
      </c>
      <c r="V735" s="11">
        <v>25150791</v>
      </c>
      <c r="W735" s="11">
        <v>12894831</v>
      </c>
      <c r="X735" s="11">
        <v>54737031</v>
      </c>
      <c r="Y735" s="13">
        <v>0.86919565626827999</v>
      </c>
      <c r="Z735" s="14">
        <v>0</v>
      </c>
      <c r="AA735" s="11">
        <v>16691409</v>
      </c>
      <c r="AB735" s="13">
        <v>0.22582734810834251</v>
      </c>
      <c r="AC735" s="13"/>
      <c r="AD735" s="11">
        <v>3004.634033203125</v>
      </c>
      <c r="AE735" s="11">
        <v>621.40972900390625</v>
      </c>
      <c r="AF735" s="11">
        <v>29953.083984375</v>
      </c>
      <c r="AG735" s="14">
        <v>11</v>
      </c>
      <c r="AH735" s="11">
        <v>6830.39990234375</v>
      </c>
      <c r="AI735" s="12">
        <v>1.7348676919937134E-2</v>
      </c>
      <c r="AJ735" s="11">
        <v>68.996604919433594</v>
      </c>
      <c r="AK735" s="13">
        <v>0.30493813753128052</v>
      </c>
      <c r="AL735" s="13">
        <v>0.11063174158334732</v>
      </c>
      <c r="AM735" s="13">
        <v>0.23824505507946014</v>
      </c>
      <c r="AN735" s="15">
        <v>2.6206955909729004</v>
      </c>
      <c r="AO735" s="14">
        <v>0</v>
      </c>
      <c r="AP735" s="12">
        <v>0</v>
      </c>
      <c r="AQ735" s="12"/>
      <c r="AR735" s="14">
        <v>0</v>
      </c>
      <c r="AS735" s="14">
        <v>0</v>
      </c>
      <c r="AT735" s="14">
        <v>0</v>
      </c>
      <c r="AU735" s="14"/>
      <c r="AV735" s="11">
        <v>686857</v>
      </c>
      <c r="AW735" s="11">
        <v>371.25189208984375</v>
      </c>
      <c r="AX735" s="11">
        <v>9502.8994140625</v>
      </c>
      <c r="AY735" s="11">
        <v>9874.1513671875</v>
      </c>
      <c r="AZ735" s="16">
        <v>2.636338397860527E-2</v>
      </c>
      <c r="BA735" s="16">
        <v>0.6214640736579895</v>
      </c>
      <c r="BB735" s="17">
        <v>1.121766209602356</v>
      </c>
      <c r="BC735" s="17">
        <v>80.504798889160156</v>
      </c>
      <c r="BD735" s="11">
        <v>52498248</v>
      </c>
      <c r="BE735" s="16">
        <v>0.90556889772415161</v>
      </c>
      <c r="BF735" s="16">
        <v>0.37853589653968811</v>
      </c>
      <c r="BG735" s="18">
        <v>0.38416764140129089</v>
      </c>
      <c r="BH735" s="16">
        <v>0.99261140823364258</v>
      </c>
      <c r="BI735" s="16">
        <v>4.793328233063221E-3</v>
      </c>
      <c r="BJ735" s="18">
        <v>0.14435389637947083</v>
      </c>
      <c r="BK735" s="16">
        <v>0.12239868938922882</v>
      </c>
      <c r="BL735" s="16">
        <v>3.932536393404007E-2</v>
      </c>
      <c r="BM735" s="14"/>
      <c r="BN735" s="18">
        <v>0.57320958375930786</v>
      </c>
      <c r="BO735" s="18">
        <v>0.39434143900871277</v>
      </c>
      <c r="BP735" s="18">
        <v>0.70336425304412842</v>
      </c>
      <c r="BQ735" s="18">
        <v>0.69174551963806152</v>
      </c>
      <c r="BR735" s="18">
        <v>0.81300604343414307</v>
      </c>
      <c r="BS735" s="18">
        <v>1.1184264421463013</v>
      </c>
      <c r="BT735" s="18">
        <v>1.091827392578125</v>
      </c>
      <c r="BU735" s="18">
        <v>0.85704958438873291</v>
      </c>
      <c r="BV735" s="18">
        <v>0.31794220209121704</v>
      </c>
      <c r="BW735" s="18">
        <v>0.95983380079269409</v>
      </c>
      <c r="BX735" s="18">
        <v>0.80557256937026978</v>
      </c>
      <c r="BY735" s="18">
        <v>0</v>
      </c>
      <c r="BZ735" s="18">
        <v>2.6402029991149902</v>
      </c>
      <c r="CA735" s="18">
        <v>0</v>
      </c>
      <c r="CB735" s="18">
        <v>0</v>
      </c>
      <c r="CC735" s="18">
        <v>0.90386378765106201</v>
      </c>
      <c r="CD735" s="18">
        <v>5.7425365447998047</v>
      </c>
      <c r="CE735" s="14"/>
      <c r="CF735" s="18">
        <v>-0.55650389194488525</v>
      </c>
      <c r="CG735" s="18">
        <v>-0.93053817749023438</v>
      </c>
      <c r="CH735" s="18">
        <v>-0.35188037157058716</v>
      </c>
      <c r="CI735" s="18">
        <v>-0.36853712797164917</v>
      </c>
      <c r="CJ735" s="18">
        <v>-0.20701673626899719</v>
      </c>
      <c r="CK735" s="18">
        <v>0.1119227334856987</v>
      </c>
      <c r="CL735" s="18">
        <v>8.7852798402309418E-2</v>
      </c>
      <c r="CM735" s="18">
        <v>-0.15425950288772583</v>
      </c>
      <c r="CN735" s="18">
        <v>-1.145885705947876</v>
      </c>
      <c r="CO735" s="18">
        <v>-4.0995132178068161E-2</v>
      </c>
      <c r="CP735" s="18">
        <v>-0.21620199084281921</v>
      </c>
      <c r="CQ735" s="18">
        <v>0.15484829246997833</v>
      </c>
      <c r="CR735" s="18">
        <v>0.20509234070777893</v>
      </c>
      <c r="CS735" s="18"/>
      <c r="CT735" s="18">
        <v>8.0079107284545898</v>
      </c>
      <c r="CU735" s="18">
        <v>6.4319906234741211</v>
      </c>
      <c r="CV735" s="18">
        <v>10.307387351989746</v>
      </c>
      <c r="CW735" s="189"/>
      <c r="CX735">
        <v>-0.23991107940673828</v>
      </c>
      <c r="CY735">
        <v>-0.54871320724487305</v>
      </c>
      <c r="CZ735">
        <v>-7.7027320861816406E-2</v>
      </c>
      <c r="DA735" s="68">
        <f t="shared" si="99"/>
        <v>8.2478218078613281</v>
      </c>
      <c r="DB735" s="68">
        <f t="shared" si="100"/>
        <v>6.9807038307189941</v>
      </c>
      <c r="DC735" s="68">
        <f t="shared" si="101"/>
        <v>10.384414672851563</v>
      </c>
      <c r="DD735" s="192">
        <f t="shared" si="102"/>
        <v>3819.2975905022358</v>
      </c>
      <c r="DE735" s="192">
        <f t="shared" si="103"/>
        <v>1075.6751938706334</v>
      </c>
      <c r="DF735" s="192">
        <f t="shared" si="104"/>
        <v>32351.4678473434</v>
      </c>
      <c r="DG735" s="191">
        <f t="shared" si="105"/>
        <v>438710.29871393921</v>
      </c>
      <c r="DH735" s="191">
        <f t="shared" si="106"/>
        <v>142518.67368960244</v>
      </c>
      <c r="DI735" s="191">
        <f t="shared" si="107"/>
        <v>283843.33128417452</v>
      </c>
    </row>
    <row r="736" spans="1:113" x14ac:dyDescent="0.35">
      <c r="A736" t="s">
        <v>49</v>
      </c>
      <c r="B736" s="1">
        <v>2020</v>
      </c>
      <c r="C736" s="1">
        <v>141</v>
      </c>
      <c r="D736" s="1">
        <v>4063023</v>
      </c>
      <c r="E736" s="1">
        <v>1</v>
      </c>
      <c r="F736" s="14"/>
      <c r="G736" s="11">
        <v>356759.86876321537</v>
      </c>
      <c r="H736" s="197">
        <v>114.6575738149819</v>
      </c>
      <c r="I736" s="11">
        <v>85254</v>
      </c>
      <c r="J736" s="197">
        <v>134.79696958623768</v>
      </c>
      <c r="K736" s="11">
        <v>271505.86876321537</v>
      </c>
      <c r="L736" s="197">
        <v>8.7055415770754845</v>
      </c>
      <c r="M736" s="11">
        <v>401653</v>
      </c>
      <c r="N736" s="13">
        <v>0.70714057649354023</v>
      </c>
      <c r="O736" s="11">
        <v>62.684103324259979</v>
      </c>
      <c r="P736" s="14">
        <v>0</v>
      </c>
      <c r="Q736" s="13">
        <v>1.2247750232836812</v>
      </c>
      <c r="R736" s="11">
        <v>146.69999999999999</v>
      </c>
      <c r="S736" s="13">
        <v>2.120617913656013E-2</v>
      </c>
      <c r="T736" s="11">
        <v>6771.0950000000003</v>
      </c>
      <c r="U736" s="13">
        <v>5.9494070013786544E-3</v>
      </c>
      <c r="V736" s="11">
        <v>23512243</v>
      </c>
      <c r="W736" s="11">
        <v>11710695</v>
      </c>
      <c r="X736" s="11">
        <v>49810376</v>
      </c>
      <c r="Y736" s="13">
        <v>0.87906651414818959</v>
      </c>
      <c r="Z736" s="14">
        <v>0</v>
      </c>
      <c r="AA736" s="11">
        <v>14587438</v>
      </c>
      <c r="AB736" s="13">
        <v>0.23229565505071012</v>
      </c>
      <c r="AC736" s="13"/>
      <c r="AD736" s="11">
        <v>3111.524658203125</v>
      </c>
      <c r="AE736" s="11">
        <v>632.4622802734375</v>
      </c>
      <c r="AF736" s="11">
        <v>31187.705078125</v>
      </c>
      <c r="AG736" s="14">
        <v>12</v>
      </c>
      <c r="AH736" s="11">
        <v>6917.794921875</v>
      </c>
      <c r="AI736" s="12">
        <v>1.7223311588168144E-2</v>
      </c>
      <c r="AJ736" s="11">
        <v>68.996604919433594</v>
      </c>
      <c r="AK736" s="13">
        <v>0.29285943508148193</v>
      </c>
      <c r="AL736" s="13">
        <v>9.7087375819683075E-2</v>
      </c>
      <c r="AM736" s="13">
        <v>0.23824505507946014</v>
      </c>
      <c r="AN736" s="15">
        <v>2.858940601348877</v>
      </c>
      <c r="AO736" s="14">
        <v>1</v>
      </c>
      <c r="AP736" s="12">
        <v>2.120617963373661E-2</v>
      </c>
      <c r="AQ736" s="12"/>
      <c r="AR736" s="14">
        <v>0</v>
      </c>
      <c r="AS736" s="14">
        <v>0</v>
      </c>
      <c r="AT736" s="14">
        <v>0</v>
      </c>
      <c r="AU736" s="14"/>
      <c r="AV736" s="11">
        <v>686857</v>
      </c>
      <c r="AW736" s="11">
        <v>371.25189208984375</v>
      </c>
      <c r="AX736" s="11">
        <v>9502.8994140625</v>
      </c>
      <c r="AY736" s="11">
        <v>9874.1513671875</v>
      </c>
      <c r="AZ736" s="16">
        <v>2.636338397860527E-2</v>
      </c>
      <c r="BA736" s="16">
        <v>0.6214640736579895</v>
      </c>
      <c r="BB736" s="17">
        <v>1.121766209602356</v>
      </c>
      <c r="BC736" s="17">
        <v>80.504798889160156</v>
      </c>
      <c r="BD736" s="11">
        <v>52498248</v>
      </c>
      <c r="BE736" s="16">
        <v>0.90556889772415161</v>
      </c>
      <c r="BF736" s="16">
        <v>0.37853589653968811</v>
      </c>
      <c r="BG736" s="18">
        <v>0.38416764140129089</v>
      </c>
      <c r="BH736" s="16">
        <v>0.99261140823364258</v>
      </c>
      <c r="BI736" s="16">
        <v>4.793328233063221E-3</v>
      </c>
      <c r="BJ736" s="18">
        <v>0.14435389637947083</v>
      </c>
      <c r="BK736" s="16">
        <v>0.12239868938922882</v>
      </c>
      <c r="BL736" s="16">
        <v>3.932536393404007E-2</v>
      </c>
      <c r="BM736" s="14"/>
      <c r="BN736" s="18">
        <v>0.58476948738098145</v>
      </c>
      <c r="BO736" s="18">
        <v>0.39514949917793274</v>
      </c>
      <c r="BP736" s="18">
        <v>0.71252936124801636</v>
      </c>
      <c r="BQ736" s="18">
        <v>0.7005963921546936</v>
      </c>
      <c r="BR736" s="18">
        <v>0.80437999963760376</v>
      </c>
      <c r="BS736" s="18">
        <v>1.1378623247146606</v>
      </c>
      <c r="BT736" s="18">
        <v>1.091827392578125</v>
      </c>
      <c r="BU736" s="18">
        <v>0.85704958438873291</v>
      </c>
      <c r="BV736" s="18">
        <v>0.27786523103713989</v>
      </c>
      <c r="BW736" s="18">
        <v>0.97073400020599365</v>
      </c>
      <c r="BX736" s="18">
        <v>0.77366358041763306</v>
      </c>
      <c r="BY736" s="18">
        <v>0</v>
      </c>
      <c r="BZ736" s="18">
        <v>2.8802213668823242</v>
      </c>
      <c r="CA736" s="18">
        <v>4.4241032600402832</v>
      </c>
      <c r="CB736" s="18">
        <v>0</v>
      </c>
      <c r="CC736" s="18">
        <v>0.79320603609085083</v>
      </c>
      <c r="CD736" s="18">
        <v>5.9070186614990234</v>
      </c>
      <c r="CE736" s="14"/>
      <c r="CF736" s="18">
        <v>-0.5365375280380249</v>
      </c>
      <c r="CG736" s="18">
        <v>-0.92849111557006836</v>
      </c>
      <c r="CH736" s="18">
        <v>-0.33893415331840515</v>
      </c>
      <c r="CI736" s="18">
        <v>-0.35582330822944641</v>
      </c>
      <c r="CJ736" s="18">
        <v>-0.21768347918987274</v>
      </c>
      <c r="CK736" s="18">
        <v>0.12915134429931641</v>
      </c>
      <c r="CL736" s="18">
        <v>8.7852798402309418E-2</v>
      </c>
      <c r="CM736" s="18">
        <v>-0.15425950288772583</v>
      </c>
      <c r="CN736" s="18">
        <v>-1.2806190252304077</v>
      </c>
      <c r="CO736" s="18">
        <v>-2.9702791944146156E-2</v>
      </c>
      <c r="CP736" s="18">
        <v>-0.25661814212799072</v>
      </c>
      <c r="CQ736" s="18">
        <v>0.14393626153469086</v>
      </c>
      <c r="CR736" s="18">
        <v>0.19091255962848663</v>
      </c>
      <c r="CS736" s="18"/>
      <c r="CT736" s="18">
        <v>8.0428676605224609</v>
      </c>
      <c r="CU736" s="18">
        <v>6.4496207237243652</v>
      </c>
      <c r="CV736" s="18">
        <v>10.347779273986816</v>
      </c>
      <c r="CW736" s="189"/>
      <c r="CX736">
        <v>-0.22558689117431641</v>
      </c>
      <c r="CY736">
        <v>-0.55129909515380859</v>
      </c>
      <c r="CZ736">
        <v>-5.79833984375E-2</v>
      </c>
      <c r="DA736" s="68">
        <f t="shared" si="99"/>
        <v>8.2684545516967773</v>
      </c>
      <c r="DB736" s="68">
        <f t="shared" si="100"/>
        <v>7.0009198188781738</v>
      </c>
      <c r="DC736" s="68">
        <f t="shared" si="101"/>
        <v>10.405762672424316</v>
      </c>
      <c r="DD736" s="192">
        <f t="shared" si="102"/>
        <v>3898.9187562690404</v>
      </c>
      <c r="DE736" s="192">
        <f t="shared" si="103"/>
        <v>1097.64232636472</v>
      </c>
      <c r="DF736" s="192">
        <f t="shared" si="104"/>
        <v>33049.53159044456</v>
      </c>
      <c r="DG736" s="191">
        <f t="shared" si="105"/>
        <v>447040.56509553496</v>
      </c>
      <c r="DH736" s="191">
        <f t="shared" si="106"/>
        <v>147958.85928355233</v>
      </c>
      <c r="DI736" s="191">
        <f t="shared" si="107"/>
        <v>287714.07136348478</v>
      </c>
    </row>
    <row r="737" spans="1:113" x14ac:dyDescent="0.35">
      <c r="A737" t="s">
        <v>49</v>
      </c>
      <c r="B737" s="1">
        <v>2021</v>
      </c>
      <c r="C737" s="1">
        <v>141</v>
      </c>
      <c r="D737" s="1">
        <v>4063023</v>
      </c>
      <c r="E737" s="1">
        <v>1</v>
      </c>
      <c r="F737" s="14"/>
      <c r="G737" s="11">
        <v>342406.43057143502</v>
      </c>
      <c r="H737" s="197">
        <v>106.00366830333682</v>
      </c>
      <c r="I737" s="11">
        <v>86340</v>
      </c>
      <c r="J737" s="197">
        <v>139.10496856158068</v>
      </c>
      <c r="K737" s="11">
        <v>256066.43057143502</v>
      </c>
      <c r="L737" s="197">
        <v>7.7655752208542115</v>
      </c>
      <c r="M737" s="11">
        <v>407884</v>
      </c>
      <c r="N737" s="13">
        <v>0.71161904080109051</v>
      </c>
      <c r="O737" s="11">
        <v>64.789245014058039</v>
      </c>
      <c r="P737" s="14">
        <v>0</v>
      </c>
      <c r="Q737" s="13">
        <v>1.2247750232836812</v>
      </c>
      <c r="R737" s="11">
        <v>146.80000000000001</v>
      </c>
      <c r="S737" s="13">
        <v>2.1040824215523397E-2</v>
      </c>
      <c r="T737" s="11">
        <v>6830.1130000000003</v>
      </c>
      <c r="U737" s="13">
        <v>2.7528095069583765E-3</v>
      </c>
      <c r="V737" s="11">
        <v>24679584</v>
      </c>
      <c r="W737" s="11">
        <v>12338477</v>
      </c>
      <c r="X737" s="11">
        <v>52019492</v>
      </c>
      <c r="Y737" s="13">
        <v>0.88385879686393987</v>
      </c>
      <c r="Z737" s="14">
        <v>0</v>
      </c>
      <c r="AA737" s="11">
        <v>15001431</v>
      </c>
      <c r="AB737" s="13">
        <v>0.2354922525451304</v>
      </c>
      <c r="AC737" s="13"/>
      <c r="AD737" s="11">
        <v>3230.137451171875</v>
      </c>
      <c r="AE737" s="11">
        <v>620.682373046875</v>
      </c>
      <c r="AF737" s="11">
        <v>32974.5625</v>
      </c>
      <c r="AG737" s="14">
        <v>13</v>
      </c>
      <c r="AH737" s="11">
        <v>6976.9130859375</v>
      </c>
      <c r="AI737" s="12">
        <v>1.7105139791965485E-2</v>
      </c>
      <c r="AJ737" s="11">
        <v>68.996604919433594</v>
      </c>
      <c r="AK737" s="13">
        <v>0.2883809506893158</v>
      </c>
      <c r="AL737" s="13">
        <v>7.1783296763896942E-2</v>
      </c>
      <c r="AM737" s="13">
        <v>0.23824505507946014</v>
      </c>
      <c r="AN737" s="15">
        <v>3.0971856117248535</v>
      </c>
      <c r="AO737" s="14">
        <v>1</v>
      </c>
      <c r="AP737" s="12">
        <v>2.1040823310613632E-2</v>
      </c>
      <c r="AQ737" s="12"/>
      <c r="AR737" s="14">
        <v>0</v>
      </c>
      <c r="AS737" s="14">
        <v>0</v>
      </c>
      <c r="AT737" s="14">
        <v>0</v>
      </c>
      <c r="AU737" s="14"/>
      <c r="AV737" s="11">
        <v>686857</v>
      </c>
      <c r="AW737" s="11">
        <v>371.25189208984375</v>
      </c>
      <c r="AX737" s="11">
        <v>9502.8994140625</v>
      </c>
      <c r="AY737" s="11">
        <v>9874.1513671875</v>
      </c>
      <c r="AZ737" s="16">
        <v>2.636338397860527E-2</v>
      </c>
      <c r="BA737" s="16">
        <v>0.6214640736579895</v>
      </c>
      <c r="BB737" s="17">
        <v>1.121766209602356</v>
      </c>
      <c r="BC737" s="17">
        <v>80.504798889160156</v>
      </c>
      <c r="BD737" s="11">
        <v>52498248</v>
      </c>
      <c r="BE737" s="16">
        <v>0.90556889772415161</v>
      </c>
      <c r="BF737" s="16">
        <v>0.37853589653968811</v>
      </c>
      <c r="BG737" s="18">
        <v>0.38416764140129089</v>
      </c>
      <c r="BH737" s="16">
        <v>0.99261140823364258</v>
      </c>
      <c r="BI737" s="16">
        <v>4.793328233063221E-3</v>
      </c>
      <c r="BJ737" s="18">
        <v>0.14435389637947083</v>
      </c>
      <c r="BK737" s="16">
        <v>0.12239868938922882</v>
      </c>
      <c r="BL737" s="16">
        <v>3.932536393404007E-2</v>
      </c>
      <c r="BM737" s="14"/>
      <c r="BN737" s="18">
        <v>0.59384119510650635</v>
      </c>
      <c r="BO737" s="18">
        <v>0.39541885256767273</v>
      </c>
      <c r="BP737" s="18">
        <v>0.71873992681503296</v>
      </c>
      <c r="BQ737" s="18">
        <v>0.70658355951309204</v>
      </c>
      <c r="BR737" s="18">
        <v>0.79810786247253418</v>
      </c>
      <c r="BS737" s="18">
        <v>1.1450686454772949</v>
      </c>
      <c r="BT737" s="18">
        <v>1.091827392578125</v>
      </c>
      <c r="BU737" s="18">
        <v>0.85704958438873291</v>
      </c>
      <c r="BV737" s="18">
        <v>0.28575107455253601</v>
      </c>
      <c r="BW737" s="18">
        <v>0.97602599859237671</v>
      </c>
      <c r="BX737" s="18">
        <v>0.76183253526687622</v>
      </c>
      <c r="BY737" s="18">
        <v>0</v>
      </c>
      <c r="BZ737" s="18">
        <v>3.1202397346496582</v>
      </c>
      <c r="CA737" s="18">
        <v>4.3896059989929199</v>
      </c>
      <c r="CB737" s="18">
        <v>0</v>
      </c>
      <c r="CC737" s="18">
        <v>0.58647114038467407</v>
      </c>
      <c r="CD737" s="18">
        <v>5.988304615020752</v>
      </c>
      <c r="CE737" s="14"/>
      <c r="CF737" s="18">
        <v>-0.52114331722259521</v>
      </c>
      <c r="CG737" s="18">
        <v>-0.92780971527099609</v>
      </c>
      <c r="CH737" s="18">
        <v>-0.33025568723678589</v>
      </c>
      <c r="CI737" s="18">
        <v>-0.34731382131576538</v>
      </c>
      <c r="CJ737" s="18">
        <v>-0.22551152110099792</v>
      </c>
      <c r="CK737" s="18">
        <v>0.13546459376811981</v>
      </c>
      <c r="CL737" s="18">
        <v>8.7852798402309418E-2</v>
      </c>
      <c r="CM737" s="18">
        <v>-0.15425950288772583</v>
      </c>
      <c r="CN737" s="18">
        <v>-1.2526341676712036</v>
      </c>
      <c r="CO737" s="18">
        <v>-2.4266054853796959E-2</v>
      </c>
      <c r="CP737" s="18">
        <v>-0.27202850580215454</v>
      </c>
      <c r="CQ737" s="18">
        <v>0.13579517602920532</v>
      </c>
      <c r="CR737" s="18">
        <v>0.18100027740001678</v>
      </c>
      <c r="CS737" s="18"/>
      <c r="CT737" s="18">
        <v>8.0802803039550781</v>
      </c>
      <c r="CU737" s="18">
        <v>6.4308195114135742</v>
      </c>
      <c r="CV737" s="18">
        <v>10.403491973876953</v>
      </c>
      <c r="CW737" s="189"/>
      <c r="CX737">
        <v>-0.19125843048095703</v>
      </c>
      <c r="CY737">
        <v>-0.56174898147583008</v>
      </c>
      <c r="CZ737">
        <v>-1.9522666931152344E-2</v>
      </c>
      <c r="DA737" s="68">
        <f t="shared" si="99"/>
        <v>8.2715387344360352</v>
      </c>
      <c r="DB737" s="68">
        <f t="shared" si="100"/>
        <v>6.9925684928894043</v>
      </c>
      <c r="DC737" s="68">
        <f t="shared" si="101"/>
        <v>10.423014640808105</v>
      </c>
      <c r="DD737" s="192">
        <f t="shared" si="102"/>
        <v>3910.9622968922531</v>
      </c>
      <c r="DE737" s="192">
        <f t="shared" si="103"/>
        <v>1088.5137284823852</v>
      </c>
      <c r="DF737" s="192">
        <f t="shared" si="104"/>
        <v>33624.647743115973</v>
      </c>
      <c r="DG737" s="191">
        <f t="shared" si="105"/>
        <v>414576.35006662272</v>
      </c>
      <c r="DH737" s="191">
        <f t="shared" si="106"/>
        <v>151417.66797939115</v>
      </c>
      <c r="DI737" s="191">
        <f t="shared" si="107"/>
        <v>261114.73132389289</v>
      </c>
    </row>
    <row r="738" spans="1:113" x14ac:dyDescent="0.35">
      <c r="A738" t="s">
        <v>49</v>
      </c>
      <c r="B738" s="1">
        <v>2022</v>
      </c>
      <c r="C738" s="1">
        <v>141</v>
      </c>
      <c r="D738" s="1">
        <v>4063023</v>
      </c>
      <c r="E738" s="1">
        <v>1</v>
      </c>
      <c r="F738" s="14"/>
      <c r="G738" s="11">
        <v>314657.50680116739</v>
      </c>
      <c r="H738" s="197">
        <v>95.082351362832682</v>
      </c>
      <c r="I738" s="11">
        <v>90634</v>
      </c>
      <c r="J738" s="197">
        <v>145.1079423145286</v>
      </c>
      <c r="K738" s="11">
        <v>224023.50680116739</v>
      </c>
      <c r="L738" s="197">
        <v>6.5870173732329107</v>
      </c>
      <c r="M738" s="11">
        <v>412928</v>
      </c>
      <c r="N738" s="13">
        <v>0.7266497109956952</v>
      </c>
      <c r="O738" s="11">
        <v>68.48646111314261</v>
      </c>
      <c r="P738" s="14">
        <v>0</v>
      </c>
      <c r="Q738" s="13">
        <v>1.2247750232836812</v>
      </c>
      <c r="R738" s="11">
        <v>146.69999999999999</v>
      </c>
      <c r="S738" s="13">
        <v>2.0845683962947826E-2</v>
      </c>
      <c r="T738" s="11">
        <v>6890.7280000000001</v>
      </c>
      <c r="U738" s="13">
        <v>1.6173907894782668E-3</v>
      </c>
      <c r="V738" s="11">
        <v>26407900</v>
      </c>
      <c r="W738" s="11">
        <v>13802888</v>
      </c>
      <c r="X738" s="11">
        <v>55337238</v>
      </c>
      <c r="Y738" s="13">
        <v>0.85957250568933208</v>
      </c>
      <c r="Z738" s="14">
        <v>0</v>
      </c>
      <c r="AA738" s="11">
        <v>15126450</v>
      </c>
      <c r="AB738" s="13">
        <v>0.23662767126261053</v>
      </c>
      <c r="AC738" s="13"/>
      <c r="AD738" s="11">
        <v>3309.315673828125</v>
      </c>
      <c r="AE738" s="11">
        <v>624.59710693359375</v>
      </c>
      <c r="AF738" s="11">
        <v>34009.85546875</v>
      </c>
      <c r="AG738" s="14">
        <v>14</v>
      </c>
      <c r="AH738" s="11">
        <v>7037.42822265625</v>
      </c>
      <c r="AI738" s="12">
        <v>1.7042748630046844E-2</v>
      </c>
      <c r="AJ738" s="11">
        <v>68.996604919433594</v>
      </c>
      <c r="AK738" s="13">
        <v>0.2733502984046936</v>
      </c>
      <c r="AL738" s="13">
        <v>2.2286674007773399E-2</v>
      </c>
      <c r="AM738" s="13">
        <v>0.23824505507946014</v>
      </c>
      <c r="AN738" s="15">
        <v>3.3354308605194092</v>
      </c>
      <c r="AO738" s="14">
        <v>1</v>
      </c>
      <c r="AP738" s="12">
        <v>2.0845683291554451E-2</v>
      </c>
      <c r="AQ738" s="12"/>
      <c r="AR738" s="14">
        <v>0</v>
      </c>
      <c r="AS738" s="14">
        <v>0</v>
      </c>
      <c r="AT738" s="14">
        <v>0</v>
      </c>
      <c r="AU738" s="14"/>
      <c r="AV738" s="11">
        <v>686857</v>
      </c>
      <c r="AW738" s="11">
        <v>371.25189208984375</v>
      </c>
      <c r="AX738" s="11">
        <v>9502.8994140625</v>
      </c>
      <c r="AY738" s="11">
        <v>9874.1513671875</v>
      </c>
      <c r="AZ738" s="16">
        <v>2.636338397860527E-2</v>
      </c>
      <c r="BA738" s="16">
        <v>0.6214640736579895</v>
      </c>
      <c r="BB738" s="17">
        <v>1.121766209602356</v>
      </c>
      <c r="BC738" s="17">
        <v>80.504798889160156</v>
      </c>
      <c r="BD738" s="11">
        <v>52498248</v>
      </c>
      <c r="BE738" s="16">
        <v>0.90556889772415161</v>
      </c>
      <c r="BF738" s="16">
        <v>0.37853589653968811</v>
      </c>
      <c r="BG738" s="18">
        <v>0.38416764140129089</v>
      </c>
      <c r="BH738" s="16">
        <v>0.99261140823364258</v>
      </c>
      <c r="BI738" s="16">
        <v>4.793328233063221E-3</v>
      </c>
      <c r="BJ738" s="18">
        <v>0.14435389637947083</v>
      </c>
      <c r="BK738" s="16">
        <v>0.12239868938922882</v>
      </c>
      <c r="BL738" s="16">
        <v>3.932536393404007E-2</v>
      </c>
      <c r="BM738" s="14"/>
      <c r="BN738" s="18">
        <v>0.60118484497070313</v>
      </c>
      <c r="BO738" s="18">
        <v>0.39514949917793274</v>
      </c>
      <c r="BP738" s="18">
        <v>0.72511845827102661</v>
      </c>
      <c r="BQ738" s="18">
        <v>0.71271222829818726</v>
      </c>
      <c r="BR738" s="18">
        <v>0.79070591926574707</v>
      </c>
      <c r="BS738" s="18">
        <v>1.1692545413970947</v>
      </c>
      <c r="BT738" s="18">
        <v>1.091827392578125</v>
      </c>
      <c r="BU738" s="18">
        <v>0.85704958438873291</v>
      </c>
      <c r="BV738" s="18">
        <v>0.28813245892524719</v>
      </c>
      <c r="BW738" s="18">
        <v>0.94920718669891357</v>
      </c>
      <c r="BX738" s="18">
        <v>0.72212517261505127</v>
      </c>
      <c r="BY738" s="18">
        <v>0</v>
      </c>
      <c r="BZ738" s="18">
        <v>3.3602583408355713</v>
      </c>
      <c r="CA738" s="18">
        <v>4.3488955497741699</v>
      </c>
      <c r="CB738" s="18">
        <v>0</v>
      </c>
      <c r="CC738" s="18">
        <v>0.18208262324333191</v>
      </c>
      <c r="CD738" s="18">
        <v>6.0171771049499512</v>
      </c>
      <c r="CE738" s="14"/>
      <c r="CF738" s="18">
        <v>-0.50885283946990967</v>
      </c>
      <c r="CG738" s="18">
        <v>-0.92849111557006836</v>
      </c>
      <c r="CH738" s="18">
        <v>-0.32142025232315063</v>
      </c>
      <c r="CI738" s="18">
        <v>-0.33867755532264709</v>
      </c>
      <c r="CJ738" s="18">
        <v>-0.23482915759086609</v>
      </c>
      <c r="CK738" s="18">
        <v>0.15636640787124634</v>
      </c>
      <c r="CL738" s="18">
        <v>8.7852798402309418E-2</v>
      </c>
      <c r="CM738" s="18">
        <v>-0.15425950288772583</v>
      </c>
      <c r="CN738" s="18">
        <v>-1.2443349361419678</v>
      </c>
      <c r="CO738" s="18">
        <v>-5.2128184586763382E-2</v>
      </c>
      <c r="CP738" s="18">
        <v>-0.32555678486824036</v>
      </c>
      <c r="CQ738" s="18">
        <v>0.12946560978889465</v>
      </c>
      <c r="CR738" s="18">
        <v>0.17233704030513763</v>
      </c>
      <c r="CS738" s="18"/>
      <c r="CT738" s="18">
        <v>8.104496955871582</v>
      </c>
      <c r="CU738" s="18">
        <v>6.4371066093444824</v>
      </c>
      <c r="CV738" s="18">
        <v>10.434405326843262</v>
      </c>
      <c r="CW738" s="189"/>
      <c r="CX738">
        <v>-0.16438674926757813</v>
      </c>
      <c r="CY738">
        <v>-0.54901504516601563</v>
      </c>
      <c r="CZ738">
        <v>2.6540756225585938E-3</v>
      </c>
      <c r="DA738" s="68">
        <f t="shared" si="99"/>
        <v>8.2688837051391602</v>
      </c>
      <c r="DB738" s="68">
        <f t="shared" si="100"/>
        <v>6.986121654510498</v>
      </c>
      <c r="DC738" s="68">
        <f t="shared" si="101"/>
        <v>10.431751251220703</v>
      </c>
      <c r="DD738" s="192">
        <f t="shared" si="102"/>
        <v>3900.5923497633826</v>
      </c>
      <c r="DE738" s="192">
        <f t="shared" si="103"/>
        <v>1081.5188281243416</v>
      </c>
      <c r="DF738" s="192">
        <f t="shared" si="104"/>
        <v>33919.700193125129</v>
      </c>
      <c r="DG738" s="191">
        <f t="shared" si="105"/>
        <v>370877.49232337909</v>
      </c>
      <c r="DH738" s="191">
        <f t="shared" si="106"/>
        <v>156936.97172354354</v>
      </c>
      <c r="DI738" s="191">
        <f t="shared" si="107"/>
        <v>223429.65446696695</v>
      </c>
    </row>
    <row r="739" spans="1:113" x14ac:dyDescent="0.35">
      <c r="A739" t="s">
        <v>50</v>
      </c>
      <c r="B739" s="1">
        <v>2008</v>
      </c>
      <c r="C739" s="1">
        <v>142</v>
      </c>
      <c r="D739" s="1">
        <v>4057146</v>
      </c>
      <c r="E739" s="1">
        <v>1</v>
      </c>
      <c r="F739" s="14"/>
      <c r="G739" s="11">
        <v>1341196.9717054183</v>
      </c>
      <c r="H739" s="197">
        <v>74.479645188474635</v>
      </c>
      <c r="I739" s="11">
        <v>882566</v>
      </c>
      <c r="J739" s="197">
        <v>108.59629250514031</v>
      </c>
      <c r="K739" s="11">
        <v>458630.97170541831</v>
      </c>
      <c r="L739" s="197">
        <v>4.1998249661471547</v>
      </c>
      <c r="M739" s="11">
        <v>5467401</v>
      </c>
      <c r="N739" s="13">
        <v>0.39733308820224184</v>
      </c>
      <c r="O739" s="11">
        <v>45.884500888087302</v>
      </c>
      <c r="P739" s="14">
        <v>0</v>
      </c>
      <c r="Q739" s="13">
        <v>1.0818035845550746</v>
      </c>
      <c r="R739" s="11">
        <v>3999</v>
      </c>
      <c r="S739" s="13">
        <v>7.7591726653602131E-2</v>
      </c>
      <c r="T739" s="11">
        <v>47540</v>
      </c>
      <c r="U739" s="13">
        <v>6.5839293226756412E-2</v>
      </c>
      <c r="V739" s="11">
        <v>241128283</v>
      </c>
      <c r="W739" s="11">
        <v>97856024</v>
      </c>
      <c r="X739" s="11">
        <v>853148950</v>
      </c>
      <c r="Y739" s="13">
        <v>0.76824405480496194</v>
      </c>
      <c r="Z739" s="14">
        <v>1</v>
      </c>
      <c r="AA739" s="11">
        <v>514164643</v>
      </c>
      <c r="AB739" s="13">
        <v>5.2408900974667688E-3</v>
      </c>
      <c r="AC739" s="13"/>
      <c r="AD739" s="11">
        <v>18007.564453125</v>
      </c>
      <c r="AE739" s="11">
        <v>8127.0361328125</v>
      </c>
      <c r="AF739" s="11">
        <v>109202.3984375</v>
      </c>
      <c r="AG739" s="14">
        <v>0</v>
      </c>
      <c r="AH739" s="11">
        <v>51539</v>
      </c>
      <c r="AI739" s="12">
        <v>9.4265993684530258E-3</v>
      </c>
      <c r="AJ739" s="11">
        <v>42.710990905761719</v>
      </c>
      <c r="AK739" s="13">
        <v>0.60266691446304321</v>
      </c>
      <c r="AL739" s="13">
        <v>7.3739014565944672E-2</v>
      </c>
      <c r="AM739" s="13">
        <v>7.108018547296524E-2</v>
      </c>
      <c r="AN739" s="15">
        <v>0</v>
      </c>
      <c r="AO739" s="14">
        <v>0</v>
      </c>
      <c r="AP739" s="12">
        <v>0</v>
      </c>
      <c r="AQ739" s="12"/>
      <c r="AR739" s="14">
        <v>0</v>
      </c>
      <c r="AS739" s="14">
        <v>0</v>
      </c>
      <c r="AT739" s="14">
        <v>0</v>
      </c>
      <c r="AU739" s="14"/>
      <c r="AV739" s="11">
        <v>686857</v>
      </c>
      <c r="AW739" s="11">
        <v>371.25189208984375</v>
      </c>
      <c r="AX739" s="11">
        <v>9502.8994140625</v>
      </c>
      <c r="AY739" s="11">
        <v>9874.1513671875</v>
      </c>
      <c r="AZ739" s="16">
        <v>2.636338397860527E-2</v>
      </c>
      <c r="BA739" s="16">
        <v>0.6214640736579895</v>
      </c>
      <c r="BB739" s="17">
        <v>1.121766209602356</v>
      </c>
      <c r="BC739" s="17">
        <v>80.504798889160156</v>
      </c>
      <c r="BD739" s="11">
        <v>52498248</v>
      </c>
      <c r="BE739" s="16">
        <v>0.90556889772415161</v>
      </c>
      <c r="BF739" s="16">
        <v>0.37853589653968811</v>
      </c>
      <c r="BG739" s="18">
        <v>0.38416764140129089</v>
      </c>
      <c r="BH739" s="16">
        <v>0.99261140823364258</v>
      </c>
      <c r="BI739" s="16">
        <v>4.793328233063221E-3</v>
      </c>
      <c r="BJ739" s="18">
        <v>0.14435389637947083</v>
      </c>
      <c r="BK739" s="16">
        <v>0.12239868938922882</v>
      </c>
      <c r="BL739" s="16">
        <v>3.932536393404007E-2</v>
      </c>
      <c r="BM739" s="14"/>
      <c r="BN739" s="18">
        <v>7.9600281715393066</v>
      </c>
      <c r="BO739" s="18">
        <v>10.771662712097168</v>
      </c>
      <c r="BP739" s="18">
        <v>5.0026836395263672</v>
      </c>
      <c r="BQ739" s="18">
        <v>5.2195878028869629</v>
      </c>
      <c r="BR739" s="18">
        <v>2.9431626796722412</v>
      </c>
      <c r="BS739" s="18">
        <v>0.63935005664825439</v>
      </c>
      <c r="BT739" s="18">
        <v>0.96437525749206543</v>
      </c>
      <c r="BU739" s="18">
        <v>0.53053969144821167</v>
      </c>
      <c r="BV739" s="18">
        <v>9.7939386367797852</v>
      </c>
      <c r="BW739" s="18">
        <v>0.84835517406463623</v>
      </c>
      <c r="BX739" s="18">
        <v>1.5920997858047485</v>
      </c>
      <c r="BY739" s="18">
        <v>0</v>
      </c>
      <c r="BZ739" s="18">
        <v>0</v>
      </c>
      <c r="CA739" s="18">
        <v>0</v>
      </c>
      <c r="CB739" s="18">
        <v>6.9274196624755859</v>
      </c>
      <c r="CC739" s="18">
        <v>0.60244935750961304</v>
      </c>
      <c r="CD739" s="18">
        <v>0.13326996564865112</v>
      </c>
      <c r="CE739" s="14"/>
      <c r="CF739" s="18">
        <v>2.0744326114654541</v>
      </c>
      <c r="CG739" s="18">
        <v>2.3769187927246094</v>
      </c>
      <c r="CH739" s="18">
        <v>1.6099745035171509</v>
      </c>
      <c r="CI739" s="18">
        <v>1.6524183750152588</v>
      </c>
      <c r="CJ739" s="18">
        <v>1.0794847011566162</v>
      </c>
      <c r="CK739" s="18">
        <v>-0.44730314612388611</v>
      </c>
      <c r="CL739" s="18">
        <v>-3.6274787038564682E-2</v>
      </c>
      <c r="CM739" s="18">
        <v>-0.63386052846908569</v>
      </c>
      <c r="CN739" s="18">
        <v>2.2817637920379639</v>
      </c>
      <c r="CO739" s="18">
        <v>-0.16445589065551758</v>
      </c>
      <c r="CP739" s="18">
        <v>0.46505376696586609</v>
      </c>
      <c r="CQ739" s="18">
        <v>2.1516354084014893</v>
      </c>
      <c r="CR739" s="18">
        <v>3.4278304576873779</v>
      </c>
      <c r="CS739" s="18"/>
      <c r="CT739" s="18">
        <v>9.7985467910766602</v>
      </c>
      <c r="CU739" s="18">
        <v>9.0029516220092773</v>
      </c>
      <c r="CV739" s="18">
        <v>11.600957870483398</v>
      </c>
      <c r="CW739" s="189"/>
      <c r="CX739">
        <v>4.802703857421875E-2</v>
      </c>
      <c r="CY739">
        <v>0.57686519622802734</v>
      </c>
      <c r="CZ739">
        <v>-0.25692653656005859</v>
      </c>
      <c r="DA739" s="68">
        <f t="shared" si="99"/>
        <v>9.7505197525024414</v>
      </c>
      <c r="DB739" s="68">
        <f t="shared" si="100"/>
        <v>8.42608642578125</v>
      </c>
      <c r="DC739" s="68">
        <f t="shared" si="101"/>
        <v>11.857884407043457</v>
      </c>
      <c r="DD739" s="192">
        <f t="shared" si="102"/>
        <v>17163.147080088082</v>
      </c>
      <c r="DE739" s="192">
        <f t="shared" si="103"/>
        <v>4564.601185935604</v>
      </c>
      <c r="DF739" s="192">
        <f t="shared" si="104"/>
        <v>141193.19474790525</v>
      </c>
      <c r="DG739" s="191">
        <f t="shared" si="105"/>
        <v>1278305.1048425648</v>
      </c>
      <c r="DH739" s="191">
        <f t="shared" si="106"/>
        <v>495698.76555717323</v>
      </c>
      <c r="DI739" s="191">
        <f t="shared" si="107"/>
        <v>592986.70435232983</v>
      </c>
    </row>
    <row r="740" spans="1:113" x14ac:dyDescent="0.35">
      <c r="A740" t="s">
        <v>50</v>
      </c>
      <c r="B740" s="1">
        <v>2009</v>
      </c>
      <c r="C740" s="1">
        <v>142</v>
      </c>
      <c r="D740" s="1">
        <v>4057146</v>
      </c>
      <c r="E740" s="1">
        <v>1</v>
      </c>
      <c r="F740" s="14"/>
      <c r="G740" s="11">
        <v>1491196.408049609</v>
      </c>
      <c r="H740" s="197">
        <v>80.324553159636636</v>
      </c>
      <c r="I740" s="11">
        <v>937080</v>
      </c>
      <c r="J740" s="197">
        <v>110.82130359608456</v>
      </c>
      <c r="K740" s="11">
        <v>554116.40804960905</v>
      </c>
      <c r="L740" s="197">
        <v>5.0039826971213834</v>
      </c>
      <c r="M740" s="11">
        <v>5494958</v>
      </c>
      <c r="N740" s="13">
        <v>0.41682323020595569</v>
      </c>
      <c r="O740" s="11">
        <v>44.518590381551711</v>
      </c>
      <c r="P740" s="14">
        <v>0</v>
      </c>
      <c r="Q740" s="13">
        <v>1.0818035845550746</v>
      </c>
      <c r="R740" s="11">
        <v>3989</v>
      </c>
      <c r="S740" s="13">
        <v>7.7246320681642139E-2</v>
      </c>
      <c r="T740" s="11">
        <v>47651</v>
      </c>
      <c r="U740" s="13">
        <v>6.4195924534637253E-2</v>
      </c>
      <c r="V740" s="11">
        <v>235292325</v>
      </c>
      <c r="W740" s="11">
        <v>98095047</v>
      </c>
      <c r="X740" s="11">
        <v>799829155</v>
      </c>
      <c r="Y740" s="13">
        <v>0.76388187279558351</v>
      </c>
      <c r="Z740" s="14">
        <v>1</v>
      </c>
      <c r="AA740" s="11">
        <v>466441783</v>
      </c>
      <c r="AB740" s="13">
        <v>6.8842587895859286E-3</v>
      </c>
      <c r="AC740" s="13"/>
      <c r="AD740" s="11">
        <v>18564.640625</v>
      </c>
      <c r="AE740" s="11">
        <v>8455.775390625</v>
      </c>
      <c r="AF740" s="11">
        <v>110735.078125</v>
      </c>
      <c r="AG740" s="14">
        <v>1</v>
      </c>
      <c r="AH740" s="11">
        <v>51640</v>
      </c>
      <c r="AI740" s="12">
        <v>9.3977060168981552E-3</v>
      </c>
      <c r="AJ740" s="11">
        <v>42.710990905761719</v>
      </c>
      <c r="AK740" s="13">
        <v>0.58317679166793823</v>
      </c>
      <c r="AL740" s="13">
        <v>7.3852293193340302E-2</v>
      </c>
      <c r="AM740" s="13">
        <v>7.108018547296524E-2</v>
      </c>
      <c r="AN740" s="15">
        <v>7.108018547296524E-2</v>
      </c>
      <c r="AO740" s="14">
        <v>0</v>
      </c>
      <c r="AP740" s="12">
        <v>0</v>
      </c>
      <c r="AQ740" s="12"/>
      <c r="AR740" s="14">
        <v>0</v>
      </c>
      <c r="AS740" s="14">
        <v>0</v>
      </c>
      <c r="AT740" s="14">
        <v>0</v>
      </c>
      <c r="AU740" s="14"/>
      <c r="AV740" s="11">
        <v>686857</v>
      </c>
      <c r="AW740" s="11">
        <v>371.25189208984375</v>
      </c>
      <c r="AX740" s="11">
        <v>9502.8994140625</v>
      </c>
      <c r="AY740" s="11">
        <v>9874.1513671875</v>
      </c>
      <c r="AZ740" s="16">
        <v>2.636338397860527E-2</v>
      </c>
      <c r="BA740" s="16">
        <v>0.6214640736579895</v>
      </c>
      <c r="BB740" s="17">
        <v>1.121766209602356</v>
      </c>
      <c r="BC740" s="17">
        <v>80.504798889160156</v>
      </c>
      <c r="BD740" s="11">
        <v>52498248</v>
      </c>
      <c r="BE740" s="16">
        <v>0.90556889772415161</v>
      </c>
      <c r="BF740" s="16">
        <v>0.37853589653968811</v>
      </c>
      <c r="BG740" s="18">
        <v>0.38416764140129089</v>
      </c>
      <c r="BH740" s="16">
        <v>0.99261140823364258</v>
      </c>
      <c r="BI740" s="16">
        <v>4.793328233063221E-3</v>
      </c>
      <c r="BJ740" s="18">
        <v>0.14435389637947083</v>
      </c>
      <c r="BK740" s="16">
        <v>0.12239868938922882</v>
      </c>
      <c r="BL740" s="16">
        <v>3.932536393404007E-2</v>
      </c>
      <c r="BM740" s="14"/>
      <c r="BN740" s="18">
        <v>8.0001487731933594</v>
      </c>
      <c r="BO740" s="18">
        <v>10.744726181030273</v>
      </c>
      <c r="BP740" s="18">
        <v>5.0143642425537109</v>
      </c>
      <c r="BQ740" s="18">
        <v>5.2298164367675781</v>
      </c>
      <c r="BR740" s="18">
        <v>2.930060863494873</v>
      </c>
      <c r="BS740" s="18">
        <v>0.6707116961479187</v>
      </c>
      <c r="BT740" s="18">
        <v>0.96437525749206543</v>
      </c>
      <c r="BU740" s="18">
        <v>0.53053969144821167</v>
      </c>
      <c r="BV740" s="18">
        <v>8.8849020004272461</v>
      </c>
      <c r="BW740" s="18">
        <v>0.84353810548782349</v>
      </c>
      <c r="BX740" s="18">
        <v>1.5406116247177124</v>
      </c>
      <c r="BY740" s="18">
        <v>0</v>
      </c>
      <c r="BZ740" s="18">
        <v>7.1609273552894592E-2</v>
      </c>
      <c r="CA740" s="18">
        <v>0</v>
      </c>
      <c r="CB740" s="18">
        <v>6.9274196624755859</v>
      </c>
      <c r="CC740" s="18">
        <v>0.6033748984336853</v>
      </c>
      <c r="CD740" s="18">
        <v>0.1750589907169342</v>
      </c>
      <c r="CE740" s="14"/>
      <c r="CF740" s="18">
        <v>2.0794601440429688</v>
      </c>
      <c r="CG740" s="18">
        <v>2.3744151592254639</v>
      </c>
      <c r="CH740" s="18">
        <v>1.6123065948486328</v>
      </c>
      <c r="CI740" s="18">
        <v>1.6543761491775513</v>
      </c>
      <c r="CJ740" s="18">
        <v>1.0750231742858887</v>
      </c>
      <c r="CK740" s="18">
        <v>-0.39941591024398804</v>
      </c>
      <c r="CL740" s="18">
        <v>-3.6274787038564682E-2</v>
      </c>
      <c r="CM740" s="18">
        <v>-0.63386052846908569</v>
      </c>
      <c r="CN740" s="18">
        <v>2.1843533515930176</v>
      </c>
      <c r="CO740" s="18">
        <v>-0.17015020549297333</v>
      </c>
      <c r="CP740" s="18">
        <v>0.43217951059341431</v>
      </c>
      <c r="CQ740" s="18">
        <v>2.1620771884918213</v>
      </c>
      <c r="CR740" s="18">
        <v>3.4402091503143311</v>
      </c>
      <c r="CS740" s="18"/>
      <c r="CT740" s="18">
        <v>9.8290138244628906</v>
      </c>
      <c r="CU740" s="18">
        <v>9.0426054000854492</v>
      </c>
      <c r="CV740" s="18">
        <v>11.614895820617676</v>
      </c>
      <c r="CW740" s="189"/>
      <c r="CX740">
        <v>6.3101768493652344E-2</v>
      </c>
      <c r="CY740">
        <v>0.60187721252441406</v>
      </c>
      <c r="CZ740">
        <v>-0.25421333312988281</v>
      </c>
      <c r="DA740" s="68">
        <f t="shared" si="99"/>
        <v>9.7659120559692383</v>
      </c>
      <c r="DB740" s="68">
        <f t="shared" si="100"/>
        <v>8.4407281875610352</v>
      </c>
      <c r="DC740" s="68">
        <f t="shared" si="101"/>
        <v>11.869109153747559</v>
      </c>
      <c r="DD740" s="192">
        <f t="shared" si="102"/>
        <v>17429.371092590001</v>
      </c>
      <c r="DE740" s="192">
        <f t="shared" si="103"/>
        <v>4631.9266681840854</v>
      </c>
      <c r="DF740" s="192">
        <f t="shared" si="104"/>
        <v>142786.98078352254</v>
      </c>
      <c r="DG740" s="191">
        <f t="shared" si="105"/>
        <v>1400006.4448657797</v>
      </c>
      <c r="DH740" s="191">
        <f t="shared" si="106"/>
        <v>513316.15152962896</v>
      </c>
      <c r="DI740" s="191">
        <f t="shared" si="107"/>
        <v>714503.5812149503</v>
      </c>
    </row>
    <row r="741" spans="1:113" x14ac:dyDescent="0.35">
      <c r="A741" t="s">
        <v>50</v>
      </c>
      <c r="B741" s="1">
        <v>2010</v>
      </c>
      <c r="C741" s="1">
        <v>142</v>
      </c>
      <c r="D741" s="1">
        <v>4057146</v>
      </c>
      <c r="E741" s="1">
        <v>1</v>
      </c>
      <c r="F741" s="14"/>
      <c r="G741" s="11">
        <v>1603940.2196561177</v>
      </c>
      <c r="H741" s="197">
        <v>89.026442655622617</v>
      </c>
      <c r="I741" s="11">
        <v>898245</v>
      </c>
      <c r="J741" s="197">
        <v>112.88691418985952</v>
      </c>
      <c r="K741" s="11">
        <v>705695.21965611773</v>
      </c>
      <c r="L741" s="197">
        <v>6.2756111386668962</v>
      </c>
      <c r="M741" s="11">
        <v>5516867</v>
      </c>
      <c r="N741" s="13">
        <v>0.4322677084534628</v>
      </c>
      <c r="O741" s="11">
        <v>46.271916043817868</v>
      </c>
      <c r="P741" s="14">
        <v>0</v>
      </c>
      <c r="Q741" s="13">
        <v>1.0818035845550746</v>
      </c>
      <c r="R741" s="11">
        <v>3757</v>
      </c>
      <c r="S741" s="13">
        <v>7.1391923990498818E-2</v>
      </c>
      <c r="T741" s="11">
        <v>48868</v>
      </c>
      <c r="U741" s="13">
        <v>0.11406237210444463</v>
      </c>
      <c r="V741" s="11">
        <v>245673381</v>
      </c>
      <c r="W741" s="11">
        <v>101211260</v>
      </c>
      <c r="X741" s="11">
        <v>802476415</v>
      </c>
      <c r="Y741" s="13">
        <v>0.76041823522101726</v>
      </c>
      <c r="Z741" s="14">
        <v>1</v>
      </c>
      <c r="AA741" s="11">
        <v>455591774</v>
      </c>
      <c r="AB741" s="13">
        <v>-4.2982188780221448E-2</v>
      </c>
      <c r="AC741" s="13"/>
      <c r="AD741" s="11">
        <v>18016.447265625</v>
      </c>
      <c r="AE741" s="11">
        <v>7957.03369140625</v>
      </c>
      <c r="AF741" s="11">
        <v>112450.4375</v>
      </c>
      <c r="AG741" s="14">
        <v>2</v>
      </c>
      <c r="AH741" s="11">
        <v>52625</v>
      </c>
      <c r="AI741" s="12">
        <v>9.5389289781451225E-3</v>
      </c>
      <c r="AJ741" s="11">
        <v>42.710990905761719</v>
      </c>
      <c r="AK741" s="13">
        <v>0.56773227453231812</v>
      </c>
      <c r="AL741" s="13">
        <v>7.2766587138175964E-2</v>
      </c>
      <c r="AM741" s="13">
        <v>7.108018547296524E-2</v>
      </c>
      <c r="AN741" s="15">
        <v>0.14216037094593048</v>
      </c>
      <c r="AO741" s="14">
        <v>0</v>
      </c>
      <c r="AP741" s="12">
        <v>0</v>
      </c>
      <c r="AQ741" s="12"/>
      <c r="AR741" s="14">
        <v>0</v>
      </c>
      <c r="AS741" s="14">
        <v>0</v>
      </c>
      <c r="AT741" s="14">
        <v>0</v>
      </c>
      <c r="AU741" s="14"/>
      <c r="AV741" s="11">
        <v>686857</v>
      </c>
      <c r="AW741" s="11">
        <v>371.25189208984375</v>
      </c>
      <c r="AX741" s="11">
        <v>9502.8994140625</v>
      </c>
      <c r="AY741" s="11">
        <v>9874.1513671875</v>
      </c>
      <c r="AZ741" s="16">
        <v>2.636338397860527E-2</v>
      </c>
      <c r="BA741" s="16">
        <v>0.6214640736579895</v>
      </c>
      <c r="BB741" s="17">
        <v>1.121766209602356</v>
      </c>
      <c r="BC741" s="17">
        <v>80.504798889160156</v>
      </c>
      <c r="BD741" s="11">
        <v>52498248</v>
      </c>
      <c r="BE741" s="16">
        <v>0.90556889772415161</v>
      </c>
      <c r="BF741" s="16">
        <v>0.37853589653968811</v>
      </c>
      <c r="BG741" s="18">
        <v>0.38416764140129089</v>
      </c>
      <c r="BH741" s="16">
        <v>0.99261140823364258</v>
      </c>
      <c r="BI741" s="16">
        <v>4.793328233063221E-3</v>
      </c>
      <c r="BJ741" s="18">
        <v>0.14435389637947083</v>
      </c>
      <c r="BK741" s="16">
        <v>0.12239868938922882</v>
      </c>
      <c r="BL741" s="16">
        <v>3.932536393404007E-2</v>
      </c>
      <c r="BM741" s="14"/>
      <c r="BN741" s="18">
        <v>8.0320463180541992</v>
      </c>
      <c r="BO741" s="18">
        <v>10.119813919067383</v>
      </c>
      <c r="BP741" s="18">
        <v>5.142430305480957</v>
      </c>
      <c r="BQ741" s="18">
        <v>5.3295717239379883</v>
      </c>
      <c r="BR741" s="18">
        <v>2.7079954147338867</v>
      </c>
      <c r="BS741" s="18">
        <v>0.69556349515914917</v>
      </c>
      <c r="BT741" s="18">
        <v>0.96437525749206543</v>
      </c>
      <c r="BU741" s="18">
        <v>0.53053969144821167</v>
      </c>
      <c r="BV741" s="18">
        <v>8.6782283782958984</v>
      </c>
      <c r="BW741" s="18">
        <v>0.83971327543258667</v>
      </c>
      <c r="BX741" s="18">
        <v>1.4998109340667725</v>
      </c>
      <c r="BY741" s="18">
        <v>0</v>
      </c>
      <c r="BZ741" s="18">
        <v>0.14321854710578918</v>
      </c>
      <c r="CA741" s="18">
        <v>0</v>
      </c>
      <c r="CB741" s="18">
        <v>6.9274196624755859</v>
      </c>
      <c r="CC741" s="18">
        <v>0.59450465440750122</v>
      </c>
      <c r="CD741" s="18">
        <v>-1.0929889678955078</v>
      </c>
      <c r="CE741" s="14"/>
      <c r="CF741" s="18">
        <v>2.0834393501281738</v>
      </c>
      <c r="CG741" s="18">
        <v>2.314495325088501</v>
      </c>
      <c r="CH741" s="18">
        <v>1.6375257968902588</v>
      </c>
      <c r="CI741" s="18">
        <v>1.6732709407806396</v>
      </c>
      <c r="CJ741" s="18">
        <v>0.99620866775512695</v>
      </c>
      <c r="CK741" s="18">
        <v>-0.36303296685218811</v>
      </c>
      <c r="CL741" s="18">
        <v>-3.6274787038564682E-2</v>
      </c>
      <c r="CM741" s="18">
        <v>-0.63386052846908569</v>
      </c>
      <c r="CN741" s="18">
        <v>2.1608173847198486</v>
      </c>
      <c r="CO741" s="18">
        <v>-0.17469479143619537</v>
      </c>
      <c r="CP741" s="18">
        <v>0.40533906221389771</v>
      </c>
      <c r="CQ741" s="18">
        <v>2.1703598499298096</v>
      </c>
      <c r="CR741" s="18">
        <v>3.4861586093902588</v>
      </c>
      <c r="CS741" s="18"/>
      <c r="CT741" s="18">
        <v>9.7990407943725586</v>
      </c>
      <c r="CU741" s="18">
        <v>8.9818115234375</v>
      </c>
      <c r="CV741" s="18">
        <v>11.630268096923828</v>
      </c>
      <c r="CW741" s="189"/>
      <c r="CX741">
        <v>0.13307952880859375</v>
      </c>
      <c r="CY741">
        <v>0.60605144500732422</v>
      </c>
      <c r="CZ741">
        <v>-0.12018394470214844</v>
      </c>
      <c r="DA741" s="68">
        <f t="shared" si="99"/>
        <v>9.6659612655639648</v>
      </c>
      <c r="DB741" s="68">
        <f t="shared" si="100"/>
        <v>8.3757600784301758</v>
      </c>
      <c r="DC741" s="68">
        <f t="shared" si="101"/>
        <v>11.750452041625977</v>
      </c>
      <c r="DD741" s="192">
        <f t="shared" si="102"/>
        <v>15771.523228580305</v>
      </c>
      <c r="DE741" s="192">
        <f t="shared" si="103"/>
        <v>4340.5661957267394</v>
      </c>
      <c r="DF741" s="192">
        <f t="shared" si="104"/>
        <v>126810.86984312083</v>
      </c>
      <c r="DG741" s="191">
        <f t="shared" si="105"/>
        <v>1404082.6083010247</v>
      </c>
      <c r="DH741" s="191">
        <f t="shared" si="106"/>
        <v>489993.12367240945</v>
      </c>
      <c r="DI741" s="191">
        <f t="shared" si="107"/>
        <v>795815.70729152707</v>
      </c>
    </row>
    <row r="742" spans="1:113" x14ac:dyDescent="0.35">
      <c r="A742" t="s">
        <v>50</v>
      </c>
      <c r="B742" s="1">
        <v>2011</v>
      </c>
      <c r="C742" s="1">
        <v>142</v>
      </c>
      <c r="D742" s="1">
        <v>4057146</v>
      </c>
      <c r="E742" s="1">
        <v>1</v>
      </c>
      <c r="F742" s="14"/>
      <c r="G742" s="11">
        <v>1664169.2104595858</v>
      </c>
      <c r="H742" s="197">
        <v>91.257983197064647</v>
      </c>
      <c r="I742" s="11">
        <v>921846</v>
      </c>
      <c r="J742" s="197">
        <v>115.62315747330294</v>
      </c>
      <c r="K742" s="11">
        <v>742323.21045958577</v>
      </c>
      <c r="L742" s="197">
        <v>6.4394487136181926</v>
      </c>
      <c r="M742" s="11">
        <v>5549399</v>
      </c>
      <c r="N742" s="13">
        <v>0.44813594214718394</v>
      </c>
      <c r="O742" s="11">
        <v>47.603033126286249</v>
      </c>
      <c r="P742" s="14">
        <v>0</v>
      </c>
      <c r="Q742" s="13">
        <v>1.0818035845550746</v>
      </c>
      <c r="R742" s="11">
        <v>3640</v>
      </c>
      <c r="S742" s="13">
        <v>6.9138428810211219E-2</v>
      </c>
      <c r="T742" s="11">
        <v>49008</v>
      </c>
      <c r="U742" s="13">
        <v>0.11359369898792034</v>
      </c>
      <c r="V742" s="11">
        <v>254346243</v>
      </c>
      <c r="W742" s="11">
        <v>101839685</v>
      </c>
      <c r="X742" s="11">
        <v>794816694</v>
      </c>
      <c r="Y742" s="13">
        <v>0.75727780279025636</v>
      </c>
      <c r="Z742" s="14">
        <v>1</v>
      </c>
      <c r="AA742" s="11">
        <v>438630766</v>
      </c>
      <c r="AB742" s="13">
        <v>-4.2513515663697155E-2</v>
      </c>
      <c r="AC742" s="13"/>
      <c r="AD742" s="11">
        <v>18235.875</v>
      </c>
      <c r="AE742" s="11">
        <v>7972.84912109375</v>
      </c>
      <c r="AF742" s="11">
        <v>115277.4453125</v>
      </c>
      <c r="AG742" s="14">
        <v>3</v>
      </c>
      <c r="AH742" s="11">
        <v>52648</v>
      </c>
      <c r="AI742" s="12">
        <v>9.4871530309319496E-3</v>
      </c>
      <c r="AJ742" s="11">
        <v>42.710990905761719</v>
      </c>
      <c r="AK742" s="13">
        <v>0.55186408758163452</v>
      </c>
      <c r="AL742" s="13">
        <v>7.108018547296524E-2</v>
      </c>
      <c r="AM742" s="13">
        <v>7.108018547296524E-2</v>
      </c>
      <c r="AN742" s="15">
        <v>0.21324056386947632</v>
      </c>
      <c r="AO742" s="14">
        <v>0</v>
      </c>
      <c r="AP742" s="12">
        <v>0</v>
      </c>
      <c r="AQ742" s="12"/>
      <c r="AR742" s="14">
        <v>0</v>
      </c>
      <c r="AS742" s="14">
        <v>0</v>
      </c>
      <c r="AT742" s="14">
        <v>0</v>
      </c>
      <c r="AU742" s="14"/>
      <c r="AV742" s="11">
        <v>686857</v>
      </c>
      <c r="AW742" s="11">
        <v>371.25189208984375</v>
      </c>
      <c r="AX742" s="11">
        <v>9502.8994140625</v>
      </c>
      <c r="AY742" s="11">
        <v>9874.1513671875</v>
      </c>
      <c r="AZ742" s="16">
        <v>2.636338397860527E-2</v>
      </c>
      <c r="BA742" s="16">
        <v>0.6214640736579895</v>
      </c>
      <c r="BB742" s="17">
        <v>1.121766209602356</v>
      </c>
      <c r="BC742" s="17">
        <v>80.504798889160156</v>
      </c>
      <c r="BD742" s="11">
        <v>52498248</v>
      </c>
      <c r="BE742" s="16">
        <v>0.90556889772415161</v>
      </c>
      <c r="BF742" s="16">
        <v>0.37853589653968811</v>
      </c>
      <c r="BG742" s="18">
        <v>0.38416764140129089</v>
      </c>
      <c r="BH742" s="16">
        <v>0.99261140823364258</v>
      </c>
      <c r="BI742" s="16">
        <v>4.793328233063221E-3</v>
      </c>
      <c r="BJ742" s="18">
        <v>0.14435389637947083</v>
      </c>
      <c r="BK742" s="16">
        <v>0.12239868938922882</v>
      </c>
      <c r="BL742" s="16">
        <v>3.932536393404007E-2</v>
      </c>
      <c r="BM742" s="14"/>
      <c r="BN742" s="18">
        <v>8.0794095993041992</v>
      </c>
      <c r="BO742" s="18">
        <v>9.8046636581420898</v>
      </c>
      <c r="BP742" s="18">
        <v>5.1571626663208008</v>
      </c>
      <c r="BQ742" s="18">
        <v>5.3319010734558105</v>
      </c>
      <c r="BR742" s="18">
        <v>2.6225173473358154</v>
      </c>
      <c r="BS742" s="18">
        <v>0.72109711170196533</v>
      </c>
      <c r="BT742" s="18">
        <v>0.96437525749206543</v>
      </c>
      <c r="BU742" s="18">
        <v>0.53053969144821167</v>
      </c>
      <c r="BV742" s="18">
        <v>8.3551502227783203</v>
      </c>
      <c r="BW742" s="18">
        <v>0.83624535799026489</v>
      </c>
      <c r="BX742" s="18">
        <v>1.4578909873962402</v>
      </c>
      <c r="BY742" s="18">
        <v>0</v>
      </c>
      <c r="BZ742" s="18">
        <v>0.21482783555984497</v>
      </c>
      <c r="CA742" s="18">
        <v>0</v>
      </c>
      <c r="CB742" s="18">
        <v>6.9274196624755859</v>
      </c>
      <c r="CC742" s="18">
        <v>0.58072668313980103</v>
      </c>
      <c r="CD742" s="18">
        <v>-1.081071138381958</v>
      </c>
      <c r="CE742" s="14"/>
      <c r="CF742" s="18">
        <v>2.0893187522888184</v>
      </c>
      <c r="CG742" s="18">
        <v>2.28285813331604</v>
      </c>
      <c r="CH742" s="18">
        <v>1.6403865814208984</v>
      </c>
      <c r="CI742" s="18">
        <v>1.6737078428268433</v>
      </c>
      <c r="CJ742" s="18">
        <v>0.96413469314575195</v>
      </c>
      <c r="CK742" s="18">
        <v>-0.32698145508766174</v>
      </c>
      <c r="CL742" s="18">
        <v>-3.6274787038564682E-2</v>
      </c>
      <c r="CM742" s="18">
        <v>-0.63386052846908569</v>
      </c>
      <c r="CN742" s="18">
        <v>2.1228780746459961</v>
      </c>
      <c r="CO742" s="18">
        <v>-0.17883321642875671</v>
      </c>
      <c r="CP742" s="18">
        <v>0.37699085474014282</v>
      </c>
      <c r="CQ742" s="18">
        <v>2.182626485824585</v>
      </c>
      <c r="CR742" s="18">
        <v>3.4969091415405273</v>
      </c>
      <c r="CS742" s="18"/>
      <c r="CT742" s="18">
        <v>9.8111457824707031</v>
      </c>
      <c r="CU742" s="18">
        <v>8.9837970733642578</v>
      </c>
      <c r="CV742" s="18">
        <v>11.655097007751465</v>
      </c>
      <c r="CW742" s="189"/>
      <c r="CX742">
        <v>0.13516521453857422</v>
      </c>
      <c r="CY742">
        <v>0.5987548828125</v>
      </c>
      <c r="CZ742">
        <v>-0.10567474365234375</v>
      </c>
      <c r="DA742" s="68">
        <f t="shared" si="99"/>
        <v>9.6759805679321289</v>
      </c>
      <c r="DB742" s="68">
        <f t="shared" si="100"/>
        <v>8.3850421905517578</v>
      </c>
      <c r="DC742" s="68">
        <f t="shared" si="101"/>
        <v>11.760771751403809</v>
      </c>
      <c r="DD742" s="192">
        <f t="shared" si="102"/>
        <v>15930.337162464606</v>
      </c>
      <c r="DE742" s="192">
        <f t="shared" si="103"/>
        <v>4381.0433841093718</v>
      </c>
      <c r="DF742" s="192">
        <f t="shared" si="104"/>
        <v>128126.29695559222</v>
      </c>
      <c r="DG742" s="191">
        <f t="shared" si="105"/>
        <v>1453770.4410957696</v>
      </c>
      <c r="DH742" s="191">
        <f t="shared" si="106"/>
        <v>506550.06909824989</v>
      </c>
      <c r="DI742" s="191">
        <f t="shared" si="107"/>
        <v>825062.7181113509</v>
      </c>
    </row>
    <row r="743" spans="1:113" x14ac:dyDescent="0.35">
      <c r="A743" t="s">
        <v>50</v>
      </c>
      <c r="B743" s="1">
        <v>2012</v>
      </c>
      <c r="C743" s="1">
        <v>142</v>
      </c>
      <c r="D743" s="1">
        <v>4057146</v>
      </c>
      <c r="E743" s="1">
        <v>1</v>
      </c>
      <c r="F743" s="14"/>
      <c r="G743" s="11">
        <v>1759211.0776005229</v>
      </c>
      <c r="H743" s="197">
        <v>93.146087018349391</v>
      </c>
      <c r="I743" s="11">
        <v>963944</v>
      </c>
      <c r="J743" s="197">
        <v>118.04959356988354</v>
      </c>
      <c r="K743" s="11">
        <v>795267.0776005229</v>
      </c>
      <c r="L743" s="197">
        <v>6.5703415559468592</v>
      </c>
      <c r="M743" s="11">
        <v>5576584</v>
      </c>
      <c r="N743" s="13">
        <v>0.3958278241486361</v>
      </c>
      <c r="O743" s="11">
        <v>43.984180653790844</v>
      </c>
      <c r="P743" s="14">
        <v>0</v>
      </c>
      <c r="Q743" s="13">
        <v>1.0818035845550746</v>
      </c>
      <c r="R743" s="11">
        <v>3509</v>
      </c>
      <c r="S743" s="13">
        <v>6.5928904253720125E-2</v>
      </c>
      <c r="T743" s="11">
        <v>49715</v>
      </c>
      <c r="U743" s="13">
        <v>0.10131750980589359</v>
      </c>
      <c r="V743" s="11">
        <v>236234284</v>
      </c>
      <c r="W743" s="11">
        <v>100685282</v>
      </c>
      <c r="X743" s="11">
        <v>851177066</v>
      </c>
      <c r="Y743" s="13">
        <v>0.75112529344668888</v>
      </c>
      <c r="Z743" s="14">
        <v>1</v>
      </c>
      <c r="AA743" s="11">
        <v>514257500</v>
      </c>
      <c r="AB743" s="13">
        <v>-3.0237326481670407E-2</v>
      </c>
      <c r="AC743" s="13"/>
      <c r="AD743" s="11">
        <v>18886.580078125</v>
      </c>
      <c r="AE743" s="11">
        <v>8165.5849609375</v>
      </c>
      <c r="AF743" s="11">
        <v>121038.921875</v>
      </c>
      <c r="AG743" s="14">
        <v>4</v>
      </c>
      <c r="AH743" s="11">
        <v>53224</v>
      </c>
      <c r="AI743" s="12">
        <v>9.5441937446594238E-3</v>
      </c>
      <c r="AJ743" s="11">
        <v>42.710990905761719</v>
      </c>
      <c r="AK743" s="13">
        <v>0.60417217016220093</v>
      </c>
      <c r="AL743" s="13">
        <v>6.5839290618896484E-2</v>
      </c>
      <c r="AM743" s="13">
        <v>7.108018547296524E-2</v>
      </c>
      <c r="AN743" s="15">
        <v>0.28432074189186096</v>
      </c>
      <c r="AO743" s="14">
        <v>0</v>
      </c>
      <c r="AP743" s="12">
        <v>0</v>
      </c>
      <c r="AQ743" s="12"/>
      <c r="AR743" s="14">
        <v>0</v>
      </c>
      <c r="AS743" s="14">
        <v>0</v>
      </c>
      <c r="AT743" s="14">
        <v>0</v>
      </c>
      <c r="AU743" s="14"/>
      <c r="AV743" s="11">
        <v>686857</v>
      </c>
      <c r="AW743" s="11">
        <v>371.25189208984375</v>
      </c>
      <c r="AX743" s="11">
        <v>9502.8994140625</v>
      </c>
      <c r="AY743" s="11">
        <v>9874.1513671875</v>
      </c>
      <c r="AZ743" s="16">
        <v>2.636338397860527E-2</v>
      </c>
      <c r="BA743" s="16">
        <v>0.6214640736579895</v>
      </c>
      <c r="BB743" s="17">
        <v>1.121766209602356</v>
      </c>
      <c r="BC743" s="17">
        <v>80.504798889160156</v>
      </c>
      <c r="BD743" s="11">
        <v>52498248</v>
      </c>
      <c r="BE743" s="16">
        <v>0.90556889772415161</v>
      </c>
      <c r="BF743" s="16">
        <v>0.37853589653968811</v>
      </c>
      <c r="BG743" s="18">
        <v>0.38416764140129089</v>
      </c>
      <c r="BH743" s="16">
        <v>0.99261140823364258</v>
      </c>
      <c r="BI743" s="16">
        <v>4.793328233063221E-3</v>
      </c>
      <c r="BJ743" s="18">
        <v>0.14435389637947083</v>
      </c>
      <c r="BK743" s="16">
        <v>0.12239868938922882</v>
      </c>
      <c r="BL743" s="16">
        <v>3.932536393404007E-2</v>
      </c>
      <c r="BM743" s="14"/>
      <c r="BN743" s="18">
        <v>8.118988037109375</v>
      </c>
      <c r="BO743" s="18">
        <v>9.4518032073974609</v>
      </c>
      <c r="BP743" s="18">
        <v>5.2315611839294434</v>
      </c>
      <c r="BQ743" s="18">
        <v>5.390235424041748</v>
      </c>
      <c r="BR743" s="18">
        <v>2.5007755756378174</v>
      </c>
      <c r="BS743" s="18">
        <v>0.63692790269851685</v>
      </c>
      <c r="BT743" s="18">
        <v>0.96437525749206543</v>
      </c>
      <c r="BU743" s="18">
        <v>0.53053969144821167</v>
      </c>
      <c r="BV743" s="18">
        <v>9.7957077026367188</v>
      </c>
      <c r="BW743" s="18">
        <v>0.82945132255554199</v>
      </c>
      <c r="BX743" s="18">
        <v>1.5960762500762939</v>
      </c>
      <c r="BY743" s="18">
        <v>0</v>
      </c>
      <c r="BZ743" s="18">
        <v>0.28643709421157837</v>
      </c>
      <c r="CA743" s="18">
        <v>0</v>
      </c>
      <c r="CB743" s="18">
        <v>6.9274196624755859</v>
      </c>
      <c r="CC743" s="18">
        <v>0.53790843486785889</v>
      </c>
      <c r="CD743" s="18">
        <v>-0.76890134811401367</v>
      </c>
      <c r="CE743" s="14"/>
      <c r="CF743" s="18">
        <v>2.0942056179046631</v>
      </c>
      <c r="CG743" s="18">
        <v>2.2462055683135986</v>
      </c>
      <c r="CH743" s="18">
        <v>1.6547096967697144</v>
      </c>
      <c r="CI743" s="18">
        <v>1.6845890283584595</v>
      </c>
      <c r="CJ743" s="18">
        <v>0.91660094261169434</v>
      </c>
      <c r="CK743" s="18">
        <v>-0.45109879970550537</v>
      </c>
      <c r="CL743" s="18">
        <v>-3.6274787038564682E-2</v>
      </c>
      <c r="CM743" s="18">
        <v>-0.63386052846908569</v>
      </c>
      <c r="CN743" s="18">
        <v>2.2819442749023438</v>
      </c>
      <c r="CO743" s="18">
        <v>-0.18699085712432861</v>
      </c>
      <c r="CP743" s="18">
        <v>0.46754828095436096</v>
      </c>
      <c r="CQ743" s="18">
        <v>2.1928486824035645</v>
      </c>
      <c r="CR743" s="18">
        <v>3.5278759002685547</v>
      </c>
      <c r="CS743" s="18"/>
      <c r="CT743" s="18">
        <v>9.8462066650390625</v>
      </c>
      <c r="CU743" s="18">
        <v>9.0076837539672852</v>
      </c>
      <c r="CV743" s="18">
        <v>11.70386791229248</v>
      </c>
      <c r="CW743" s="189"/>
      <c r="CX743">
        <v>0.12934494018554688</v>
      </c>
      <c r="CY743">
        <v>0.61980438232421875</v>
      </c>
      <c r="CZ743">
        <v>-0.12119197845458984</v>
      </c>
      <c r="DA743" s="68">
        <f t="shared" si="99"/>
        <v>9.7168617248535156</v>
      </c>
      <c r="DB743" s="68">
        <f t="shared" si="100"/>
        <v>8.3878793716430664</v>
      </c>
      <c r="DC743" s="68">
        <f t="shared" si="101"/>
        <v>11.82505989074707</v>
      </c>
      <c r="DD743" s="192">
        <f t="shared" si="102"/>
        <v>16595.082986814712</v>
      </c>
      <c r="DE743" s="192">
        <f t="shared" si="103"/>
        <v>4393.4908470624796</v>
      </c>
      <c r="DF743" s="192">
        <f t="shared" si="104"/>
        <v>136633.83517793351</v>
      </c>
      <c r="DG743" s="191">
        <f t="shared" si="105"/>
        <v>1545767.0439665727</v>
      </c>
      <c r="DH743" s="191">
        <f t="shared" si="106"/>
        <v>518649.80884872907</v>
      </c>
      <c r="DI743" s="191">
        <f t="shared" si="107"/>
        <v>897730.96521797031</v>
      </c>
    </row>
    <row r="744" spans="1:113" x14ac:dyDescent="0.35">
      <c r="A744" t="s">
        <v>50</v>
      </c>
      <c r="B744" s="1">
        <v>2013</v>
      </c>
      <c r="C744" s="1">
        <v>142</v>
      </c>
      <c r="D744" s="1">
        <v>4057146</v>
      </c>
      <c r="E744" s="1">
        <v>1</v>
      </c>
      <c r="F744" s="14"/>
      <c r="G744" s="11">
        <v>1981033.6089137497</v>
      </c>
      <c r="H744" s="197">
        <v>102.36800376148868</v>
      </c>
      <c r="I744" s="11">
        <v>1001012</v>
      </c>
      <c r="J744" s="197">
        <v>120.89201795143499</v>
      </c>
      <c r="K744" s="11">
        <v>980021.60891374969</v>
      </c>
      <c r="L744" s="197">
        <v>7.8109340576808206</v>
      </c>
      <c r="M744" s="11">
        <v>5606346</v>
      </c>
      <c r="N744" s="13">
        <v>0.40759478273046779</v>
      </c>
      <c r="O744" s="11">
        <v>43.777983070566584</v>
      </c>
      <c r="P744" s="14">
        <v>0</v>
      </c>
      <c r="Q744" s="13">
        <v>1.0818035845550746</v>
      </c>
      <c r="R744" s="11">
        <v>3508</v>
      </c>
      <c r="S744" s="13">
        <v>6.5617927087035413E-2</v>
      </c>
      <c r="T744" s="11">
        <v>49953</v>
      </c>
      <c r="U744" s="13">
        <v>6.4100254238984647E-2</v>
      </c>
      <c r="V744" s="11">
        <v>236419364</v>
      </c>
      <c r="W744" s="11">
        <v>101577269</v>
      </c>
      <c r="X744" s="11">
        <v>829246711</v>
      </c>
      <c r="Y744" s="13">
        <v>0.74818835713487797</v>
      </c>
      <c r="Z744" s="14">
        <v>1</v>
      </c>
      <c r="AA744" s="11">
        <v>491250078</v>
      </c>
      <c r="AB744" s="13">
        <v>6.9799290852385343E-3</v>
      </c>
      <c r="AC744" s="13"/>
      <c r="AD744" s="11">
        <v>19352.078125</v>
      </c>
      <c r="AE744" s="11">
        <v>8280.2158203125</v>
      </c>
      <c r="AF744" s="11">
        <v>125467.9140625</v>
      </c>
      <c r="AG744" s="14">
        <v>5</v>
      </c>
      <c r="AH744" s="11">
        <v>53461</v>
      </c>
      <c r="AI744" s="12">
        <v>9.5358006656169891E-3</v>
      </c>
      <c r="AJ744" s="11">
        <v>42.710990905761719</v>
      </c>
      <c r="AK744" s="13">
        <v>0.59240520000457764</v>
      </c>
      <c r="AL744" s="13">
        <v>6.4195923507213593E-2</v>
      </c>
      <c r="AM744" s="13">
        <v>7.108018547296524E-2</v>
      </c>
      <c r="AN744" s="15">
        <v>0.35540091991424561</v>
      </c>
      <c r="AO744" s="14">
        <v>0</v>
      </c>
      <c r="AP744" s="12">
        <v>0</v>
      </c>
      <c r="AQ744" s="12"/>
      <c r="AR744" s="14">
        <v>0</v>
      </c>
      <c r="AS744" s="14">
        <v>0</v>
      </c>
      <c r="AT744" s="14">
        <v>0</v>
      </c>
      <c r="AU744" s="14"/>
      <c r="AV744" s="11">
        <v>686857</v>
      </c>
      <c r="AW744" s="11">
        <v>371.25189208984375</v>
      </c>
      <c r="AX744" s="11">
        <v>9502.8994140625</v>
      </c>
      <c r="AY744" s="11">
        <v>9874.1513671875</v>
      </c>
      <c r="AZ744" s="16">
        <v>2.636338397860527E-2</v>
      </c>
      <c r="BA744" s="16">
        <v>0.6214640736579895</v>
      </c>
      <c r="BB744" s="17">
        <v>1.121766209602356</v>
      </c>
      <c r="BC744" s="17">
        <v>80.504798889160156</v>
      </c>
      <c r="BD744" s="11">
        <v>52498248</v>
      </c>
      <c r="BE744" s="16">
        <v>0.90556889772415161</v>
      </c>
      <c r="BF744" s="16">
        <v>0.37853589653968811</v>
      </c>
      <c r="BG744" s="18">
        <v>0.38416764140129089</v>
      </c>
      <c r="BH744" s="16">
        <v>0.99261140823364258</v>
      </c>
      <c r="BI744" s="16">
        <v>4.793328233063221E-3</v>
      </c>
      <c r="BJ744" s="18">
        <v>0.14435389637947083</v>
      </c>
      <c r="BK744" s="16">
        <v>0.12239868938922882</v>
      </c>
      <c r="BL744" s="16">
        <v>3.932536393404007E-2</v>
      </c>
      <c r="BM744" s="14"/>
      <c r="BN744" s="18">
        <v>8.1623191833496094</v>
      </c>
      <c r="BO744" s="18">
        <v>9.4491100311279297</v>
      </c>
      <c r="BP744" s="18">
        <v>5.2566061019897461</v>
      </c>
      <c r="BQ744" s="18">
        <v>5.4142374992370605</v>
      </c>
      <c r="BR744" s="18">
        <v>2.4889795780181885</v>
      </c>
      <c r="BS744" s="18">
        <v>0.65586215257644653</v>
      </c>
      <c r="BT744" s="18">
        <v>0.96437525749206543</v>
      </c>
      <c r="BU744" s="18">
        <v>0.53053969144821167</v>
      </c>
      <c r="BV744" s="18">
        <v>9.3574562072753906</v>
      </c>
      <c r="BW744" s="18">
        <v>0.82620811462402344</v>
      </c>
      <c r="BX744" s="18">
        <v>1.564990758895874</v>
      </c>
      <c r="BY744" s="18">
        <v>0</v>
      </c>
      <c r="BZ744" s="18">
        <v>0.35804638266563416</v>
      </c>
      <c r="CA744" s="18">
        <v>0</v>
      </c>
      <c r="CB744" s="18">
        <v>6.9274196624755859</v>
      </c>
      <c r="CC744" s="18">
        <v>0.5244821310043335</v>
      </c>
      <c r="CD744" s="18">
        <v>0.17749178409576416</v>
      </c>
      <c r="CE744" s="14"/>
      <c r="CF744" s="18">
        <v>2.0995283126831055</v>
      </c>
      <c r="CG744" s="18">
        <v>2.2459206581115723</v>
      </c>
      <c r="CH744" s="18">
        <v>1.6594855785369873</v>
      </c>
      <c r="CI744" s="18">
        <v>1.6890320777893066</v>
      </c>
      <c r="CJ744" s="18">
        <v>0.91187280416488647</v>
      </c>
      <c r="CK744" s="18">
        <v>-0.42180463671684265</v>
      </c>
      <c r="CL744" s="18">
        <v>-3.6274787038564682E-2</v>
      </c>
      <c r="CM744" s="18">
        <v>-0.63386052846908569</v>
      </c>
      <c r="CN744" s="18">
        <v>2.2361733913421631</v>
      </c>
      <c r="CO744" s="18">
        <v>-0.19090858101844788</v>
      </c>
      <c r="CP744" s="18">
        <v>0.44787991046905518</v>
      </c>
      <c r="CQ744" s="18">
        <v>2.2040095329284668</v>
      </c>
      <c r="CR744" s="18">
        <v>3.546170711517334</v>
      </c>
      <c r="CS744" s="18"/>
      <c r="CT744" s="18">
        <v>9.8705549240112305</v>
      </c>
      <c r="CU744" s="18">
        <v>9.0216245651245117</v>
      </c>
      <c r="CV744" s="18">
        <v>11.739805221557617</v>
      </c>
      <c r="CW744" s="189"/>
      <c r="CX744">
        <v>5.6699752807617188E-2</v>
      </c>
      <c r="CY744">
        <v>0.57185745239257813</v>
      </c>
      <c r="CZ744">
        <v>-0.19936943054199219</v>
      </c>
      <c r="DA744" s="68">
        <f t="shared" si="99"/>
        <v>9.8138551712036133</v>
      </c>
      <c r="DB744" s="68">
        <f t="shared" si="100"/>
        <v>8.4497671127319336</v>
      </c>
      <c r="DC744" s="68">
        <f t="shared" si="101"/>
        <v>11.939174652099609</v>
      </c>
      <c r="DD744" s="192">
        <f t="shared" si="102"/>
        <v>18285.344503984434</v>
      </c>
      <c r="DE744" s="192">
        <f t="shared" si="103"/>
        <v>4673.984097364304</v>
      </c>
      <c r="DF744" s="192">
        <f t="shared" si="104"/>
        <v>153150.23582647665</v>
      </c>
      <c r="DG744" s="191">
        <f t="shared" si="105"/>
        <v>1871834.2149639949</v>
      </c>
      <c r="DH744" s="191">
        <f t="shared" si="106"/>
        <v>565047.36940328719</v>
      </c>
      <c r="DI744" s="191">
        <f t="shared" si="107"/>
        <v>1196246.3929588757</v>
      </c>
    </row>
    <row r="745" spans="1:113" x14ac:dyDescent="0.35">
      <c r="A745" t="s">
        <v>50</v>
      </c>
      <c r="B745" s="1">
        <v>2014</v>
      </c>
      <c r="C745" s="1">
        <v>142</v>
      </c>
      <c r="D745" s="1">
        <v>4057146</v>
      </c>
      <c r="E745" s="1">
        <v>1</v>
      </c>
      <c r="F745" s="14"/>
      <c r="G745" s="11">
        <v>2006457.6056305838</v>
      </c>
      <c r="H745" s="197">
        <v>102.96027053222484</v>
      </c>
      <c r="I745" s="11">
        <v>1009722</v>
      </c>
      <c r="J745" s="197">
        <v>123.93393131697114</v>
      </c>
      <c r="K745" s="11">
        <v>996735.60563058383</v>
      </c>
      <c r="L745" s="197">
        <v>7.7051055249680118</v>
      </c>
      <c r="M745" s="11">
        <v>5638630</v>
      </c>
      <c r="N745" s="13">
        <v>0.36763979435827804</v>
      </c>
      <c r="O745" s="11">
        <v>36.426646253610265</v>
      </c>
      <c r="P745" s="14">
        <v>0</v>
      </c>
      <c r="Q745" s="13">
        <v>1.0818035845550746</v>
      </c>
      <c r="R745" s="11">
        <v>3489</v>
      </c>
      <c r="S745" s="13">
        <v>6.5038680212508151E-2</v>
      </c>
      <c r="T745" s="11">
        <v>50156</v>
      </c>
      <c r="U745" s="13">
        <v>6.6333040912353453E-2</v>
      </c>
      <c r="V745" s="11">
        <v>197910486</v>
      </c>
      <c r="W745" s="11">
        <v>93903964</v>
      </c>
      <c r="X745" s="11">
        <v>793750988</v>
      </c>
      <c r="Y745" s="13">
        <v>0.7515033132089195</v>
      </c>
      <c r="Z745" s="14">
        <v>1</v>
      </c>
      <c r="AA745" s="11">
        <v>501936538</v>
      </c>
      <c r="AB745" s="13">
        <v>4.7471424118697286E-3</v>
      </c>
      <c r="AC745" s="13"/>
      <c r="AD745" s="11">
        <v>19487.6875</v>
      </c>
      <c r="AE745" s="11">
        <v>8147.26025390625</v>
      </c>
      <c r="AF745" s="11">
        <v>129360.40625</v>
      </c>
      <c r="AG745" s="14">
        <v>6</v>
      </c>
      <c r="AH745" s="11">
        <v>53645</v>
      </c>
      <c r="AI745" s="12">
        <v>9.5138354226946831E-3</v>
      </c>
      <c r="AJ745" s="11">
        <v>42.710990905761719</v>
      </c>
      <c r="AK745" s="13">
        <v>0.63236021995544434</v>
      </c>
      <c r="AL745" s="13">
        <v>0.11406236886978149</v>
      </c>
      <c r="AM745" s="13">
        <v>7.108018547296524E-2</v>
      </c>
      <c r="AN745" s="15">
        <v>0.42648112773895264</v>
      </c>
      <c r="AO745" s="14">
        <v>0</v>
      </c>
      <c r="AP745" s="12">
        <v>0</v>
      </c>
      <c r="AQ745" s="12"/>
      <c r="AR745" s="14">
        <v>0</v>
      </c>
      <c r="AS745" s="14">
        <v>0</v>
      </c>
      <c r="AT745" s="14">
        <v>0</v>
      </c>
      <c r="AU745" s="14"/>
      <c r="AV745" s="11">
        <v>686857</v>
      </c>
      <c r="AW745" s="11">
        <v>371.25189208984375</v>
      </c>
      <c r="AX745" s="11">
        <v>9502.8994140625</v>
      </c>
      <c r="AY745" s="11">
        <v>9874.1513671875</v>
      </c>
      <c r="AZ745" s="16">
        <v>2.636338397860527E-2</v>
      </c>
      <c r="BA745" s="16">
        <v>0.6214640736579895</v>
      </c>
      <c r="BB745" s="17">
        <v>1.121766209602356</v>
      </c>
      <c r="BC745" s="17">
        <v>80.504798889160156</v>
      </c>
      <c r="BD745" s="11">
        <v>52498248</v>
      </c>
      <c r="BE745" s="16">
        <v>0.90556889772415161</v>
      </c>
      <c r="BF745" s="16">
        <v>0.37853589653968811</v>
      </c>
      <c r="BG745" s="18">
        <v>0.38416764140129089</v>
      </c>
      <c r="BH745" s="16">
        <v>0.99261140823364258</v>
      </c>
      <c r="BI745" s="16">
        <v>4.793328233063221E-3</v>
      </c>
      <c r="BJ745" s="18">
        <v>0.14435389637947083</v>
      </c>
      <c r="BK745" s="16">
        <v>0.12239868938922882</v>
      </c>
      <c r="BL745" s="16">
        <v>3.932536393404007E-2</v>
      </c>
      <c r="BM745" s="14"/>
      <c r="BN745" s="18">
        <v>8.2093219757080078</v>
      </c>
      <c r="BO745" s="18">
        <v>9.3979320526123047</v>
      </c>
      <c r="BP745" s="18">
        <v>5.2779679298400879</v>
      </c>
      <c r="BQ745" s="18">
        <v>5.4328718185424805</v>
      </c>
      <c r="BR745" s="18">
        <v>2.467008113861084</v>
      </c>
      <c r="BS745" s="18">
        <v>0.59157049655914307</v>
      </c>
      <c r="BT745" s="18">
        <v>0.96437525749206543</v>
      </c>
      <c r="BU745" s="18">
        <v>0.53053969144821167</v>
      </c>
      <c r="BV745" s="18">
        <v>9.5610151290893555</v>
      </c>
      <c r="BW745" s="18">
        <v>0.82986873388290405</v>
      </c>
      <c r="BX745" s="18">
        <v>1.6705422401428223</v>
      </c>
      <c r="BY745" s="18">
        <v>0</v>
      </c>
      <c r="BZ745" s="18">
        <v>0.42965567111968994</v>
      </c>
      <c r="CA745" s="18">
        <v>0</v>
      </c>
      <c r="CB745" s="18">
        <v>6.9274196624755859</v>
      </c>
      <c r="CC745" s="18">
        <v>0.93189209699630737</v>
      </c>
      <c r="CD745" s="18">
        <v>0.12071452289819717</v>
      </c>
      <c r="CE745" s="14"/>
      <c r="CF745" s="18">
        <v>2.1052703857421875</v>
      </c>
      <c r="CG745" s="18">
        <v>2.2404897212982178</v>
      </c>
      <c r="CH745" s="18">
        <v>1.6635411977767944</v>
      </c>
      <c r="CI745" s="18">
        <v>1.6924679279327393</v>
      </c>
      <c r="CJ745" s="18">
        <v>0.90300613641738892</v>
      </c>
      <c r="CK745" s="18">
        <v>-0.52497440576553345</v>
      </c>
      <c r="CL745" s="18">
        <v>-3.6274787038564682E-2</v>
      </c>
      <c r="CM745" s="18">
        <v>-0.63386052846908569</v>
      </c>
      <c r="CN745" s="18">
        <v>2.2576940059661865</v>
      </c>
      <c r="CO745" s="18">
        <v>-0.18648774921894073</v>
      </c>
      <c r="CP745" s="18">
        <v>0.51314824819564819</v>
      </c>
      <c r="CQ745" s="18">
        <v>2.2160816192626953</v>
      </c>
      <c r="CR745" s="18">
        <v>3.5631027221679688</v>
      </c>
      <c r="CS745" s="18"/>
      <c r="CT745" s="18">
        <v>9.877537727355957</v>
      </c>
      <c r="CU745" s="18">
        <v>9.005436897277832</v>
      </c>
      <c r="CV745" s="18">
        <v>11.770358085632324</v>
      </c>
      <c r="CW745" s="189"/>
      <c r="CX745">
        <v>2.2905349731445313E-2</v>
      </c>
      <c r="CY745">
        <v>0.53548526763916016</v>
      </c>
      <c r="CZ745">
        <v>-0.20387172698974609</v>
      </c>
      <c r="DA745" s="68">
        <f t="shared" si="99"/>
        <v>9.8546323776245117</v>
      </c>
      <c r="DB745" s="68">
        <f t="shared" si="100"/>
        <v>8.4699516296386719</v>
      </c>
      <c r="DC745" s="68">
        <f t="shared" si="101"/>
        <v>11.97422981262207</v>
      </c>
      <c r="DD745" s="192">
        <f t="shared" si="102"/>
        <v>19046.380788018443</v>
      </c>
      <c r="DE745" s="192">
        <f t="shared" si="103"/>
        <v>4769.2847718845651</v>
      </c>
      <c r="DF745" s="192">
        <f t="shared" si="104"/>
        <v>158614.15162738095</v>
      </c>
      <c r="DG745" s="191">
        <f t="shared" si="105"/>
        <v>1961020.5185941486</v>
      </c>
      <c r="DH745" s="191">
        <f t="shared" si="106"/>
        <v>591076.21134981804</v>
      </c>
      <c r="DI745" s="191">
        <f t="shared" si="107"/>
        <v>1222138.776042247</v>
      </c>
    </row>
    <row r="746" spans="1:113" x14ac:dyDescent="0.35">
      <c r="A746" t="s">
        <v>50</v>
      </c>
      <c r="B746" s="1">
        <v>2015</v>
      </c>
      <c r="C746" s="1">
        <v>142</v>
      </c>
      <c r="D746" s="1">
        <v>4057146</v>
      </c>
      <c r="E746" s="1">
        <v>1</v>
      </c>
      <c r="F746" s="14"/>
      <c r="G746" s="11">
        <v>2056570.5986929801</v>
      </c>
      <c r="H746" s="197">
        <v>104.00545078787054</v>
      </c>
      <c r="I746" s="11">
        <v>1029633</v>
      </c>
      <c r="J746" s="197">
        <v>126.47926196713826</v>
      </c>
      <c r="K746" s="11">
        <v>1026937.5986929801</v>
      </c>
      <c r="L746" s="197">
        <v>7.7034919610016512</v>
      </c>
      <c r="M746" s="11">
        <v>5667381</v>
      </c>
      <c r="N746" s="13">
        <v>0.38267950715855559</v>
      </c>
      <c r="O746" s="11">
        <v>36.671558210568676</v>
      </c>
      <c r="P746" s="14">
        <v>0</v>
      </c>
      <c r="Q746" s="13">
        <v>1.0818035845550746</v>
      </c>
      <c r="R746" s="11">
        <v>3485</v>
      </c>
      <c r="S746" s="13">
        <v>6.4938694890619764E-2</v>
      </c>
      <c r="T746" s="11">
        <v>50181</v>
      </c>
      <c r="U746" s="13">
        <v>7.1401526474163535E-2</v>
      </c>
      <c r="V746" s="11">
        <v>200282962</v>
      </c>
      <c r="W746" s="11">
        <v>93952768</v>
      </c>
      <c r="X746" s="11">
        <v>768882902</v>
      </c>
      <c r="Y746" s="13">
        <v>0.7465118435041318</v>
      </c>
      <c r="Z746" s="14">
        <v>1</v>
      </c>
      <c r="AA746" s="11">
        <v>474647172</v>
      </c>
      <c r="AB746" s="13">
        <v>-3.2134314994035351E-4</v>
      </c>
      <c r="AC746" s="13"/>
      <c r="AD746" s="11">
        <v>19773.681640625</v>
      </c>
      <c r="AE746" s="11">
        <v>8140.72607421875</v>
      </c>
      <c r="AF746" s="11">
        <v>133308.0625</v>
      </c>
      <c r="AG746" s="14">
        <v>7</v>
      </c>
      <c r="AH746" s="11">
        <v>53666</v>
      </c>
      <c r="AI746" s="12">
        <v>9.4692772254347801E-3</v>
      </c>
      <c r="AJ746" s="11">
        <v>42.710990905761719</v>
      </c>
      <c r="AK746" s="13">
        <v>0.6173204779624939</v>
      </c>
      <c r="AL746" s="13">
        <v>0.1135936975479126</v>
      </c>
      <c r="AM746" s="13">
        <v>7.108018547296524E-2</v>
      </c>
      <c r="AN746" s="15">
        <v>0.49756130576133728</v>
      </c>
      <c r="AO746" s="14">
        <v>0</v>
      </c>
      <c r="AP746" s="12">
        <v>0</v>
      </c>
      <c r="AQ746" s="12"/>
      <c r="AR746" s="14">
        <v>0</v>
      </c>
      <c r="AS746" s="14">
        <v>0</v>
      </c>
      <c r="AT746" s="14">
        <v>0</v>
      </c>
      <c r="AU746" s="14"/>
      <c r="AV746" s="11">
        <v>686857</v>
      </c>
      <c r="AW746" s="11">
        <v>371.25189208984375</v>
      </c>
      <c r="AX746" s="11">
        <v>9502.8994140625</v>
      </c>
      <c r="AY746" s="11">
        <v>9874.1513671875</v>
      </c>
      <c r="AZ746" s="16">
        <v>2.636338397860527E-2</v>
      </c>
      <c r="BA746" s="16">
        <v>0.6214640736579895</v>
      </c>
      <c r="BB746" s="17">
        <v>1.121766209602356</v>
      </c>
      <c r="BC746" s="17">
        <v>80.504798889160156</v>
      </c>
      <c r="BD746" s="11">
        <v>52498248</v>
      </c>
      <c r="BE746" s="16">
        <v>0.90556889772415161</v>
      </c>
      <c r="BF746" s="16">
        <v>0.37853589653968811</v>
      </c>
      <c r="BG746" s="18">
        <v>0.38416764140129089</v>
      </c>
      <c r="BH746" s="16">
        <v>0.99261140823364258</v>
      </c>
      <c r="BI746" s="16">
        <v>4.793328233063221E-3</v>
      </c>
      <c r="BJ746" s="18">
        <v>0.14435389637947083</v>
      </c>
      <c r="BK746" s="16">
        <v>0.12239868938922882</v>
      </c>
      <c r="BL746" s="16">
        <v>3.932536393404007E-2</v>
      </c>
      <c r="BM746" s="14"/>
      <c r="BN746" s="18">
        <v>8.2511806488037109</v>
      </c>
      <c r="BO746" s="18">
        <v>9.3871574401855469</v>
      </c>
      <c r="BP746" s="18">
        <v>5.2805991172790527</v>
      </c>
      <c r="BQ746" s="18">
        <v>5.4349985122680664</v>
      </c>
      <c r="BR746" s="18">
        <v>2.4632153511047363</v>
      </c>
      <c r="BS746" s="18">
        <v>0.61577093601226807</v>
      </c>
      <c r="BT746" s="18">
        <v>0.96437525749206543</v>
      </c>
      <c r="BU746" s="18">
        <v>0.53053969144821167</v>
      </c>
      <c r="BV746" s="18">
        <v>9.0412006378173828</v>
      </c>
      <c r="BW746" s="18">
        <v>0.82435673475265503</v>
      </c>
      <c r="BX746" s="18">
        <v>1.6308109760284424</v>
      </c>
      <c r="BY746" s="18">
        <v>0</v>
      </c>
      <c r="BZ746" s="18">
        <v>0.50126492977142334</v>
      </c>
      <c r="CA746" s="18">
        <v>0</v>
      </c>
      <c r="CB746" s="18">
        <v>6.9274196624755859</v>
      </c>
      <c r="CC746" s="18">
        <v>0.9280630350112915</v>
      </c>
      <c r="CD746" s="18">
        <v>-8.17139632999897E-3</v>
      </c>
      <c r="CE746" s="14"/>
      <c r="CF746" s="18">
        <v>2.110356330871582</v>
      </c>
      <c r="CG746" s="18">
        <v>2.2393424510955811</v>
      </c>
      <c r="CH746" s="18">
        <v>1.6640396118164063</v>
      </c>
      <c r="CI746" s="18">
        <v>1.6928592920303345</v>
      </c>
      <c r="CJ746" s="18">
        <v>0.90146756172180176</v>
      </c>
      <c r="CK746" s="18">
        <v>-0.4848802387714386</v>
      </c>
      <c r="CL746" s="18">
        <v>-3.6274787038564682E-2</v>
      </c>
      <c r="CM746" s="18">
        <v>-0.63386052846908569</v>
      </c>
      <c r="CN746" s="18">
        <v>2.2017920017242432</v>
      </c>
      <c r="CO746" s="18">
        <v>-0.19315190613269806</v>
      </c>
      <c r="CP746" s="18">
        <v>0.48907741904258728</v>
      </c>
      <c r="CQ746" s="18">
        <v>2.226801872253418</v>
      </c>
      <c r="CR746" s="18">
        <v>3.5725362300872803</v>
      </c>
      <c r="CS746" s="18"/>
      <c r="CT746" s="18">
        <v>9.8921070098876953</v>
      </c>
      <c r="CU746" s="18">
        <v>9.0046348571777344</v>
      </c>
      <c r="CV746" s="18">
        <v>11.800417900085449</v>
      </c>
      <c r="CW746" s="189"/>
      <c r="CX746">
        <v>3.8242340087890625E-2</v>
      </c>
      <c r="CY746">
        <v>0.5308380126953125</v>
      </c>
      <c r="CZ746">
        <v>-0.16890430450439453</v>
      </c>
      <c r="DA746" s="68">
        <f t="shared" si="99"/>
        <v>9.8538646697998047</v>
      </c>
      <c r="DB746" s="68">
        <f t="shared" si="100"/>
        <v>8.4737968444824219</v>
      </c>
      <c r="DC746" s="68">
        <f t="shared" si="101"/>
        <v>11.969322204589844</v>
      </c>
      <c r="DD746" s="192">
        <f t="shared" si="102"/>
        <v>19031.764343752326</v>
      </c>
      <c r="DE746" s="192">
        <f t="shared" si="103"/>
        <v>4787.659000271743</v>
      </c>
      <c r="DF746" s="192">
        <f t="shared" si="104"/>
        <v>157837.64250253182</v>
      </c>
      <c r="DG746" s="191">
        <f t="shared" si="105"/>
        <v>1979407.2298604818</v>
      </c>
      <c r="DH746" s="191">
        <f t="shared" si="106"/>
        <v>605539.57690469699</v>
      </c>
      <c r="DI746" s="191">
        <f t="shared" si="107"/>
        <v>1215901.0101617065</v>
      </c>
    </row>
    <row r="747" spans="1:113" x14ac:dyDescent="0.35">
      <c r="A747" t="s">
        <v>50</v>
      </c>
      <c r="B747" s="1">
        <v>2016</v>
      </c>
      <c r="C747" s="1">
        <v>142</v>
      </c>
      <c r="D747" s="1">
        <v>4057146</v>
      </c>
      <c r="E747" s="1">
        <v>1</v>
      </c>
      <c r="F747" s="14"/>
      <c r="G747" s="11">
        <v>2150226.9801936774</v>
      </c>
      <c r="H747" s="197">
        <v>108.72540275709517</v>
      </c>
      <c r="I747" s="11">
        <v>988978</v>
      </c>
      <c r="J747" s="197">
        <v>129.18241562460182</v>
      </c>
      <c r="K747" s="11">
        <v>1161248.9801936774</v>
      </c>
      <c r="L747" s="197">
        <v>8.2278870667452928</v>
      </c>
      <c r="M747" s="11">
        <v>5701384</v>
      </c>
      <c r="N747" s="13">
        <v>0.39272693227898858</v>
      </c>
      <c r="O747" s="11">
        <v>36.986126041979546</v>
      </c>
      <c r="P747" s="14">
        <v>0</v>
      </c>
      <c r="Q747" s="13">
        <v>1.0818035845550746</v>
      </c>
      <c r="R747" s="11">
        <v>3455</v>
      </c>
      <c r="S747" s="13">
        <v>6.4206203192655784E-2</v>
      </c>
      <c r="T747" s="11">
        <v>50356</v>
      </c>
      <c r="U747" s="13">
        <v>6.527524028914132E-2</v>
      </c>
      <c r="V747" s="11">
        <v>203299013</v>
      </c>
      <c r="W747" s="11">
        <v>96852653</v>
      </c>
      <c r="X747" s="11">
        <v>764275738</v>
      </c>
      <c r="Y747" s="13">
        <v>0.73945718679492523</v>
      </c>
      <c r="Z747" s="14">
        <v>1</v>
      </c>
      <c r="AA747" s="11">
        <v>464124072</v>
      </c>
      <c r="AB747" s="13">
        <v>5.8049430350818609E-3</v>
      </c>
      <c r="AC747" s="13"/>
      <c r="AD747" s="11">
        <v>19776.67578125</v>
      </c>
      <c r="AE747" s="11">
        <v>7655.67041015625</v>
      </c>
      <c r="AF747" s="11">
        <v>141135.75</v>
      </c>
      <c r="AG747" s="14">
        <v>8</v>
      </c>
      <c r="AH747" s="11">
        <v>53811</v>
      </c>
      <c r="AI747" s="12">
        <v>9.438234381377697E-3</v>
      </c>
      <c r="AJ747" s="11">
        <v>42.710990905761719</v>
      </c>
      <c r="AK747" s="13">
        <v>0.60727304220199585</v>
      </c>
      <c r="AL747" s="13">
        <v>0.10131751000881195</v>
      </c>
      <c r="AM747" s="13">
        <v>7.108018547296524E-2</v>
      </c>
      <c r="AN747" s="15">
        <v>0.56864148378372192</v>
      </c>
      <c r="AO747" s="14">
        <v>0</v>
      </c>
      <c r="AP747" s="12">
        <v>0</v>
      </c>
      <c r="AQ747" s="12"/>
      <c r="AR747" s="14">
        <v>0</v>
      </c>
      <c r="AS747" s="14">
        <v>0</v>
      </c>
      <c r="AT747" s="14">
        <v>0</v>
      </c>
      <c r="AU747" s="14"/>
      <c r="AV747" s="11">
        <v>686857</v>
      </c>
      <c r="AW747" s="11">
        <v>371.25189208984375</v>
      </c>
      <c r="AX747" s="11">
        <v>9502.8994140625</v>
      </c>
      <c r="AY747" s="11">
        <v>9874.1513671875</v>
      </c>
      <c r="AZ747" s="16">
        <v>2.636338397860527E-2</v>
      </c>
      <c r="BA747" s="16">
        <v>0.6214640736579895</v>
      </c>
      <c r="BB747" s="17">
        <v>1.121766209602356</v>
      </c>
      <c r="BC747" s="17">
        <v>80.504798889160156</v>
      </c>
      <c r="BD747" s="11">
        <v>52498248</v>
      </c>
      <c r="BE747" s="16">
        <v>0.90556889772415161</v>
      </c>
      <c r="BF747" s="16">
        <v>0.37853589653968811</v>
      </c>
      <c r="BG747" s="18">
        <v>0.38416764140129089</v>
      </c>
      <c r="BH747" s="16">
        <v>0.99261140823364258</v>
      </c>
      <c r="BI747" s="16">
        <v>4.793328233063221E-3</v>
      </c>
      <c r="BJ747" s="18">
        <v>0.14435389637947083</v>
      </c>
      <c r="BK747" s="16">
        <v>0.12239868938922882</v>
      </c>
      <c r="BL747" s="16">
        <v>3.932536393404007E-2</v>
      </c>
      <c r="BM747" s="14"/>
      <c r="BN747" s="18">
        <v>8.3006858825683594</v>
      </c>
      <c r="BO747" s="18">
        <v>9.3063497543334961</v>
      </c>
      <c r="BP747" s="18">
        <v>5.2990140914916992</v>
      </c>
      <c r="BQ747" s="18">
        <v>5.449683666229248</v>
      </c>
      <c r="BR747" s="18">
        <v>2.4354310035705566</v>
      </c>
      <c r="BS747" s="18">
        <v>0.63193827867507935</v>
      </c>
      <c r="BT747" s="18">
        <v>0.96437525749206543</v>
      </c>
      <c r="BU747" s="18">
        <v>0.53053969144821167</v>
      </c>
      <c r="BV747" s="18">
        <v>8.8407535552978516</v>
      </c>
      <c r="BW747" s="18">
        <v>0.81656646728515625</v>
      </c>
      <c r="BX747" s="18">
        <v>1.6042680740356445</v>
      </c>
      <c r="BY747" s="18">
        <v>0</v>
      </c>
      <c r="BZ747" s="18">
        <v>0.57287418842315674</v>
      </c>
      <c r="CA747" s="18">
        <v>0</v>
      </c>
      <c r="CB747" s="18">
        <v>6.9274196624755859</v>
      </c>
      <c r="CC747" s="18">
        <v>0.8277662992477417</v>
      </c>
      <c r="CD747" s="18">
        <v>0.14761321246623993</v>
      </c>
      <c r="CE747" s="14"/>
      <c r="CF747" s="18">
        <v>2.1163382530212402</v>
      </c>
      <c r="CG747" s="18">
        <v>2.2306969165802002</v>
      </c>
      <c r="CH747" s="18">
        <v>1.6675207614898682</v>
      </c>
      <c r="CI747" s="18">
        <v>1.6955575942993164</v>
      </c>
      <c r="CJ747" s="18">
        <v>0.89012372493743896</v>
      </c>
      <c r="CK747" s="18">
        <v>-0.458963543176651</v>
      </c>
      <c r="CL747" s="18">
        <v>-3.6274787038564682E-2</v>
      </c>
      <c r="CM747" s="18">
        <v>-0.63386052846908569</v>
      </c>
      <c r="CN747" s="18">
        <v>2.1793720722198486</v>
      </c>
      <c r="CO747" s="18">
        <v>-0.20264697074890137</v>
      </c>
      <c r="CP747" s="18">
        <v>0.4726676344871521</v>
      </c>
      <c r="CQ747" s="18">
        <v>2.2394437789916992</v>
      </c>
      <c r="CR747" s="18">
        <v>3.5883734226226807</v>
      </c>
      <c r="CS747" s="18"/>
      <c r="CT747" s="18">
        <v>9.8922586441040039</v>
      </c>
      <c r="CU747" s="18">
        <v>8.943202018737793</v>
      </c>
      <c r="CV747" s="18">
        <v>11.857477188110352</v>
      </c>
      <c r="CW747" s="189"/>
      <c r="CX747">
        <v>1.9550323486328125E-2</v>
      </c>
      <c r="CY747">
        <v>0.45810031890869141</v>
      </c>
      <c r="CZ747">
        <v>-0.13672161102294922</v>
      </c>
      <c r="DA747" s="68">
        <f t="shared" si="99"/>
        <v>9.8727083206176758</v>
      </c>
      <c r="DB747" s="68">
        <f t="shared" si="100"/>
        <v>8.4851016998291016</v>
      </c>
      <c r="DC747" s="68">
        <f t="shared" si="101"/>
        <v>11.994198799133301</v>
      </c>
      <c r="DD747" s="192">
        <f t="shared" si="102"/>
        <v>19393.792519311097</v>
      </c>
      <c r="DE747" s="192">
        <f t="shared" si="103"/>
        <v>4842.0898796413603</v>
      </c>
      <c r="DF747" s="192">
        <f t="shared" si="104"/>
        <v>161813.35156307984</v>
      </c>
      <c r="DG747" s="191">
        <f t="shared" si="105"/>
        <v>2108597.9026496382</v>
      </c>
      <c r="DH747" s="191">
        <f t="shared" si="106"/>
        <v>625512.86732350837</v>
      </c>
      <c r="DI747" s="191">
        <f t="shared" si="107"/>
        <v>1331381.9825525738</v>
      </c>
    </row>
    <row r="748" spans="1:113" x14ac:dyDescent="0.35">
      <c r="A748" t="s">
        <v>50</v>
      </c>
      <c r="B748" s="1">
        <v>2017</v>
      </c>
      <c r="C748" s="1">
        <v>142</v>
      </c>
      <c r="D748" s="1">
        <v>4057146</v>
      </c>
      <c r="E748" s="1">
        <v>1</v>
      </c>
      <c r="F748" s="14"/>
      <c r="G748" s="11">
        <v>2331953.1754019884</v>
      </c>
      <c r="H748" s="197">
        <v>112.96281358197831</v>
      </c>
      <c r="I748" s="11">
        <v>1048990</v>
      </c>
      <c r="J748" s="197">
        <v>132.86721256046573</v>
      </c>
      <c r="K748" s="11">
        <v>1282963.1754019884</v>
      </c>
      <c r="L748" s="197">
        <v>8.6209717387210283</v>
      </c>
      <c r="M748" s="11">
        <v>5744043</v>
      </c>
      <c r="N748" s="13">
        <v>0.40602659736444674</v>
      </c>
      <c r="O748" s="11">
        <v>37.98937016978735</v>
      </c>
      <c r="P748" s="14">
        <v>0</v>
      </c>
      <c r="Q748" s="13">
        <v>1.0818035845550746</v>
      </c>
      <c r="R748" s="11">
        <v>3448</v>
      </c>
      <c r="S748" s="13">
        <v>6.3718514959436728E-2</v>
      </c>
      <c r="T748" s="11">
        <v>50665</v>
      </c>
      <c r="U748" s="13">
        <v>6.4304746866673243E-2</v>
      </c>
      <c r="V748" s="11">
        <v>210431593</v>
      </c>
      <c r="W748" s="11">
        <v>97060408</v>
      </c>
      <c r="X748" s="11">
        <v>757319848</v>
      </c>
      <c r="Y748" s="13">
        <v>0.72871031364713434</v>
      </c>
      <c r="Z748" s="14">
        <v>1</v>
      </c>
      <c r="AA748" s="11">
        <v>449827847</v>
      </c>
      <c r="AB748" s="13">
        <v>6.7754364575499382E-3</v>
      </c>
      <c r="AC748" s="13"/>
      <c r="AD748" s="11">
        <v>20643.546875</v>
      </c>
      <c r="AE748" s="11">
        <v>7895.025390625</v>
      </c>
      <c r="AF748" s="11">
        <v>148818.859375</v>
      </c>
      <c r="AG748" s="14">
        <v>9</v>
      </c>
      <c r="AH748" s="11">
        <v>54113</v>
      </c>
      <c r="AI748" s="12">
        <v>9.4207162037491798E-3</v>
      </c>
      <c r="AJ748" s="11">
        <v>42.710990905761719</v>
      </c>
      <c r="AK748" s="13">
        <v>0.59397339820861816</v>
      </c>
      <c r="AL748" s="13">
        <v>6.4100250601768494E-2</v>
      </c>
      <c r="AM748" s="13">
        <v>7.108018547296524E-2</v>
      </c>
      <c r="AN748" s="15">
        <v>0.63972169160842896</v>
      </c>
      <c r="AO748" s="14">
        <v>0</v>
      </c>
      <c r="AP748" s="12">
        <v>0</v>
      </c>
      <c r="AQ748" s="12"/>
      <c r="AR748" s="14">
        <v>0</v>
      </c>
      <c r="AS748" s="14">
        <v>0</v>
      </c>
      <c r="AT748" s="14">
        <v>0</v>
      </c>
      <c r="AU748" s="14"/>
      <c r="AV748" s="11">
        <v>686857</v>
      </c>
      <c r="AW748" s="11">
        <v>371.25189208984375</v>
      </c>
      <c r="AX748" s="11">
        <v>9502.8994140625</v>
      </c>
      <c r="AY748" s="11">
        <v>9874.1513671875</v>
      </c>
      <c r="AZ748" s="16">
        <v>2.636338397860527E-2</v>
      </c>
      <c r="BA748" s="16">
        <v>0.6214640736579895</v>
      </c>
      <c r="BB748" s="17">
        <v>1.121766209602356</v>
      </c>
      <c r="BC748" s="17">
        <v>80.504798889160156</v>
      </c>
      <c r="BD748" s="11">
        <v>52498248</v>
      </c>
      <c r="BE748" s="16">
        <v>0.90556889772415161</v>
      </c>
      <c r="BF748" s="16">
        <v>0.37853589653968811</v>
      </c>
      <c r="BG748" s="18">
        <v>0.38416764140129089</v>
      </c>
      <c r="BH748" s="16">
        <v>0.99261140823364258</v>
      </c>
      <c r="BI748" s="16">
        <v>4.793328233063221E-3</v>
      </c>
      <c r="BJ748" s="18">
        <v>0.14435389637947083</v>
      </c>
      <c r="BK748" s="16">
        <v>0.12239868938922882</v>
      </c>
      <c r="BL748" s="16">
        <v>3.932536393404007E-2</v>
      </c>
      <c r="BM748" s="14"/>
      <c r="BN748" s="18">
        <v>8.36279296875</v>
      </c>
      <c r="BO748" s="18">
        <v>9.2874946594238281</v>
      </c>
      <c r="BP748" s="18">
        <v>5.3315305709838867</v>
      </c>
      <c r="BQ748" s="18">
        <v>5.4802684783935547</v>
      </c>
      <c r="BR748" s="18">
        <v>2.4169323444366455</v>
      </c>
      <c r="BS748" s="18">
        <v>0.65333878993988037</v>
      </c>
      <c r="BT748" s="18">
        <v>0.96437525749206543</v>
      </c>
      <c r="BU748" s="18">
        <v>0.53053969144821167</v>
      </c>
      <c r="BV748" s="18">
        <v>8.5684356689453125</v>
      </c>
      <c r="BW748" s="18">
        <v>0.80469894409179688</v>
      </c>
      <c r="BX748" s="18">
        <v>1.5691336393356323</v>
      </c>
      <c r="BY748" s="18">
        <v>0</v>
      </c>
      <c r="BZ748" s="18">
        <v>0.64448350667953491</v>
      </c>
      <c r="CA748" s="18">
        <v>0</v>
      </c>
      <c r="CB748" s="18">
        <v>6.9274196624755859</v>
      </c>
      <c r="CC748" s="18">
        <v>0.52370047569274902</v>
      </c>
      <c r="CD748" s="18">
        <v>0.17229177057743073</v>
      </c>
      <c r="CE748" s="14"/>
      <c r="CF748" s="18">
        <v>2.1237924098968506</v>
      </c>
      <c r="CG748" s="18">
        <v>2.2286689281463623</v>
      </c>
      <c r="CH748" s="18">
        <v>1.6736383438110352</v>
      </c>
      <c r="CI748" s="18">
        <v>1.7011541128158569</v>
      </c>
      <c r="CJ748" s="18">
        <v>0.882499098777771</v>
      </c>
      <c r="CK748" s="18">
        <v>-0.42565947771072388</v>
      </c>
      <c r="CL748" s="18">
        <v>-3.6274787038564682E-2</v>
      </c>
      <c r="CM748" s="18">
        <v>-0.63386052846908569</v>
      </c>
      <c r="CN748" s="18">
        <v>2.1480851173400879</v>
      </c>
      <c r="CO748" s="18">
        <v>-0.21728704869747162</v>
      </c>
      <c r="CP748" s="18">
        <v>0.45052364468574524</v>
      </c>
      <c r="CQ748" s="18">
        <v>2.2552471160888672</v>
      </c>
      <c r="CR748" s="18">
        <v>3.6128981113433838</v>
      </c>
      <c r="CS748" s="18"/>
      <c r="CT748" s="18">
        <v>9.9351577758789063</v>
      </c>
      <c r="CU748" s="18">
        <v>8.9739885330200195</v>
      </c>
      <c r="CV748" s="18">
        <v>11.91048526763916</v>
      </c>
      <c r="CW748" s="189"/>
      <c r="CX748">
        <v>7.0740699768066406E-2</v>
      </c>
      <c r="CY748">
        <v>0.49954986572265625</v>
      </c>
      <c r="CZ748">
        <v>-8.331298828125E-2</v>
      </c>
      <c r="DA748" s="68">
        <f t="shared" si="99"/>
        <v>9.8644170761108398</v>
      </c>
      <c r="DB748" s="68">
        <f t="shared" si="100"/>
        <v>8.4744386672973633</v>
      </c>
      <c r="DC748" s="68">
        <f t="shared" si="101"/>
        <v>11.99379825592041</v>
      </c>
      <c r="DD748" s="192">
        <f t="shared" si="102"/>
        <v>19233.658615655684</v>
      </c>
      <c r="DE748" s="192">
        <f t="shared" si="103"/>
        <v>4790.7328153650869</v>
      </c>
      <c r="DF748" s="192">
        <f t="shared" si="104"/>
        <v>161748.55130187492</v>
      </c>
      <c r="DG748" s="191">
        <f t="shared" si="105"/>
        <v>2172688.1926997239</v>
      </c>
      <c r="DH748" s="191">
        <f t="shared" si="106"/>
        <v>636531.31529951142</v>
      </c>
      <c r="DI748" s="191">
        <f t="shared" si="107"/>
        <v>1394429.689552532</v>
      </c>
    </row>
    <row r="749" spans="1:113" x14ac:dyDescent="0.35">
      <c r="A749" t="s">
        <v>50</v>
      </c>
      <c r="B749" s="1">
        <v>2018</v>
      </c>
      <c r="C749" s="1">
        <v>142</v>
      </c>
      <c r="D749" s="1">
        <v>4057146</v>
      </c>
      <c r="E749" s="1">
        <v>1</v>
      </c>
      <c r="F749" s="14"/>
      <c r="G749" s="11">
        <v>2413433.6888180352</v>
      </c>
      <c r="H749" s="197">
        <v>113.137092939035</v>
      </c>
      <c r="I749" s="11">
        <v>1096904</v>
      </c>
      <c r="J749" s="197">
        <v>136.67636037147534</v>
      </c>
      <c r="K749" s="11">
        <v>1316529.6888180352</v>
      </c>
      <c r="L749" s="197">
        <v>8.4459094417921925</v>
      </c>
      <c r="M749" s="11">
        <v>5777076</v>
      </c>
      <c r="N749" s="13">
        <v>0.42225353036340163</v>
      </c>
      <c r="O749" s="11">
        <v>37.38202532486001</v>
      </c>
      <c r="P749" s="14">
        <v>0</v>
      </c>
      <c r="Q749" s="13">
        <v>1.0818035845550746</v>
      </c>
      <c r="R749" s="11">
        <v>3433</v>
      </c>
      <c r="S749" s="13">
        <v>6.3118220261077398E-2</v>
      </c>
      <c r="T749" s="11">
        <v>50957</v>
      </c>
      <c r="U749" s="13">
        <v>6.356339658928116E-2</v>
      </c>
      <c r="V749" s="11">
        <v>208321990</v>
      </c>
      <c r="W749" s="11">
        <v>99527037</v>
      </c>
      <c r="X749" s="11">
        <v>729062056</v>
      </c>
      <c r="Y749" s="13">
        <v>0.70170874178177467</v>
      </c>
      <c r="Z749" s="14">
        <v>1</v>
      </c>
      <c r="AA749" s="11">
        <v>421213029</v>
      </c>
      <c r="AB749" s="13">
        <v>7.5167867349420214E-3</v>
      </c>
      <c r="AC749" s="13"/>
      <c r="AD749" s="11">
        <v>21331.939453125</v>
      </c>
      <c r="AE749" s="11">
        <v>8025.5576171875</v>
      </c>
      <c r="AF749" s="11">
        <v>155877.78125</v>
      </c>
      <c r="AG749" s="14">
        <v>10</v>
      </c>
      <c r="AH749" s="11">
        <v>54390</v>
      </c>
      <c r="AI749" s="12">
        <v>9.4147976487874985E-3</v>
      </c>
      <c r="AJ749" s="11">
        <v>42.710990905761719</v>
      </c>
      <c r="AK749" s="13">
        <v>0.57774645090103149</v>
      </c>
      <c r="AL749" s="13">
        <v>6.6333040595054626E-2</v>
      </c>
      <c r="AM749" s="13">
        <v>7.108018547296524E-2</v>
      </c>
      <c r="AN749" s="15">
        <v>0.71080183982849121</v>
      </c>
      <c r="AO749" s="14">
        <v>0</v>
      </c>
      <c r="AP749" s="12">
        <v>0</v>
      </c>
      <c r="AQ749" s="12"/>
      <c r="AR749" s="14">
        <v>0</v>
      </c>
      <c r="AS749" s="14">
        <v>0</v>
      </c>
      <c r="AT749" s="14">
        <v>0</v>
      </c>
      <c r="AU749" s="14"/>
      <c r="AV749" s="11">
        <v>686857</v>
      </c>
      <c r="AW749" s="11">
        <v>371.25189208984375</v>
      </c>
      <c r="AX749" s="11">
        <v>9502.8994140625</v>
      </c>
      <c r="AY749" s="11">
        <v>9874.1513671875</v>
      </c>
      <c r="AZ749" s="16">
        <v>2.636338397860527E-2</v>
      </c>
      <c r="BA749" s="16">
        <v>0.6214640736579895</v>
      </c>
      <c r="BB749" s="17">
        <v>1.121766209602356</v>
      </c>
      <c r="BC749" s="17">
        <v>80.504798889160156</v>
      </c>
      <c r="BD749" s="11">
        <v>52498248</v>
      </c>
      <c r="BE749" s="16">
        <v>0.90556889772415161</v>
      </c>
      <c r="BF749" s="16">
        <v>0.37853589653968811</v>
      </c>
      <c r="BG749" s="18">
        <v>0.38416764140129089</v>
      </c>
      <c r="BH749" s="16">
        <v>0.99261140823364258</v>
      </c>
      <c r="BI749" s="16">
        <v>4.793328233063221E-3</v>
      </c>
      <c r="BJ749" s="18">
        <v>0.14435389637947083</v>
      </c>
      <c r="BK749" s="16">
        <v>0.12239868938922882</v>
      </c>
      <c r="BL749" s="16">
        <v>3.932536393404007E-2</v>
      </c>
      <c r="BM749" s="14"/>
      <c r="BN749" s="18">
        <v>8.4108858108520508</v>
      </c>
      <c r="BO749" s="18">
        <v>9.2470912933349609</v>
      </c>
      <c r="BP749" s="18">
        <v>5.3622579574584961</v>
      </c>
      <c r="BQ749" s="18">
        <v>5.5083212852478027</v>
      </c>
      <c r="BR749" s="18">
        <v>2.3941624164581299</v>
      </c>
      <c r="BS749" s="18">
        <v>0.67944961786270142</v>
      </c>
      <c r="BT749" s="18">
        <v>0.96437525749206543</v>
      </c>
      <c r="BU749" s="18">
        <v>0.53053969144821167</v>
      </c>
      <c r="BV749" s="18">
        <v>8.0233726501464844</v>
      </c>
      <c r="BW749" s="18">
        <v>0.77488166093826294</v>
      </c>
      <c r="BX749" s="18">
        <v>1.5262659788131714</v>
      </c>
      <c r="BY749" s="18">
        <v>0</v>
      </c>
      <c r="BZ749" s="18">
        <v>0.71609276533126831</v>
      </c>
      <c r="CA749" s="18">
        <v>0</v>
      </c>
      <c r="CB749" s="18">
        <v>6.9274196624755859</v>
      </c>
      <c r="CC749" s="18">
        <v>0.54194241762161255</v>
      </c>
      <c r="CD749" s="18">
        <v>0.1911434680223465</v>
      </c>
      <c r="CE749" s="14"/>
      <c r="CF749" s="18">
        <v>2.1295268535614014</v>
      </c>
      <c r="CG749" s="18">
        <v>2.224308967590332</v>
      </c>
      <c r="CH749" s="18">
        <v>1.6793851852416992</v>
      </c>
      <c r="CI749" s="18">
        <v>1.7062599658966064</v>
      </c>
      <c r="CJ749" s="18">
        <v>0.87303346395492554</v>
      </c>
      <c r="CK749" s="18">
        <v>-0.3864721953868866</v>
      </c>
      <c r="CL749" s="18">
        <v>-3.6274787038564682E-2</v>
      </c>
      <c r="CM749" s="18">
        <v>-0.63386052846908569</v>
      </c>
      <c r="CN749" s="18">
        <v>2.0823588371276855</v>
      </c>
      <c r="CO749" s="18">
        <v>-0.25504496693611145</v>
      </c>
      <c r="CP749" s="18">
        <v>0.4228242039680481</v>
      </c>
      <c r="CQ749" s="18">
        <v>2.2674422264099121</v>
      </c>
      <c r="CR749" s="18">
        <v>3.6335263252258301</v>
      </c>
      <c r="CS749" s="18"/>
      <c r="CT749" s="18">
        <v>9.9679603576660156</v>
      </c>
      <c r="CU749" s="18">
        <v>8.9903860092163086</v>
      </c>
      <c r="CV749" s="18">
        <v>11.956827163696289</v>
      </c>
      <c r="CW749" s="189"/>
      <c r="CX749">
        <v>6.8385124206542969E-2</v>
      </c>
      <c r="CY749">
        <v>0.48133468627929688</v>
      </c>
      <c r="CZ749">
        <v>-6.5909385681152344E-2</v>
      </c>
      <c r="DA749" s="68">
        <f t="shared" si="99"/>
        <v>9.8995752334594727</v>
      </c>
      <c r="DB749" s="68">
        <f t="shared" si="100"/>
        <v>8.5090513229370117</v>
      </c>
      <c r="DC749" s="68">
        <f t="shared" si="101"/>
        <v>12.022736549377441</v>
      </c>
      <c r="DD749" s="192">
        <f t="shared" si="102"/>
        <v>19921.906481457892</v>
      </c>
      <c r="DE749" s="192">
        <f t="shared" si="103"/>
        <v>4959.4559338031722</v>
      </c>
      <c r="DF749" s="192">
        <f t="shared" si="104"/>
        <v>166497.66251871319</v>
      </c>
      <c r="DG749" s="191">
        <f t="shared" si="105"/>
        <v>2253906.5851154653</v>
      </c>
      <c r="DH749" s="191">
        <f t="shared" si="106"/>
        <v>677840.38645493414</v>
      </c>
      <c r="DI749" s="191">
        <f t="shared" si="107"/>
        <v>1406224.1799031298</v>
      </c>
    </row>
    <row r="750" spans="1:113" x14ac:dyDescent="0.35">
      <c r="A750" t="s">
        <v>50</v>
      </c>
      <c r="B750" s="1">
        <v>2019</v>
      </c>
      <c r="C750" s="1">
        <v>142</v>
      </c>
      <c r="D750" s="1">
        <v>4057146</v>
      </c>
      <c r="E750" s="1">
        <v>1</v>
      </c>
      <c r="F750" s="14"/>
      <c r="G750" s="11">
        <v>2600221.9289571708</v>
      </c>
      <c r="H750" s="197">
        <v>115.51789529640399</v>
      </c>
      <c r="I750" s="11">
        <v>1178079</v>
      </c>
      <c r="J750" s="197">
        <v>140.16909298841554</v>
      </c>
      <c r="K750" s="11">
        <v>1422142.9289571708</v>
      </c>
      <c r="L750" s="197">
        <v>8.5921146106049751</v>
      </c>
      <c r="M750" s="11">
        <v>5812235</v>
      </c>
      <c r="N750" s="13">
        <v>0.45248488416758614</v>
      </c>
      <c r="O750" s="11">
        <v>42.147108550420683</v>
      </c>
      <c r="P750" s="14">
        <v>0</v>
      </c>
      <c r="Q750" s="13">
        <v>1.0818035845550746</v>
      </c>
      <c r="R750" s="11">
        <v>3385</v>
      </c>
      <c r="S750" s="13">
        <v>6.1957755243987257E-2</v>
      </c>
      <c r="T750" s="11">
        <v>51249</v>
      </c>
      <c r="U750" s="13">
        <v>6.790376397588245E-2</v>
      </c>
      <c r="V750" s="11">
        <v>236347877</v>
      </c>
      <c r="W750" s="11">
        <v>103509277</v>
      </c>
      <c r="X750" s="11">
        <v>751090624</v>
      </c>
      <c r="Y750" s="13">
        <v>0.69607906904280781</v>
      </c>
      <c r="Z750" s="14">
        <v>1</v>
      </c>
      <c r="AA750" s="11">
        <v>411233470</v>
      </c>
      <c r="AB750" s="13">
        <v>3.176419348340731E-3</v>
      </c>
      <c r="AC750" s="13"/>
      <c r="AD750" s="11">
        <v>22509.255859375</v>
      </c>
      <c r="AE750" s="11">
        <v>8404.69921875</v>
      </c>
      <c r="AF750" s="11">
        <v>165517.21875</v>
      </c>
      <c r="AG750" s="14">
        <v>11</v>
      </c>
      <c r="AH750" s="11">
        <v>54634</v>
      </c>
      <c r="AI750" s="12">
        <v>9.3998266384005547E-3</v>
      </c>
      <c r="AJ750" s="11">
        <v>42.710990905761719</v>
      </c>
      <c r="AK750" s="13">
        <v>0.54751509428024292</v>
      </c>
      <c r="AL750" s="13">
        <v>7.1401529014110565E-2</v>
      </c>
      <c r="AM750" s="13">
        <v>7.108018547296524E-2</v>
      </c>
      <c r="AN750" s="15">
        <v>0.78188204765319824</v>
      </c>
      <c r="AO750" s="14">
        <v>0</v>
      </c>
      <c r="AP750" s="12">
        <v>0</v>
      </c>
      <c r="AQ750" s="12"/>
      <c r="AR750" s="14">
        <v>0</v>
      </c>
      <c r="AS750" s="14">
        <v>0</v>
      </c>
      <c r="AT750" s="14">
        <v>0</v>
      </c>
      <c r="AU750" s="14"/>
      <c r="AV750" s="11">
        <v>686857</v>
      </c>
      <c r="AW750" s="11">
        <v>371.25189208984375</v>
      </c>
      <c r="AX750" s="11">
        <v>9502.8994140625</v>
      </c>
      <c r="AY750" s="11">
        <v>9874.1513671875</v>
      </c>
      <c r="AZ750" s="16">
        <v>2.636338397860527E-2</v>
      </c>
      <c r="BA750" s="16">
        <v>0.6214640736579895</v>
      </c>
      <c r="BB750" s="17">
        <v>1.121766209602356</v>
      </c>
      <c r="BC750" s="17">
        <v>80.504798889160156</v>
      </c>
      <c r="BD750" s="11">
        <v>52498248</v>
      </c>
      <c r="BE750" s="16">
        <v>0.90556889772415161</v>
      </c>
      <c r="BF750" s="16">
        <v>0.37853589653968811</v>
      </c>
      <c r="BG750" s="18">
        <v>0.38416764140129089</v>
      </c>
      <c r="BH750" s="16">
        <v>0.99261140823364258</v>
      </c>
      <c r="BI750" s="16">
        <v>4.793328233063221E-3</v>
      </c>
      <c r="BJ750" s="18">
        <v>0.14435389637947083</v>
      </c>
      <c r="BK750" s="16">
        <v>0.12239868938922882</v>
      </c>
      <c r="BL750" s="16">
        <v>3.932536393404007E-2</v>
      </c>
      <c r="BM750" s="14"/>
      <c r="BN750" s="18">
        <v>8.4620742797851563</v>
      </c>
      <c r="BO750" s="18">
        <v>9.1177988052368164</v>
      </c>
      <c r="BP750" s="18">
        <v>5.3929858207702637</v>
      </c>
      <c r="BQ750" s="18">
        <v>5.5330324172973633</v>
      </c>
      <c r="BR750" s="18">
        <v>2.3501441478729248</v>
      </c>
      <c r="BS750" s="18">
        <v>0.72809499502182007</v>
      </c>
      <c r="BT750" s="18">
        <v>0.96437525749206543</v>
      </c>
      <c r="BU750" s="18">
        <v>0.53053969144821167</v>
      </c>
      <c r="BV750" s="18">
        <v>7.833280086517334</v>
      </c>
      <c r="BW750" s="18">
        <v>0.76866495609283447</v>
      </c>
      <c r="BX750" s="18">
        <v>1.4464020729064941</v>
      </c>
      <c r="BY750" s="18">
        <v>0</v>
      </c>
      <c r="BZ750" s="18">
        <v>0.78770208358764648</v>
      </c>
      <c r="CA750" s="18">
        <v>0</v>
      </c>
      <c r="CB750" s="18">
        <v>6.9274196624755859</v>
      </c>
      <c r="CC750" s="18">
        <v>0.58335208892822266</v>
      </c>
      <c r="CD750" s="18">
        <v>8.077278733253479E-2</v>
      </c>
      <c r="CE750" s="14"/>
      <c r="CF750" s="18">
        <v>2.135594367980957</v>
      </c>
      <c r="CG750" s="18">
        <v>2.210228443145752</v>
      </c>
      <c r="CH750" s="18">
        <v>1.6850992441177368</v>
      </c>
      <c r="CI750" s="18">
        <v>1.7107360363006592</v>
      </c>
      <c r="CJ750" s="18">
        <v>0.8544766902923584</v>
      </c>
      <c r="CK750" s="18">
        <v>-0.31732374429702759</v>
      </c>
      <c r="CL750" s="18">
        <v>-3.6274787038564682E-2</v>
      </c>
      <c r="CM750" s="18">
        <v>-0.63386052846908569</v>
      </c>
      <c r="CN750" s="18">
        <v>2.0583813190460205</v>
      </c>
      <c r="CO750" s="18">
        <v>-0.26310008764266968</v>
      </c>
      <c r="CP750" s="18">
        <v>0.36907914280891418</v>
      </c>
      <c r="CQ750" s="18">
        <v>2.2803816795349121</v>
      </c>
      <c r="CR750" s="18">
        <v>3.6534383296966553</v>
      </c>
      <c r="CS750" s="18"/>
      <c r="CT750" s="18">
        <v>10.021681785583496</v>
      </c>
      <c r="CU750" s="18">
        <v>9.0365467071533203</v>
      </c>
      <c r="CV750" s="18">
        <v>12.016830444335938</v>
      </c>
      <c r="CW750" s="189"/>
      <c r="CX750">
        <v>0.11400318145751953</v>
      </c>
      <c r="CY750">
        <v>0.51263236999511719</v>
      </c>
      <c r="CZ750">
        <v>-1.1838912963867188E-2</v>
      </c>
      <c r="DA750" s="68">
        <f t="shared" si="99"/>
        <v>9.9076786041259766</v>
      </c>
      <c r="DB750" s="68">
        <f t="shared" si="100"/>
        <v>8.5239143371582031</v>
      </c>
      <c r="DC750" s="68">
        <f t="shared" si="101"/>
        <v>12.028669357299805</v>
      </c>
      <c r="DD750" s="192">
        <f t="shared" si="102"/>
        <v>20083.99692657344</v>
      </c>
      <c r="DE750" s="192">
        <f t="shared" si="103"/>
        <v>5033.7189166521639</v>
      </c>
      <c r="DF750" s="192">
        <f t="shared" si="104"/>
        <v>167488.39718318684</v>
      </c>
      <c r="DG750" s="191">
        <f t="shared" si="105"/>
        <v>2320061.0540972101</v>
      </c>
      <c r="DH750" s="191">
        <f t="shared" si="106"/>
        <v>705571.81490576349</v>
      </c>
      <c r="DI750" s="191">
        <f t="shared" si="107"/>
        <v>1439079.5045444688</v>
      </c>
    </row>
    <row r="751" spans="1:113" x14ac:dyDescent="0.35">
      <c r="A751" t="s">
        <v>50</v>
      </c>
      <c r="B751" s="1">
        <v>2020</v>
      </c>
      <c r="C751" s="1">
        <v>142</v>
      </c>
      <c r="D751" s="1">
        <v>4057146</v>
      </c>
      <c r="E751" s="1">
        <v>1</v>
      </c>
      <c r="F751" s="14"/>
      <c r="G751" s="11">
        <v>3093258.7920072693</v>
      </c>
      <c r="H751" s="197">
        <v>116.26215679433805</v>
      </c>
      <c r="I751" s="11">
        <v>1635804.3020000001</v>
      </c>
      <c r="J751" s="197">
        <v>143.07886033518241</v>
      </c>
      <c r="K751" s="11">
        <v>1457454.4900072692</v>
      </c>
      <c r="L751" s="197">
        <v>8.5304748152413161</v>
      </c>
      <c r="M751" s="11">
        <v>5846271</v>
      </c>
      <c r="N751" s="13">
        <v>0.43017116628764035</v>
      </c>
      <c r="O751" s="11">
        <v>41.153829943018465</v>
      </c>
      <c r="P751" s="14">
        <v>0</v>
      </c>
      <c r="Q751" s="13">
        <v>1.0818035845550746</v>
      </c>
      <c r="R751" s="11">
        <v>3341</v>
      </c>
      <c r="S751" s="13">
        <v>6.1006117045558292E-2</v>
      </c>
      <c r="T751" s="11">
        <v>51424</v>
      </c>
      <c r="U751" s="13">
        <v>6.6797604231487243E-2</v>
      </c>
      <c r="V751" s="11">
        <v>232190032</v>
      </c>
      <c r="W751" s="11">
        <v>89285333</v>
      </c>
      <c r="X751" s="11">
        <v>747319649</v>
      </c>
      <c r="Y751" s="13">
        <v>0.69043485026505813</v>
      </c>
      <c r="Z751" s="14">
        <v>1</v>
      </c>
      <c r="AA751" s="11">
        <v>425844284</v>
      </c>
      <c r="AB751" s="13">
        <v>4.2825790927359386E-3</v>
      </c>
      <c r="AC751" s="13"/>
      <c r="AD751" s="11">
        <v>26605.89453125</v>
      </c>
      <c r="AE751" s="11">
        <v>11432.8857421875</v>
      </c>
      <c r="AF751" s="11">
        <v>170852.6875</v>
      </c>
      <c r="AG751" s="14">
        <v>12</v>
      </c>
      <c r="AH751" s="11">
        <v>54765</v>
      </c>
      <c r="AI751" s="12">
        <v>9.3675097450613976E-3</v>
      </c>
      <c r="AJ751" s="11">
        <v>42.710990905761719</v>
      </c>
      <c r="AK751" s="13">
        <v>0.56982880830764771</v>
      </c>
      <c r="AL751" s="13">
        <v>6.5275236964225769E-2</v>
      </c>
      <c r="AM751" s="13">
        <v>7.108018547296524E-2</v>
      </c>
      <c r="AN751" s="15">
        <v>0.85296225547790527</v>
      </c>
      <c r="AO751" s="14">
        <v>1</v>
      </c>
      <c r="AP751" s="12">
        <v>6.1006117612123489E-2</v>
      </c>
      <c r="AQ751" s="12"/>
      <c r="AR751" s="14">
        <v>0</v>
      </c>
      <c r="AS751" s="14">
        <v>0</v>
      </c>
      <c r="AT751" s="14">
        <v>0</v>
      </c>
      <c r="AU751" s="14"/>
      <c r="AV751" s="11">
        <v>686857</v>
      </c>
      <c r="AW751" s="11">
        <v>371.25189208984375</v>
      </c>
      <c r="AX751" s="11">
        <v>9502.8994140625</v>
      </c>
      <c r="AY751" s="11">
        <v>9874.1513671875</v>
      </c>
      <c r="AZ751" s="16">
        <v>2.636338397860527E-2</v>
      </c>
      <c r="BA751" s="16">
        <v>0.6214640736579895</v>
      </c>
      <c r="BB751" s="17">
        <v>1.121766209602356</v>
      </c>
      <c r="BC751" s="17">
        <v>80.504798889160156</v>
      </c>
      <c r="BD751" s="11">
        <v>52498248</v>
      </c>
      <c r="BE751" s="16">
        <v>0.90556889772415161</v>
      </c>
      <c r="BF751" s="16">
        <v>0.37853589653968811</v>
      </c>
      <c r="BG751" s="18">
        <v>0.38416764140129089</v>
      </c>
      <c r="BH751" s="16">
        <v>0.99261140823364258</v>
      </c>
      <c r="BI751" s="16">
        <v>4.793328233063221E-3</v>
      </c>
      <c r="BJ751" s="18">
        <v>0.14435389637947083</v>
      </c>
      <c r="BK751" s="16">
        <v>0.12239868938922882</v>
      </c>
      <c r="BL751" s="16">
        <v>3.932536393404007E-2</v>
      </c>
      <c r="BM751" s="14"/>
      <c r="BN751" s="18">
        <v>8.511627197265625</v>
      </c>
      <c r="BO751" s="18">
        <v>8.9992809295654297</v>
      </c>
      <c r="BP751" s="18">
        <v>5.4114012718200684</v>
      </c>
      <c r="BQ751" s="18">
        <v>5.5462994575500488</v>
      </c>
      <c r="BR751" s="18">
        <v>2.3140473365783691</v>
      </c>
      <c r="BS751" s="18">
        <v>0.69218993186950684</v>
      </c>
      <c r="BT751" s="18">
        <v>0.96437525749206543</v>
      </c>
      <c r="BU751" s="18">
        <v>0.53053969144821167</v>
      </c>
      <c r="BV751" s="18">
        <v>8.1115903854370117</v>
      </c>
      <c r="BW751" s="18">
        <v>0.76243215799331665</v>
      </c>
      <c r="BX751" s="18">
        <v>1.5053495168685913</v>
      </c>
      <c r="BY751" s="18">
        <v>0</v>
      </c>
      <c r="BZ751" s="18">
        <v>0.85931134223937988</v>
      </c>
      <c r="CA751" s="18">
        <v>12.727297782897949</v>
      </c>
      <c r="CB751" s="18">
        <v>6.9274196624755859</v>
      </c>
      <c r="CC751" s="18">
        <v>0.53330010175704956</v>
      </c>
      <c r="CD751" s="18">
        <v>0.10890119522809982</v>
      </c>
      <c r="CE751" s="14"/>
      <c r="CF751" s="18">
        <v>2.1414332389831543</v>
      </c>
      <c r="CG751" s="18">
        <v>2.1971447467803955</v>
      </c>
      <c r="CH751" s="18">
        <v>1.6885080337524414</v>
      </c>
      <c r="CI751" s="18">
        <v>1.7131309509277344</v>
      </c>
      <c r="CJ751" s="18">
        <v>0.83899807929992676</v>
      </c>
      <c r="CK751" s="18">
        <v>-0.36789488792419434</v>
      </c>
      <c r="CL751" s="18">
        <v>-3.6274787038564682E-2</v>
      </c>
      <c r="CM751" s="18">
        <v>-0.63386052846908569</v>
      </c>
      <c r="CN751" s="18">
        <v>2.0932939052581787</v>
      </c>
      <c r="CO751" s="18">
        <v>-0.27124175429344177</v>
      </c>
      <c r="CP751" s="18">
        <v>0.40902510285377502</v>
      </c>
      <c r="CQ751" s="18">
        <v>2.2928681373596191</v>
      </c>
      <c r="CR751" s="18">
        <v>3.6685554981231689</v>
      </c>
      <c r="CS751" s="18"/>
      <c r="CT751" s="18">
        <v>10.188887596130371</v>
      </c>
      <c r="CU751" s="18">
        <v>9.3442487716674805</v>
      </c>
      <c r="CV751" s="18">
        <v>12.048557281494141</v>
      </c>
      <c r="CW751" s="189"/>
      <c r="CX751">
        <v>0.270172119140625</v>
      </c>
      <c r="CY751">
        <v>0.81303310394287109</v>
      </c>
      <c r="CZ751">
        <v>1.6927719116210938E-3</v>
      </c>
      <c r="DA751" s="68">
        <f t="shared" si="99"/>
        <v>9.9187154769897461</v>
      </c>
      <c r="DB751" s="68">
        <f t="shared" si="100"/>
        <v>8.5312156677246094</v>
      </c>
      <c r="DC751" s="68">
        <f t="shared" si="101"/>
        <v>12.04686450958252</v>
      </c>
      <c r="DD751" s="192">
        <f t="shared" si="102"/>
        <v>20306.889201513444</v>
      </c>
      <c r="DE751" s="192">
        <f t="shared" si="103"/>
        <v>5070.6062619216509</v>
      </c>
      <c r="DF751" s="192">
        <f t="shared" si="104"/>
        <v>170563.76764769509</v>
      </c>
      <c r="DG751" s="191">
        <f t="shared" si="105"/>
        <v>2360922.7363516064</v>
      </c>
      <c r="DH751" s="191">
        <f t="shared" si="106"/>
        <v>725496.5651641892</v>
      </c>
      <c r="DI751" s="191">
        <f t="shared" si="107"/>
        <v>1454989.9243113345</v>
      </c>
    </row>
    <row r="752" spans="1:113" x14ac:dyDescent="0.35">
      <c r="A752" t="s">
        <v>50</v>
      </c>
      <c r="B752" s="1">
        <v>2021</v>
      </c>
      <c r="C752" s="1">
        <v>142</v>
      </c>
      <c r="D752" s="1">
        <v>4057146</v>
      </c>
      <c r="E752" s="1">
        <v>1</v>
      </c>
      <c r="F752" s="14"/>
      <c r="G752" s="11">
        <v>4373530.8488531951</v>
      </c>
      <c r="H752" s="197">
        <v>112.71858474516355</v>
      </c>
      <c r="I752" s="11">
        <v>3032980.3119999999</v>
      </c>
      <c r="J752" s="197">
        <v>147.77091148186202</v>
      </c>
      <c r="K752" s="11">
        <v>1340550.5368531952</v>
      </c>
      <c r="L752" s="197">
        <v>7.4881810925320273</v>
      </c>
      <c r="M752" s="11">
        <v>5873668</v>
      </c>
      <c r="N752" s="13">
        <v>0.43007562406277233</v>
      </c>
      <c r="O752" s="11">
        <v>39.860808867294793</v>
      </c>
      <c r="P752" s="14">
        <v>0</v>
      </c>
      <c r="Q752" s="13">
        <v>1.0818035845550746</v>
      </c>
      <c r="R752" s="11">
        <v>3440</v>
      </c>
      <c r="S752" s="13">
        <v>6.242061331881691E-2</v>
      </c>
      <c r="T752" s="11">
        <v>51670</v>
      </c>
      <c r="U752" s="13">
        <v>6.5744145538997489E-2</v>
      </c>
      <c r="V752" s="11">
        <v>226021748</v>
      </c>
      <c r="W752" s="11">
        <v>94732656</v>
      </c>
      <c r="X752" s="11">
        <v>745809309</v>
      </c>
      <c r="Y752" s="13">
        <v>0.67200287318130392</v>
      </c>
      <c r="Z752" s="14">
        <v>1</v>
      </c>
      <c r="AA752" s="11">
        <v>425054905</v>
      </c>
      <c r="AB752" s="13">
        <v>5.3360377852256918E-3</v>
      </c>
      <c r="AC752" s="13"/>
      <c r="AD752" s="11">
        <v>38800.44140625</v>
      </c>
      <c r="AE752" s="11">
        <v>20524.880859375</v>
      </c>
      <c r="AF752" s="11">
        <v>179022.1875</v>
      </c>
      <c r="AG752" s="14">
        <v>13</v>
      </c>
      <c r="AH752" s="11">
        <v>55110</v>
      </c>
      <c r="AI752" s="12">
        <v>9.3825524672865868E-3</v>
      </c>
      <c r="AJ752" s="11">
        <v>42.710990905761719</v>
      </c>
      <c r="AK752" s="13">
        <v>0.56992435455322266</v>
      </c>
      <c r="AL752" s="13">
        <v>6.4304746687412262E-2</v>
      </c>
      <c r="AM752" s="13">
        <v>7.108018547296524E-2</v>
      </c>
      <c r="AN752" s="15">
        <v>0.92404240369796753</v>
      </c>
      <c r="AO752" s="14">
        <v>1</v>
      </c>
      <c r="AP752" s="12">
        <v>6.2420614063739777E-2</v>
      </c>
      <c r="AQ752" s="12"/>
      <c r="AR752" s="14">
        <v>0</v>
      </c>
      <c r="AS752" s="14">
        <v>0</v>
      </c>
      <c r="AT752" s="14">
        <v>0</v>
      </c>
      <c r="AU752" s="14"/>
      <c r="AV752" s="11">
        <v>686857</v>
      </c>
      <c r="AW752" s="11">
        <v>371.25189208984375</v>
      </c>
      <c r="AX752" s="11">
        <v>9502.8994140625</v>
      </c>
      <c r="AY752" s="11">
        <v>9874.1513671875</v>
      </c>
      <c r="AZ752" s="16">
        <v>2.636338397860527E-2</v>
      </c>
      <c r="BA752" s="16">
        <v>0.6214640736579895</v>
      </c>
      <c r="BB752" s="17">
        <v>1.121766209602356</v>
      </c>
      <c r="BC752" s="17">
        <v>80.504798889160156</v>
      </c>
      <c r="BD752" s="11">
        <v>52498248</v>
      </c>
      <c r="BE752" s="16">
        <v>0.90556889772415161</v>
      </c>
      <c r="BF752" s="16">
        <v>0.37853589653968811</v>
      </c>
      <c r="BG752" s="18">
        <v>0.38416764140129089</v>
      </c>
      <c r="BH752" s="16">
        <v>0.99261140823364258</v>
      </c>
      <c r="BI752" s="16">
        <v>4.793328233063221E-3</v>
      </c>
      <c r="BJ752" s="18">
        <v>0.14435389637947083</v>
      </c>
      <c r="BK752" s="16">
        <v>0.12239868938922882</v>
      </c>
      <c r="BL752" s="16">
        <v>3.932536393404007E-2</v>
      </c>
      <c r="BM752" s="14"/>
      <c r="BN752" s="18">
        <v>8.5515146255493164</v>
      </c>
      <c r="BO752" s="18">
        <v>9.2659463882446289</v>
      </c>
      <c r="BP752" s="18">
        <v>5.4372878074645996</v>
      </c>
      <c r="BQ752" s="18">
        <v>5.5812392234802246</v>
      </c>
      <c r="BR752" s="18">
        <v>2.3677010536193848</v>
      </c>
      <c r="BS752" s="18">
        <v>0.69203615188598633</v>
      </c>
      <c r="BT752" s="18">
        <v>0.96437525749206543</v>
      </c>
      <c r="BU752" s="18">
        <v>0.53053969144821167</v>
      </c>
      <c r="BV752" s="18">
        <v>8.0965538024902344</v>
      </c>
      <c r="BW752" s="18">
        <v>0.74207812547683716</v>
      </c>
      <c r="BX752" s="18">
        <v>1.5056018829345703</v>
      </c>
      <c r="BY752" s="18">
        <v>0</v>
      </c>
      <c r="BZ752" s="18">
        <v>0.93092060089111328</v>
      </c>
      <c r="CA752" s="18">
        <v>13.022395133972168</v>
      </c>
      <c r="CB752" s="18">
        <v>6.9274196624755859</v>
      </c>
      <c r="CC752" s="18">
        <v>0.52537119388580322</v>
      </c>
      <c r="CD752" s="18">
        <v>0.13568946719169617</v>
      </c>
      <c r="CE752" s="14"/>
      <c r="CF752" s="18">
        <v>2.1461083889007568</v>
      </c>
      <c r="CG752" s="18">
        <v>2.2263460159301758</v>
      </c>
      <c r="CH752" s="18">
        <v>1.6932803392410278</v>
      </c>
      <c r="CI752" s="18">
        <v>1.71941077709198</v>
      </c>
      <c r="CJ752" s="18">
        <v>0.86191946268081665</v>
      </c>
      <c r="CK752" s="18">
        <v>-0.36811709403991699</v>
      </c>
      <c r="CL752" s="18">
        <v>-3.6274787038564682E-2</v>
      </c>
      <c r="CM752" s="18">
        <v>-0.63386052846908569</v>
      </c>
      <c r="CN752" s="18">
        <v>2.0914385318756104</v>
      </c>
      <c r="CO752" s="18">
        <v>-0.29830074310302734</v>
      </c>
      <c r="CP752" s="18">
        <v>0.40919274091720581</v>
      </c>
      <c r="CQ752" s="18">
        <v>2.3028905391693115</v>
      </c>
      <c r="CR752" s="18">
        <v>3.6900417804718018</v>
      </c>
      <c r="CS752" s="18"/>
      <c r="CT752" s="18">
        <v>10.566186904907227</v>
      </c>
      <c r="CU752" s="18">
        <v>9.9293928146362305</v>
      </c>
      <c r="CV752" s="18">
        <v>12.09526538848877</v>
      </c>
      <c r="CW752" s="189"/>
      <c r="CX752">
        <v>0.62024974822998047</v>
      </c>
      <c r="CY752">
        <v>1.3784770965576172</v>
      </c>
      <c r="CZ752">
        <v>1.9746780395507813E-2</v>
      </c>
      <c r="DA752" s="68">
        <f t="shared" si="99"/>
        <v>9.9459371566772461</v>
      </c>
      <c r="DB752" s="68">
        <f t="shared" si="100"/>
        <v>8.5509157180786133</v>
      </c>
      <c r="DC752" s="68">
        <f t="shared" si="101"/>
        <v>12.075518608093262</v>
      </c>
      <c r="DD752" s="192">
        <f t="shared" si="102"/>
        <v>20867.269477006557</v>
      </c>
      <c r="DE752" s="192">
        <f t="shared" si="103"/>
        <v>5171.4878845381863</v>
      </c>
      <c r="DF752" s="192">
        <f t="shared" si="104"/>
        <v>175521.81358454906</v>
      </c>
      <c r="DG752" s="191">
        <f t="shared" si="105"/>
        <v>2352129.0829441282</v>
      </c>
      <c r="DH752" s="191">
        <f t="shared" si="106"/>
        <v>764195.47841561423</v>
      </c>
      <c r="DI752" s="191">
        <f t="shared" si="107"/>
        <v>1314339.1258107515</v>
      </c>
    </row>
    <row r="753" spans="1:113" x14ac:dyDescent="0.35">
      <c r="A753" t="s">
        <v>50</v>
      </c>
      <c r="B753" s="1">
        <v>2022</v>
      </c>
      <c r="C753" s="1">
        <v>142</v>
      </c>
      <c r="D753" s="1">
        <v>4057146</v>
      </c>
      <c r="E753" s="1">
        <v>1</v>
      </c>
      <c r="F753" s="14"/>
      <c r="G753" s="11">
        <v>2956955.1538135363</v>
      </c>
      <c r="H753" s="197">
        <v>109.70680495340099</v>
      </c>
      <c r="I753" s="11">
        <v>1751687.5949999997</v>
      </c>
      <c r="J753" s="197">
        <v>154.87571329458427</v>
      </c>
      <c r="K753" s="11">
        <v>1205267.5588135365</v>
      </c>
      <c r="L753" s="197">
        <v>6.3784027468207842</v>
      </c>
      <c r="M753" s="11">
        <v>5914654</v>
      </c>
      <c r="N753" s="13">
        <v>0.41173115346364919</v>
      </c>
      <c r="O753" s="11">
        <v>37.317833838439547</v>
      </c>
      <c r="P753" s="14">
        <v>0</v>
      </c>
      <c r="Q753" s="13">
        <v>1.0818035845550746</v>
      </c>
      <c r="R753" s="11">
        <v>3385</v>
      </c>
      <c r="S753" s="13">
        <v>6.1247014547296807E-2</v>
      </c>
      <c r="T753" s="11">
        <v>51883</v>
      </c>
      <c r="U753" s="13">
        <v>6.4934564308154891E-2</v>
      </c>
      <c r="V753" s="11">
        <v>213147152</v>
      </c>
      <c r="W753" s="11">
        <v>96015498</v>
      </c>
      <c r="X753" s="11">
        <v>750884764</v>
      </c>
      <c r="Y753" s="13">
        <v>0.66642789781316891</v>
      </c>
      <c r="Z753" s="14">
        <v>1</v>
      </c>
      <c r="AA753" s="11">
        <v>441722114</v>
      </c>
      <c r="AB753" s="13">
        <v>6.1456190160682905E-3</v>
      </c>
      <c r="AC753" s="13"/>
      <c r="AD753" s="11">
        <v>26953.251953125</v>
      </c>
      <c r="AE753" s="11">
        <v>11310.279296875</v>
      </c>
      <c r="AF753" s="11">
        <v>188960.71875</v>
      </c>
      <c r="AG753" s="14">
        <v>14</v>
      </c>
      <c r="AH753" s="11">
        <v>55268</v>
      </c>
      <c r="AI753" s="12">
        <v>9.3442490324378014E-3</v>
      </c>
      <c r="AJ753" s="11">
        <v>42.710990905761719</v>
      </c>
      <c r="AK753" s="13">
        <v>0.58826887607574463</v>
      </c>
      <c r="AL753" s="13">
        <v>6.3563399016857147E-2</v>
      </c>
      <c r="AM753" s="13">
        <v>7.108018547296524E-2</v>
      </c>
      <c r="AN753" s="15">
        <v>0.99512261152267456</v>
      </c>
      <c r="AO753" s="14">
        <v>1</v>
      </c>
      <c r="AP753" s="12">
        <v>6.1247013509273529E-2</v>
      </c>
      <c r="AQ753" s="12"/>
      <c r="AR753" s="14">
        <v>0</v>
      </c>
      <c r="AS753" s="14">
        <v>0</v>
      </c>
      <c r="AT753" s="14">
        <v>0</v>
      </c>
      <c r="AU753" s="14"/>
      <c r="AV753" s="11">
        <v>686857</v>
      </c>
      <c r="AW753" s="11">
        <v>371.25189208984375</v>
      </c>
      <c r="AX753" s="11">
        <v>9502.8994140625</v>
      </c>
      <c r="AY753" s="11">
        <v>9874.1513671875</v>
      </c>
      <c r="AZ753" s="16">
        <v>2.636338397860527E-2</v>
      </c>
      <c r="BA753" s="16">
        <v>0.6214640736579895</v>
      </c>
      <c r="BB753" s="17">
        <v>1.121766209602356</v>
      </c>
      <c r="BC753" s="17">
        <v>80.504798889160156</v>
      </c>
      <c r="BD753" s="11">
        <v>52498248</v>
      </c>
      <c r="BE753" s="16">
        <v>0.90556889772415161</v>
      </c>
      <c r="BF753" s="16">
        <v>0.37853589653968811</v>
      </c>
      <c r="BG753" s="18">
        <v>0.38416764140129089</v>
      </c>
      <c r="BH753" s="16">
        <v>0.99261140823364258</v>
      </c>
      <c r="BI753" s="16">
        <v>4.793328233063221E-3</v>
      </c>
      <c r="BJ753" s="18">
        <v>0.14435389637947083</v>
      </c>
      <c r="BK753" s="16">
        <v>0.12239868938922882</v>
      </c>
      <c r="BL753" s="16">
        <v>3.932536393404007E-2</v>
      </c>
      <c r="BM753" s="14"/>
      <c r="BN753" s="18">
        <v>8.6111869812011719</v>
      </c>
      <c r="BO753" s="18">
        <v>9.1177988052368164</v>
      </c>
      <c r="BP753" s="18">
        <v>5.4597020149230957</v>
      </c>
      <c r="BQ753" s="18">
        <v>5.5972404479980469</v>
      </c>
      <c r="BR753" s="18">
        <v>2.3231849670410156</v>
      </c>
      <c r="BS753" s="18">
        <v>0.66251802444458008</v>
      </c>
      <c r="BT753" s="18">
        <v>0.96437525749206543</v>
      </c>
      <c r="BU753" s="18">
        <v>0.53053969144821167</v>
      </c>
      <c r="BV753" s="18">
        <v>8.4140357971191406</v>
      </c>
      <c r="BW753" s="18">
        <v>0.73592180013656616</v>
      </c>
      <c r="BX753" s="18">
        <v>1.5540636777877808</v>
      </c>
      <c r="BY753" s="18">
        <v>0</v>
      </c>
      <c r="BZ753" s="18">
        <v>1.0025298595428467</v>
      </c>
      <c r="CA753" s="18">
        <v>12.777554512023926</v>
      </c>
      <c r="CB753" s="18">
        <v>6.9274196624755859</v>
      </c>
      <c r="CC753" s="18">
        <v>0.51931434869766235</v>
      </c>
      <c r="CD753" s="18">
        <v>0.15627621114253998</v>
      </c>
      <c r="CE753" s="14"/>
      <c r="CF753" s="18">
        <v>2.153062105178833</v>
      </c>
      <c r="CG753" s="18">
        <v>2.210228443145752</v>
      </c>
      <c r="CH753" s="18">
        <v>1.6973942518234253</v>
      </c>
      <c r="CI753" s="18">
        <v>1.7222737073898315</v>
      </c>
      <c r="CJ753" s="18">
        <v>0.84293907880783081</v>
      </c>
      <c r="CK753" s="18">
        <v>-0.41170752048492432</v>
      </c>
      <c r="CL753" s="18">
        <v>-3.6274787038564682E-2</v>
      </c>
      <c r="CM753" s="18">
        <v>-0.63386052846908569</v>
      </c>
      <c r="CN753" s="18">
        <v>2.1299011707305908</v>
      </c>
      <c r="CO753" s="18">
        <v>-0.3066314160823822</v>
      </c>
      <c r="CP753" s="18">
        <v>0.44087323546409607</v>
      </c>
      <c r="CQ753" s="18">
        <v>2.317838191986084</v>
      </c>
      <c r="CR753" s="18">
        <v>3.7081623077392578</v>
      </c>
      <c r="CS753" s="18"/>
      <c r="CT753" s="18">
        <v>10.201859474182129</v>
      </c>
      <c r="CU753" s="18">
        <v>9.3334674835205078</v>
      </c>
      <c r="CV753" s="18">
        <v>12.149294853210449</v>
      </c>
      <c r="CW753" s="189"/>
      <c r="CX753">
        <v>0.24063301086425781</v>
      </c>
      <c r="CY753">
        <v>0.78042125701904297</v>
      </c>
      <c r="CZ753">
        <v>5.2468299865722656E-2</v>
      </c>
      <c r="DA753" s="68">
        <f t="shared" si="99"/>
        <v>9.9612264633178711</v>
      </c>
      <c r="DB753" s="68">
        <f t="shared" si="100"/>
        <v>8.5530462265014648</v>
      </c>
      <c r="DC753" s="68">
        <f t="shared" si="101"/>
        <v>12.096826553344727</v>
      </c>
      <c r="DD753" s="192">
        <f t="shared" si="102"/>
        <v>21188.767033328848</v>
      </c>
      <c r="DE753" s="192">
        <f t="shared" si="103"/>
        <v>5182.5175282372475</v>
      </c>
      <c r="DF753" s="192">
        <f t="shared" si="104"/>
        <v>179301.95326028351</v>
      </c>
      <c r="DG753" s="191">
        <f t="shared" si="105"/>
        <v>2324551.9321284611</v>
      </c>
      <c r="DH753" s="191">
        <f t="shared" si="106"/>
        <v>802646.0988474295</v>
      </c>
      <c r="DI753" s="191">
        <f t="shared" si="107"/>
        <v>1143660.0711857241</v>
      </c>
    </row>
    <row r="754" spans="1:113" x14ac:dyDescent="0.35">
      <c r="A754" t="s">
        <v>51</v>
      </c>
      <c r="B754" s="1">
        <v>2008</v>
      </c>
      <c r="C754" s="1">
        <v>143</v>
      </c>
      <c r="D754" s="1">
        <v>4063060</v>
      </c>
      <c r="E754" s="1">
        <v>1</v>
      </c>
      <c r="F754" s="14"/>
      <c r="G754" s="11">
        <v>80487.918062123266</v>
      </c>
      <c r="H754" s="197">
        <v>69.78624261823353</v>
      </c>
      <c r="I754" s="11">
        <v>44909</v>
      </c>
      <c r="J754" s="197">
        <v>117.43869559466502</v>
      </c>
      <c r="K754" s="11">
        <v>35578.918062123266</v>
      </c>
      <c r="L754" s="197">
        <v>3.7797470128608239</v>
      </c>
      <c r="M754" s="11">
        <v>175040</v>
      </c>
      <c r="N754" s="13">
        <v>0.39721542653425512</v>
      </c>
      <c r="O754" s="11">
        <v>86.782855869620576</v>
      </c>
      <c r="P754" s="14">
        <v>0</v>
      </c>
      <c r="Q754" s="13">
        <v>1.1888311243144425</v>
      </c>
      <c r="R754" s="11">
        <v>0</v>
      </c>
      <c r="S754" s="13">
        <v>0</v>
      </c>
      <c r="T754" s="11">
        <v>2266</v>
      </c>
      <c r="U754" s="13">
        <v>0.35260370697263899</v>
      </c>
      <c r="V754" s="11">
        <v>13631851</v>
      </c>
      <c r="W754" s="11">
        <v>11256302</v>
      </c>
      <c r="X754" s="11">
        <v>62656562</v>
      </c>
      <c r="Y754" s="13">
        <v>0.99454660518940419</v>
      </c>
      <c r="Z754" s="14">
        <v>0</v>
      </c>
      <c r="AA754" s="11">
        <v>37768409</v>
      </c>
      <c r="AB754" s="13">
        <v>4.7602912582322965E-3</v>
      </c>
      <c r="AC754" s="13"/>
      <c r="AD754" s="11">
        <v>1153.349365234375</v>
      </c>
      <c r="AE754" s="11">
        <v>382.40377807617188</v>
      </c>
      <c r="AF754" s="11">
        <v>9413.0419921875</v>
      </c>
      <c r="AG754" s="14">
        <v>0</v>
      </c>
      <c r="AH754" s="11">
        <v>2266</v>
      </c>
      <c r="AI754" s="12">
        <v>1.2945612892508507E-2</v>
      </c>
      <c r="AJ754" s="11">
        <v>88.89501953125</v>
      </c>
      <c r="AK754" s="13">
        <v>0.60278457403182983</v>
      </c>
      <c r="AL754" s="13">
        <v>0.37544801831245422</v>
      </c>
      <c r="AM754" s="13">
        <v>0.3573639988899231</v>
      </c>
      <c r="AN754" s="15">
        <v>0</v>
      </c>
      <c r="AO754" s="14">
        <v>0</v>
      </c>
      <c r="AP754" s="12">
        <v>0</v>
      </c>
      <c r="AQ754" s="12"/>
      <c r="AR754" s="14">
        <v>0</v>
      </c>
      <c r="AS754" s="14">
        <v>0</v>
      </c>
      <c r="AT754" s="14">
        <v>0</v>
      </c>
      <c r="AU754" s="14"/>
      <c r="AV754" s="11">
        <v>686857</v>
      </c>
      <c r="AW754" s="11">
        <v>371.25189208984375</v>
      </c>
      <c r="AX754" s="11">
        <v>9502.8994140625</v>
      </c>
      <c r="AY754" s="11">
        <v>9874.1513671875</v>
      </c>
      <c r="AZ754" s="16">
        <v>2.636338397860527E-2</v>
      </c>
      <c r="BA754" s="16">
        <v>0.6214640736579895</v>
      </c>
      <c r="BB754" s="17">
        <v>1.121766209602356</v>
      </c>
      <c r="BC754" s="17">
        <v>80.504798889160156</v>
      </c>
      <c r="BD754" s="11">
        <v>52498248</v>
      </c>
      <c r="BE754" s="16">
        <v>0.90556889772415161</v>
      </c>
      <c r="BF754" s="16">
        <v>0.37853589653968811</v>
      </c>
      <c r="BG754" s="18">
        <v>0.38416764140129089</v>
      </c>
      <c r="BH754" s="16">
        <v>0.99261140823364258</v>
      </c>
      <c r="BI754" s="16">
        <v>4.793328233063221E-3</v>
      </c>
      <c r="BJ754" s="18">
        <v>0.14435389637947083</v>
      </c>
      <c r="BK754" s="16">
        <v>0.12239868938922882</v>
      </c>
      <c r="BL754" s="16">
        <v>3.932536393404007E-2</v>
      </c>
      <c r="BM754" s="14"/>
      <c r="BN754" s="18">
        <v>0.25484198331832886</v>
      </c>
      <c r="BO754" s="18">
        <v>0</v>
      </c>
      <c r="BP754" s="18">
        <v>0.23845353722572327</v>
      </c>
      <c r="BQ754" s="18">
        <v>0.2294880747795105</v>
      </c>
      <c r="BR754" s="18">
        <v>0</v>
      </c>
      <c r="BS754" s="18">
        <v>0.63916075229644775</v>
      </c>
      <c r="BT754" s="18">
        <v>1.0597851276397705</v>
      </c>
      <c r="BU754" s="18">
        <v>1.1042201519012451</v>
      </c>
      <c r="BV754" s="18">
        <v>0.71942228078842163</v>
      </c>
      <c r="BW754" s="18">
        <v>1.0982561111450195</v>
      </c>
      <c r="BX754" s="18">
        <v>1.5924105644226074</v>
      </c>
      <c r="BY754" s="18">
        <v>0</v>
      </c>
      <c r="BZ754" s="18">
        <v>0</v>
      </c>
      <c r="CA754" s="18">
        <v>0</v>
      </c>
      <c r="CB754" s="18">
        <v>0</v>
      </c>
      <c r="CC754" s="18">
        <v>3.0674185752868652</v>
      </c>
      <c r="CD754" s="18">
        <v>0.12104888260364532</v>
      </c>
      <c r="CE754" s="14"/>
      <c r="CF754" s="18">
        <v>-1.3671115636825562</v>
      </c>
      <c r="CG754" s="18"/>
      <c r="CH754" s="18">
        <v>-1.433580756187439</v>
      </c>
      <c r="CI754" s="18">
        <v>-1.4719041585922241</v>
      </c>
      <c r="CJ754" s="18"/>
      <c r="CK754" s="18">
        <v>-0.44759929180145264</v>
      </c>
      <c r="CL754" s="18">
        <v>5.8066178113222122E-2</v>
      </c>
      <c r="CM754" s="18">
        <v>9.9139340221881866E-2</v>
      </c>
      <c r="CN754" s="18">
        <v>-0.32930678129196167</v>
      </c>
      <c r="CO754" s="18">
        <v>9.3723565340042114E-2</v>
      </c>
      <c r="CP754" s="18">
        <v>0.46524894237518311</v>
      </c>
      <c r="CQ754" s="18">
        <v>0.93449699878692627</v>
      </c>
      <c r="CR754" s="18">
        <v>2.0122570991516113</v>
      </c>
      <c r="CS754" s="18"/>
      <c r="CT754" s="18">
        <v>7.0504255294799805</v>
      </c>
      <c r="CU754" s="18">
        <v>5.946476936340332</v>
      </c>
      <c r="CV754" s="18">
        <v>9.1498517990112305</v>
      </c>
      <c r="CW754" s="189"/>
      <c r="CX754">
        <v>-0.12581205368041992</v>
      </c>
      <c r="CY754">
        <v>-4.952239990234375E-2</v>
      </c>
      <c r="CZ754">
        <v>-0.234375</v>
      </c>
      <c r="DA754" s="68">
        <f t="shared" si="99"/>
        <v>7.1762375831604004</v>
      </c>
      <c r="DB754" s="68">
        <f t="shared" si="100"/>
        <v>5.9959993362426758</v>
      </c>
      <c r="DC754" s="68">
        <f t="shared" si="101"/>
        <v>9.3842267990112305</v>
      </c>
      <c r="DD754" s="192">
        <f t="shared" si="102"/>
        <v>1307.9778310832487</v>
      </c>
      <c r="DE754" s="192">
        <f t="shared" si="103"/>
        <v>401.81803474041936</v>
      </c>
      <c r="DF754" s="192">
        <f t="shared" si="104"/>
        <v>11899.204153561592</v>
      </c>
      <c r="DG754" s="191">
        <f t="shared" si="105"/>
        <v>91278.858259246466</v>
      </c>
      <c r="DH754" s="191">
        <f t="shared" si="106"/>
        <v>47188.985866326642</v>
      </c>
      <c r="DI754" s="191">
        <f t="shared" si="107"/>
        <v>44975.981354845535</v>
      </c>
    </row>
    <row r="755" spans="1:113" x14ac:dyDescent="0.35">
      <c r="A755" t="s">
        <v>51</v>
      </c>
      <c r="B755" s="1">
        <v>2009</v>
      </c>
      <c r="C755" s="1">
        <v>143</v>
      </c>
      <c r="D755" s="1">
        <v>4063060</v>
      </c>
      <c r="E755" s="1">
        <v>1</v>
      </c>
      <c r="F755" s="14"/>
      <c r="G755" s="11">
        <v>98014.04994892847</v>
      </c>
      <c r="H755" s="197">
        <v>77.651942350535464</v>
      </c>
      <c r="I755" s="11">
        <v>53459</v>
      </c>
      <c r="J755" s="197">
        <v>120.06304672897579</v>
      </c>
      <c r="K755" s="11">
        <v>44555.04994892847</v>
      </c>
      <c r="L755" s="197">
        <v>4.6677993470685903</v>
      </c>
      <c r="M755" s="11">
        <v>175717</v>
      </c>
      <c r="N755" s="13">
        <v>0.34620613274989487</v>
      </c>
      <c r="O755" s="11">
        <v>88.838110453873995</v>
      </c>
      <c r="P755" s="14">
        <v>0</v>
      </c>
      <c r="Q755" s="13">
        <v>1.1888311243144425</v>
      </c>
      <c r="R755" s="11">
        <v>0</v>
      </c>
      <c r="S755" s="13">
        <v>0</v>
      </c>
      <c r="T755" s="11">
        <v>2269</v>
      </c>
      <c r="U755" s="13">
        <v>0.3486117232260908</v>
      </c>
      <c r="V755" s="11">
        <v>14012524</v>
      </c>
      <c r="W755" s="11">
        <v>11419191</v>
      </c>
      <c r="X755" s="11">
        <v>73458303</v>
      </c>
      <c r="Y755" s="13">
        <v>0.99470249857287141</v>
      </c>
      <c r="Z755" s="14">
        <v>0</v>
      </c>
      <c r="AA755" s="11">
        <v>48026588</v>
      </c>
      <c r="AB755" s="13">
        <v>8.7522750047804854E-3</v>
      </c>
      <c r="AC755" s="13"/>
      <c r="AD755" s="11">
        <v>1262.2227783203125</v>
      </c>
      <c r="AE755" s="11">
        <v>445.25772094726563</v>
      </c>
      <c r="AF755" s="11">
        <v>9545.1943359375</v>
      </c>
      <c r="AG755" s="14">
        <v>1</v>
      </c>
      <c r="AH755" s="11">
        <v>2269</v>
      </c>
      <c r="AI755" s="12">
        <v>1.2912808917462826E-2</v>
      </c>
      <c r="AJ755" s="11">
        <v>88.89501953125</v>
      </c>
      <c r="AK755" s="13">
        <v>0.65379387140274048</v>
      </c>
      <c r="AL755" s="13">
        <v>0.3698752224445343</v>
      </c>
      <c r="AM755" s="13">
        <v>0.3573639988899231</v>
      </c>
      <c r="AN755" s="15">
        <v>0.3573639988899231</v>
      </c>
      <c r="AO755" s="14">
        <v>0</v>
      </c>
      <c r="AP755" s="12">
        <v>0</v>
      </c>
      <c r="AQ755" s="12"/>
      <c r="AR755" s="14">
        <v>0</v>
      </c>
      <c r="AS755" s="14">
        <v>0</v>
      </c>
      <c r="AT755" s="14">
        <v>0</v>
      </c>
      <c r="AU755" s="14"/>
      <c r="AV755" s="11">
        <v>686857</v>
      </c>
      <c r="AW755" s="11">
        <v>371.25189208984375</v>
      </c>
      <c r="AX755" s="11">
        <v>9502.8994140625</v>
      </c>
      <c r="AY755" s="11">
        <v>9874.1513671875</v>
      </c>
      <c r="AZ755" s="16">
        <v>2.636338397860527E-2</v>
      </c>
      <c r="BA755" s="16">
        <v>0.6214640736579895</v>
      </c>
      <c r="BB755" s="17">
        <v>1.121766209602356</v>
      </c>
      <c r="BC755" s="17">
        <v>80.504798889160156</v>
      </c>
      <c r="BD755" s="11">
        <v>52498248</v>
      </c>
      <c r="BE755" s="16">
        <v>0.90556889772415161</v>
      </c>
      <c r="BF755" s="16">
        <v>0.37853589653968811</v>
      </c>
      <c r="BG755" s="18">
        <v>0.38416764140129089</v>
      </c>
      <c r="BH755" s="16">
        <v>0.99261140823364258</v>
      </c>
      <c r="BI755" s="16">
        <v>4.793328233063221E-3</v>
      </c>
      <c r="BJ755" s="18">
        <v>0.14435389637947083</v>
      </c>
      <c r="BK755" s="16">
        <v>0.12239868938922882</v>
      </c>
      <c r="BL755" s="16">
        <v>3.932536393404007E-2</v>
      </c>
      <c r="BM755" s="14"/>
      <c r="BN755" s="18">
        <v>0.2558276355266571</v>
      </c>
      <c r="BO755" s="18">
        <v>0</v>
      </c>
      <c r="BP755" s="18">
        <v>0.23876923322677612</v>
      </c>
      <c r="BQ755" s="18">
        <v>0.22979189455509186</v>
      </c>
      <c r="BR755" s="18">
        <v>0</v>
      </c>
      <c r="BS755" s="18">
        <v>0.55708152055740356</v>
      </c>
      <c r="BT755" s="18">
        <v>1.0597851276397705</v>
      </c>
      <c r="BU755" s="18">
        <v>1.1042201519012451</v>
      </c>
      <c r="BV755" s="18">
        <v>0.91482269763946533</v>
      </c>
      <c r="BW755" s="18">
        <v>1.0984282493591309</v>
      </c>
      <c r="BX755" s="18">
        <v>1.7271647453308105</v>
      </c>
      <c r="BY755" s="18">
        <v>0</v>
      </c>
      <c r="BZ755" s="18">
        <v>0.36002406477928162</v>
      </c>
      <c r="CA755" s="18">
        <v>0</v>
      </c>
      <c r="CB755" s="18">
        <v>0</v>
      </c>
      <c r="CC755" s="18">
        <v>3.0218887329101563</v>
      </c>
      <c r="CD755" s="18">
        <v>0.22256055474281311</v>
      </c>
      <c r="CE755" s="14"/>
      <c r="CF755" s="18">
        <v>-1.3632513284683228</v>
      </c>
      <c r="CG755" s="18"/>
      <c r="CH755" s="18">
        <v>-1.4322577714920044</v>
      </c>
      <c r="CI755" s="18">
        <v>-1.4705811738967896</v>
      </c>
      <c r="CJ755" s="18"/>
      <c r="CK755" s="18">
        <v>-0.58504366874694824</v>
      </c>
      <c r="CL755" s="18">
        <v>5.8066178113222122E-2</v>
      </c>
      <c r="CM755" s="18">
        <v>9.9139340221881866E-2</v>
      </c>
      <c r="CN755" s="18">
        <v>-8.9025005698204041E-2</v>
      </c>
      <c r="CO755" s="18">
        <v>9.3880295753479004E-2</v>
      </c>
      <c r="CP755" s="18">
        <v>0.54648119211196899</v>
      </c>
      <c r="CQ755" s="18">
        <v>0.92922711372375488</v>
      </c>
      <c r="CR755" s="18">
        <v>2.0047717094421387</v>
      </c>
      <c r="CS755" s="18"/>
      <c r="CT755" s="18">
        <v>7.140629768371582</v>
      </c>
      <c r="CU755" s="18">
        <v>6.0986533164978027</v>
      </c>
      <c r="CV755" s="18">
        <v>9.1637935638427734</v>
      </c>
      <c r="CW755" s="189"/>
      <c r="CX755">
        <v>-5.0247669219970703E-2</v>
      </c>
      <c r="CY755">
        <v>0.1141505241394043</v>
      </c>
      <c r="CZ755">
        <v>-0.26571464538574219</v>
      </c>
      <c r="DA755" s="68">
        <f t="shared" si="99"/>
        <v>7.1908774375915527</v>
      </c>
      <c r="DB755" s="68">
        <f t="shared" si="100"/>
        <v>5.9845027923583984</v>
      </c>
      <c r="DC755" s="68">
        <f t="shared" si="101"/>
        <v>9.4295082092285156</v>
      </c>
      <c r="DD755" s="192">
        <f t="shared" si="102"/>
        <v>1327.2672890406895</v>
      </c>
      <c r="DE755" s="192">
        <f t="shared" si="103"/>
        <v>397.22496885119278</v>
      </c>
      <c r="DF755" s="192">
        <f t="shared" si="104"/>
        <v>12450.402232826491</v>
      </c>
      <c r="DG755" s="191">
        <f t="shared" si="105"/>
        <v>103064.88301233911</v>
      </c>
      <c r="DH755" s="191">
        <f t="shared" si="106"/>
        <v>47692.039997096712</v>
      </c>
      <c r="DI755" s="191">
        <f t="shared" si="107"/>
        <v>58115.979413128814</v>
      </c>
    </row>
    <row r="756" spans="1:113" x14ac:dyDescent="0.35">
      <c r="A756" t="s">
        <v>51</v>
      </c>
      <c r="B756" s="1">
        <v>2010</v>
      </c>
      <c r="C756" s="1">
        <v>143</v>
      </c>
      <c r="D756" s="1">
        <v>4063060</v>
      </c>
      <c r="E756" s="1">
        <v>1</v>
      </c>
      <c r="F756" s="14"/>
      <c r="G756" s="11">
        <v>102256.72726933815</v>
      </c>
      <c r="H756" s="197">
        <v>88.240739350980348</v>
      </c>
      <c r="I756" s="11">
        <v>46310</v>
      </c>
      <c r="J756" s="197">
        <v>122.70776053292479</v>
      </c>
      <c r="K756" s="11">
        <v>55946.727269338153</v>
      </c>
      <c r="L756" s="197">
        <v>5.895585767548174</v>
      </c>
      <c r="M756" s="11">
        <v>175517</v>
      </c>
      <c r="N756" s="13">
        <v>0.32992940423392308</v>
      </c>
      <c r="O756" s="11">
        <v>86.251176168072988</v>
      </c>
      <c r="P756" s="14">
        <v>0</v>
      </c>
      <c r="Q756" s="13">
        <v>1.1888311243144425</v>
      </c>
      <c r="R756" s="11">
        <v>0</v>
      </c>
      <c r="S756" s="13">
        <v>0</v>
      </c>
      <c r="T756" s="11">
        <v>2273</v>
      </c>
      <c r="U756" s="13">
        <v>0.34183897932248131</v>
      </c>
      <c r="V756" s="11">
        <v>13584819</v>
      </c>
      <c r="W756" s="11">
        <v>11392475</v>
      </c>
      <c r="X756" s="11">
        <v>75704965</v>
      </c>
      <c r="Y756" s="13">
        <v>0.99473686913911685</v>
      </c>
      <c r="Z756" s="14">
        <v>0</v>
      </c>
      <c r="AA756" s="11">
        <v>50727671</v>
      </c>
      <c r="AB756" s="13">
        <v>1.5525018908389976E-2</v>
      </c>
      <c r="AC756" s="13"/>
      <c r="AD756" s="11">
        <v>1158.8380126953125</v>
      </c>
      <c r="AE756" s="11">
        <v>377.4007568359375</v>
      </c>
      <c r="AF756" s="11">
        <v>9489.595703125</v>
      </c>
      <c r="AG756" s="14">
        <v>2</v>
      </c>
      <c r="AH756" s="11">
        <v>2273</v>
      </c>
      <c r="AI756" s="12">
        <v>1.2950312346220016E-2</v>
      </c>
      <c r="AJ756" s="11">
        <v>88.89501953125</v>
      </c>
      <c r="AK756" s="13">
        <v>0.6700705885887146</v>
      </c>
      <c r="AL756" s="13">
        <v>0.36403897404670715</v>
      </c>
      <c r="AM756" s="13">
        <v>0.3573639988899231</v>
      </c>
      <c r="AN756" s="15">
        <v>0.71472799777984619</v>
      </c>
      <c r="AO756" s="14">
        <v>0</v>
      </c>
      <c r="AP756" s="12">
        <v>0</v>
      </c>
      <c r="AQ756" s="12"/>
      <c r="AR756" s="14">
        <v>0</v>
      </c>
      <c r="AS756" s="14">
        <v>0</v>
      </c>
      <c r="AT756" s="14">
        <v>0</v>
      </c>
      <c r="AU756" s="14"/>
      <c r="AV756" s="11">
        <v>686857</v>
      </c>
      <c r="AW756" s="11">
        <v>371.25189208984375</v>
      </c>
      <c r="AX756" s="11">
        <v>9502.8994140625</v>
      </c>
      <c r="AY756" s="11">
        <v>9874.1513671875</v>
      </c>
      <c r="AZ756" s="16">
        <v>2.636338397860527E-2</v>
      </c>
      <c r="BA756" s="16">
        <v>0.6214640736579895</v>
      </c>
      <c r="BB756" s="17">
        <v>1.121766209602356</v>
      </c>
      <c r="BC756" s="17">
        <v>80.504798889160156</v>
      </c>
      <c r="BD756" s="11">
        <v>52498248</v>
      </c>
      <c r="BE756" s="16">
        <v>0.90556889772415161</v>
      </c>
      <c r="BF756" s="16">
        <v>0.37853589653968811</v>
      </c>
      <c r="BG756" s="18">
        <v>0.38416764140129089</v>
      </c>
      <c r="BH756" s="16">
        <v>0.99261140823364258</v>
      </c>
      <c r="BI756" s="16">
        <v>4.793328233063221E-3</v>
      </c>
      <c r="BJ756" s="18">
        <v>0.14435389637947083</v>
      </c>
      <c r="BK756" s="16">
        <v>0.12239868938922882</v>
      </c>
      <c r="BL756" s="16">
        <v>3.932536393404007E-2</v>
      </c>
      <c r="BM756" s="14"/>
      <c r="BN756" s="18">
        <v>0.25553643703460693</v>
      </c>
      <c r="BO756" s="18">
        <v>0</v>
      </c>
      <c r="BP756" s="18">
        <v>0.23919016122817993</v>
      </c>
      <c r="BQ756" s="18">
        <v>0.2301969975233078</v>
      </c>
      <c r="BR756" s="18">
        <v>0</v>
      </c>
      <c r="BS756" s="18">
        <v>0.53089052438735962</v>
      </c>
      <c r="BT756" s="18">
        <v>1.0597851276397705</v>
      </c>
      <c r="BU756" s="18">
        <v>1.1042201519012451</v>
      </c>
      <c r="BV756" s="18">
        <v>0.96627360582351685</v>
      </c>
      <c r="BW756" s="18">
        <v>1.0984662771224976</v>
      </c>
      <c r="BX756" s="18">
        <v>1.770163893699646</v>
      </c>
      <c r="BY756" s="18">
        <v>0</v>
      </c>
      <c r="BZ756" s="18">
        <v>0.72004812955856323</v>
      </c>
      <c r="CA756" s="18">
        <v>0</v>
      </c>
      <c r="CB756" s="18">
        <v>0</v>
      </c>
      <c r="CC756" s="18">
        <v>2.9742064476013184</v>
      </c>
      <c r="CD756" s="18">
        <v>0.39478385448455811</v>
      </c>
      <c r="CE756" s="14"/>
      <c r="CF756" s="18">
        <v>-1.3643902540206909</v>
      </c>
      <c r="CG756" s="18"/>
      <c r="CH756" s="18">
        <v>-1.4304963350296021</v>
      </c>
      <c r="CI756" s="18">
        <v>-1.4688198566436768</v>
      </c>
      <c r="CJ756" s="18"/>
      <c r="CK756" s="18">
        <v>-0.63319945335388184</v>
      </c>
      <c r="CL756" s="18">
        <v>5.8066178113222122E-2</v>
      </c>
      <c r="CM756" s="18">
        <v>9.9139340221881866E-2</v>
      </c>
      <c r="CN756" s="18">
        <v>-3.4308247268199921E-2</v>
      </c>
      <c r="CO756" s="18">
        <v>9.3914911150932312E-2</v>
      </c>
      <c r="CP756" s="18">
        <v>0.57107216119766235</v>
      </c>
      <c r="CQ756" s="18">
        <v>0.93078041076660156</v>
      </c>
      <c r="CR756" s="18">
        <v>2.0040435791015625</v>
      </c>
      <c r="CS756" s="18"/>
      <c r="CT756" s="18">
        <v>7.0551729202270508</v>
      </c>
      <c r="CU756" s="18">
        <v>5.9333076477050781</v>
      </c>
      <c r="CV756" s="18">
        <v>9.1579513549804688</v>
      </c>
      <c r="CW756" s="189"/>
      <c r="CX756">
        <v>-0.15110111236572266</v>
      </c>
      <c r="CY756">
        <v>-4.871368408203125E-2</v>
      </c>
      <c r="CZ756">
        <v>-0.30019378662109375</v>
      </c>
      <c r="DA756" s="68">
        <f t="shared" si="99"/>
        <v>7.2062740325927734</v>
      </c>
      <c r="DB756" s="68">
        <f t="shared" si="100"/>
        <v>5.9820213317871094</v>
      </c>
      <c r="DC756" s="68">
        <f t="shared" si="101"/>
        <v>9.4581451416015625</v>
      </c>
      <c r="DD756" s="192">
        <f t="shared" si="102"/>
        <v>1347.8608142166702</v>
      </c>
      <c r="DE756" s="192">
        <f t="shared" si="103"/>
        <v>396.24049272757043</v>
      </c>
      <c r="DF756" s="192">
        <f t="shared" si="104"/>
        <v>12812.097767111669</v>
      </c>
      <c r="DG756" s="191">
        <f t="shared" si="105"/>
        <v>118936.23478869334</v>
      </c>
      <c r="DH756" s="191">
        <f t="shared" si="106"/>
        <v>48621.783495062838</v>
      </c>
      <c r="DI756" s="191">
        <f t="shared" si="107"/>
        <v>75534.82124821929</v>
      </c>
    </row>
    <row r="757" spans="1:113" x14ac:dyDescent="0.35">
      <c r="A757" t="s">
        <v>51</v>
      </c>
      <c r="B757" s="1">
        <v>2011</v>
      </c>
      <c r="C757" s="1">
        <v>143</v>
      </c>
      <c r="D757" s="1">
        <v>4063060</v>
      </c>
      <c r="E757" s="1">
        <v>1</v>
      </c>
      <c r="F757" s="14"/>
      <c r="G757" s="11">
        <v>106703.06547251796</v>
      </c>
      <c r="H757" s="197">
        <v>90.32316318559495</v>
      </c>
      <c r="I757" s="11">
        <v>49904</v>
      </c>
      <c r="J757" s="197">
        <v>125.87318941503918</v>
      </c>
      <c r="K757" s="11">
        <v>56799.065472517963</v>
      </c>
      <c r="L757" s="197">
        <v>6.0236926051746575</v>
      </c>
      <c r="M757" s="11">
        <v>177267</v>
      </c>
      <c r="N757" s="13">
        <v>0.34221171463740518</v>
      </c>
      <c r="O757" s="11">
        <v>89.750626747510282</v>
      </c>
      <c r="P757" s="14">
        <v>0</v>
      </c>
      <c r="Q757" s="13">
        <v>1.1888311243144425</v>
      </c>
      <c r="R757" s="11">
        <v>0</v>
      </c>
      <c r="S757" s="13">
        <v>0</v>
      </c>
      <c r="T757" s="11">
        <v>2281</v>
      </c>
      <c r="U757" s="13">
        <v>0.33625602805786936</v>
      </c>
      <c r="V757" s="11">
        <v>14284261</v>
      </c>
      <c r="W757" s="11">
        <v>12684703</v>
      </c>
      <c r="X757" s="11">
        <v>78807834</v>
      </c>
      <c r="Y757" s="13">
        <v>0.99489755268434543</v>
      </c>
      <c r="Z757" s="14">
        <v>0</v>
      </c>
      <c r="AA757" s="11">
        <v>51838870</v>
      </c>
      <c r="AB757" s="13">
        <v>2.1107970173001922E-2</v>
      </c>
      <c r="AC757" s="13"/>
      <c r="AD757" s="11">
        <v>1181.3477783203125</v>
      </c>
      <c r="AE757" s="11">
        <v>396.46249389648438</v>
      </c>
      <c r="AF757" s="11">
        <v>9429.27734375</v>
      </c>
      <c r="AG757" s="14">
        <v>3</v>
      </c>
      <c r="AH757" s="11">
        <v>2281</v>
      </c>
      <c r="AI757" s="12">
        <v>1.2867595069110394E-2</v>
      </c>
      <c r="AJ757" s="11">
        <v>88.89501953125</v>
      </c>
      <c r="AK757" s="13">
        <v>0.65778827667236328</v>
      </c>
      <c r="AL757" s="13">
        <v>0.3573639988899231</v>
      </c>
      <c r="AM757" s="13">
        <v>0.3573639988899231</v>
      </c>
      <c r="AN757" s="15">
        <v>1.0720920562744141</v>
      </c>
      <c r="AO757" s="14">
        <v>0</v>
      </c>
      <c r="AP757" s="12">
        <v>0</v>
      </c>
      <c r="AQ757" s="12"/>
      <c r="AR757" s="14">
        <v>0</v>
      </c>
      <c r="AS757" s="14">
        <v>0</v>
      </c>
      <c r="AT757" s="14">
        <v>0</v>
      </c>
      <c r="AU757" s="14"/>
      <c r="AV757" s="11">
        <v>686857</v>
      </c>
      <c r="AW757" s="11">
        <v>371.25189208984375</v>
      </c>
      <c r="AX757" s="11">
        <v>9502.8994140625</v>
      </c>
      <c r="AY757" s="11">
        <v>9874.1513671875</v>
      </c>
      <c r="AZ757" s="16">
        <v>2.636338397860527E-2</v>
      </c>
      <c r="BA757" s="16">
        <v>0.6214640736579895</v>
      </c>
      <c r="BB757" s="17">
        <v>1.121766209602356</v>
      </c>
      <c r="BC757" s="17">
        <v>80.504798889160156</v>
      </c>
      <c r="BD757" s="11">
        <v>52498248</v>
      </c>
      <c r="BE757" s="16">
        <v>0.90556889772415161</v>
      </c>
      <c r="BF757" s="16">
        <v>0.37853589653968811</v>
      </c>
      <c r="BG757" s="18">
        <v>0.38416764140129089</v>
      </c>
      <c r="BH757" s="16">
        <v>0.99261140823364258</v>
      </c>
      <c r="BI757" s="16">
        <v>4.793328233063221E-3</v>
      </c>
      <c r="BJ757" s="18">
        <v>0.14435389637947083</v>
      </c>
      <c r="BK757" s="16">
        <v>0.12239868938922882</v>
      </c>
      <c r="BL757" s="16">
        <v>3.932536393404007E-2</v>
      </c>
      <c r="BM757" s="14"/>
      <c r="BN757" s="18">
        <v>0.25808429718017578</v>
      </c>
      <c r="BO757" s="18">
        <v>0</v>
      </c>
      <c r="BP757" s="18">
        <v>0.24003200232982635</v>
      </c>
      <c r="BQ757" s="18">
        <v>0.23100718855857849</v>
      </c>
      <c r="BR757" s="18">
        <v>0</v>
      </c>
      <c r="BS757" s="18">
        <v>0.55065405368804932</v>
      </c>
      <c r="BT757" s="18">
        <v>1.0597851276397705</v>
      </c>
      <c r="BU757" s="18">
        <v>1.1042201519012451</v>
      </c>
      <c r="BV757" s="18">
        <v>0.98743999004364014</v>
      </c>
      <c r="BW757" s="18">
        <v>1.0986436605453491</v>
      </c>
      <c r="BX757" s="18">
        <v>1.7377170324325562</v>
      </c>
      <c r="BY757" s="18">
        <v>0</v>
      </c>
      <c r="BZ757" s="18">
        <v>1.080072283744812</v>
      </c>
      <c r="CA757" s="18">
        <v>0</v>
      </c>
      <c r="CB757" s="18">
        <v>0</v>
      </c>
      <c r="CC757" s="18">
        <v>2.9196717739105225</v>
      </c>
      <c r="CD757" s="18">
        <v>0.53675204515457153</v>
      </c>
      <c r="CE757" s="14"/>
      <c r="CF757" s="18">
        <v>-1.3544690608978271</v>
      </c>
      <c r="CG757" s="18"/>
      <c r="CH757" s="18">
        <v>-1.4269829988479614</v>
      </c>
      <c r="CI757" s="18">
        <v>-1.4653064012527466</v>
      </c>
      <c r="CJ757" s="18"/>
      <c r="CK757" s="18">
        <v>-0.59664851427078247</v>
      </c>
      <c r="CL757" s="18">
        <v>5.8066178113222122E-2</v>
      </c>
      <c r="CM757" s="18">
        <v>9.9139340221881866E-2</v>
      </c>
      <c r="CN757" s="18">
        <v>-1.2639553286135197E-2</v>
      </c>
      <c r="CO757" s="18">
        <v>9.4076380133628845E-2</v>
      </c>
      <c r="CP757" s="18">
        <v>0.55257219076156616</v>
      </c>
      <c r="CQ757" s="18">
        <v>0.91729319095611572</v>
      </c>
      <c r="CR757" s="18">
        <v>1.9847122430801392</v>
      </c>
      <c r="CS757" s="18"/>
      <c r="CT757" s="18">
        <v>7.0744113922119141</v>
      </c>
      <c r="CU757" s="18">
        <v>5.982581615447998</v>
      </c>
      <c r="CV757" s="18">
        <v>9.1515750885009766</v>
      </c>
      <c r="CW757" s="189"/>
      <c r="CX757">
        <v>-0.15464115142822266</v>
      </c>
      <c r="CY757">
        <v>-1.1954784393310547E-2</v>
      </c>
      <c r="CZ757">
        <v>-0.33928394317626953</v>
      </c>
      <c r="DA757" s="68">
        <f t="shared" si="99"/>
        <v>7.2290525436401367</v>
      </c>
      <c r="DB757" s="68">
        <f t="shared" si="100"/>
        <v>5.9945363998413086</v>
      </c>
      <c r="DC757" s="68">
        <f t="shared" si="101"/>
        <v>9.4908590316772461</v>
      </c>
      <c r="DD757" s="192">
        <f t="shared" si="102"/>
        <v>1378.9154227965473</v>
      </c>
      <c r="DE757" s="192">
        <f t="shared" si="103"/>
        <v>401.230630283116</v>
      </c>
      <c r="DF757" s="192">
        <f t="shared" si="104"/>
        <v>13238.162444473204</v>
      </c>
      <c r="DG757" s="191">
        <f t="shared" si="105"/>
        <v>124548.00275238619</v>
      </c>
      <c r="DH757" s="191">
        <f t="shared" si="106"/>
        <v>50504.179124742215</v>
      </c>
      <c r="DI757" s="191">
        <f t="shared" si="107"/>
        <v>79742.621222874106</v>
      </c>
    </row>
    <row r="758" spans="1:113" x14ac:dyDescent="0.35">
      <c r="A758" t="s">
        <v>51</v>
      </c>
      <c r="B758" s="1">
        <v>2012</v>
      </c>
      <c r="C758" s="1">
        <v>143</v>
      </c>
      <c r="D758" s="1">
        <v>4063060</v>
      </c>
      <c r="E758" s="1">
        <v>1</v>
      </c>
      <c r="F758" s="14"/>
      <c r="G758" s="11">
        <v>116379.43437787029</v>
      </c>
      <c r="H758" s="197">
        <v>94.230173888620598</v>
      </c>
      <c r="I758" s="11">
        <v>56065</v>
      </c>
      <c r="J758" s="197">
        <v>128.5281973252682</v>
      </c>
      <c r="K758" s="11">
        <v>60314.43437787029</v>
      </c>
      <c r="L758" s="197">
        <v>6.4073964061546373</v>
      </c>
      <c r="M758" s="11">
        <v>180196</v>
      </c>
      <c r="N758" s="13">
        <v>0.32577144528342711</v>
      </c>
      <c r="O758" s="11">
        <v>78.002233588982605</v>
      </c>
      <c r="P758" s="14">
        <v>0</v>
      </c>
      <c r="Q758" s="13">
        <v>1.1888311243144425</v>
      </c>
      <c r="R758" s="11">
        <v>0</v>
      </c>
      <c r="S758" s="13">
        <v>0</v>
      </c>
      <c r="T758" s="11">
        <v>2300.6819999999998</v>
      </c>
      <c r="U758" s="13">
        <v>0.32829221943754072</v>
      </c>
      <c r="V758" s="11">
        <v>12641900</v>
      </c>
      <c r="W758" s="11">
        <v>11909591</v>
      </c>
      <c r="X758" s="11">
        <v>75364159</v>
      </c>
      <c r="Y758" s="13">
        <v>0.99515394820399006</v>
      </c>
      <c r="Z758" s="14">
        <v>0</v>
      </c>
      <c r="AA758" s="11">
        <v>50812668</v>
      </c>
      <c r="AB758" s="13">
        <v>2.907177879333056E-2</v>
      </c>
      <c r="AC758" s="13"/>
      <c r="AD758" s="11">
        <v>1235.0548095703125</v>
      </c>
      <c r="AE758" s="11">
        <v>436.20779418945313</v>
      </c>
      <c r="AF758" s="11">
        <v>9413.251953125</v>
      </c>
      <c r="AG758" s="14">
        <v>4</v>
      </c>
      <c r="AH758" s="11">
        <v>2300.681884765625</v>
      </c>
      <c r="AI758" s="12">
        <v>1.2767663225531578E-2</v>
      </c>
      <c r="AJ758" s="11">
        <v>88.89501953125</v>
      </c>
      <c r="AK758" s="13">
        <v>0.67422854900360107</v>
      </c>
      <c r="AL758" s="13">
        <v>0.35260370373725891</v>
      </c>
      <c r="AM758" s="13">
        <v>0.3573639988899231</v>
      </c>
      <c r="AN758" s="15">
        <v>1.4294559955596924</v>
      </c>
      <c r="AO758" s="14">
        <v>0</v>
      </c>
      <c r="AP758" s="12">
        <v>0</v>
      </c>
      <c r="AQ758" s="12"/>
      <c r="AR758" s="14">
        <v>0</v>
      </c>
      <c r="AS758" s="14">
        <v>0</v>
      </c>
      <c r="AT758" s="14">
        <v>0</v>
      </c>
      <c r="AU758" s="14"/>
      <c r="AV758" s="11">
        <v>686857</v>
      </c>
      <c r="AW758" s="11">
        <v>371.25189208984375</v>
      </c>
      <c r="AX758" s="11">
        <v>9502.8994140625</v>
      </c>
      <c r="AY758" s="11">
        <v>9874.1513671875</v>
      </c>
      <c r="AZ758" s="16">
        <v>2.636338397860527E-2</v>
      </c>
      <c r="BA758" s="16">
        <v>0.6214640736579895</v>
      </c>
      <c r="BB758" s="17">
        <v>1.121766209602356</v>
      </c>
      <c r="BC758" s="17">
        <v>80.504798889160156</v>
      </c>
      <c r="BD758" s="11">
        <v>52498248</v>
      </c>
      <c r="BE758" s="16">
        <v>0.90556889772415161</v>
      </c>
      <c r="BF758" s="16">
        <v>0.37853589653968811</v>
      </c>
      <c r="BG758" s="18">
        <v>0.38416764140129089</v>
      </c>
      <c r="BH758" s="16">
        <v>0.99261140823364258</v>
      </c>
      <c r="BI758" s="16">
        <v>4.793328233063221E-3</v>
      </c>
      <c r="BJ758" s="18">
        <v>0.14435389637947083</v>
      </c>
      <c r="BK758" s="16">
        <v>0.12239868938922882</v>
      </c>
      <c r="BL758" s="16">
        <v>3.932536393404007E-2</v>
      </c>
      <c r="BM758" s="14"/>
      <c r="BN758" s="18">
        <v>0.26234865188598633</v>
      </c>
      <c r="BO758" s="18">
        <v>0</v>
      </c>
      <c r="BP758" s="18">
        <v>0.24210315942764282</v>
      </c>
      <c r="BQ758" s="18">
        <v>0.23300047218799591</v>
      </c>
      <c r="BR758" s="18">
        <v>0</v>
      </c>
      <c r="BS758" s="18">
        <v>0.5241999626159668</v>
      </c>
      <c r="BT758" s="18">
        <v>1.0597851276397705</v>
      </c>
      <c r="BU758" s="18">
        <v>1.1042201519012451</v>
      </c>
      <c r="BV758" s="18">
        <v>0.96789264678955078</v>
      </c>
      <c r="BW758" s="18">
        <v>1.0989267826080322</v>
      </c>
      <c r="BX758" s="18">
        <v>1.7811481952667236</v>
      </c>
      <c r="BY758" s="18">
        <v>0</v>
      </c>
      <c r="BZ758" s="18">
        <v>1.4400962591171265</v>
      </c>
      <c r="CA758" s="18">
        <v>0</v>
      </c>
      <c r="CB758" s="18">
        <v>0</v>
      </c>
      <c r="CC758" s="18">
        <v>2.8807799816131592</v>
      </c>
      <c r="CD758" s="18">
        <v>0.73926281929016113</v>
      </c>
      <c r="CE758" s="14"/>
      <c r="CF758" s="18">
        <v>-1.338080883026123</v>
      </c>
      <c r="CG758" s="18"/>
      <c r="CH758" s="18">
        <v>-1.4183913469314575</v>
      </c>
      <c r="CI758" s="18">
        <v>-1.4567147493362427</v>
      </c>
      <c r="CJ758" s="18"/>
      <c r="CK758" s="18">
        <v>-0.64588207006454468</v>
      </c>
      <c r="CL758" s="18">
        <v>5.8066178113222122E-2</v>
      </c>
      <c r="CM758" s="18">
        <v>9.9139340221881866E-2</v>
      </c>
      <c r="CN758" s="18">
        <v>-3.2634098082780838E-2</v>
      </c>
      <c r="CO758" s="18">
        <v>9.4334051012992859E-2</v>
      </c>
      <c r="CP758" s="18">
        <v>0.57725822925567627</v>
      </c>
      <c r="CQ758" s="18">
        <v>0.89523023366928101</v>
      </c>
      <c r="CR758" s="18">
        <v>1.9492021799087524</v>
      </c>
      <c r="CS758" s="18"/>
      <c r="CT758" s="18">
        <v>7.118870735168457</v>
      </c>
      <c r="CU758" s="18">
        <v>6.0781188011169434</v>
      </c>
      <c r="CV758" s="18">
        <v>9.1498737335205078</v>
      </c>
      <c r="CW758" s="189"/>
      <c r="CX758">
        <v>-0.14500236511230469</v>
      </c>
      <c r="CY758">
        <v>7.0097446441650391E-2</v>
      </c>
      <c r="CZ758">
        <v>-0.38197898864746094</v>
      </c>
      <c r="DA758" s="68">
        <f t="shared" si="99"/>
        <v>7.2638731002807617</v>
      </c>
      <c r="DB758" s="68">
        <f t="shared" si="100"/>
        <v>6.008021354675293</v>
      </c>
      <c r="DC758" s="68">
        <f t="shared" si="101"/>
        <v>9.5318527221679688</v>
      </c>
      <c r="DD758" s="192">
        <f t="shared" si="102"/>
        <v>1427.7757607484198</v>
      </c>
      <c r="DE758" s="192">
        <f t="shared" si="103"/>
        <v>406.6778524377159</v>
      </c>
      <c r="DF758" s="192">
        <f t="shared" si="104"/>
        <v>13792.120394541384</v>
      </c>
      <c r="DG758" s="191">
        <f t="shared" si="105"/>
        <v>134539.55820928115</v>
      </c>
      <c r="DH758" s="191">
        <f t="shared" si="106"/>
        <v>52269.571265931052</v>
      </c>
      <c r="DI758" s="191">
        <f t="shared" si="107"/>
        <v>88371.582649236545</v>
      </c>
    </row>
    <row r="759" spans="1:113" x14ac:dyDescent="0.35">
      <c r="A759" t="s">
        <v>51</v>
      </c>
      <c r="B759" s="1">
        <v>2013</v>
      </c>
      <c r="C759" s="1">
        <v>143</v>
      </c>
      <c r="D759" s="1">
        <v>4063060</v>
      </c>
      <c r="E759" s="1">
        <v>1</v>
      </c>
      <c r="F759" s="14"/>
      <c r="G759" s="11">
        <v>130500.79348270223</v>
      </c>
      <c r="H759" s="197">
        <v>105.29322803881651</v>
      </c>
      <c r="I759" s="11">
        <v>56696</v>
      </c>
      <c r="J759" s="197">
        <v>131.46161503976546</v>
      </c>
      <c r="K759" s="11">
        <v>73804.793482702225</v>
      </c>
      <c r="L759" s="197">
        <v>7.7154580287856493</v>
      </c>
      <c r="M759" s="11">
        <v>184481</v>
      </c>
      <c r="N759" s="13">
        <v>0.34757043930798087</v>
      </c>
      <c r="O759" s="11">
        <v>89.586470698167915</v>
      </c>
      <c r="P759" s="14">
        <v>0</v>
      </c>
      <c r="Q759" s="13">
        <v>1.1888311243144425</v>
      </c>
      <c r="R759" s="11">
        <v>0</v>
      </c>
      <c r="S759" s="13">
        <v>0</v>
      </c>
      <c r="T759" s="11">
        <v>2327.8380000000002</v>
      </c>
      <c r="U759" s="13">
        <v>0.32003816416778141</v>
      </c>
      <c r="V759" s="11">
        <v>14860335</v>
      </c>
      <c r="W759" s="11">
        <v>13181175</v>
      </c>
      <c r="X759" s="11">
        <v>80678639</v>
      </c>
      <c r="Y759" s="13">
        <v>0.99528944554757903</v>
      </c>
      <c r="Z759" s="14">
        <v>0</v>
      </c>
      <c r="AA759" s="11">
        <v>52637129</v>
      </c>
      <c r="AB759" s="13">
        <v>3.7325834063089869E-2</v>
      </c>
      <c r="AC759" s="13"/>
      <c r="AD759" s="11">
        <v>1239.4034423828125</v>
      </c>
      <c r="AE759" s="11">
        <v>431.274169921875</v>
      </c>
      <c r="AF759" s="11">
        <v>9565.833984375</v>
      </c>
      <c r="AG759" s="14">
        <v>5</v>
      </c>
      <c r="AH759" s="11">
        <v>2327.837890625</v>
      </c>
      <c r="AI759" s="12">
        <v>1.2618307024240494E-2</v>
      </c>
      <c r="AJ759" s="11">
        <v>88.89501953125</v>
      </c>
      <c r="AK759" s="13">
        <v>0.65242958068847656</v>
      </c>
      <c r="AL759" s="13">
        <v>0.34861171245574951</v>
      </c>
      <c r="AM759" s="13">
        <v>0.3573639988899231</v>
      </c>
      <c r="AN759" s="15">
        <v>1.7868199348449707</v>
      </c>
      <c r="AO759" s="14">
        <v>0</v>
      </c>
      <c r="AP759" s="12">
        <v>0</v>
      </c>
      <c r="AQ759" s="12"/>
      <c r="AR759" s="14">
        <v>0</v>
      </c>
      <c r="AS759" s="14">
        <v>0</v>
      </c>
      <c r="AT759" s="14">
        <v>0</v>
      </c>
      <c r="AU759" s="14"/>
      <c r="AV759" s="11">
        <v>686857</v>
      </c>
      <c r="AW759" s="11">
        <v>371.25189208984375</v>
      </c>
      <c r="AX759" s="11">
        <v>9502.8994140625</v>
      </c>
      <c r="AY759" s="11">
        <v>9874.1513671875</v>
      </c>
      <c r="AZ759" s="16">
        <v>2.636338397860527E-2</v>
      </c>
      <c r="BA759" s="16">
        <v>0.6214640736579895</v>
      </c>
      <c r="BB759" s="17">
        <v>1.121766209602356</v>
      </c>
      <c r="BC759" s="17">
        <v>80.504798889160156</v>
      </c>
      <c r="BD759" s="11">
        <v>52498248</v>
      </c>
      <c r="BE759" s="16">
        <v>0.90556889772415161</v>
      </c>
      <c r="BF759" s="16">
        <v>0.37853589653968811</v>
      </c>
      <c r="BG759" s="18">
        <v>0.38416764140129089</v>
      </c>
      <c r="BH759" s="16">
        <v>0.99261140823364258</v>
      </c>
      <c r="BI759" s="16">
        <v>4.793328233063221E-3</v>
      </c>
      <c r="BJ759" s="18">
        <v>0.14435389637947083</v>
      </c>
      <c r="BK759" s="16">
        <v>0.12239868938922882</v>
      </c>
      <c r="BL759" s="16">
        <v>3.932536393404007E-2</v>
      </c>
      <c r="BM759" s="14"/>
      <c r="BN759" s="18">
        <v>0.26858720183372498</v>
      </c>
      <c r="BO759" s="18">
        <v>0</v>
      </c>
      <c r="BP759" s="18">
        <v>0.24496081471443176</v>
      </c>
      <c r="BQ759" s="18">
        <v>0.23575067520141602</v>
      </c>
      <c r="BR759" s="18">
        <v>0</v>
      </c>
      <c r="BS759" s="18">
        <v>0.55927681922912598</v>
      </c>
      <c r="BT759" s="18">
        <v>1.0597851276397705</v>
      </c>
      <c r="BU759" s="18">
        <v>1.1042201519012451</v>
      </c>
      <c r="BV759" s="18">
        <v>1.0026454925537109</v>
      </c>
      <c r="BW759" s="18">
        <v>1.0990763902664185</v>
      </c>
      <c r="BX759" s="18">
        <v>1.7235606908798218</v>
      </c>
      <c r="BY759" s="18">
        <v>0</v>
      </c>
      <c r="BZ759" s="18">
        <v>1.8001202344894409</v>
      </c>
      <c r="CA759" s="18">
        <v>0</v>
      </c>
      <c r="CB759" s="18">
        <v>0</v>
      </c>
      <c r="CC759" s="18">
        <v>2.8481655120849609</v>
      </c>
      <c r="CD759" s="18">
        <v>0.94915419816970825</v>
      </c>
      <c r="CE759" s="14"/>
      <c r="CF759" s="18">
        <v>-1.3145796060562134</v>
      </c>
      <c r="CG759" s="18"/>
      <c r="CH759" s="18">
        <v>-1.4066569805145264</v>
      </c>
      <c r="CI759" s="18">
        <v>-1.4449805021286011</v>
      </c>
      <c r="CJ759" s="18"/>
      <c r="CK759" s="18">
        <v>-0.58111071586608887</v>
      </c>
      <c r="CL759" s="18">
        <v>5.8066178113222122E-2</v>
      </c>
      <c r="CM759" s="18">
        <v>9.9139340221881866E-2</v>
      </c>
      <c r="CN759" s="18">
        <v>2.6419993955641985E-3</v>
      </c>
      <c r="CO759" s="18">
        <v>9.4470180571079254E-2</v>
      </c>
      <c r="CP759" s="18">
        <v>0.54439234733581543</v>
      </c>
      <c r="CQ759" s="18">
        <v>0.86405974626541138</v>
      </c>
      <c r="CR759" s="18">
        <v>1.8995418548583984</v>
      </c>
      <c r="CS759" s="18"/>
      <c r="CT759" s="18">
        <v>7.1223855018615723</v>
      </c>
      <c r="CU759" s="18">
        <v>6.0667438507080078</v>
      </c>
      <c r="CV759" s="18">
        <v>9.1659526824951172</v>
      </c>
      <c r="CW759" s="189"/>
      <c r="CX759">
        <v>-0.18398666381835938</v>
      </c>
      <c r="CY759">
        <v>2.6896476745605469E-2</v>
      </c>
      <c r="CZ759">
        <v>-0.41987133026123047</v>
      </c>
      <c r="DA759" s="68">
        <f t="shared" si="99"/>
        <v>7.3063721656799316</v>
      </c>
      <c r="DB759" s="68">
        <f t="shared" si="100"/>
        <v>6.0398473739624023</v>
      </c>
      <c r="DC759" s="68">
        <f t="shared" si="101"/>
        <v>9.5858240127563477</v>
      </c>
      <c r="DD759" s="192">
        <f t="shared" si="102"/>
        <v>1489.7627613318805</v>
      </c>
      <c r="DE759" s="192">
        <f t="shared" si="103"/>
        <v>419.82895316693902</v>
      </c>
      <c r="DF759" s="192">
        <f t="shared" si="104"/>
        <v>14556.95277995897</v>
      </c>
      <c r="DG759" s="191">
        <f t="shared" si="105"/>
        <v>156861.93015265468</v>
      </c>
      <c r="DH759" s="191">
        <f t="shared" si="106"/>
        <v>55191.392223779862</v>
      </c>
      <c r="DI759" s="191">
        <f t="shared" si="107"/>
        <v>112313.55820078801</v>
      </c>
    </row>
    <row r="760" spans="1:113" x14ac:dyDescent="0.35">
      <c r="A760" t="s">
        <v>51</v>
      </c>
      <c r="B760" s="1">
        <v>2014</v>
      </c>
      <c r="C760" s="1">
        <v>143</v>
      </c>
      <c r="D760" s="1">
        <v>4063060</v>
      </c>
      <c r="E760" s="1">
        <v>1</v>
      </c>
      <c r="F760" s="14"/>
      <c r="G760" s="11">
        <v>136722.31727229749</v>
      </c>
      <c r="H760" s="197">
        <v>105.91988612591631</v>
      </c>
      <c r="I760" s="11">
        <v>61868</v>
      </c>
      <c r="J760" s="197">
        <v>134.71453913661233</v>
      </c>
      <c r="K760" s="11">
        <v>74854.317272297485</v>
      </c>
      <c r="L760" s="197">
        <v>7.6477402180821752</v>
      </c>
      <c r="M760" s="11">
        <v>187368</v>
      </c>
      <c r="N760" s="13">
        <v>0.4120779961205569</v>
      </c>
      <c r="O760" s="11">
        <v>97.227745088734935</v>
      </c>
      <c r="P760" s="14">
        <v>0</v>
      </c>
      <c r="Q760" s="13">
        <v>1.1888311243144425</v>
      </c>
      <c r="R760" s="11">
        <v>0</v>
      </c>
      <c r="S760" s="13">
        <v>0</v>
      </c>
      <c r="T760" s="11">
        <v>2357.9009999999998</v>
      </c>
      <c r="U760" s="13">
        <v>0.31366287219013861</v>
      </c>
      <c r="V760" s="11">
        <v>16391820</v>
      </c>
      <c r="W760" s="11">
        <v>14898100</v>
      </c>
      <c r="X760" s="11">
        <v>75932033</v>
      </c>
      <c r="Y760" s="13">
        <v>0.99561572866247661</v>
      </c>
      <c r="Z760" s="14">
        <v>0</v>
      </c>
      <c r="AA760" s="11">
        <v>44642113</v>
      </c>
      <c r="AB760" s="13">
        <v>4.3701126040732674E-2</v>
      </c>
      <c r="AC760" s="13"/>
      <c r="AD760" s="11">
        <v>1290.8087158203125</v>
      </c>
      <c r="AE760" s="11">
        <v>459.25259399414063</v>
      </c>
      <c r="AF760" s="11">
        <v>9787.76953125</v>
      </c>
      <c r="AG760" s="14">
        <v>6</v>
      </c>
      <c r="AH760" s="11">
        <v>2357.90087890625</v>
      </c>
      <c r="AI760" s="12">
        <v>1.2584330514073372E-2</v>
      </c>
      <c r="AJ760" s="11">
        <v>88.89501953125</v>
      </c>
      <c r="AK760" s="13">
        <v>0.58792197704315186</v>
      </c>
      <c r="AL760" s="13">
        <v>0.34183898568153381</v>
      </c>
      <c r="AM760" s="13">
        <v>0.3573639988899231</v>
      </c>
      <c r="AN760" s="15">
        <v>2.1441841125488281</v>
      </c>
      <c r="AO760" s="14">
        <v>0</v>
      </c>
      <c r="AP760" s="12">
        <v>0</v>
      </c>
      <c r="AQ760" s="12"/>
      <c r="AR760" s="14">
        <v>0</v>
      </c>
      <c r="AS760" s="14">
        <v>0</v>
      </c>
      <c r="AT760" s="14">
        <v>0</v>
      </c>
      <c r="AU760" s="14"/>
      <c r="AV760" s="11">
        <v>686857</v>
      </c>
      <c r="AW760" s="11">
        <v>371.25189208984375</v>
      </c>
      <c r="AX760" s="11">
        <v>9502.8994140625</v>
      </c>
      <c r="AY760" s="11">
        <v>9874.1513671875</v>
      </c>
      <c r="AZ760" s="16">
        <v>2.636338397860527E-2</v>
      </c>
      <c r="BA760" s="16">
        <v>0.6214640736579895</v>
      </c>
      <c r="BB760" s="17">
        <v>1.121766209602356</v>
      </c>
      <c r="BC760" s="17">
        <v>80.504798889160156</v>
      </c>
      <c r="BD760" s="11">
        <v>52498248</v>
      </c>
      <c r="BE760" s="16">
        <v>0.90556889772415161</v>
      </c>
      <c r="BF760" s="16">
        <v>0.37853589653968811</v>
      </c>
      <c r="BG760" s="18">
        <v>0.38416764140129089</v>
      </c>
      <c r="BH760" s="16">
        <v>0.99261140823364258</v>
      </c>
      <c r="BI760" s="16">
        <v>4.793328233063221E-3</v>
      </c>
      <c r="BJ760" s="18">
        <v>0.14435389637947083</v>
      </c>
      <c r="BK760" s="16">
        <v>0.12239868938922882</v>
      </c>
      <c r="BL760" s="16">
        <v>3.932536393404007E-2</v>
      </c>
      <c r="BM760" s="14"/>
      <c r="BN760" s="18">
        <v>0.27279040217399597</v>
      </c>
      <c r="BO760" s="18">
        <v>0</v>
      </c>
      <c r="BP760" s="18">
        <v>0.2481243759393692</v>
      </c>
      <c r="BQ760" s="18">
        <v>0.23879529535770416</v>
      </c>
      <c r="BR760" s="18">
        <v>0</v>
      </c>
      <c r="BS760" s="18">
        <v>0.66307616233825684</v>
      </c>
      <c r="BT760" s="18">
        <v>1.0597851276397705</v>
      </c>
      <c r="BU760" s="18">
        <v>1.1042201519012451</v>
      </c>
      <c r="BV760" s="18">
        <v>0.85035431385040283</v>
      </c>
      <c r="BW760" s="18">
        <v>1.0994367599487305</v>
      </c>
      <c r="BX760" s="18">
        <v>1.5531471967697144</v>
      </c>
      <c r="BY760" s="18">
        <v>0</v>
      </c>
      <c r="BZ760" s="18">
        <v>2.160144567489624</v>
      </c>
      <c r="CA760" s="18">
        <v>0</v>
      </c>
      <c r="CB760" s="18">
        <v>0</v>
      </c>
      <c r="CC760" s="18">
        <v>2.7928321361541748</v>
      </c>
      <c r="CD760" s="18">
        <v>1.1112707853317261</v>
      </c>
      <c r="CE760" s="14"/>
      <c r="CF760" s="18">
        <v>-1.2990515232086182</v>
      </c>
      <c r="CG760" s="18"/>
      <c r="CH760" s="18">
        <v>-1.3938251733779907</v>
      </c>
      <c r="CI760" s="18">
        <v>-1.4321485757827759</v>
      </c>
      <c r="CJ760" s="18"/>
      <c r="CK760" s="18">
        <v>-0.4108654260635376</v>
      </c>
      <c r="CL760" s="18">
        <v>5.8066178113222122E-2</v>
      </c>
      <c r="CM760" s="18">
        <v>9.9139340221881866E-2</v>
      </c>
      <c r="CN760" s="18">
        <v>-0.16210217773914337</v>
      </c>
      <c r="CO760" s="18">
        <v>9.47980135679245E-2</v>
      </c>
      <c r="CP760" s="18">
        <v>0.44028332829475403</v>
      </c>
      <c r="CQ760" s="18">
        <v>0.84376740455627441</v>
      </c>
      <c r="CR760" s="18">
        <v>1.8604347705841064</v>
      </c>
      <c r="CS760" s="18"/>
      <c r="CT760" s="18">
        <v>7.1630244255065918</v>
      </c>
      <c r="CU760" s="18">
        <v>6.1296005249023438</v>
      </c>
      <c r="CV760" s="18">
        <v>9.1888885498046875</v>
      </c>
      <c r="CW760" s="189"/>
      <c r="CX760">
        <v>-0.17074728012084961</v>
      </c>
      <c r="CY760">
        <v>5.8183670043945313E-2</v>
      </c>
      <c r="CZ760">
        <v>-0.41509819030761719</v>
      </c>
      <c r="DA760" s="68">
        <f t="shared" si="99"/>
        <v>7.3337717056274414</v>
      </c>
      <c r="DB760" s="68">
        <f t="shared" si="100"/>
        <v>6.0714168548583984</v>
      </c>
      <c r="DC760" s="68">
        <f t="shared" si="101"/>
        <v>9.6039867401123047</v>
      </c>
      <c r="DD760" s="192">
        <f t="shared" si="102"/>
        <v>1531.1459265177145</v>
      </c>
      <c r="DE760" s="192">
        <f t="shared" si="103"/>
        <v>433.29416180389296</v>
      </c>
      <c r="DF760" s="192">
        <f t="shared" si="104"/>
        <v>14823.762405012818</v>
      </c>
      <c r="DG760" s="191">
        <f t="shared" si="105"/>
        <v>162178.80217891693</v>
      </c>
      <c r="DH760" s="191">
        <f t="shared" si="106"/>
        <v>58371.023317996172</v>
      </c>
      <c r="DI760" s="191">
        <f t="shared" si="107"/>
        <v>113368.28392811108</v>
      </c>
    </row>
    <row r="761" spans="1:113" x14ac:dyDescent="0.35">
      <c r="A761" t="s">
        <v>51</v>
      </c>
      <c r="B761" s="1">
        <v>2015</v>
      </c>
      <c r="C761" s="1">
        <v>143</v>
      </c>
      <c r="D761" s="1">
        <v>4063060</v>
      </c>
      <c r="E761" s="1">
        <v>1</v>
      </c>
      <c r="F761" s="14"/>
      <c r="G761" s="11">
        <v>137511.69860567158</v>
      </c>
      <c r="H761" s="197">
        <v>106.23116206284138</v>
      </c>
      <c r="I761" s="11">
        <v>61857</v>
      </c>
      <c r="J761" s="197">
        <v>137.63810921456337</v>
      </c>
      <c r="K761" s="11">
        <v>75654.698605671583</v>
      </c>
      <c r="L761" s="197">
        <v>7.5542292848389963</v>
      </c>
      <c r="M761" s="11">
        <v>189942</v>
      </c>
      <c r="N761" s="13">
        <v>0.38346162908823461</v>
      </c>
      <c r="O761" s="11">
        <v>96.567426173162801</v>
      </c>
      <c r="P761" s="14">
        <v>0</v>
      </c>
      <c r="Q761" s="13">
        <v>1.1888311243144425</v>
      </c>
      <c r="R761" s="11">
        <v>0</v>
      </c>
      <c r="S761" s="13">
        <v>0</v>
      </c>
      <c r="T761" s="11">
        <v>2393.5509999999999</v>
      </c>
      <c r="U761" s="13">
        <v>0.30399978943419215</v>
      </c>
      <c r="V761" s="11">
        <v>16520369</v>
      </c>
      <c r="W761" s="11">
        <v>15070582</v>
      </c>
      <c r="X761" s="11">
        <v>82383604</v>
      </c>
      <c r="Y761" s="13">
        <v>0.995882755685498</v>
      </c>
      <c r="Z761" s="14">
        <v>0</v>
      </c>
      <c r="AA761" s="11">
        <v>50792653</v>
      </c>
      <c r="AB761" s="13">
        <v>5.3364208796679136E-2</v>
      </c>
      <c r="AC761" s="13"/>
      <c r="AD761" s="11">
        <v>1294.457275390625</v>
      </c>
      <c r="AE761" s="11">
        <v>449.41769409179688</v>
      </c>
      <c r="AF761" s="11">
        <v>10014.8798828125</v>
      </c>
      <c r="AG761" s="14">
        <v>7</v>
      </c>
      <c r="AH761" s="11">
        <v>2393.551025390625</v>
      </c>
      <c r="AI761" s="12">
        <v>1.260148361325264E-2</v>
      </c>
      <c r="AJ761" s="11">
        <v>88.89501953125</v>
      </c>
      <c r="AK761" s="13">
        <v>0.61653834581375122</v>
      </c>
      <c r="AL761" s="13">
        <v>0.33625602722167969</v>
      </c>
      <c r="AM761" s="13">
        <v>0.3573639988899231</v>
      </c>
      <c r="AN761" s="15">
        <v>2.5015480518341064</v>
      </c>
      <c r="AO761" s="14">
        <v>0</v>
      </c>
      <c r="AP761" s="12">
        <v>0</v>
      </c>
      <c r="AQ761" s="12"/>
      <c r="AR761" s="14">
        <v>0</v>
      </c>
      <c r="AS761" s="14">
        <v>0</v>
      </c>
      <c r="AT761" s="14">
        <v>0</v>
      </c>
      <c r="AU761" s="14"/>
      <c r="AV761" s="11">
        <v>686857</v>
      </c>
      <c r="AW761" s="11">
        <v>371.25189208984375</v>
      </c>
      <c r="AX761" s="11">
        <v>9502.8994140625</v>
      </c>
      <c r="AY761" s="11">
        <v>9874.1513671875</v>
      </c>
      <c r="AZ761" s="16">
        <v>2.636338397860527E-2</v>
      </c>
      <c r="BA761" s="16">
        <v>0.6214640736579895</v>
      </c>
      <c r="BB761" s="17">
        <v>1.121766209602356</v>
      </c>
      <c r="BC761" s="17">
        <v>80.504798889160156</v>
      </c>
      <c r="BD761" s="11">
        <v>52498248</v>
      </c>
      <c r="BE761" s="16">
        <v>0.90556889772415161</v>
      </c>
      <c r="BF761" s="16">
        <v>0.37853589653968811</v>
      </c>
      <c r="BG761" s="18">
        <v>0.38416764140129089</v>
      </c>
      <c r="BH761" s="16">
        <v>0.99261140823364258</v>
      </c>
      <c r="BI761" s="16">
        <v>4.793328233063221E-3</v>
      </c>
      <c r="BJ761" s="18">
        <v>0.14435389637947083</v>
      </c>
      <c r="BK761" s="16">
        <v>0.12239868938922882</v>
      </c>
      <c r="BL761" s="16">
        <v>3.932536393404007E-2</v>
      </c>
      <c r="BM761" s="14"/>
      <c r="BN761" s="18">
        <v>0.27653792500495911</v>
      </c>
      <c r="BO761" s="18">
        <v>0</v>
      </c>
      <c r="BP761" s="18">
        <v>0.25187587738037109</v>
      </c>
      <c r="BQ761" s="18">
        <v>0.24240574240684509</v>
      </c>
      <c r="BR761" s="18">
        <v>0</v>
      </c>
      <c r="BS761" s="18">
        <v>0.61702942848205566</v>
      </c>
      <c r="BT761" s="18">
        <v>1.0597851276397705</v>
      </c>
      <c r="BU761" s="18">
        <v>1.1042201519012451</v>
      </c>
      <c r="BV761" s="18">
        <v>0.96751141548156738</v>
      </c>
      <c r="BW761" s="18">
        <v>1.0997316837310791</v>
      </c>
      <c r="BX761" s="18">
        <v>1.6287447214126587</v>
      </c>
      <c r="BY761" s="18">
        <v>0</v>
      </c>
      <c r="BZ761" s="18">
        <v>2.5201685428619385</v>
      </c>
      <c r="CA761" s="18">
        <v>0</v>
      </c>
      <c r="CB761" s="18">
        <v>0</v>
      </c>
      <c r="CC761" s="18">
        <v>2.7472190856933594</v>
      </c>
      <c r="CD761" s="18">
        <v>1.3569921255111694</v>
      </c>
      <c r="CE761" s="14"/>
      <c r="CF761" s="18">
        <v>-1.2854073047637939</v>
      </c>
      <c r="CG761" s="18"/>
      <c r="CH761" s="18">
        <v>-1.3788188695907593</v>
      </c>
      <c r="CI761" s="18">
        <v>-1.417142391204834</v>
      </c>
      <c r="CJ761" s="18"/>
      <c r="CK761" s="18">
        <v>-0.48283857107162476</v>
      </c>
      <c r="CL761" s="18">
        <v>5.8066178113222122E-2</v>
      </c>
      <c r="CM761" s="18">
        <v>9.9139340221881866E-2</v>
      </c>
      <c r="CN761" s="18">
        <v>-3.3028054982423782E-2</v>
      </c>
      <c r="CO761" s="18">
        <v>9.506622701883316E-2</v>
      </c>
      <c r="CP761" s="18">
        <v>0.48780959844589233</v>
      </c>
      <c r="CQ761" s="18">
        <v>0.82613599300384521</v>
      </c>
      <c r="CR761" s="18">
        <v>1.8216052055358887</v>
      </c>
      <c r="CS761" s="18"/>
      <c r="CT761" s="18">
        <v>7.1658468246459961</v>
      </c>
      <c r="CU761" s="18">
        <v>6.1079525947570801</v>
      </c>
      <c r="CV761" s="18">
        <v>9.211827278137207</v>
      </c>
      <c r="CW761" s="189"/>
      <c r="CX761">
        <v>-0.20120143890380859</v>
      </c>
      <c r="CY761">
        <v>2.5815486907958984E-2</v>
      </c>
      <c r="CZ761">
        <v>-0.44597434997558594</v>
      </c>
      <c r="DA761" s="68">
        <f t="shared" si="99"/>
        <v>7.3670482635498047</v>
      </c>
      <c r="DB761" s="68">
        <f t="shared" si="100"/>
        <v>6.0821371078491211</v>
      </c>
      <c r="DC761" s="68">
        <f t="shared" si="101"/>
        <v>9.657801628112793</v>
      </c>
      <c r="DD761" s="192">
        <f t="shared" si="102"/>
        <v>1582.9544160640269</v>
      </c>
      <c r="DE761" s="192">
        <f t="shared" si="103"/>
        <v>437.96417195846379</v>
      </c>
      <c r="DF761" s="192">
        <f t="shared" si="104"/>
        <v>15643.356923379513</v>
      </c>
      <c r="DG761" s="191">
        <f t="shared" si="105"/>
        <v>168159.08711098807</v>
      </c>
      <c r="DH761" s="191">
        <f t="shared" si="106"/>
        <v>60280.560532084855</v>
      </c>
      <c r="DI761" s="191">
        <f t="shared" si="107"/>
        <v>118173.50498378238</v>
      </c>
    </row>
    <row r="762" spans="1:113" x14ac:dyDescent="0.35">
      <c r="A762" t="s">
        <v>51</v>
      </c>
      <c r="B762" s="1">
        <v>2016</v>
      </c>
      <c r="C762" s="1">
        <v>143</v>
      </c>
      <c r="D762" s="1">
        <v>4063060</v>
      </c>
      <c r="E762" s="1">
        <v>1</v>
      </c>
      <c r="F762" s="14"/>
      <c r="G762" s="11">
        <v>143268.17776642967</v>
      </c>
      <c r="H762" s="197">
        <v>111.89543287150983</v>
      </c>
      <c r="I762" s="11">
        <v>57741</v>
      </c>
      <c r="J762" s="197">
        <v>140.48558836777252</v>
      </c>
      <c r="K762" s="11">
        <v>85527.177766429668</v>
      </c>
      <c r="L762" s="197">
        <v>8.1453878758952829</v>
      </c>
      <c r="M762" s="11">
        <v>193823</v>
      </c>
      <c r="N762" s="13">
        <v>0.36418996956474287</v>
      </c>
      <c r="O762" s="11">
        <v>83.328618749068738</v>
      </c>
      <c r="P762" s="14">
        <v>0</v>
      </c>
      <c r="Q762" s="13">
        <v>1.1888311243144425</v>
      </c>
      <c r="R762" s="11">
        <v>0</v>
      </c>
      <c r="S762" s="13">
        <v>0</v>
      </c>
      <c r="T762" s="11">
        <v>2406.1419999999998</v>
      </c>
      <c r="U762" s="13">
        <v>0.29586408449709123</v>
      </c>
      <c r="V762" s="11">
        <v>14540344</v>
      </c>
      <c r="W762" s="11">
        <v>14719892</v>
      </c>
      <c r="X762" s="11">
        <v>80343333</v>
      </c>
      <c r="Y762" s="13">
        <v>0.99500315654257432</v>
      </c>
      <c r="Z762" s="14">
        <v>0</v>
      </c>
      <c r="AA762" s="11">
        <v>51083097</v>
      </c>
      <c r="AB762" s="13">
        <v>6.1499913733780054E-2</v>
      </c>
      <c r="AC762" s="13"/>
      <c r="AD762" s="11">
        <v>1280.3756103515625</v>
      </c>
      <c r="AE762" s="11">
        <v>411.0101318359375</v>
      </c>
      <c r="AF762" s="11">
        <v>10500.07421875</v>
      </c>
      <c r="AG762" s="14">
        <v>8</v>
      </c>
      <c r="AH762" s="11">
        <v>2406.14208984375</v>
      </c>
      <c r="AI762" s="12">
        <v>1.2414120137691498E-2</v>
      </c>
      <c r="AJ762" s="11">
        <v>88.89501953125</v>
      </c>
      <c r="AK762" s="13">
        <v>0.63581001758575439</v>
      </c>
      <c r="AL762" s="13">
        <v>0.32829222083091736</v>
      </c>
      <c r="AM762" s="13">
        <v>0.3573639988899231</v>
      </c>
      <c r="AN762" s="15">
        <v>2.8589119911193848</v>
      </c>
      <c r="AO762" s="14">
        <v>0</v>
      </c>
      <c r="AP762" s="12">
        <v>0</v>
      </c>
      <c r="AQ762" s="12"/>
      <c r="AR762" s="14">
        <v>0</v>
      </c>
      <c r="AS762" s="14">
        <v>0</v>
      </c>
      <c r="AT762" s="14">
        <v>0</v>
      </c>
      <c r="AU762" s="14"/>
      <c r="AV762" s="11">
        <v>686857</v>
      </c>
      <c r="AW762" s="11">
        <v>371.25189208984375</v>
      </c>
      <c r="AX762" s="11">
        <v>9502.8994140625</v>
      </c>
      <c r="AY762" s="11">
        <v>9874.1513671875</v>
      </c>
      <c r="AZ762" s="16">
        <v>2.636338397860527E-2</v>
      </c>
      <c r="BA762" s="16">
        <v>0.6214640736579895</v>
      </c>
      <c r="BB762" s="17">
        <v>1.121766209602356</v>
      </c>
      <c r="BC762" s="17">
        <v>80.504798889160156</v>
      </c>
      <c r="BD762" s="11">
        <v>52498248</v>
      </c>
      <c r="BE762" s="16">
        <v>0.90556889772415161</v>
      </c>
      <c r="BF762" s="16">
        <v>0.37853589653968811</v>
      </c>
      <c r="BG762" s="18">
        <v>0.38416764140129089</v>
      </c>
      <c r="BH762" s="16">
        <v>0.99261140823364258</v>
      </c>
      <c r="BI762" s="16">
        <v>4.793328233063221E-3</v>
      </c>
      <c r="BJ762" s="18">
        <v>0.14435389637947083</v>
      </c>
      <c r="BK762" s="16">
        <v>0.12239868938922882</v>
      </c>
      <c r="BL762" s="16">
        <v>3.932536393404007E-2</v>
      </c>
      <c r="BM762" s="14"/>
      <c r="BN762" s="18">
        <v>0.2821882963180542</v>
      </c>
      <c r="BO762" s="18">
        <v>0</v>
      </c>
      <c r="BP762" s="18">
        <v>0.25320082902908325</v>
      </c>
      <c r="BQ762" s="18">
        <v>0.24368089437484741</v>
      </c>
      <c r="BR762" s="18">
        <v>0</v>
      </c>
      <c r="BS762" s="18">
        <v>0.58601933717727661</v>
      </c>
      <c r="BT762" s="18">
        <v>1.0597851276397705</v>
      </c>
      <c r="BU762" s="18">
        <v>1.1042201519012451</v>
      </c>
      <c r="BV762" s="18">
        <v>0.97304385900497437</v>
      </c>
      <c r="BW762" s="18">
        <v>1.0987602472305298</v>
      </c>
      <c r="BX762" s="18">
        <v>1.6796557903289795</v>
      </c>
      <c r="BY762" s="18">
        <v>0</v>
      </c>
      <c r="BZ762" s="18">
        <v>2.8801925182342529</v>
      </c>
      <c r="CA762" s="18">
        <v>0</v>
      </c>
      <c r="CB762" s="18">
        <v>0</v>
      </c>
      <c r="CC762" s="18">
        <v>2.682154655456543</v>
      </c>
      <c r="CD762" s="18">
        <v>1.5638740062713623</v>
      </c>
      <c r="CE762" s="14"/>
      <c r="CF762" s="18">
        <v>-1.2651807069778442</v>
      </c>
      <c r="CG762" s="18"/>
      <c r="CH762" s="18">
        <v>-1.3735723495483398</v>
      </c>
      <c r="CI762" s="18">
        <v>-1.411895751953125</v>
      </c>
      <c r="CJ762" s="18"/>
      <c r="CK762" s="18">
        <v>-0.53440248966217041</v>
      </c>
      <c r="CL762" s="18">
        <v>5.8066178113222122E-2</v>
      </c>
      <c r="CM762" s="18">
        <v>9.9139340221881866E-2</v>
      </c>
      <c r="CN762" s="18">
        <v>-2.7326121926307678E-2</v>
      </c>
      <c r="CO762" s="18">
        <v>9.4182498753070831E-2</v>
      </c>
      <c r="CP762" s="18">
        <v>0.51858890056610107</v>
      </c>
      <c r="CQ762" s="18">
        <v>0.80034112930297852</v>
      </c>
      <c r="CR762" s="18">
        <v>1.7863032817840576</v>
      </c>
      <c r="CS762" s="18"/>
      <c r="CT762" s="18">
        <v>7.1549086570739746</v>
      </c>
      <c r="CU762" s="18">
        <v>6.0186176300048828</v>
      </c>
      <c r="CV762" s="18">
        <v>9.2591371536254883</v>
      </c>
      <c r="CW762" s="189"/>
      <c r="CX762">
        <v>-0.24976062774658203</v>
      </c>
      <c r="CY762">
        <v>-7.8192710876464844E-2</v>
      </c>
      <c r="CZ762">
        <v>-0.4458770751953125</v>
      </c>
      <c r="DA762" s="68">
        <f t="shared" si="99"/>
        <v>7.4046692848205566</v>
      </c>
      <c r="DB762" s="68">
        <f t="shared" si="100"/>
        <v>6.0968103408813477</v>
      </c>
      <c r="DC762" s="68">
        <f t="shared" si="101"/>
        <v>9.7050142288208008</v>
      </c>
      <c r="DD762" s="192">
        <f t="shared" si="102"/>
        <v>1643.6411690982516</v>
      </c>
      <c r="DE762" s="192">
        <f t="shared" si="103"/>
        <v>444.43790143284701</v>
      </c>
      <c r="DF762" s="192">
        <f t="shared" si="104"/>
        <v>16399.632890248471</v>
      </c>
      <c r="DG762" s="191">
        <f t="shared" si="105"/>
        <v>183915.94010168334</v>
      </c>
      <c r="DH762" s="191">
        <f t="shared" si="106"/>
        <v>62437.120075731604</v>
      </c>
      <c r="DI762" s="191">
        <f t="shared" si="107"/>
        <v>133581.37091336341</v>
      </c>
    </row>
    <row r="763" spans="1:113" x14ac:dyDescent="0.35">
      <c r="A763" t="s">
        <v>51</v>
      </c>
      <c r="B763" s="1">
        <v>2017</v>
      </c>
      <c r="C763" s="1">
        <v>143</v>
      </c>
      <c r="D763" s="1">
        <v>4063060</v>
      </c>
      <c r="E763" s="1">
        <v>1</v>
      </c>
      <c r="F763" s="14"/>
      <c r="G763" s="11">
        <v>157795.60857278947</v>
      </c>
      <c r="H763" s="197">
        <v>115.29379485725799</v>
      </c>
      <c r="I763" s="11">
        <v>67221</v>
      </c>
      <c r="J763" s="197">
        <v>143.97762291313379</v>
      </c>
      <c r="K763" s="11">
        <v>90574.608572789468</v>
      </c>
      <c r="L763" s="197">
        <v>8.4247144488802981</v>
      </c>
      <c r="M763" s="11">
        <v>196147</v>
      </c>
      <c r="N763" s="13">
        <v>0.42829628037305584</v>
      </c>
      <c r="O763" s="11">
        <v>87.843933350306941</v>
      </c>
      <c r="P763" s="14">
        <v>0</v>
      </c>
      <c r="Q763" s="13">
        <v>1.1888311243144425</v>
      </c>
      <c r="R763" s="11">
        <v>0</v>
      </c>
      <c r="S763" s="13">
        <v>0</v>
      </c>
      <c r="T763" s="11">
        <v>2425.8330000000001</v>
      </c>
      <c r="U763" s="13">
        <v>0.28931628846668345</v>
      </c>
      <c r="V763" s="11">
        <v>15525976</v>
      </c>
      <c r="W763" s="11">
        <v>15766842</v>
      </c>
      <c r="X763" s="11">
        <v>73063483</v>
      </c>
      <c r="Y763" s="13">
        <v>0.99987559722135833</v>
      </c>
      <c r="Z763" s="14">
        <v>0</v>
      </c>
      <c r="AA763" s="11">
        <v>41770665</v>
      </c>
      <c r="AB763" s="13">
        <v>6.8047709764187836E-2</v>
      </c>
      <c r="AC763" s="13"/>
      <c r="AD763" s="11">
        <v>1368.63916015625</v>
      </c>
      <c r="AE763" s="11">
        <v>466.88504028320313</v>
      </c>
      <c r="AF763" s="11">
        <v>10751.0595703125</v>
      </c>
      <c r="AG763" s="14">
        <v>9</v>
      </c>
      <c r="AH763" s="11">
        <v>2425.8330078125</v>
      </c>
      <c r="AI763" s="12">
        <v>1.2367423623800278E-2</v>
      </c>
      <c r="AJ763" s="11">
        <v>88.89501953125</v>
      </c>
      <c r="AK763" s="13">
        <v>0.57170373201370239</v>
      </c>
      <c r="AL763" s="13">
        <v>0.32003816962242126</v>
      </c>
      <c r="AM763" s="13">
        <v>0.3573639988899231</v>
      </c>
      <c r="AN763" s="15">
        <v>3.2162759304046631</v>
      </c>
      <c r="AO763" s="14">
        <v>0</v>
      </c>
      <c r="AP763" s="12">
        <v>0</v>
      </c>
      <c r="AQ763" s="12"/>
      <c r="AR763" s="14">
        <v>0</v>
      </c>
      <c r="AS763" s="14">
        <v>0</v>
      </c>
      <c r="AT763" s="14">
        <v>0</v>
      </c>
      <c r="AU763" s="14"/>
      <c r="AV763" s="11">
        <v>686857</v>
      </c>
      <c r="AW763" s="11">
        <v>371.25189208984375</v>
      </c>
      <c r="AX763" s="11">
        <v>9502.8994140625</v>
      </c>
      <c r="AY763" s="11">
        <v>9874.1513671875</v>
      </c>
      <c r="AZ763" s="16">
        <v>2.636338397860527E-2</v>
      </c>
      <c r="BA763" s="16">
        <v>0.6214640736579895</v>
      </c>
      <c r="BB763" s="17">
        <v>1.121766209602356</v>
      </c>
      <c r="BC763" s="17">
        <v>80.504798889160156</v>
      </c>
      <c r="BD763" s="11">
        <v>52498248</v>
      </c>
      <c r="BE763" s="16">
        <v>0.90556889772415161</v>
      </c>
      <c r="BF763" s="16">
        <v>0.37853589653968811</v>
      </c>
      <c r="BG763" s="18">
        <v>0.38416764140129089</v>
      </c>
      <c r="BH763" s="16">
        <v>0.99261140823364258</v>
      </c>
      <c r="BI763" s="16">
        <v>4.793328233063221E-3</v>
      </c>
      <c r="BJ763" s="18">
        <v>0.14435389637947083</v>
      </c>
      <c r="BK763" s="16">
        <v>0.12239868938922882</v>
      </c>
      <c r="BL763" s="16">
        <v>3.932536393404007E-2</v>
      </c>
      <c r="BM763" s="14"/>
      <c r="BN763" s="18">
        <v>0.28557181358337402</v>
      </c>
      <c r="BO763" s="18">
        <v>0</v>
      </c>
      <c r="BP763" s="18">
        <v>0.25527292490005493</v>
      </c>
      <c r="BQ763" s="18">
        <v>0.24567508697509766</v>
      </c>
      <c r="BR763" s="18">
        <v>0</v>
      </c>
      <c r="BS763" s="18">
        <v>0.68917304277420044</v>
      </c>
      <c r="BT763" s="18">
        <v>1.0597851276397705</v>
      </c>
      <c r="BU763" s="18">
        <v>1.1042201519012451</v>
      </c>
      <c r="BV763" s="18">
        <v>0.79565829038619995</v>
      </c>
      <c r="BW763" s="18">
        <v>1.1041408777236938</v>
      </c>
      <c r="BX763" s="18">
        <v>1.5103025436401367</v>
      </c>
      <c r="BY763" s="18">
        <v>0</v>
      </c>
      <c r="BZ763" s="18">
        <v>3.2402164936065674</v>
      </c>
      <c r="CA763" s="18">
        <v>0</v>
      </c>
      <c r="CB763" s="18">
        <v>0</v>
      </c>
      <c r="CC763" s="18">
        <v>2.6147189140319824</v>
      </c>
      <c r="CD763" s="18">
        <v>1.7303770780563354</v>
      </c>
      <c r="CE763" s="14"/>
      <c r="CF763" s="18">
        <v>-1.2532618045806885</v>
      </c>
      <c r="CG763" s="18"/>
      <c r="CH763" s="18">
        <v>-1.3654220104217529</v>
      </c>
      <c r="CI763" s="18">
        <v>-1.4037454128265381</v>
      </c>
      <c r="CJ763" s="18"/>
      <c r="CK763" s="18">
        <v>-0.37226289510726929</v>
      </c>
      <c r="CL763" s="18">
        <v>5.8066178113222122E-2</v>
      </c>
      <c r="CM763" s="18">
        <v>9.9139340221881866E-2</v>
      </c>
      <c r="CN763" s="18">
        <v>-0.22858546674251556</v>
      </c>
      <c r="CO763" s="18">
        <v>9.9067546427249908E-2</v>
      </c>
      <c r="CP763" s="18">
        <v>0.41231000423431396</v>
      </c>
      <c r="CQ763" s="18">
        <v>0.78533256053924561</v>
      </c>
      <c r="CR763" s="18">
        <v>1.7592605352401733</v>
      </c>
      <c r="CS763" s="18"/>
      <c r="CT763" s="18">
        <v>7.2215723991394043</v>
      </c>
      <c r="CU763" s="18">
        <v>6.146082878112793</v>
      </c>
      <c r="CV763" s="18">
        <v>9.2827596664428711</v>
      </c>
      <c r="CW763" s="189"/>
      <c r="CX763">
        <v>-0.20449113845825195</v>
      </c>
      <c r="CY763">
        <v>2.489471435546875E-2</v>
      </c>
      <c r="CZ763">
        <v>-0.43219566345214844</v>
      </c>
      <c r="DA763" s="68">
        <f t="shared" si="99"/>
        <v>7.4260635375976563</v>
      </c>
      <c r="DB763" s="68">
        <f t="shared" si="100"/>
        <v>6.1211881637573242</v>
      </c>
      <c r="DC763" s="68">
        <f t="shared" si="101"/>
        <v>9.7149553298950195</v>
      </c>
      <c r="DD763" s="192">
        <f t="shared" si="102"/>
        <v>1679.1844995295403</v>
      </c>
      <c r="DE763" s="192">
        <f t="shared" si="103"/>
        <v>455.40546944499204</v>
      </c>
      <c r="DF763" s="192">
        <f t="shared" si="104"/>
        <v>16563.476341220179</v>
      </c>
      <c r="DG763" s="191">
        <f t="shared" si="105"/>
        <v>193599.55321624625</v>
      </c>
      <c r="DH763" s="191">
        <f t="shared" si="106"/>
        <v>65568.19695232973</v>
      </c>
      <c r="DI763" s="191">
        <f t="shared" si="107"/>
        <v>139542.55845556461</v>
      </c>
    </row>
    <row r="764" spans="1:113" x14ac:dyDescent="0.35">
      <c r="A764" t="s">
        <v>51</v>
      </c>
      <c r="B764" s="1">
        <v>2018</v>
      </c>
      <c r="C764" s="1">
        <v>143</v>
      </c>
      <c r="D764" s="1">
        <v>4063060</v>
      </c>
      <c r="E764" s="1">
        <v>1</v>
      </c>
      <c r="F764" s="14"/>
      <c r="G764" s="11">
        <v>147398.12506922951</v>
      </c>
      <c r="H764" s="197">
        <v>113.9348725991338</v>
      </c>
      <c r="I764" s="11">
        <v>59000</v>
      </c>
      <c r="J764" s="197">
        <v>147.33804091271691</v>
      </c>
      <c r="K764" s="11">
        <v>88398.125069229514</v>
      </c>
      <c r="L764" s="197">
        <v>8.1232001401577669</v>
      </c>
      <c r="M764" s="11">
        <v>198582</v>
      </c>
      <c r="N764" s="13">
        <v>0.39523853612667798</v>
      </c>
      <c r="O764" s="11">
        <v>97.115430371475014</v>
      </c>
      <c r="P764" s="14">
        <v>0</v>
      </c>
      <c r="Q764" s="13">
        <v>1.1888311243144425</v>
      </c>
      <c r="R764" s="11">
        <v>0</v>
      </c>
      <c r="S764" s="13">
        <v>0</v>
      </c>
      <c r="T764" s="11">
        <v>2442.0479999999998</v>
      </c>
      <c r="U764" s="13">
        <v>0.28326265495190922</v>
      </c>
      <c r="V764" s="11">
        <v>17387838</v>
      </c>
      <c r="W764" s="11">
        <v>18321112</v>
      </c>
      <c r="X764" s="11">
        <v>90347845</v>
      </c>
      <c r="Y764" s="13">
        <v>0.99988796251514167</v>
      </c>
      <c r="Z764" s="14">
        <v>0</v>
      </c>
      <c r="AA764" s="11">
        <v>54638895</v>
      </c>
      <c r="AB764" s="13">
        <v>7.4101343278962062E-2</v>
      </c>
      <c r="AC764" s="13"/>
      <c r="AD764" s="11">
        <v>1293.705078125</v>
      </c>
      <c r="AE764" s="11">
        <v>400.439697265625</v>
      </c>
      <c r="AF764" s="11">
        <v>10882.1796875</v>
      </c>
      <c r="AG764" s="14">
        <v>10</v>
      </c>
      <c r="AH764" s="11">
        <v>2442.048095703125</v>
      </c>
      <c r="AI764" s="12">
        <v>1.2297429144382477E-2</v>
      </c>
      <c r="AJ764" s="11">
        <v>88.89501953125</v>
      </c>
      <c r="AK764" s="13">
        <v>0.60476148128509521</v>
      </c>
      <c r="AL764" s="13">
        <v>0.31366288661956787</v>
      </c>
      <c r="AM764" s="13">
        <v>0.3573639988899231</v>
      </c>
      <c r="AN764" s="15">
        <v>3.5736398696899414</v>
      </c>
      <c r="AO764" s="14">
        <v>0</v>
      </c>
      <c r="AP764" s="12">
        <v>0</v>
      </c>
      <c r="AQ764" s="12"/>
      <c r="AR764" s="14">
        <v>0</v>
      </c>
      <c r="AS764" s="14">
        <v>0</v>
      </c>
      <c r="AT764" s="14">
        <v>0</v>
      </c>
      <c r="AU764" s="14"/>
      <c r="AV764" s="11">
        <v>686857</v>
      </c>
      <c r="AW764" s="11">
        <v>371.25189208984375</v>
      </c>
      <c r="AX764" s="11">
        <v>9502.8994140625</v>
      </c>
      <c r="AY764" s="11">
        <v>9874.1513671875</v>
      </c>
      <c r="AZ764" s="16">
        <v>2.636338397860527E-2</v>
      </c>
      <c r="BA764" s="16">
        <v>0.6214640736579895</v>
      </c>
      <c r="BB764" s="17">
        <v>1.121766209602356</v>
      </c>
      <c r="BC764" s="17">
        <v>80.504798889160156</v>
      </c>
      <c r="BD764" s="11">
        <v>52498248</v>
      </c>
      <c r="BE764" s="16">
        <v>0.90556889772415161</v>
      </c>
      <c r="BF764" s="16">
        <v>0.37853589653968811</v>
      </c>
      <c r="BG764" s="18">
        <v>0.38416764140129089</v>
      </c>
      <c r="BH764" s="16">
        <v>0.99261140823364258</v>
      </c>
      <c r="BI764" s="16">
        <v>4.793328233063221E-3</v>
      </c>
      <c r="BJ764" s="18">
        <v>0.14435389637947083</v>
      </c>
      <c r="BK764" s="16">
        <v>0.12239868938922882</v>
      </c>
      <c r="BL764" s="16">
        <v>3.932536393404007E-2</v>
      </c>
      <c r="BM764" s="14"/>
      <c r="BN764" s="18">
        <v>0.28911694884300232</v>
      </c>
      <c r="BO764" s="18">
        <v>0</v>
      </c>
      <c r="BP764" s="18">
        <v>0.25697925686836243</v>
      </c>
      <c r="BQ764" s="18">
        <v>0.24731726944446564</v>
      </c>
      <c r="BR764" s="18">
        <v>0</v>
      </c>
      <c r="BS764" s="18">
        <v>0.63597971200942993</v>
      </c>
      <c r="BT764" s="18">
        <v>1.0597851276397705</v>
      </c>
      <c r="BU764" s="18">
        <v>1.1042201519012451</v>
      </c>
      <c r="BV764" s="18">
        <v>1.0407755374908447</v>
      </c>
      <c r="BW764" s="18">
        <v>1.1041544675827026</v>
      </c>
      <c r="BX764" s="18">
        <v>1.5976331233978271</v>
      </c>
      <c r="BY764" s="18">
        <v>0</v>
      </c>
      <c r="BZ764" s="18">
        <v>3.6002404689788818</v>
      </c>
      <c r="CA764" s="18">
        <v>0</v>
      </c>
      <c r="CB764" s="18">
        <v>0</v>
      </c>
      <c r="CC764" s="18">
        <v>2.5626327991485596</v>
      </c>
      <c r="CD764" s="18">
        <v>1.8843142986297607</v>
      </c>
      <c r="CE764" s="14"/>
      <c r="CF764" s="18">
        <v>-1.2409240007400513</v>
      </c>
      <c r="CG764" s="18"/>
      <c r="CH764" s="18">
        <v>-1.358759880065918</v>
      </c>
      <c r="CI764" s="18">
        <v>-1.3970832824707031</v>
      </c>
      <c r="CJ764" s="18"/>
      <c r="CK764" s="18">
        <v>-0.45258861780166626</v>
      </c>
      <c r="CL764" s="18">
        <v>5.8066178113222122E-2</v>
      </c>
      <c r="CM764" s="18">
        <v>9.9139340221881866E-2</v>
      </c>
      <c r="CN764" s="18">
        <v>3.9966143667697906E-2</v>
      </c>
      <c r="CO764" s="18">
        <v>9.9079854786396027E-2</v>
      </c>
      <c r="CP764" s="18">
        <v>0.46852323412895203</v>
      </c>
      <c r="CQ764" s="18">
        <v>0.76994621753692627</v>
      </c>
      <c r="CR764" s="18">
        <v>1.733674168586731</v>
      </c>
      <c r="CS764" s="18"/>
      <c r="CT764" s="18">
        <v>7.1652655601501465</v>
      </c>
      <c r="CU764" s="18">
        <v>5.9925632476806641</v>
      </c>
      <c r="CV764" s="18">
        <v>9.2948818206787109</v>
      </c>
      <c r="CW764" s="189"/>
      <c r="CX764">
        <v>-0.28635072708129883</v>
      </c>
      <c r="CY764">
        <v>-0.1319584846496582</v>
      </c>
      <c r="CZ764">
        <v>-0.47953510284423828</v>
      </c>
      <c r="DA764" s="68">
        <f t="shared" si="99"/>
        <v>7.4516162872314453</v>
      </c>
      <c r="DB764" s="68">
        <f t="shared" si="100"/>
        <v>6.1245217323303223</v>
      </c>
      <c r="DC764" s="68">
        <f t="shared" si="101"/>
        <v>9.7744169235229492</v>
      </c>
      <c r="DD764" s="192">
        <f t="shared" si="102"/>
        <v>1722.6451859002689</v>
      </c>
      <c r="DE764" s="192">
        <f t="shared" si="103"/>
        <v>456.92612800748674</v>
      </c>
      <c r="DF764" s="192">
        <f t="shared" si="104"/>
        <v>17578.237733481947</v>
      </c>
      <c r="DG764" s="191">
        <f t="shared" si="105"/>
        <v>196269.3597890583</v>
      </c>
      <c r="DH764" s="191">
        <f t="shared" si="106"/>
        <v>67322.600542456406</v>
      </c>
      <c r="DI764" s="191">
        <f t="shared" si="107"/>
        <v>142791.54322034708</v>
      </c>
    </row>
    <row r="765" spans="1:113" x14ac:dyDescent="0.35">
      <c r="A765" t="s">
        <v>51</v>
      </c>
      <c r="B765" s="1">
        <v>2019</v>
      </c>
      <c r="C765" s="1">
        <v>143</v>
      </c>
      <c r="D765" s="1">
        <v>4063060</v>
      </c>
      <c r="E765" s="1">
        <v>1</v>
      </c>
      <c r="F765" s="14"/>
      <c r="G765" s="11">
        <v>144537.95422175474</v>
      </c>
      <c r="H765" s="197">
        <v>117.07742641924771</v>
      </c>
      <c r="I765" s="11">
        <v>52070</v>
      </c>
      <c r="J765" s="197">
        <v>151.27729015725373</v>
      </c>
      <c r="K765" s="11">
        <v>92467.954221754742</v>
      </c>
      <c r="L765" s="197">
        <v>8.3514733726084902</v>
      </c>
      <c r="M765" s="11">
        <v>200331</v>
      </c>
      <c r="N765" s="13">
        <v>0.36699690611303748</v>
      </c>
      <c r="O765" s="11">
        <v>93.054692173065419</v>
      </c>
      <c r="P765" s="14">
        <v>0</v>
      </c>
      <c r="Q765" s="13">
        <v>1.1888311243144425</v>
      </c>
      <c r="R765" s="11">
        <v>0</v>
      </c>
      <c r="S765" s="13">
        <v>0</v>
      </c>
      <c r="T765" s="11">
        <v>2470.8200000000002</v>
      </c>
      <c r="U765" s="13">
        <v>0.2769404489197918</v>
      </c>
      <c r="V765" s="11">
        <v>16801583</v>
      </c>
      <c r="W765" s="11">
        <v>18183610</v>
      </c>
      <c r="X765" s="11">
        <v>95328305</v>
      </c>
      <c r="Y765" s="13">
        <v>0.99571973265429436</v>
      </c>
      <c r="Z765" s="14">
        <v>0</v>
      </c>
      <c r="AA765" s="11">
        <v>60343112</v>
      </c>
      <c r="AB765" s="13">
        <v>8.0423549311079479E-2</v>
      </c>
      <c r="AC765" s="13"/>
      <c r="AD765" s="11">
        <v>1234.5501708984375</v>
      </c>
      <c r="AE765" s="11">
        <v>344.20236206054688</v>
      </c>
      <c r="AF765" s="11">
        <v>11072.052734375</v>
      </c>
      <c r="AG765" s="14">
        <v>11</v>
      </c>
      <c r="AH765" s="11">
        <v>2470.820068359375</v>
      </c>
      <c r="AI765" s="12">
        <v>1.2333688326179981E-2</v>
      </c>
      <c r="AJ765" s="11">
        <v>88.89501953125</v>
      </c>
      <c r="AK765" s="13">
        <v>0.6330031156539917</v>
      </c>
      <c r="AL765" s="13">
        <v>0.30399978160858154</v>
      </c>
      <c r="AM765" s="13">
        <v>0.3573639988899231</v>
      </c>
      <c r="AN765" s="15">
        <v>3.9310040473937988</v>
      </c>
      <c r="AO765" s="14">
        <v>0</v>
      </c>
      <c r="AP765" s="12">
        <v>0</v>
      </c>
      <c r="AQ765" s="12"/>
      <c r="AR765" s="14">
        <v>0</v>
      </c>
      <c r="AS765" s="14">
        <v>0</v>
      </c>
      <c r="AT765" s="14">
        <v>0</v>
      </c>
      <c r="AU765" s="14"/>
      <c r="AV765" s="11">
        <v>686857</v>
      </c>
      <c r="AW765" s="11">
        <v>371.25189208984375</v>
      </c>
      <c r="AX765" s="11">
        <v>9502.8994140625</v>
      </c>
      <c r="AY765" s="11">
        <v>9874.1513671875</v>
      </c>
      <c r="AZ765" s="16">
        <v>2.636338397860527E-2</v>
      </c>
      <c r="BA765" s="16">
        <v>0.6214640736579895</v>
      </c>
      <c r="BB765" s="17">
        <v>1.121766209602356</v>
      </c>
      <c r="BC765" s="17">
        <v>80.504798889160156</v>
      </c>
      <c r="BD765" s="11">
        <v>52498248</v>
      </c>
      <c r="BE765" s="16">
        <v>0.90556889772415161</v>
      </c>
      <c r="BF765" s="16">
        <v>0.37853589653968811</v>
      </c>
      <c r="BG765" s="18">
        <v>0.38416764140129089</v>
      </c>
      <c r="BH765" s="16">
        <v>0.99261140823364258</v>
      </c>
      <c r="BI765" s="16">
        <v>4.793328233063221E-3</v>
      </c>
      <c r="BJ765" s="18">
        <v>0.14435389637947083</v>
      </c>
      <c r="BK765" s="16">
        <v>0.12239868938922882</v>
      </c>
      <c r="BL765" s="16">
        <v>3.932536393404007E-2</v>
      </c>
      <c r="BM765" s="14"/>
      <c r="BN765" s="18">
        <v>0.29166331887245178</v>
      </c>
      <c r="BO765" s="18">
        <v>0</v>
      </c>
      <c r="BP765" s="18">
        <v>0.26000696420669556</v>
      </c>
      <c r="BQ765" s="18">
        <v>0.25023111701011658</v>
      </c>
      <c r="BR765" s="18">
        <v>0</v>
      </c>
      <c r="BS765" s="18">
        <v>0.59053599834442139</v>
      </c>
      <c r="BT765" s="18">
        <v>1.0597851276397705</v>
      </c>
      <c r="BU765" s="18">
        <v>1.1042201519012451</v>
      </c>
      <c r="BV765" s="18">
        <v>1.1494309902191162</v>
      </c>
      <c r="BW765" s="18">
        <v>1.0995515584945679</v>
      </c>
      <c r="BX765" s="18">
        <v>1.6722406148910522</v>
      </c>
      <c r="BY765" s="18">
        <v>0</v>
      </c>
      <c r="BZ765" s="18">
        <v>3.9602649211883545</v>
      </c>
      <c r="CA765" s="18">
        <v>0</v>
      </c>
      <c r="CB765" s="18">
        <v>0</v>
      </c>
      <c r="CC765" s="18">
        <v>2.4836850166320801</v>
      </c>
      <c r="CD765" s="18">
        <v>2.0450809001922607</v>
      </c>
      <c r="CE765" s="14"/>
      <c r="CF765" s="18">
        <v>-1.2321552038192749</v>
      </c>
      <c r="CG765" s="18"/>
      <c r="CH765" s="18">
        <v>-1.3470468521118164</v>
      </c>
      <c r="CI765" s="18">
        <v>-1.3853703737258911</v>
      </c>
      <c r="CJ765" s="18"/>
      <c r="CK765" s="18">
        <v>-0.52672469615936279</v>
      </c>
      <c r="CL765" s="18">
        <v>5.8066178113222122E-2</v>
      </c>
      <c r="CM765" s="18">
        <v>9.9139340221881866E-2</v>
      </c>
      <c r="CN765" s="18">
        <v>0.13926702737808228</v>
      </c>
      <c r="CO765" s="18">
        <v>9.490242600440979E-2</v>
      </c>
      <c r="CP765" s="18">
        <v>0.51416438817977905</v>
      </c>
      <c r="CQ765" s="18">
        <v>0.75910323858261108</v>
      </c>
      <c r="CR765" s="18">
        <v>1.7069913148880005</v>
      </c>
      <c r="CS765" s="18"/>
      <c r="CT765" s="18">
        <v>7.118462085723877</v>
      </c>
      <c r="CU765" s="18">
        <v>5.8412299156188965</v>
      </c>
      <c r="CV765" s="18">
        <v>9.3121795654296875</v>
      </c>
      <c r="CW765" s="189"/>
      <c r="CX765">
        <v>-0.3540349006652832</v>
      </c>
      <c r="CY765">
        <v>-0.2847590446472168</v>
      </c>
      <c r="CZ765">
        <v>-0.49946498870849609</v>
      </c>
      <c r="DA765" s="68">
        <f t="shared" si="99"/>
        <v>7.4724969863891602</v>
      </c>
      <c r="DB765" s="68">
        <f t="shared" si="100"/>
        <v>6.1259889602661133</v>
      </c>
      <c r="DC765" s="68">
        <f t="shared" si="101"/>
        <v>9.8116445541381836</v>
      </c>
      <c r="DD765" s="192">
        <f t="shared" si="102"/>
        <v>1758.993389077591</v>
      </c>
      <c r="DE765" s="192">
        <f t="shared" si="103"/>
        <v>457.59703485336706</v>
      </c>
      <c r="DF765" s="192">
        <f t="shared" si="104"/>
        <v>18244.967255137395</v>
      </c>
      <c r="DG765" s="191">
        <f t="shared" si="105"/>
        <v>205938.41908167483</v>
      </c>
      <c r="DH765" s="191">
        <f t="shared" si="106"/>
        <v>69224.039416611762</v>
      </c>
      <c r="DI765" s="191">
        <f t="shared" si="107"/>
        <v>152372.35821539376</v>
      </c>
    </row>
    <row r="766" spans="1:113" x14ac:dyDescent="0.35">
      <c r="A766" t="s">
        <v>51</v>
      </c>
      <c r="B766" s="1">
        <v>2020</v>
      </c>
      <c r="C766" s="1">
        <v>143</v>
      </c>
      <c r="D766" s="1">
        <v>4063060</v>
      </c>
      <c r="E766" s="1">
        <v>1</v>
      </c>
      <c r="F766" s="14"/>
      <c r="G766" s="11">
        <v>163491.61559048318</v>
      </c>
      <c r="H766" s="197">
        <v>117.31192601090365</v>
      </c>
      <c r="I766" s="11">
        <v>69086</v>
      </c>
      <c r="J766" s="197">
        <v>153.90872717328867</v>
      </c>
      <c r="K766" s="11">
        <v>94405.615590483183</v>
      </c>
      <c r="L766" s="197">
        <v>8.2865582926173058</v>
      </c>
      <c r="M766" s="11">
        <v>204124</v>
      </c>
      <c r="N766" s="13">
        <v>0.52550233281857173</v>
      </c>
      <c r="O766" s="11">
        <v>84.583685111237884</v>
      </c>
      <c r="P766" s="14">
        <v>0</v>
      </c>
      <c r="Q766" s="13">
        <v>1.1888311243144425</v>
      </c>
      <c r="R766" s="11">
        <v>0</v>
      </c>
      <c r="S766" s="13">
        <v>0</v>
      </c>
      <c r="T766" s="11">
        <v>2484.8319999999999</v>
      </c>
      <c r="U766" s="13">
        <v>0.26915823685464457</v>
      </c>
      <c r="V766" s="11">
        <v>15568896</v>
      </c>
      <c r="W766" s="11">
        <v>16298102</v>
      </c>
      <c r="X766" s="11">
        <v>60641021</v>
      </c>
      <c r="Y766" s="13">
        <v>0.99592160049941991</v>
      </c>
      <c r="Z766" s="14">
        <v>0</v>
      </c>
      <c r="AA766" s="11">
        <v>28774023</v>
      </c>
      <c r="AB766" s="13">
        <v>8.820576137622671E-2</v>
      </c>
      <c r="AC766" s="13"/>
      <c r="AD766" s="11">
        <v>1393.648681640625</v>
      </c>
      <c r="AE766" s="11">
        <v>448.87643432617188</v>
      </c>
      <c r="AF766" s="11">
        <v>11392.62109375</v>
      </c>
      <c r="AG766" s="14">
        <v>12</v>
      </c>
      <c r="AH766" s="11">
        <v>2484.83203125</v>
      </c>
      <c r="AI766" s="12">
        <v>1.2173149734735489E-2</v>
      </c>
      <c r="AJ766" s="11">
        <v>88.89501953125</v>
      </c>
      <c r="AK766" s="13">
        <v>0.47449767589569092</v>
      </c>
      <c r="AL766" s="13">
        <v>0.29586407542228699</v>
      </c>
      <c r="AM766" s="13">
        <v>0.3573639988899231</v>
      </c>
      <c r="AN766" s="15">
        <v>4.2883682250976563</v>
      </c>
      <c r="AO766" s="14">
        <v>1</v>
      </c>
      <c r="AP766" s="12">
        <v>0</v>
      </c>
      <c r="AQ766" s="12"/>
      <c r="AR766" s="14">
        <v>0</v>
      </c>
      <c r="AS766" s="14">
        <v>0</v>
      </c>
      <c r="AT766" s="14">
        <v>0</v>
      </c>
      <c r="AU766" s="14"/>
      <c r="AV766" s="11">
        <v>686857</v>
      </c>
      <c r="AW766" s="11">
        <v>371.25189208984375</v>
      </c>
      <c r="AX766" s="11">
        <v>9502.8994140625</v>
      </c>
      <c r="AY766" s="11">
        <v>9874.1513671875</v>
      </c>
      <c r="AZ766" s="16">
        <v>2.636338397860527E-2</v>
      </c>
      <c r="BA766" s="16">
        <v>0.6214640736579895</v>
      </c>
      <c r="BB766" s="17">
        <v>1.121766209602356</v>
      </c>
      <c r="BC766" s="17">
        <v>80.504798889160156</v>
      </c>
      <c r="BD766" s="11">
        <v>52498248</v>
      </c>
      <c r="BE766" s="16">
        <v>0.90556889772415161</v>
      </c>
      <c r="BF766" s="16">
        <v>0.37853589653968811</v>
      </c>
      <c r="BG766" s="18">
        <v>0.38416764140129089</v>
      </c>
      <c r="BH766" s="16">
        <v>0.99261140823364258</v>
      </c>
      <c r="BI766" s="16">
        <v>4.793328233063221E-3</v>
      </c>
      <c r="BJ766" s="18">
        <v>0.14435389637947083</v>
      </c>
      <c r="BK766" s="16">
        <v>0.12239868938922882</v>
      </c>
      <c r="BL766" s="16">
        <v>3.932536393404007E-2</v>
      </c>
      <c r="BM766" s="14"/>
      <c r="BN766" s="18">
        <v>0.29718559980392456</v>
      </c>
      <c r="BO766" s="18">
        <v>0</v>
      </c>
      <c r="BP766" s="18">
        <v>0.26148146390914917</v>
      </c>
      <c r="BQ766" s="18">
        <v>0.25165018439292908</v>
      </c>
      <c r="BR766" s="18">
        <v>0</v>
      </c>
      <c r="BS766" s="18">
        <v>0.84558761119842529</v>
      </c>
      <c r="BT766" s="18">
        <v>1.0597851276397705</v>
      </c>
      <c r="BU766" s="18">
        <v>1.1042201519012451</v>
      </c>
      <c r="BV766" s="18">
        <v>0.54809492826461792</v>
      </c>
      <c r="BW766" s="18">
        <v>1.0997744798660278</v>
      </c>
      <c r="BX766" s="18">
        <v>1.2535077333450317</v>
      </c>
      <c r="BY766" s="18">
        <v>0</v>
      </c>
      <c r="BZ766" s="18">
        <v>4.320289134979248</v>
      </c>
      <c r="CA766" s="18">
        <v>0</v>
      </c>
      <c r="CB766" s="18">
        <v>0</v>
      </c>
      <c r="CC766" s="18">
        <v>2.4172160625457764</v>
      </c>
      <c r="CD766" s="18">
        <v>2.242973804473877</v>
      </c>
      <c r="CE766" s="14"/>
      <c r="CF766" s="18">
        <v>-1.2133984565734863</v>
      </c>
      <c r="CG766" s="18"/>
      <c r="CH766" s="18">
        <v>-1.341391921043396</v>
      </c>
      <c r="CI766" s="18">
        <v>-1.3797153234481812</v>
      </c>
      <c r="CJ766" s="18"/>
      <c r="CK766" s="18">
        <v>-0.16772349178791046</v>
      </c>
      <c r="CL766" s="18">
        <v>5.8066178113222122E-2</v>
      </c>
      <c r="CM766" s="18">
        <v>9.9139340221881866E-2</v>
      </c>
      <c r="CN766" s="18">
        <v>-0.60130679607391357</v>
      </c>
      <c r="CO766" s="18">
        <v>9.5105141401290894E-2</v>
      </c>
      <c r="CP766" s="18">
        <v>0.22594581544399261</v>
      </c>
      <c r="CQ766" s="18">
        <v>0.73616790771484375</v>
      </c>
      <c r="CR766" s="18">
        <v>1.6741443872451782</v>
      </c>
      <c r="CS766" s="18"/>
      <c r="CT766" s="18">
        <v>7.2396807670593262</v>
      </c>
      <c r="CU766" s="18">
        <v>6.1067476272583008</v>
      </c>
      <c r="CV766" s="18">
        <v>9.3407211303710938</v>
      </c>
      <c r="CW766" s="189"/>
      <c r="CX766">
        <v>-0.26710271835327148</v>
      </c>
      <c r="CY766">
        <v>-7.3703289031982422E-2</v>
      </c>
      <c r="CZ766">
        <v>-0.44111824035644531</v>
      </c>
      <c r="DA766" s="68">
        <f t="shared" si="99"/>
        <v>7.5067834854125977</v>
      </c>
      <c r="DB766" s="68">
        <f t="shared" si="100"/>
        <v>6.1804509162902832</v>
      </c>
      <c r="DC766" s="68">
        <f t="shared" si="101"/>
        <v>9.7818393707275391</v>
      </c>
      <c r="DD766" s="192">
        <f t="shared" si="102"/>
        <v>1820.348937167488</v>
      </c>
      <c r="DE766" s="192">
        <f t="shared" si="103"/>
        <v>483.20979440365272</v>
      </c>
      <c r="DF766" s="192">
        <f t="shared" si="104"/>
        <v>17709.196691745376</v>
      </c>
      <c r="DG766" s="191">
        <f t="shared" si="105"/>
        <v>213548.63983101945</v>
      </c>
      <c r="DH766" s="191">
        <f t="shared" si="106"/>
        <v>74370.204414332693</v>
      </c>
      <c r="DI766" s="191">
        <f t="shared" si="107"/>
        <v>146748.2907015736</v>
      </c>
    </row>
    <row r="767" spans="1:113" x14ac:dyDescent="0.35">
      <c r="A767" t="s">
        <v>51</v>
      </c>
      <c r="B767" s="1">
        <v>2021</v>
      </c>
      <c r="C767" s="1">
        <v>143</v>
      </c>
      <c r="D767" s="1">
        <v>4063060</v>
      </c>
      <c r="E767" s="1">
        <v>1</v>
      </c>
      <c r="F767" s="14"/>
      <c r="G767" s="11">
        <v>141705.44774229149</v>
      </c>
      <c r="H767" s="197">
        <v>111.03115575830843</v>
      </c>
      <c r="I767" s="11">
        <v>55325</v>
      </c>
      <c r="J767" s="197">
        <v>158.82752201707547</v>
      </c>
      <c r="K767" s="11">
        <v>86380.447742291493</v>
      </c>
      <c r="L767" s="197">
        <v>7.3918309588879669</v>
      </c>
      <c r="M767" s="11">
        <v>206938</v>
      </c>
      <c r="N767" s="13">
        <v>0.42026582788004357</v>
      </c>
      <c r="O767" s="11">
        <v>86.894261079921009</v>
      </c>
      <c r="P767" s="14">
        <v>0</v>
      </c>
      <c r="Q767" s="13">
        <v>1.1888311243144425</v>
      </c>
      <c r="R767" s="11">
        <v>0</v>
      </c>
      <c r="S767" s="13">
        <v>0</v>
      </c>
      <c r="T767" s="11">
        <v>2513.3220000000001</v>
      </c>
      <c r="U767" s="13">
        <v>0.26396299399758566</v>
      </c>
      <c r="V767" s="11">
        <v>16235932</v>
      </c>
      <c r="W767" s="11">
        <v>17300894</v>
      </c>
      <c r="X767" s="11">
        <v>79799079</v>
      </c>
      <c r="Y767" s="13">
        <v>0.99611779842263959</v>
      </c>
      <c r="Z767" s="14">
        <v>0</v>
      </c>
      <c r="AA767" s="11">
        <v>46262253</v>
      </c>
      <c r="AB767" s="13">
        <v>9.3401004233285623E-2</v>
      </c>
      <c r="AC767" s="13"/>
      <c r="AD767" s="11">
        <v>1276.2674560546875</v>
      </c>
      <c r="AE767" s="11">
        <v>348.33383178710938</v>
      </c>
      <c r="AF767" s="11">
        <v>11685.93359375</v>
      </c>
      <c r="AG767" s="14">
        <v>13</v>
      </c>
      <c r="AH767" s="11">
        <v>2513.322021484375</v>
      </c>
      <c r="AI767" s="12">
        <v>1.2145290151238441E-2</v>
      </c>
      <c r="AJ767" s="11">
        <v>88.89501953125</v>
      </c>
      <c r="AK767" s="13">
        <v>0.57973414659500122</v>
      </c>
      <c r="AL767" s="13">
        <v>0.28931629657745361</v>
      </c>
      <c r="AM767" s="13">
        <v>0.3573639988899231</v>
      </c>
      <c r="AN767" s="15">
        <v>4.6457319259643555</v>
      </c>
      <c r="AO767" s="14">
        <v>1</v>
      </c>
      <c r="AP767" s="12">
        <v>0</v>
      </c>
      <c r="AQ767" s="12"/>
      <c r="AR767" s="14">
        <v>0</v>
      </c>
      <c r="AS767" s="14">
        <v>0</v>
      </c>
      <c r="AT767" s="14">
        <v>0</v>
      </c>
      <c r="AU767" s="14"/>
      <c r="AV767" s="11">
        <v>686857</v>
      </c>
      <c r="AW767" s="11">
        <v>371.25189208984375</v>
      </c>
      <c r="AX767" s="11">
        <v>9502.8994140625</v>
      </c>
      <c r="AY767" s="11">
        <v>9874.1513671875</v>
      </c>
      <c r="AZ767" s="16">
        <v>2.636338397860527E-2</v>
      </c>
      <c r="BA767" s="16">
        <v>0.6214640736579895</v>
      </c>
      <c r="BB767" s="17">
        <v>1.121766209602356</v>
      </c>
      <c r="BC767" s="17">
        <v>80.504798889160156</v>
      </c>
      <c r="BD767" s="11">
        <v>52498248</v>
      </c>
      <c r="BE767" s="16">
        <v>0.90556889772415161</v>
      </c>
      <c r="BF767" s="16">
        <v>0.37853589653968811</v>
      </c>
      <c r="BG767" s="18">
        <v>0.38416764140129089</v>
      </c>
      <c r="BH767" s="16">
        <v>0.99261140823364258</v>
      </c>
      <c r="BI767" s="16">
        <v>4.793328233063221E-3</v>
      </c>
      <c r="BJ767" s="18">
        <v>0.14435389637947083</v>
      </c>
      <c r="BK767" s="16">
        <v>0.12239868938922882</v>
      </c>
      <c r="BL767" s="16">
        <v>3.932536393404007E-2</v>
      </c>
      <c r="BM767" s="14"/>
      <c r="BN767" s="18">
        <v>0.30128249526023865</v>
      </c>
      <c r="BO767" s="18">
        <v>0</v>
      </c>
      <c r="BP767" s="18">
        <v>0.26447948813438416</v>
      </c>
      <c r="BQ767" s="18">
        <v>0.2545354962348938</v>
      </c>
      <c r="BR767" s="18">
        <v>0</v>
      </c>
      <c r="BS767" s="18">
        <v>0.67625123262405396</v>
      </c>
      <c r="BT767" s="18">
        <v>1.0597851276397705</v>
      </c>
      <c r="BU767" s="18">
        <v>1.1042201519012451</v>
      </c>
      <c r="BV767" s="18">
        <v>0.88121515512466431</v>
      </c>
      <c r="BW767" s="18">
        <v>1.0999912023544312</v>
      </c>
      <c r="BX767" s="18">
        <v>1.5315169095993042</v>
      </c>
      <c r="BY767" s="18">
        <v>0</v>
      </c>
      <c r="BZ767" s="18">
        <v>4.6803126335144043</v>
      </c>
      <c r="CA767" s="18">
        <v>0</v>
      </c>
      <c r="CB767" s="18">
        <v>0</v>
      </c>
      <c r="CC767" s="18">
        <v>2.3637206554412842</v>
      </c>
      <c r="CD767" s="18">
        <v>2.3750829696655273</v>
      </c>
      <c r="CE767" s="14"/>
      <c r="CF767" s="18">
        <v>-1.1997069120407104</v>
      </c>
      <c r="CG767" s="18"/>
      <c r="CH767" s="18">
        <v>-1.3299915790557861</v>
      </c>
      <c r="CI767" s="18">
        <v>-1.3683149814605713</v>
      </c>
      <c r="CJ767" s="18"/>
      <c r="CK767" s="18">
        <v>-0.39119061827659607</v>
      </c>
      <c r="CL767" s="18">
        <v>5.8066178113222122E-2</v>
      </c>
      <c r="CM767" s="18">
        <v>9.9139340221881866E-2</v>
      </c>
      <c r="CN767" s="18">
        <v>-0.1264534592628479</v>
      </c>
      <c r="CO767" s="18">
        <v>9.5302179455757141E-2</v>
      </c>
      <c r="CP767" s="18">
        <v>0.42625868320465088</v>
      </c>
      <c r="CQ767" s="18">
        <v>0.71964836120605469</v>
      </c>
      <c r="CR767" s="18">
        <v>1.641576886177063</v>
      </c>
      <c r="CS767" s="18"/>
      <c r="CT767" s="18">
        <v>7.1516952514648438</v>
      </c>
      <c r="CU767" s="18">
        <v>5.8531613349914551</v>
      </c>
      <c r="CV767" s="18">
        <v>9.3661413192749023</v>
      </c>
      <c r="CW767" s="189"/>
      <c r="CX767">
        <v>-0.3785710334777832</v>
      </c>
      <c r="CY767">
        <v>-0.31551408767700195</v>
      </c>
      <c r="CZ767">
        <v>-0.49242305755615234</v>
      </c>
      <c r="DA767" s="68">
        <f t="shared" si="99"/>
        <v>7.530266284942627</v>
      </c>
      <c r="DB767" s="68">
        <f t="shared" si="100"/>
        <v>6.168675422668457</v>
      </c>
      <c r="DC767" s="68">
        <f t="shared" si="101"/>
        <v>9.8585643768310547</v>
      </c>
      <c r="DD767" s="192">
        <f t="shared" si="102"/>
        <v>1863.6016865587358</v>
      </c>
      <c r="DE767" s="192">
        <f t="shared" si="103"/>
        <v>477.55313091770455</v>
      </c>
      <c r="DF767" s="192">
        <f t="shared" si="104"/>
        <v>19121.418569736019</v>
      </c>
      <c r="DG767" s="191">
        <f t="shared" si="105"/>
        <v>206917.84913174927</v>
      </c>
      <c r="DH767" s="191">
        <f t="shared" si="106"/>
        <v>75848.58041515504</v>
      </c>
      <c r="DI767" s="191">
        <f t="shared" si="107"/>
        <v>141342.29376162996</v>
      </c>
    </row>
    <row r="768" spans="1:113" x14ac:dyDescent="0.35">
      <c r="A768" t="s">
        <v>51</v>
      </c>
      <c r="B768" s="1">
        <v>2022</v>
      </c>
      <c r="C768" s="1">
        <v>143</v>
      </c>
      <c r="D768" s="1">
        <v>4063060</v>
      </c>
      <c r="E768" s="1">
        <v>1</v>
      </c>
      <c r="F768" s="14"/>
      <c r="G768" s="11">
        <v>144611.21537672944</v>
      </c>
      <c r="H768" s="197">
        <v>103.0864212626675</v>
      </c>
      <c r="I768" s="11">
        <v>69880</v>
      </c>
      <c r="J768" s="197">
        <v>165.68160822099264</v>
      </c>
      <c r="K768" s="11">
        <v>74731.215376729437</v>
      </c>
      <c r="L768" s="197">
        <v>6.2699951467136774</v>
      </c>
      <c r="M768" s="11">
        <v>208093</v>
      </c>
      <c r="N768" s="13">
        <v>0.89747707884477967</v>
      </c>
      <c r="O768" s="11">
        <v>86.461830641733954</v>
      </c>
      <c r="P768" s="14">
        <v>0</v>
      </c>
      <c r="Q768" s="13">
        <v>1.1888311243144425</v>
      </c>
      <c r="R768" s="11">
        <v>0</v>
      </c>
      <c r="S768" s="13">
        <v>0</v>
      </c>
      <c r="T768" s="11">
        <v>2513.8000000000002</v>
      </c>
      <c r="U768" s="13">
        <v>0.25295170657968014</v>
      </c>
      <c r="V768" s="11">
        <v>16275575</v>
      </c>
      <c r="W768" s="11">
        <v>15900215</v>
      </c>
      <c r="X768" s="11">
        <v>35851378</v>
      </c>
      <c r="Y768" s="13">
        <v>0.99645447563785305</v>
      </c>
      <c r="Z768" s="14">
        <v>0</v>
      </c>
      <c r="AA768" s="11">
        <v>3675588</v>
      </c>
      <c r="AB768" s="13">
        <v>0.10441229165119115</v>
      </c>
      <c r="AC768" s="13"/>
      <c r="AD768" s="11">
        <v>1402.8153076171875</v>
      </c>
      <c r="AE768" s="11">
        <v>421.7728271484375</v>
      </c>
      <c r="AF768" s="11">
        <v>11918.86328125</v>
      </c>
      <c r="AG768" s="14">
        <v>14</v>
      </c>
      <c r="AH768" s="11">
        <v>2513.800048828125</v>
      </c>
      <c r="AI768" s="12">
        <v>1.2080175802111626E-2</v>
      </c>
      <c r="AJ768" s="11">
        <v>88.89501953125</v>
      </c>
      <c r="AK768" s="13">
        <v>0.10252292454242706</v>
      </c>
      <c r="AL768" s="13">
        <v>0.28326264023780823</v>
      </c>
      <c r="AM768" s="13">
        <v>0.3573639988899231</v>
      </c>
      <c r="AN768" s="15">
        <v>5.0030961036682129</v>
      </c>
      <c r="AO768" s="14">
        <v>1</v>
      </c>
      <c r="AP768" s="12">
        <v>0</v>
      </c>
      <c r="AQ768" s="12"/>
      <c r="AR768" s="14">
        <v>0</v>
      </c>
      <c r="AS768" s="14">
        <v>0</v>
      </c>
      <c r="AT768" s="14">
        <v>0</v>
      </c>
      <c r="AU768" s="14"/>
      <c r="AV768" s="11">
        <v>686857</v>
      </c>
      <c r="AW768" s="11">
        <v>371.25189208984375</v>
      </c>
      <c r="AX768" s="11">
        <v>9502.8994140625</v>
      </c>
      <c r="AY768" s="11">
        <v>9874.1513671875</v>
      </c>
      <c r="AZ768" s="16">
        <v>2.636338397860527E-2</v>
      </c>
      <c r="BA768" s="16">
        <v>0.6214640736579895</v>
      </c>
      <c r="BB768" s="17">
        <v>1.121766209602356</v>
      </c>
      <c r="BC768" s="17">
        <v>80.504798889160156</v>
      </c>
      <c r="BD768" s="11">
        <v>52498248</v>
      </c>
      <c r="BE768" s="16">
        <v>0.90556889772415161</v>
      </c>
      <c r="BF768" s="16">
        <v>0.37853589653968811</v>
      </c>
      <c r="BG768" s="18">
        <v>0.38416764140129089</v>
      </c>
      <c r="BH768" s="16">
        <v>0.99261140823364258</v>
      </c>
      <c r="BI768" s="16">
        <v>4.793328233063221E-3</v>
      </c>
      <c r="BJ768" s="18">
        <v>0.14435389637947083</v>
      </c>
      <c r="BK768" s="16">
        <v>0.12239868938922882</v>
      </c>
      <c r="BL768" s="16">
        <v>3.932536393404007E-2</v>
      </c>
      <c r="BM768" s="14"/>
      <c r="BN768" s="18">
        <v>0.30296409130096436</v>
      </c>
      <c r="BO768" s="18">
        <v>0</v>
      </c>
      <c r="BP768" s="18">
        <v>0.26452979445457458</v>
      </c>
      <c r="BQ768" s="18">
        <v>0.25458389520645142</v>
      </c>
      <c r="BR768" s="18">
        <v>0</v>
      </c>
      <c r="BS768" s="18">
        <v>1.4441335201263428</v>
      </c>
      <c r="BT768" s="18">
        <v>1.0597851276397705</v>
      </c>
      <c r="BU768" s="18">
        <v>1.1042201519012451</v>
      </c>
      <c r="BV768" s="18">
        <v>7.0013538002967834E-2</v>
      </c>
      <c r="BW768" s="18">
        <v>1.10036301612854</v>
      </c>
      <c r="BX768" s="18">
        <v>0.27084070444107056</v>
      </c>
      <c r="BY768" s="18">
        <v>0</v>
      </c>
      <c r="BZ768" s="18">
        <v>5.040337085723877</v>
      </c>
      <c r="CA768" s="18">
        <v>0</v>
      </c>
      <c r="CB768" s="18">
        <v>0</v>
      </c>
      <c r="CC768" s="18">
        <v>2.3142621517181396</v>
      </c>
      <c r="CD768" s="18">
        <v>2.6550877094268799</v>
      </c>
      <c r="CE768" s="14"/>
      <c r="CF768" s="18">
        <v>-1.1941410303115845</v>
      </c>
      <c r="CG768" s="18"/>
      <c r="CH768" s="18">
        <v>-1.3298014402389526</v>
      </c>
      <c r="CI768" s="18">
        <v>-1.3681248426437378</v>
      </c>
      <c r="CJ768" s="18"/>
      <c r="CK768" s="18">
        <v>0.36750951409339905</v>
      </c>
      <c r="CL768" s="18">
        <v>5.8066178113222122E-2</v>
      </c>
      <c r="CM768" s="18">
        <v>9.9139340221881866E-2</v>
      </c>
      <c r="CN768" s="18">
        <v>-2.6590666770935059</v>
      </c>
      <c r="CO768" s="18">
        <v>9.5640137791633606E-2</v>
      </c>
      <c r="CP768" s="18">
        <v>-1.3062244653701782</v>
      </c>
      <c r="CQ768" s="18">
        <v>0.71298640966415405</v>
      </c>
      <c r="CR768" s="18">
        <v>1.6337339878082275</v>
      </c>
      <c r="CS768" s="18"/>
      <c r="CT768" s="18">
        <v>7.2462363243103027</v>
      </c>
      <c r="CU768" s="18">
        <v>6.0444669723510742</v>
      </c>
      <c r="CV768" s="18">
        <v>9.3858776092529297</v>
      </c>
      <c r="CW768" s="189"/>
      <c r="CX768">
        <v>-0.31551265716552734</v>
      </c>
      <c r="CY768">
        <v>-0.21548843383789063</v>
      </c>
      <c r="CZ768">
        <v>-0.26508808135986328</v>
      </c>
      <c r="DA768" s="68">
        <f t="shared" si="99"/>
        <v>7.5617489814758301</v>
      </c>
      <c r="DB768" s="68">
        <f t="shared" si="100"/>
        <v>6.2599554061889648</v>
      </c>
      <c r="DC768" s="68">
        <f t="shared" si="101"/>
        <v>9.650965690612793</v>
      </c>
      <c r="DD768" s="192">
        <f t="shared" si="102"/>
        <v>1923.2062256679965</v>
      </c>
      <c r="DE768" s="192">
        <f t="shared" si="103"/>
        <v>523.19560830168643</v>
      </c>
      <c r="DF768" s="192">
        <f t="shared" si="104"/>
        <v>15536.784589079825</v>
      </c>
      <c r="DG768" s="191">
        <f t="shared" si="105"/>
        <v>198256.44715419586</v>
      </c>
      <c r="DH768" s="191">
        <f t="shared" si="106"/>
        <v>86683.889797583935</v>
      </c>
      <c r="DI768" s="191">
        <f t="shared" si="107"/>
        <v>97415.563969066367</v>
      </c>
    </row>
    <row r="769" spans="1:113" x14ac:dyDescent="0.35">
      <c r="A769" t="s">
        <v>52</v>
      </c>
      <c r="B769" s="1">
        <v>2008</v>
      </c>
      <c r="C769" s="1">
        <v>144</v>
      </c>
      <c r="D769" s="1">
        <v>4057100</v>
      </c>
      <c r="E769" s="1">
        <v>1</v>
      </c>
      <c r="F769" s="14"/>
      <c r="G769" s="11">
        <v>32559.277714048156</v>
      </c>
      <c r="H769" s="197">
        <v>63.390203681155022</v>
      </c>
      <c r="I769" s="11">
        <v>20970</v>
      </c>
      <c r="J769" s="197">
        <v>95.259363221635667</v>
      </c>
      <c r="K769" s="11">
        <v>11589.277714048156</v>
      </c>
      <c r="L769" s="197">
        <v>3.4712547926740349</v>
      </c>
      <c r="M769" s="11">
        <v>110617</v>
      </c>
      <c r="N769" s="13">
        <v>0.40693040266681824</v>
      </c>
      <c r="O769" s="11">
        <v>73.868842002451743</v>
      </c>
      <c r="P769" s="14">
        <v>1</v>
      </c>
      <c r="Q769" s="13">
        <v>1.0385383801766455</v>
      </c>
      <c r="R769" s="11">
        <v>139</v>
      </c>
      <c r="S769" s="13">
        <v>4.3383270911360801E-2</v>
      </c>
      <c r="T769" s="11">
        <v>3065</v>
      </c>
      <c r="U769" s="13">
        <v>8.1566068515497553E-2</v>
      </c>
      <c r="V769" s="11">
        <v>7411778</v>
      </c>
      <c r="W769" s="11">
        <v>3966204</v>
      </c>
      <c r="X769" s="11">
        <v>27960511</v>
      </c>
      <c r="Y769" s="13">
        <v>0.76893710970790075</v>
      </c>
      <c r="Z769" s="14">
        <v>0</v>
      </c>
      <c r="AA769" s="11">
        <v>16582529</v>
      </c>
      <c r="AB769" s="13">
        <v>7.8357520306662903E-3</v>
      </c>
      <c r="AC769" s="13"/>
      <c r="AD769" s="11">
        <v>513.63262939453125</v>
      </c>
      <c r="AE769" s="11">
        <v>220.13583374023438</v>
      </c>
      <c r="AF769" s="11">
        <v>3338.64208984375</v>
      </c>
      <c r="AG769" s="14">
        <v>0</v>
      </c>
      <c r="AH769" s="11">
        <v>3204</v>
      </c>
      <c r="AI769" s="12">
        <v>2.8964806348085403E-2</v>
      </c>
      <c r="AJ769" s="11">
        <v>65.680503845214844</v>
      </c>
      <c r="AK769" s="13">
        <v>0.59306961297988892</v>
      </c>
      <c r="AL769" s="13">
        <v>9.7453311085700989E-2</v>
      </c>
      <c r="AM769" s="13">
        <v>8.9401818811893463E-2</v>
      </c>
      <c r="AN769" s="15">
        <v>0</v>
      </c>
      <c r="AO769" s="14">
        <v>0</v>
      </c>
      <c r="AP769" s="12">
        <v>0</v>
      </c>
      <c r="AQ769" s="12"/>
      <c r="AR769" s="14">
        <v>0</v>
      </c>
      <c r="AS769" s="14">
        <v>0</v>
      </c>
      <c r="AT769" s="14">
        <v>0</v>
      </c>
      <c r="AU769" s="14"/>
      <c r="AV769" s="11">
        <v>686857</v>
      </c>
      <c r="AW769" s="11">
        <v>371.25189208984375</v>
      </c>
      <c r="AX769" s="11">
        <v>9502.8994140625</v>
      </c>
      <c r="AY769" s="11">
        <v>9874.1513671875</v>
      </c>
      <c r="AZ769" s="16">
        <v>2.636338397860527E-2</v>
      </c>
      <c r="BA769" s="16">
        <v>0.6214640736579895</v>
      </c>
      <c r="BB769" s="17">
        <v>1.121766209602356</v>
      </c>
      <c r="BC769" s="17">
        <v>80.504798889160156</v>
      </c>
      <c r="BD769" s="11">
        <v>52498248</v>
      </c>
      <c r="BE769" s="16">
        <v>0.90556889772415161</v>
      </c>
      <c r="BF769" s="16">
        <v>0.37853589653968811</v>
      </c>
      <c r="BG769" s="18">
        <v>0.38416764140129089</v>
      </c>
      <c r="BH769" s="16">
        <v>0.99261140823364258</v>
      </c>
      <c r="BI769" s="16">
        <v>4.793328233063221E-3</v>
      </c>
      <c r="BJ769" s="18">
        <v>0.14435389637947083</v>
      </c>
      <c r="BK769" s="16">
        <v>0.12239868938922882</v>
      </c>
      <c r="BL769" s="16">
        <v>3.932536393404007E-2</v>
      </c>
      <c r="BM769" s="14"/>
      <c r="BN769" s="18">
        <v>0.16104808449745178</v>
      </c>
      <c r="BO769" s="18">
        <v>0.37440887093544006</v>
      </c>
      <c r="BP769" s="18">
        <v>0.32253313064575195</v>
      </c>
      <c r="BQ769" s="18">
        <v>0.32448357343673706</v>
      </c>
      <c r="BR769" s="18">
        <v>1.6455880403518677</v>
      </c>
      <c r="BS769" s="18">
        <v>0.6547931432723999</v>
      </c>
      <c r="BT769" s="18">
        <v>0.92580646276473999</v>
      </c>
      <c r="BU769" s="18">
        <v>0.81585824489593506</v>
      </c>
      <c r="BV769" s="18">
        <v>0.31586822867393494</v>
      </c>
      <c r="BW769" s="18">
        <v>0.84912049770355225</v>
      </c>
      <c r="BX769" s="18">
        <v>1.5667459964752197</v>
      </c>
      <c r="BY769" s="18">
        <v>2.6030302047729492</v>
      </c>
      <c r="BZ769" s="18">
        <v>0</v>
      </c>
      <c r="CA769" s="18">
        <v>0</v>
      </c>
      <c r="CB769" s="18">
        <v>0</v>
      </c>
      <c r="CC769" s="18">
        <v>0.79619568586349487</v>
      </c>
      <c r="CD769" s="18">
        <v>0.19925440847873688</v>
      </c>
      <c r="CE769" s="14"/>
      <c r="CF769" s="18">
        <v>-1.8260523080825806</v>
      </c>
      <c r="CG769" s="18">
        <v>-0.9824068546295166</v>
      </c>
      <c r="CH769" s="18">
        <v>-1.1315493583679199</v>
      </c>
      <c r="CI769" s="18">
        <v>-1.1255203485488892</v>
      </c>
      <c r="CJ769" s="18">
        <v>0.49809777736663818</v>
      </c>
      <c r="CK769" s="18">
        <v>-0.42343589663505554</v>
      </c>
      <c r="CL769" s="18">
        <v>-7.7090069651603699E-2</v>
      </c>
      <c r="CM769" s="18">
        <v>-0.20351466536521912</v>
      </c>
      <c r="CN769" s="18">
        <v>-1.1524301767349243</v>
      </c>
      <c r="CO769" s="18">
        <v>-0.16355417668819427</v>
      </c>
      <c r="CP769" s="18">
        <v>0.44900086522102356</v>
      </c>
      <c r="CQ769" s="18">
        <v>1.6672334671020508</v>
      </c>
      <c r="CR769" s="18">
        <v>2.0552589893341064</v>
      </c>
      <c r="CS769" s="18"/>
      <c r="CT769" s="18">
        <v>6.2415084838867188</v>
      </c>
      <c r="CU769" s="18">
        <v>5.3942446708679199</v>
      </c>
      <c r="CV769" s="18">
        <v>8.1133193969726563</v>
      </c>
      <c r="CW769" s="189"/>
      <c r="CX769">
        <v>-0.16369390487670898</v>
      </c>
      <c r="CY769">
        <v>-0.13786888122558594</v>
      </c>
      <c r="CZ769">
        <v>-0.15894794464111328</v>
      </c>
      <c r="DA769" s="68">
        <f t="shared" si="99"/>
        <v>6.4052023887634277</v>
      </c>
      <c r="DB769" s="68">
        <f t="shared" si="100"/>
        <v>5.5321135520935059</v>
      </c>
      <c r="DC769" s="68">
        <f t="shared" si="101"/>
        <v>8.2722673416137695</v>
      </c>
      <c r="DD769" s="192">
        <f t="shared" si="102"/>
        <v>604.98422829879394</v>
      </c>
      <c r="DE769" s="192">
        <f t="shared" si="103"/>
        <v>252.67739388784008</v>
      </c>
      <c r="DF769" s="192">
        <f t="shared" si="104"/>
        <v>3913.8128904489727</v>
      </c>
      <c r="DG769" s="191">
        <f t="shared" si="105"/>
        <v>38350.07345574694</v>
      </c>
      <c r="DH769" s="191">
        <f t="shared" si="106"/>
        <v>24069.887642258062</v>
      </c>
      <c r="DI769" s="191">
        <f t="shared" si="107"/>
        <v>13585.841753600414</v>
      </c>
    </row>
    <row r="770" spans="1:113" x14ac:dyDescent="0.35">
      <c r="A770" t="s">
        <v>52</v>
      </c>
      <c r="B770" s="1">
        <v>2009</v>
      </c>
      <c r="C770" s="1">
        <v>144</v>
      </c>
      <c r="D770" s="1">
        <v>4057100</v>
      </c>
      <c r="E770" s="1">
        <v>1</v>
      </c>
      <c r="F770" s="14"/>
      <c r="G770" s="11">
        <v>37404.206068795364</v>
      </c>
      <c r="H770" s="197">
        <v>69.06596767353092</v>
      </c>
      <c r="I770" s="11">
        <v>22849</v>
      </c>
      <c r="J770" s="197">
        <v>96.764014700299185</v>
      </c>
      <c r="K770" s="11">
        <v>14555.206068795364</v>
      </c>
      <c r="L770" s="197">
        <v>4.2558957629019343</v>
      </c>
      <c r="M770" s="11">
        <v>109974</v>
      </c>
      <c r="N770" s="13">
        <v>0.41096737099664099</v>
      </c>
      <c r="O770" s="11">
        <v>66.639327171755653</v>
      </c>
      <c r="P770" s="14">
        <v>1</v>
      </c>
      <c r="Q770" s="13">
        <v>1.0385383801766455</v>
      </c>
      <c r="R770" s="11">
        <v>144.32</v>
      </c>
      <c r="S770" s="13">
        <v>4.4857210348986105E-2</v>
      </c>
      <c r="T770" s="11">
        <v>3073</v>
      </c>
      <c r="U770" s="13">
        <v>7.9075821672632607E-2</v>
      </c>
      <c r="V770" s="11">
        <v>6647806</v>
      </c>
      <c r="W770" s="11">
        <v>3786575</v>
      </c>
      <c r="X770" s="11">
        <v>25389804</v>
      </c>
      <c r="Y770" s="13">
        <v>0.74032168253475616</v>
      </c>
      <c r="Z770" s="14">
        <v>0</v>
      </c>
      <c r="AA770" s="11">
        <v>14955423</v>
      </c>
      <c r="AB770" s="13">
        <v>1.0325998873531236E-2</v>
      </c>
      <c r="AC770" s="13"/>
      <c r="AD770" s="11">
        <v>541.5721435546875</v>
      </c>
      <c r="AE770" s="11">
        <v>236.13116455078125</v>
      </c>
      <c r="AF770" s="11">
        <v>3420.010009765625</v>
      </c>
      <c r="AG770" s="14">
        <v>1</v>
      </c>
      <c r="AH770" s="11">
        <v>3217.320068359375</v>
      </c>
      <c r="AI770" s="12">
        <v>2.9255278408527374E-2</v>
      </c>
      <c r="AJ770" s="11">
        <v>65.680503845214844</v>
      </c>
      <c r="AK770" s="13">
        <v>0.58903264999389648</v>
      </c>
      <c r="AL770" s="13">
        <v>9.2018470168113708E-2</v>
      </c>
      <c r="AM770" s="13">
        <v>8.9401818811893463E-2</v>
      </c>
      <c r="AN770" s="15">
        <v>8.9401818811893463E-2</v>
      </c>
      <c r="AO770" s="14">
        <v>0</v>
      </c>
      <c r="AP770" s="12">
        <v>0</v>
      </c>
      <c r="AQ770" s="12"/>
      <c r="AR770" s="14">
        <v>0</v>
      </c>
      <c r="AS770" s="14">
        <v>0</v>
      </c>
      <c r="AT770" s="14">
        <v>0</v>
      </c>
      <c r="AU770" s="14"/>
      <c r="AV770" s="11">
        <v>686857</v>
      </c>
      <c r="AW770" s="11">
        <v>371.25189208984375</v>
      </c>
      <c r="AX770" s="11">
        <v>9502.8994140625</v>
      </c>
      <c r="AY770" s="11">
        <v>9874.1513671875</v>
      </c>
      <c r="AZ770" s="16">
        <v>2.636338397860527E-2</v>
      </c>
      <c r="BA770" s="16">
        <v>0.6214640736579895</v>
      </c>
      <c r="BB770" s="17">
        <v>1.121766209602356</v>
      </c>
      <c r="BC770" s="17">
        <v>80.504798889160156</v>
      </c>
      <c r="BD770" s="11">
        <v>52498248</v>
      </c>
      <c r="BE770" s="16">
        <v>0.90556889772415161</v>
      </c>
      <c r="BF770" s="16">
        <v>0.37853589653968811</v>
      </c>
      <c r="BG770" s="18">
        <v>0.38416764140129089</v>
      </c>
      <c r="BH770" s="16">
        <v>0.99261140823364258</v>
      </c>
      <c r="BI770" s="16">
        <v>4.793328233063221E-3</v>
      </c>
      <c r="BJ770" s="18">
        <v>0.14435389637947083</v>
      </c>
      <c r="BK770" s="16">
        <v>0.12239868938922882</v>
      </c>
      <c r="BL770" s="16">
        <v>3.932536393404007E-2</v>
      </c>
      <c r="BM770" s="14"/>
      <c r="BN770" s="18">
        <v>0.1601119339466095</v>
      </c>
      <c r="BO770" s="18">
        <v>0.38873875141143799</v>
      </c>
      <c r="BP770" s="18">
        <v>0.32337498664855957</v>
      </c>
      <c r="BQ770" s="18">
        <v>0.32583257555961609</v>
      </c>
      <c r="BR770" s="18">
        <v>1.7014967203140259</v>
      </c>
      <c r="BS770" s="18">
        <v>0.6612890362739563</v>
      </c>
      <c r="BT770" s="18">
        <v>0.92580646276473999</v>
      </c>
      <c r="BU770" s="18">
        <v>0.81585824489593506</v>
      </c>
      <c r="BV770" s="18">
        <v>0.28487470746040344</v>
      </c>
      <c r="BW770" s="18">
        <v>0.81752109527587891</v>
      </c>
      <c r="BX770" s="18">
        <v>1.5560812950134277</v>
      </c>
      <c r="BY770" s="18">
        <v>2.6030302047729492</v>
      </c>
      <c r="BZ770" s="18">
        <v>9.0067289769649506E-2</v>
      </c>
      <c r="CA770" s="18">
        <v>0</v>
      </c>
      <c r="CB770" s="18">
        <v>0</v>
      </c>
      <c r="CC770" s="18">
        <v>0.75179290771484375</v>
      </c>
      <c r="CD770" s="18">
        <v>0.26257860660552979</v>
      </c>
      <c r="CE770" s="14"/>
      <c r="CF770" s="18">
        <v>-1.831882119178772</v>
      </c>
      <c r="CG770" s="18">
        <v>-0.94484776258468628</v>
      </c>
      <c r="CH770" s="18">
        <v>-1.1289427280426025</v>
      </c>
      <c r="CI770" s="18">
        <v>-1.1213716268539429</v>
      </c>
      <c r="CJ770" s="18">
        <v>0.53150826692581177</v>
      </c>
      <c r="CK770" s="18">
        <v>-0.41356426477432251</v>
      </c>
      <c r="CL770" s="18">
        <v>-7.7090069651603699E-2</v>
      </c>
      <c r="CM770" s="18">
        <v>-0.20351466536521912</v>
      </c>
      <c r="CN770" s="18">
        <v>-1.2557058334350586</v>
      </c>
      <c r="CO770" s="18">
        <v>-0.20147857069969177</v>
      </c>
      <c r="CP770" s="18">
        <v>0.44217067956924438</v>
      </c>
      <c r="CQ770" s="18">
        <v>1.6778960227966309</v>
      </c>
      <c r="CR770" s="18">
        <v>2.0542206764221191</v>
      </c>
      <c r="CS770" s="18"/>
      <c r="CT770" s="18">
        <v>6.2944765090942383</v>
      </c>
      <c r="CU770" s="18">
        <v>5.4643874168395996</v>
      </c>
      <c r="CV770" s="18">
        <v>8.1373987197875977</v>
      </c>
      <c r="CW770" s="189"/>
      <c r="CX770">
        <v>-0.1331486701965332</v>
      </c>
      <c r="CY770">
        <v>-8.3293914794921875E-2</v>
      </c>
      <c r="CZ770">
        <v>-0.14956092834472656</v>
      </c>
      <c r="DA770" s="68">
        <f t="shared" si="99"/>
        <v>6.4276251792907715</v>
      </c>
      <c r="DB770" s="68">
        <f t="shared" si="100"/>
        <v>5.5476813316345215</v>
      </c>
      <c r="DC770" s="68">
        <f t="shared" si="101"/>
        <v>8.2869596481323242</v>
      </c>
      <c r="DD770" s="192">
        <f t="shared" si="102"/>
        <v>618.70289351435974</v>
      </c>
      <c r="DE770" s="192">
        <f t="shared" si="103"/>
        <v>256.64179827158347</v>
      </c>
      <c r="DF770" s="192">
        <f t="shared" si="104"/>
        <v>3971.7403309142505</v>
      </c>
      <c r="DG770" s="191">
        <f t="shared" si="105"/>
        <v>42731.314042982813</v>
      </c>
      <c r="DH770" s="191">
        <f t="shared" si="106"/>
        <v>24833.690740662722</v>
      </c>
      <c r="DI770" s="191">
        <f t="shared" si="107"/>
        <v>16903.312845684686</v>
      </c>
    </row>
    <row r="771" spans="1:113" x14ac:dyDescent="0.35">
      <c r="A771" t="s">
        <v>52</v>
      </c>
      <c r="B771" s="1">
        <v>2010</v>
      </c>
      <c r="C771" s="1">
        <v>144</v>
      </c>
      <c r="D771" s="1">
        <v>4057100</v>
      </c>
      <c r="E771" s="1">
        <v>1</v>
      </c>
      <c r="F771" s="14"/>
      <c r="G771" s="11">
        <v>45294.484430687742</v>
      </c>
      <c r="H771" s="197">
        <v>76.706484862147533</v>
      </c>
      <c r="I771" s="11">
        <v>26049</v>
      </c>
      <c r="J771" s="197">
        <v>98.552094139228686</v>
      </c>
      <c r="K771" s="11">
        <v>19245.484430687742</v>
      </c>
      <c r="L771" s="197">
        <v>5.3624368897022094</v>
      </c>
      <c r="M771" s="11">
        <v>110009</v>
      </c>
      <c r="N771" s="13">
        <v>0.34442130890988393</v>
      </c>
      <c r="O771" s="11">
        <v>71.019306489264707</v>
      </c>
      <c r="P771" s="14">
        <v>1</v>
      </c>
      <c r="Q771" s="13">
        <v>1.0385383801766455</v>
      </c>
      <c r="R771" s="11">
        <v>147.30000000000001</v>
      </c>
      <c r="S771" s="13">
        <v>4.5627729764891739E-2</v>
      </c>
      <c r="T771" s="11">
        <v>3081</v>
      </c>
      <c r="U771" s="13">
        <v>7.7247646867900033E-2</v>
      </c>
      <c r="V771" s="11">
        <v>7088508</v>
      </c>
      <c r="W771" s="11">
        <v>3537913</v>
      </c>
      <c r="X771" s="11">
        <v>30852972</v>
      </c>
      <c r="Y771" s="13">
        <v>0.71096182274877906</v>
      </c>
      <c r="Z771" s="14">
        <v>0</v>
      </c>
      <c r="AA771" s="11">
        <v>20226551</v>
      </c>
      <c r="AB771" s="13">
        <v>1.215417367826381E-2</v>
      </c>
      <c r="AC771" s="13"/>
      <c r="AD771" s="11">
        <v>590.490966796875</v>
      </c>
      <c r="AE771" s="11">
        <v>264.31704711914063</v>
      </c>
      <c r="AF771" s="11">
        <v>3588.94384765625</v>
      </c>
      <c r="AG771" s="14">
        <v>2</v>
      </c>
      <c r="AH771" s="11">
        <v>3228.300048828125</v>
      </c>
      <c r="AI771" s="12">
        <v>2.9345780611038208E-2</v>
      </c>
      <c r="AJ771" s="11">
        <v>65.680503845214844</v>
      </c>
      <c r="AK771" s="13">
        <v>0.65557867288589478</v>
      </c>
      <c r="AL771" s="13">
        <v>9.0075336396694183E-2</v>
      </c>
      <c r="AM771" s="13">
        <v>8.9401818811893463E-2</v>
      </c>
      <c r="AN771" s="15">
        <v>0.17880363762378693</v>
      </c>
      <c r="AO771" s="14">
        <v>0</v>
      </c>
      <c r="AP771" s="12">
        <v>0</v>
      </c>
      <c r="AQ771" s="12"/>
      <c r="AR771" s="14">
        <v>0</v>
      </c>
      <c r="AS771" s="14">
        <v>0</v>
      </c>
      <c r="AT771" s="14">
        <v>0</v>
      </c>
      <c r="AU771" s="14"/>
      <c r="AV771" s="11">
        <v>686857</v>
      </c>
      <c r="AW771" s="11">
        <v>371.25189208984375</v>
      </c>
      <c r="AX771" s="11">
        <v>9502.8994140625</v>
      </c>
      <c r="AY771" s="11">
        <v>9874.1513671875</v>
      </c>
      <c r="AZ771" s="16">
        <v>2.636338397860527E-2</v>
      </c>
      <c r="BA771" s="16">
        <v>0.6214640736579895</v>
      </c>
      <c r="BB771" s="17">
        <v>1.121766209602356</v>
      </c>
      <c r="BC771" s="17">
        <v>80.504798889160156</v>
      </c>
      <c r="BD771" s="11">
        <v>52498248</v>
      </c>
      <c r="BE771" s="16">
        <v>0.90556889772415161</v>
      </c>
      <c r="BF771" s="16">
        <v>0.37853589653968811</v>
      </c>
      <c r="BG771" s="18">
        <v>0.38416764140129089</v>
      </c>
      <c r="BH771" s="16">
        <v>0.99261140823364258</v>
      </c>
      <c r="BI771" s="16">
        <v>4.793328233063221E-3</v>
      </c>
      <c r="BJ771" s="18">
        <v>0.14435389637947083</v>
      </c>
      <c r="BK771" s="16">
        <v>0.12239868938922882</v>
      </c>
      <c r="BL771" s="16">
        <v>3.932536393404007E-2</v>
      </c>
      <c r="BM771" s="14"/>
      <c r="BN771" s="18">
        <v>0.16016288101673126</v>
      </c>
      <c r="BO771" s="18">
        <v>0.39676564931869507</v>
      </c>
      <c r="BP771" s="18">
        <v>0.32421684265136719</v>
      </c>
      <c r="BQ771" s="18">
        <v>0.32694455981254578</v>
      </c>
      <c r="BR771" s="18">
        <v>1.73072350025177</v>
      </c>
      <c r="BS771" s="18">
        <v>0.55420953035354614</v>
      </c>
      <c r="BT771" s="18">
        <v>0.92580646276473999</v>
      </c>
      <c r="BU771" s="18">
        <v>0.81585824489593506</v>
      </c>
      <c r="BV771" s="18">
        <v>0.38528048992156982</v>
      </c>
      <c r="BW771" s="18">
        <v>0.78509962558746338</v>
      </c>
      <c r="BX771" s="18">
        <v>1.7318798303604126</v>
      </c>
      <c r="BY771" s="18">
        <v>2.6030302047729492</v>
      </c>
      <c r="BZ771" s="18">
        <v>0.18013457953929901</v>
      </c>
      <c r="CA771" s="18">
        <v>0</v>
      </c>
      <c r="CB771" s="18">
        <v>0</v>
      </c>
      <c r="CC771" s="18">
        <v>0.73591750860214233</v>
      </c>
      <c r="CD771" s="18">
        <v>0.30906704068183899</v>
      </c>
      <c r="CE771" s="14"/>
      <c r="CF771" s="18">
        <v>-1.8315639495849609</v>
      </c>
      <c r="CG771" s="18">
        <v>-0.92440944910049438</v>
      </c>
      <c r="CH771" s="18">
        <v>-1.1263427734375</v>
      </c>
      <c r="CI771" s="18">
        <v>-1.1179646253585815</v>
      </c>
      <c r="CJ771" s="18">
        <v>0.54853951930999756</v>
      </c>
      <c r="CK771" s="18">
        <v>-0.59021246433258057</v>
      </c>
      <c r="CL771" s="18">
        <v>-7.7090069651603699E-2</v>
      </c>
      <c r="CM771" s="18">
        <v>-0.20351466536521912</v>
      </c>
      <c r="CN771" s="18">
        <v>-0.95378369092941284</v>
      </c>
      <c r="CO771" s="18">
        <v>-0.24194465577602386</v>
      </c>
      <c r="CP771" s="18">
        <v>0.54920744895935059</v>
      </c>
      <c r="CQ771" s="18">
        <v>1.6773132085800171</v>
      </c>
      <c r="CR771" s="18">
        <v>2.0476236343383789</v>
      </c>
      <c r="CS771" s="18"/>
      <c r="CT771" s="18">
        <v>6.3809542655944824</v>
      </c>
      <c r="CU771" s="18">
        <v>5.5771493911743164</v>
      </c>
      <c r="CV771" s="18">
        <v>8.1856136322021484</v>
      </c>
      <c r="CW771" s="189"/>
      <c r="CX771">
        <v>-7.9502582550048828E-2</v>
      </c>
      <c r="CY771">
        <v>2.4947166442871094E-2</v>
      </c>
      <c r="CZ771">
        <v>-0.15863513946533203</v>
      </c>
      <c r="DA771" s="68">
        <f t="shared" si="99"/>
        <v>6.4604568481445313</v>
      </c>
      <c r="DB771" s="68">
        <f t="shared" si="100"/>
        <v>5.5522022247314453</v>
      </c>
      <c r="DC771" s="68">
        <f t="shared" si="101"/>
        <v>8.3442487716674805</v>
      </c>
      <c r="DD771" s="192">
        <f t="shared" si="102"/>
        <v>639.35307712693475</v>
      </c>
      <c r="DE771" s="192">
        <f t="shared" si="103"/>
        <v>257.80467504594424</v>
      </c>
      <c r="DF771" s="192">
        <f t="shared" si="104"/>
        <v>4205.921833919082</v>
      </c>
      <c r="DG771" s="191">
        <f t="shared" si="105"/>
        <v>49042.527132204668</v>
      </c>
      <c r="DH771" s="191">
        <f t="shared" si="106"/>
        <v>25407.190604661158</v>
      </c>
      <c r="DI771" s="191">
        <f t="shared" si="107"/>
        <v>22553.990397411653</v>
      </c>
    </row>
    <row r="772" spans="1:113" x14ac:dyDescent="0.35">
      <c r="A772" t="s">
        <v>52</v>
      </c>
      <c r="B772" s="1">
        <v>2011</v>
      </c>
      <c r="C772" s="1">
        <v>144</v>
      </c>
      <c r="D772" s="1">
        <v>4057100</v>
      </c>
      <c r="E772" s="1">
        <v>1</v>
      </c>
      <c r="F772" s="14"/>
      <c r="G772" s="11">
        <v>46032.157965347767</v>
      </c>
      <c r="H772" s="197">
        <v>78.953823815963844</v>
      </c>
      <c r="I772" s="11">
        <v>25266</v>
      </c>
      <c r="J772" s="197">
        <v>100.91968001400134</v>
      </c>
      <c r="K772" s="11">
        <v>20766.157965347767</v>
      </c>
      <c r="L772" s="197">
        <v>5.5560465427834664</v>
      </c>
      <c r="M772" s="11">
        <v>109864</v>
      </c>
      <c r="N772" s="13">
        <v>0.28505676561378629</v>
      </c>
      <c r="O772" s="11">
        <v>62.599444076504703</v>
      </c>
      <c r="P772" s="14">
        <v>1</v>
      </c>
      <c r="Q772" s="13">
        <v>1.0385383801766455</v>
      </c>
      <c r="R772" s="11">
        <v>146.6</v>
      </c>
      <c r="S772" s="13">
        <v>4.5378567448771126E-2</v>
      </c>
      <c r="T772" s="11">
        <v>3084</v>
      </c>
      <c r="U772" s="13">
        <v>7.457846952010376E-2</v>
      </c>
      <c r="V772" s="11">
        <v>6238285</v>
      </c>
      <c r="W772" s="11">
        <v>3322174</v>
      </c>
      <c r="X772" s="11">
        <v>33538790</v>
      </c>
      <c r="Y772" s="13">
        <v>0.71760610962101512</v>
      </c>
      <c r="Z772" s="14">
        <v>0</v>
      </c>
      <c r="AA772" s="11">
        <v>23978331</v>
      </c>
      <c r="AB772" s="13">
        <v>1.4823351026060083E-2</v>
      </c>
      <c r="AC772" s="13"/>
      <c r="AD772" s="11">
        <v>583.02630615234375</v>
      </c>
      <c r="AE772" s="11">
        <v>250.35751342773438</v>
      </c>
      <c r="AF772" s="11">
        <v>3737.578125</v>
      </c>
      <c r="AG772" s="14">
        <v>3</v>
      </c>
      <c r="AH772" s="11">
        <v>3230.60009765625</v>
      </c>
      <c r="AI772" s="12">
        <v>2.9405446723103523E-2</v>
      </c>
      <c r="AJ772" s="11">
        <v>65.680503845214844</v>
      </c>
      <c r="AK772" s="13">
        <v>0.71494323015213013</v>
      </c>
      <c r="AL772" s="13">
        <v>8.9401818811893463E-2</v>
      </c>
      <c r="AM772" s="13">
        <v>8.9401818811893463E-2</v>
      </c>
      <c r="AN772" s="15">
        <v>0.26820546388626099</v>
      </c>
      <c r="AO772" s="14">
        <v>0</v>
      </c>
      <c r="AP772" s="12">
        <v>0</v>
      </c>
      <c r="AQ772" s="12"/>
      <c r="AR772" s="14">
        <v>0</v>
      </c>
      <c r="AS772" s="14">
        <v>0</v>
      </c>
      <c r="AT772" s="14">
        <v>0</v>
      </c>
      <c r="AU772" s="14"/>
      <c r="AV772" s="11">
        <v>686857</v>
      </c>
      <c r="AW772" s="11">
        <v>371.25189208984375</v>
      </c>
      <c r="AX772" s="11">
        <v>9502.8994140625</v>
      </c>
      <c r="AY772" s="11">
        <v>9874.1513671875</v>
      </c>
      <c r="AZ772" s="16">
        <v>2.636338397860527E-2</v>
      </c>
      <c r="BA772" s="16">
        <v>0.6214640736579895</v>
      </c>
      <c r="BB772" s="17">
        <v>1.121766209602356</v>
      </c>
      <c r="BC772" s="17">
        <v>80.504798889160156</v>
      </c>
      <c r="BD772" s="11">
        <v>52498248</v>
      </c>
      <c r="BE772" s="16">
        <v>0.90556889772415161</v>
      </c>
      <c r="BF772" s="16">
        <v>0.37853589653968811</v>
      </c>
      <c r="BG772" s="18">
        <v>0.38416764140129089</v>
      </c>
      <c r="BH772" s="16">
        <v>0.99261140823364258</v>
      </c>
      <c r="BI772" s="16">
        <v>4.793328233063221E-3</v>
      </c>
      <c r="BJ772" s="18">
        <v>0.14435389637947083</v>
      </c>
      <c r="BK772" s="16">
        <v>0.12239868938922882</v>
      </c>
      <c r="BL772" s="16">
        <v>3.932536393404007E-2</v>
      </c>
      <c r="BM772" s="14"/>
      <c r="BN772" s="18">
        <v>0.15995177626609802</v>
      </c>
      <c r="BO772" s="18">
        <v>0.39488014578819275</v>
      </c>
      <c r="BP772" s="18">
        <v>0.32453253865242004</v>
      </c>
      <c r="BQ772" s="18">
        <v>0.327177494764328</v>
      </c>
      <c r="BR772" s="18">
        <v>1.7212724685668945</v>
      </c>
      <c r="BS772" s="18">
        <v>0.45868584513664246</v>
      </c>
      <c r="BT772" s="18">
        <v>0.92580646276473999</v>
      </c>
      <c r="BU772" s="18">
        <v>0.81585824489593506</v>
      </c>
      <c r="BV772" s="18">
        <v>0.45674535632133484</v>
      </c>
      <c r="BW772" s="18">
        <v>0.79243677854537964</v>
      </c>
      <c r="BX772" s="18">
        <v>1.8887065649032593</v>
      </c>
      <c r="BY772" s="18">
        <v>2.6030302047729492</v>
      </c>
      <c r="BZ772" s="18">
        <v>0.27020186185836792</v>
      </c>
      <c r="CA772" s="18">
        <v>0</v>
      </c>
      <c r="CB772" s="18">
        <v>0</v>
      </c>
      <c r="CC772" s="18">
        <v>0.73041480779647827</v>
      </c>
      <c r="CD772" s="18">
        <v>0.37694123387336731</v>
      </c>
      <c r="CE772" s="14"/>
      <c r="CF772" s="18">
        <v>-1.8328828811645508</v>
      </c>
      <c r="CG772" s="18">
        <v>-0.92917299270629883</v>
      </c>
      <c r="CH772" s="18">
        <v>-1.1253694295883179</v>
      </c>
      <c r="CI772" s="18">
        <v>-1.1172524690628052</v>
      </c>
      <c r="CJ772" s="18">
        <v>0.54306381940841675</v>
      </c>
      <c r="CK772" s="18">
        <v>-0.77938973903656006</v>
      </c>
      <c r="CL772" s="18">
        <v>-7.7090069651603699E-2</v>
      </c>
      <c r="CM772" s="18">
        <v>-0.20351466536521912</v>
      </c>
      <c r="CN772" s="18">
        <v>-0.78362923860549927</v>
      </c>
      <c r="CO772" s="18">
        <v>-0.23264254629611969</v>
      </c>
      <c r="CP772" s="18">
        <v>0.63589221239089966</v>
      </c>
      <c r="CQ772" s="18">
        <v>1.6797298192977905</v>
      </c>
      <c r="CR772" s="18">
        <v>2.047792911529541</v>
      </c>
      <c r="CS772" s="18"/>
      <c r="CT772" s="18">
        <v>6.368232250213623</v>
      </c>
      <c r="CU772" s="18">
        <v>5.5228900909423828</v>
      </c>
      <c r="CV772" s="18">
        <v>8.2261934280395508</v>
      </c>
      <c r="CW772" s="189"/>
      <c r="CX772">
        <v>-9.5979213714599609E-2</v>
      </c>
      <c r="CY772">
        <v>-4.3101310729980469E-3</v>
      </c>
      <c r="CZ772">
        <v>-0.14172172546386719</v>
      </c>
      <c r="DA772" s="68">
        <f t="shared" si="99"/>
        <v>6.4642114639282227</v>
      </c>
      <c r="DB772" s="68">
        <f t="shared" si="100"/>
        <v>5.5272002220153809</v>
      </c>
      <c r="DC772" s="68">
        <f t="shared" si="101"/>
        <v>8.367915153503418</v>
      </c>
      <c r="DD772" s="192">
        <f t="shared" si="102"/>
        <v>641.75811445187253</v>
      </c>
      <c r="DE772" s="192">
        <f t="shared" si="103"/>
        <v>251.43895137822133</v>
      </c>
      <c r="DF772" s="192">
        <f t="shared" si="104"/>
        <v>4306.6479965962553</v>
      </c>
      <c r="DG772" s="191">
        <f t="shared" si="105"/>
        <v>50669.257100898307</v>
      </c>
      <c r="DH772" s="191">
        <f t="shared" si="106"/>
        <v>25375.13851614614</v>
      </c>
      <c r="DI772" s="191">
        <f t="shared" si="107"/>
        <v>23927.936712473966</v>
      </c>
    </row>
    <row r="773" spans="1:113" x14ac:dyDescent="0.35">
      <c r="A773" t="s">
        <v>52</v>
      </c>
      <c r="B773" s="1">
        <v>2012</v>
      </c>
      <c r="C773" s="1">
        <v>144</v>
      </c>
      <c r="D773" s="1">
        <v>4057100</v>
      </c>
      <c r="E773" s="1">
        <v>1</v>
      </c>
      <c r="F773" s="14"/>
      <c r="G773" s="11">
        <v>44031.080640036198</v>
      </c>
      <c r="H773" s="197">
        <v>81.090642618994337</v>
      </c>
      <c r="I773" s="11">
        <v>22453</v>
      </c>
      <c r="J773" s="197">
        <v>103.11234477710245</v>
      </c>
      <c r="K773" s="11">
        <v>21578.080640036198</v>
      </c>
      <c r="L773" s="197">
        <v>5.7399619711984702</v>
      </c>
      <c r="M773" s="11">
        <v>113719</v>
      </c>
      <c r="N773" s="13">
        <v>0.22771906629699712</v>
      </c>
      <c r="O773" s="11">
        <v>55.241523763599652</v>
      </c>
      <c r="P773" s="14">
        <v>1</v>
      </c>
      <c r="Q773" s="13">
        <v>1.0385383801766455</v>
      </c>
      <c r="R773" s="11">
        <v>147.56200000000001</v>
      </c>
      <c r="S773" s="13">
        <v>4.5606296525920388E-2</v>
      </c>
      <c r="T773" s="11">
        <v>3088</v>
      </c>
      <c r="U773" s="13">
        <v>7.2215025906735758E-2</v>
      </c>
      <c r="V773" s="11">
        <v>5498907</v>
      </c>
      <c r="W773" s="11">
        <v>2972176</v>
      </c>
      <c r="X773" s="11">
        <v>37199709</v>
      </c>
      <c r="Y773" s="13">
        <v>0.72050237209393886</v>
      </c>
      <c r="Z773" s="14">
        <v>0</v>
      </c>
      <c r="AA773" s="11">
        <v>28728626</v>
      </c>
      <c r="AB773" s="13">
        <v>1.7186794639428085E-2</v>
      </c>
      <c r="AC773" s="13"/>
      <c r="AD773" s="11">
        <v>542.9859619140625</v>
      </c>
      <c r="AE773" s="11">
        <v>217.75277709960938</v>
      </c>
      <c r="AF773" s="11">
        <v>3759.2724609375</v>
      </c>
      <c r="AG773" s="14">
        <v>4</v>
      </c>
      <c r="AH773" s="11">
        <v>3235.56201171875</v>
      </c>
      <c r="AI773" s="12">
        <v>2.8452254831790924E-2</v>
      </c>
      <c r="AJ773" s="11">
        <v>65.680503845214844</v>
      </c>
      <c r="AK773" s="13">
        <v>0.77228093147277832</v>
      </c>
      <c r="AL773" s="13">
        <v>8.1566065549850464E-2</v>
      </c>
      <c r="AM773" s="13">
        <v>8.9401818811893463E-2</v>
      </c>
      <c r="AN773" s="15">
        <v>0.35760727524757385</v>
      </c>
      <c r="AO773" s="14">
        <v>0</v>
      </c>
      <c r="AP773" s="12">
        <v>0</v>
      </c>
      <c r="AQ773" s="12"/>
      <c r="AR773" s="14">
        <v>0</v>
      </c>
      <c r="AS773" s="14">
        <v>0</v>
      </c>
      <c r="AT773" s="14">
        <v>0</v>
      </c>
      <c r="AU773" s="14"/>
      <c r="AV773" s="11">
        <v>686857</v>
      </c>
      <c r="AW773" s="11">
        <v>371.25189208984375</v>
      </c>
      <c r="AX773" s="11">
        <v>9502.8994140625</v>
      </c>
      <c r="AY773" s="11">
        <v>9874.1513671875</v>
      </c>
      <c r="AZ773" s="16">
        <v>2.636338397860527E-2</v>
      </c>
      <c r="BA773" s="16">
        <v>0.6214640736579895</v>
      </c>
      <c r="BB773" s="17">
        <v>1.121766209602356</v>
      </c>
      <c r="BC773" s="17">
        <v>80.504798889160156</v>
      </c>
      <c r="BD773" s="11">
        <v>52498248</v>
      </c>
      <c r="BE773" s="16">
        <v>0.90556889772415161</v>
      </c>
      <c r="BF773" s="16">
        <v>0.37853589653968811</v>
      </c>
      <c r="BG773" s="18">
        <v>0.38416764140129089</v>
      </c>
      <c r="BH773" s="16">
        <v>0.99261140823364258</v>
      </c>
      <c r="BI773" s="16">
        <v>4.793328233063221E-3</v>
      </c>
      <c r="BJ773" s="18">
        <v>0.14435389637947083</v>
      </c>
      <c r="BK773" s="16">
        <v>0.12239868938922882</v>
      </c>
      <c r="BL773" s="16">
        <v>3.932536393404007E-2</v>
      </c>
      <c r="BM773" s="14"/>
      <c r="BN773" s="18">
        <v>0.16556429862976074</v>
      </c>
      <c r="BO773" s="18">
        <v>0.39747136831283569</v>
      </c>
      <c r="BP773" s="18">
        <v>0.32495346665382385</v>
      </c>
      <c r="BQ773" s="18">
        <v>0.32768002152442932</v>
      </c>
      <c r="BR773" s="18">
        <v>1.7299106121063232</v>
      </c>
      <c r="BS773" s="18">
        <v>0.36642354726791382</v>
      </c>
      <c r="BT773" s="18">
        <v>0.92580646276473999</v>
      </c>
      <c r="BU773" s="18">
        <v>0.81585824489593506</v>
      </c>
      <c r="BV773" s="18">
        <v>0.54723018407821655</v>
      </c>
      <c r="BW773" s="18">
        <v>0.79563504457473755</v>
      </c>
      <c r="BX773" s="18">
        <v>2.0401787757873535</v>
      </c>
      <c r="BY773" s="18">
        <v>2.6030302047729492</v>
      </c>
      <c r="BZ773" s="18">
        <v>0.36026915907859802</v>
      </c>
      <c r="CA773" s="18">
        <v>0</v>
      </c>
      <c r="CB773" s="18">
        <v>0</v>
      </c>
      <c r="CC773" s="18">
        <v>0.66639655828475952</v>
      </c>
      <c r="CD773" s="18">
        <v>0.43704095482826233</v>
      </c>
      <c r="CE773" s="14"/>
      <c r="CF773" s="18">
        <v>-1.7983956336975098</v>
      </c>
      <c r="CG773" s="18">
        <v>-0.92263239622116089</v>
      </c>
      <c r="CH773" s="18">
        <v>-1.1240732669830322</v>
      </c>
      <c r="CI773" s="18">
        <v>-1.1157176494598389</v>
      </c>
      <c r="CJ773" s="18">
        <v>0.54806971549987793</v>
      </c>
      <c r="CK773" s="18">
        <v>-1.0039653778076172</v>
      </c>
      <c r="CL773" s="18">
        <v>-7.7090069651603699E-2</v>
      </c>
      <c r="CM773" s="18">
        <v>-0.20351466536521912</v>
      </c>
      <c r="CN773" s="18">
        <v>-0.60288578271865845</v>
      </c>
      <c r="CO773" s="18">
        <v>-0.2286146879196167</v>
      </c>
      <c r="CP773" s="18">
        <v>0.71303743124008179</v>
      </c>
      <c r="CQ773" s="18">
        <v>1.617113471031189</v>
      </c>
      <c r="CR773" s="18">
        <v>2.0065016746520996</v>
      </c>
      <c r="CS773" s="18"/>
      <c r="CT773" s="18">
        <v>6.2970833778381348</v>
      </c>
      <c r="CU773" s="18">
        <v>5.3833603858947754</v>
      </c>
      <c r="CV773" s="18">
        <v>8.2319803237915039</v>
      </c>
      <c r="CW773" s="189"/>
      <c r="CX773">
        <v>-0.21056604385375977</v>
      </c>
      <c r="CY773">
        <v>-0.14091062545776367</v>
      </c>
      <c r="CZ773">
        <v>-0.20558929443359375</v>
      </c>
      <c r="DA773" s="68">
        <f t="shared" ref="DA773:DA836" si="108">CT773-CX773</f>
        <v>6.5076494216918945</v>
      </c>
      <c r="DB773" s="68">
        <f t="shared" ref="DB773:DB836" si="109">CU773-CY773</f>
        <v>5.5242710113525391</v>
      </c>
      <c r="DC773" s="68">
        <f t="shared" ref="DC773:DC836" si="110">CV773-CZ773</f>
        <v>8.4375696182250977</v>
      </c>
      <c r="DD773" s="192">
        <f t="shared" ref="DD773:DD836" si="111">EXP(DA773)</f>
        <v>670.249091527563</v>
      </c>
      <c r="DE773" s="192">
        <f t="shared" ref="DE773:DE836" si="112">EXP(DB773)</f>
        <v>250.70351137599508</v>
      </c>
      <c r="DF773" s="192">
        <f t="shared" ref="DF773:DF836" si="113">EXP(DC773)</f>
        <v>4617.3194876839707</v>
      </c>
      <c r="DG773" s="191">
        <f t="shared" ref="DG773:DG836" si="114">DD773*H773</f>
        <v>54350.929546767235</v>
      </c>
      <c r="DH773" s="191">
        <f t="shared" ref="DH773:DH836" si="115">DE773*J773</f>
        <v>25850.626901831831</v>
      </c>
      <c r="DI773" s="191">
        <f t="shared" ref="DI773:DI836" si="116">DF773*L773</f>
        <v>26503.238268179593</v>
      </c>
    </row>
    <row r="774" spans="1:113" x14ac:dyDescent="0.35">
      <c r="A774" t="s">
        <v>52</v>
      </c>
      <c r="B774" s="1">
        <v>2013</v>
      </c>
      <c r="C774" s="1">
        <v>144</v>
      </c>
      <c r="D774" s="1">
        <v>4057100</v>
      </c>
      <c r="E774" s="1">
        <v>1</v>
      </c>
      <c r="F774" s="14"/>
      <c r="G774" s="11">
        <v>53030.713957592663</v>
      </c>
      <c r="H774" s="197">
        <v>88.124177483335927</v>
      </c>
      <c r="I774" s="11">
        <v>27808</v>
      </c>
      <c r="J774" s="197">
        <v>105.32747022440792</v>
      </c>
      <c r="K774" s="11">
        <v>25222.713957592663</v>
      </c>
      <c r="L774" s="197">
        <v>6.665576481770275</v>
      </c>
      <c r="M774" s="11">
        <v>114676</v>
      </c>
      <c r="N774" s="13">
        <v>0.27224717595449782</v>
      </c>
      <c r="O774" s="11">
        <v>71.292259906818302</v>
      </c>
      <c r="P774" s="14">
        <v>1</v>
      </c>
      <c r="Q774" s="13">
        <v>1.0385383801766455</v>
      </c>
      <c r="R774" s="11">
        <v>148.17599999999999</v>
      </c>
      <c r="S774" s="13">
        <v>4.5688547275880183E-2</v>
      </c>
      <c r="T774" s="11">
        <v>3095</v>
      </c>
      <c r="U774" s="13">
        <v>6.8820678513731831E-2</v>
      </c>
      <c r="V774" s="11">
        <v>7115324</v>
      </c>
      <c r="W774" s="11">
        <v>3914341</v>
      </c>
      <c r="X774" s="11">
        <v>40513423</v>
      </c>
      <c r="Y774" s="13">
        <v>0.72583257585109207</v>
      </c>
      <c r="Z774" s="14">
        <v>0</v>
      </c>
      <c r="AA774" s="11">
        <v>29483758</v>
      </c>
      <c r="AB774" s="13">
        <v>2.0581142032432012E-2</v>
      </c>
      <c r="AC774" s="13"/>
      <c r="AD774" s="11">
        <v>601.7725830078125</v>
      </c>
      <c r="AE774" s="11">
        <v>264.01470947265625</v>
      </c>
      <c r="AF774" s="11">
        <v>3784.02587890625</v>
      </c>
      <c r="AG774" s="14">
        <v>5</v>
      </c>
      <c r="AH774" s="11">
        <v>3243.176025390625</v>
      </c>
      <c r="AI774" s="12">
        <v>2.8281209990382195E-2</v>
      </c>
      <c r="AJ774" s="11">
        <v>65.680503845214844</v>
      </c>
      <c r="AK774" s="13">
        <v>0.72775280475616455</v>
      </c>
      <c r="AL774" s="13">
        <v>7.9075820744037628E-2</v>
      </c>
      <c r="AM774" s="13">
        <v>8.9401818811893463E-2</v>
      </c>
      <c r="AN774" s="15">
        <v>0.44700908660888672</v>
      </c>
      <c r="AO774" s="14">
        <v>0</v>
      </c>
      <c r="AP774" s="12">
        <v>0</v>
      </c>
      <c r="AQ774" s="12"/>
      <c r="AR774" s="14">
        <v>0</v>
      </c>
      <c r="AS774" s="14">
        <v>0</v>
      </c>
      <c r="AT774" s="14">
        <v>0</v>
      </c>
      <c r="AU774" s="14"/>
      <c r="AV774" s="11">
        <v>686857</v>
      </c>
      <c r="AW774" s="11">
        <v>371.25189208984375</v>
      </c>
      <c r="AX774" s="11">
        <v>9502.8994140625</v>
      </c>
      <c r="AY774" s="11">
        <v>9874.1513671875</v>
      </c>
      <c r="AZ774" s="16">
        <v>2.636338397860527E-2</v>
      </c>
      <c r="BA774" s="16">
        <v>0.6214640736579895</v>
      </c>
      <c r="BB774" s="17">
        <v>1.121766209602356</v>
      </c>
      <c r="BC774" s="17">
        <v>80.504798889160156</v>
      </c>
      <c r="BD774" s="11">
        <v>52498248</v>
      </c>
      <c r="BE774" s="16">
        <v>0.90556889772415161</v>
      </c>
      <c r="BF774" s="16">
        <v>0.37853589653968811</v>
      </c>
      <c r="BG774" s="18">
        <v>0.38416764140129089</v>
      </c>
      <c r="BH774" s="16">
        <v>0.99261140823364258</v>
      </c>
      <c r="BI774" s="16">
        <v>4.793328233063221E-3</v>
      </c>
      <c r="BJ774" s="18">
        <v>0.14435389637947083</v>
      </c>
      <c r="BK774" s="16">
        <v>0.12239868938922882</v>
      </c>
      <c r="BL774" s="16">
        <v>3.932536393404007E-2</v>
      </c>
      <c r="BM774" s="14"/>
      <c r="BN774" s="18">
        <v>0.16695760190486908</v>
      </c>
      <c r="BO774" s="18">
        <v>0.39912524819374084</v>
      </c>
      <c r="BP774" s="18">
        <v>0.32569006085395813</v>
      </c>
      <c r="BQ774" s="18">
        <v>0.32845112681388855</v>
      </c>
      <c r="BR774" s="18">
        <v>1.7330304384231567</v>
      </c>
      <c r="BS774" s="18">
        <v>0.43807387351989746</v>
      </c>
      <c r="BT774" s="18">
        <v>0.92580646276473999</v>
      </c>
      <c r="BU774" s="18">
        <v>0.81585824489593506</v>
      </c>
      <c r="BV774" s="18">
        <v>0.56161415576934814</v>
      </c>
      <c r="BW774" s="18">
        <v>0.80152112245559692</v>
      </c>
      <c r="BX774" s="18">
        <v>1.92254638671875</v>
      </c>
      <c r="BY774" s="18">
        <v>2.6030302047729492</v>
      </c>
      <c r="BZ774" s="18">
        <v>0.45033642649650574</v>
      </c>
      <c r="CA774" s="18">
        <v>0</v>
      </c>
      <c r="CB774" s="18">
        <v>0</v>
      </c>
      <c r="CC774" s="18">
        <v>0.64605122804641724</v>
      </c>
      <c r="CD774" s="18">
        <v>0.52335542440414429</v>
      </c>
      <c r="CE774" s="14"/>
      <c r="CF774" s="18">
        <v>-1.7900153398513794</v>
      </c>
      <c r="CG774" s="18">
        <v>-0.91847997903823853</v>
      </c>
      <c r="CH774" s="18">
        <v>-1.1218091249465942</v>
      </c>
      <c r="CI774" s="18">
        <v>-1.1133671998977661</v>
      </c>
      <c r="CJ774" s="18">
        <v>0.54987156391143799</v>
      </c>
      <c r="CK774" s="18">
        <v>-0.82536774873733521</v>
      </c>
      <c r="CL774" s="18">
        <v>-7.7090069651603699E-2</v>
      </c>
      <c r="CM774" s="18">
        <v>-0.20351466536521912</v>
      </c>
      <c r="CN774" s="18">
        <v>-0.57694023847579956</v>
      </c>
      <c r="CO774" s="18">
        <v>-0.22124394774436951</v>
      </c>
      <c r="CP774" s="18">
        <v>0.65365052223205566</v>
      </c>
      <c r="CQ774" s="18">
        <v>1.6020774841308594</v>
      </c>
      <c r="CR774" s="18">
        <v>1.9929443597793579</v>
      </c>
      <c r="CS774" s="18"/>
      <c r="CT774" s="18">
        <v>6.3998794555664063</v>
      </c>
      <c r="CU774" s="18">
        <v>5.5760049819946289</v>
      </c>
      <c r="CV774" s="18">
        <v>8.2385435104370117</v>
      </c>
      <c r="CW774" s="189"/>
      <c r="CX774">
        <v>-0.12404870986938477</v>
      </c>
      <c r="CY774">
        <v>3.064727783203125E-2</v>
      </c>
      <c r="CZ774">
        <v>-0.22519493103027344</v>
      </c>
      <c r="DA774" s="68">
        <f t="shared" si="108"/>
        <v>6.523928165435791</v>
      </c>
      <c r="DB774" s="68">
        <f t="shared" si="109"/>
        <v>5.5453577041625977</v>
      </c>
      <c r="DC774" s="68">
        <f t="shared" si="110"/>
        <v>8.4637384414672852</v>
      </c>
      <c r="DD774" s="192">
        <f t="shared" si="111"/>
        <v>681.24919575646697</v>
      </c>
      <c r="DE774" s="192">
        <f t="shared" si="112"/>
        <v>256.04615063828174</v>
      </c>
      <c r="DF774" s="192">
        <f t="shared" si="113"/>
        <v>4739.744173832436</v>
      </c>
      <c r="DG774" s="191">
        <f t="shared" si="114"/>
        <v>60034.525037222753</v>
      </c>
      <c r="DH774" s="191">
        <f t="shared" si="115"/>
        <v>26968.693307427886</v>
      </c>
      <c r="DI774" s="191">
        <f t="shared" si="116"/>
        <v>31593.127294705166</v>
      </c>
    </row>
    <row r="775" spans="1:113" x14ac:dyDescent="0.35">
      <c r="A775" t="s">
        <v>52</v>
      </c>
      <c r="B775" s="1">
        <v>2014</v>
      </c>
      <c r="C775" s="1">
        <v>144</v>
      </c>
      <c r="D775" s="1">
        <v>4057100</v>
      </c>
      <c r="E775" s="1">
        <v>1</v>
      </c>
      <c r="F775" s="14"/>
      <c r="G775" s="11">
        <v>52362.669370682823</v>
      </c>
      <c r="H775" s="197">
        <v>88.260665434137834</v>
      </c>
      <c r="I775" s="11">
        <v>27300</v>
      </c>
      <c r="J775" s="197">
        <v>107.63918113855856</v>
      </c>
      <c r="K775" s="11">
        <v>25062.669370682823</v>
      </c>
      <c r="L775" s="197">
        <v>6.5300091660870443</v>
      </c>
      <c r="M775" s="11">
        <v>116796</v>
      </c>
      <c r="N775" s="13">
        <v>0.28769015700617845</v>
      </c>
      <c r="O775" s="11">
        <v>76.792092270174109</v>
      </c>
      <c r="P775" s="14">
        <v>1</v>
      </c>
      <c r="Q775" s="13">
        <v>1.0385383801766455</v>
      </c>
      <c r="R775" s="11">
        <v>147.70099999999999</v>
      </c>
      <c r="S775" s="13">
        <v>4.6294999014239765E-2</v>
      </c>
      <c r="T775" s="11">
        <v>3042.73</v>
      </c>
      <c r="U775" s="13">
        <v>6.4703407794973591E-2</v>
      </c>
      <c r="V775" s="11">
        <v>7683356</v>
      </c>
      <c r="W775" s="11">
        <v>4306255</v>
      </c>
      <c r="X775" s="11">
        <v>41675430</v>
      </c>
      <c r="Y775" s="13">
        <v>0.71807489237802569</v>
      </c>
      <c r="Z775" s="14">
        <v>0</v>
      </c>
      <c r="AA775" s="11">
        <v>29685819</v>
      </c>
      <c r="AB775" s="13">
        <v>2.4698412751190252E-2</v>
      </c>
      <c r="AC775" s="13"/>
      <c r="AD775" s="11">
        <v>593.27301025390625</v>
      </c>
      <c r="AE775" s="11">
        <v>253.6251220703125</v>
      </c>
      <c r="AF775" s="11">
        <v>3838.07568359375</v>
      </c>
      <c r="AG775" s="14">
        <v>6</v>
      </c>
      <c r="AH775" s="11">
        <v>3190.430908203125</v>
      </c>
      <c r="AI775" s="12">
        <v>2.7316268533468246E-2</v>
      </c>
      <c r="AJ775" s="11">
        <v>65.680503845214844</v>
      </c>
      <c r="AK775" s="13">
        <v>0.71230983734130859</v>
      </c>
      <c r="AL775" s="13">
        <v>7.7247649431228638E-2</v>
      </c>
      <c r="AM775" s="13">
        <v>8.9401818811893463E-2</v>
      </c>
      <c r="AN775" s="15">
        <v>0.53641092777252197</v>
      </c>
      <c r="AO775" s="14">
        <v>0</v>
      </c>
      <c r="AP775" s="12">
        <v>0</v>
      </c>
      <c r="AQ775" s="12"/>
      <c r="AR775" s="14">
        <v>0</v>
      </c>
      <c r="AS775" s="14">
        <v>0</v>
      </c>
      <c r="AT775" s="14">
        <v>0</v>
      </c>
      <c r="AU775" s="14"/>
      <c r="AV775" s="11">
        <v>686857</v>
      </c>
      <c r="AW775" s="11">
        <v>371.25189208984375</v>
      </c>
      <c r="AX775" s="11">
        <v>9502.8994140625</v>
      </c>
      <c r="AY775" s="11">
        <v>9874.1513671875</v>
      </c>
      <c r="AZ775" s="16">
        <v>2.636338397860527E-2</v>
      </c>
      <c r="BA775" s="16">
        <v>0.6214640736579895</v>
      </c>
      <c r="BB775" s="17">
        <v>1.121766209602356</v>
      </c>
      <c r="BC775" s="17">
        <v>80.504798889160156</v>
      </c>
      <c r="BD775" s="11">
        <v>52498248</v>
      </c>
      <c r="BE775" s="16">
        <v>0.90556889772415161</v>
      </c>
      <c r="BF775" s="16">
        <v>0.37853589653968811</v>
      </c>
      <c r="BG775" s="18">
        <v>0.38416764140129089</v>
      </c>
      <c r="BH775" s="16">
        <v>0.99261140823364258</v>
      </c>
      <c r="BI775" s="16">
        <v>4.793328233063221E-3</v>
      </c>
      <c r="BJ775" s="18">
        <v>0.14435389637947083</v>
      </c>
      <c r="BK775" s="16">
        <v>0.12239868938922882</v>
      </c>
      <c r="BL775" s="16">
        <v>3.932536393404007E-2</v>
      </c>
      <c r="BM775" s="14"/>
      <c r="BN775" s="18">
        <v>0.17004412412643433</v>
      </c>
      <c r="BO775" s="18">
        <v>0.39784577488899231</v>
      </c>
      <c r="BP775" s="18">
        <v>0.32018965482711792</v>
      </c>
      <c r="BQ775" s="18">
        <v>0.32310938835144043</v>
      </c>
      <c r="BR775" s="18">
        <v>1.7560340166091919</v>
      </c>
      <c r="BS775" s="18">
        <v>0.46292322874069214</v>
      </c>
      <c r="BT775" s="18">
        <v>0.92580646276473999</v>
      </c>
      <c r="BU775" s="18">
        <v>0.81585824489593506</v>
      </c>
      <c r="BV775" s="18">
        <v>0.56546306610107422</v>
      </c>
      <c r="BW775" s="18">
        <v>0.79295444488525391</v>
      </c>
      <c r="BX775" s="18">
        <v>1.8817497491836548</v>
      </c>
      <c r="BY775" s="18">
        <v>2.6030302047729492</v>
      </c>
      <c r="BZ775" s="18">
        <v>0.54040372371673584</v>
      </c>
      <c r="CA775" s="18">
        <v>0</v>
      </c>
      <c r="CB775" s="18">
        <v>0</v>
      </c>
      <c r="CC775" s="18">
        <v>0.63111501932144165</v>
      </c>
      <c r="CD775" s="18">
        <v>0.62805300951004028</v>
      </c>
      <c r="CE775" s="14"/>
      <c r="CF775" s="18">
        <v>-1.7716972827911377</v>
      </c>
      <c r="CG775" s="18">
        <v>-0.92169082164764404</v>
      </c>
      <c r="CH775" s="18">
        <v>-1.1388417482376099</v>
      </c>
      <c r="CI775" s="18">
        <v>-1.1297643184661865</v>
      </c>
      <c r="CJ775" s="18">
        <v>0.56305783987045288</v>
      </c>
      <c r="CK775" s="18">
        <v>-0.77019405364990234</v>
      </c>
      <c r="CL775" s="18">
        <v>-7.7090069651603699E-2</v>
      </c>
      <c r="CM775" s="18">
        <v>-0.20351466536521912</v>
      </c>
      <c r="CN775" s="18">
        <v>-0.57011032104492188</v>
      </c>
      <c r="CO775" s="18">
        <v>-0.23198950290679932</v>
      </c>
      <c r="CP775" s="18">
        <v>0.63220208883285522</v>
      </c>
      <c r="CQ775" s="18">
        <v>1.569455623626709</v>
      </c>
      <c r="CR775" s="18">
        <v>2.0016002655029297</v>
      </c>
      <c r="CS775" s="18"/>
      <c r="CT775" s="18">
        <v>6.3856544494628906</v>
      </c>
      <c r="CU775" s="18">
        <v>5.5358572006225586</v>
      </c>
      <c r="CV775" s="18">
        <v>8.2527265548706055</v>
      </c>
      <c r="CW775" s="189"/>
      <c r="CX775">
        <v>-0.18542003631591797</v>
      </c>
      <c r="CY775">
        <v>-3.7939548492431641E-2</v>
      </c>
      <c r="CZ775">
        <v>-0.26853752136230469</v>
      </c>
      <c r="DA775" s="68">
        <f t="shared" si="108"/>
        <v>6.5710744857788086</v>
      </c>
      <c r="DB775" s="68">
        <f t="shared" si="109"/>
        <v>5.5737967491149902</v>
      </c>
      <c r="DC775" s="68">
        <f t="shared" si="110"/>
        <v>8.5212640762329102</v>
      </c>
      <c r="DD775" s="192">
        <f t="shared" si="111"/>
        <v>714.13676083164046</v>
      </c>
      <c r="DE775" s="192">
        <f t="shared" si="112"/>
        <v>263.43238960411912</v>
      </c>
      <c r="DF775" s="192">
        <f t="shared" si="113"/>
        <v>5020.3959106178718</v>
      </c>
      <c r="DG775" s="191">
        <f t="shared" si="114"/>
        <v>63030.185721980328</v>
      </c>
      <c r="DH775" s="191">
        <f t="shared" si="115"/>
        <v>28355.646702361108</v>
      </c>
      <c r="DI775" s="191">
        <f t="shared" si="116"/>
        <v>32783.231313720615</v>
      </c>
    </row>
    <row r="776" spans="1:113" x14ac:dyDescent="0.35">
      <c r="A776" t="s">
        <v>52</v>
      </c>
      <c r="B776" s="1">
        <v>2015</v>
      </c>
      <c r="C776" s="1">
        <v>144</v>
      </c>
      <c r="D776" s="1">
        <v>4057100</v>
      </c>
      <c r="E776" s="1">
        <v>1</v>
      </c>
      <c r="F776" s="14"/>
      <c r="G776" s="11">
        <v>53934.610780018702</v>
      </c>
      <c r="H776" s="197">
        <v>88.968224761692071</v>
      </c>
      <c r="I776" s="11">
        <v>26507</v>
      </c>
      <c r="J776" s="197">
        <v>109.40213637861036</v>
      </c>
      <c r="K776" s="11">
        <v>27427.610780018702</v>
      </c>
      <c r="L776" s="197">
        <v>6.5268040866265782</v>
      </c>
      <c r="M776" s="11">
        <v>113727</v>
      </c>
      <c r="N776" s="13">
        <v>0.22811596153616287</v>
      </c>
      <c r="O776" s="11">
        <v>63.610703921979237</v>
      </c>
      <c r="P776" s="14">
        <v>1</v>
      </c>
      <c r="Q776" s="13">
        <v>1.0385383801766455</v>
      </c>
      <c r="R776" s="11">
        <v>143.02600000000001</v>
      </c>
      <c r="S776" s="13">
        <v>4.4656689948451199E-2</v>
      </c>
      <c r="T776" s="11">
        <v>3059.7640000000001</v>
      </c>
      <c r="U776" s="13">
        <v>5.7894661156873535E-2</v>
      </c>
      <c r="V776" s="11">
        <v>6378945</v>
      </c>
      <c r="W776" s="11">
        <v>3430415</v>
      </c>
      <c r="X776" s="11">
        <v>43001638</v>
      </c>
      <c r="Y776" s="13">
        <v>0.72513966150887521</v>
      </c>
      <c r="Z776" s="14">
        <v>0</v>
      </c>
      <c r="AA776" s="11">
        <v>33192278</v>
      </c>
      <c r="AB776" s="13">
        <v>3.1507159389290308E-2</v>
      </c>
      <c r="AC776" s="13"/>
      <c r="AD776" s="11">
        <v>606.22332763671875</v>
      </c>
      <c r="AE776" s="11">
        <v>242.28959655761719</v>
      </c>
      <c r="AF776" s="11">
        <v>4202.30322265625</v>
      </c>
      <c r="AG776" s="14">
        <v>7</v>
      </c>
      <c r="AH776" s="11">
        <v>3202.7900390625</v>
      </c>
      <c r="AI776" s="12">
        <v>2.8162090107798576E-2</v>
      </c>
      <c r="AJ776" s="11">
        <v>65.680503845214844</v>
      </c>
      <c r="AK776" s="13">
        <v>0.77188402414321899</v>
      </c>
      <c r="AL776" s="13">
        <v>7.4578471481800079E-2</v>
      </c>
      <c r="AM776" s="13">
        <v>8.9401818811893463E-2</v>
      </c>
      <c r="AN776" s="15">
        <v>0.62581270933151245</v>
      </c>
      <c r="AO776" s="14">
        <v>0</v>
      </c>
      <c r="AP776" s="12">
        <v>0</v>
      </c>
      <c r="AQ776" s="12"/>
      <c r="AR776" s="14">
        <v>0</v>
      </c>
      <c r="AS776" s="14">
        <v>0</v>
      </c>
      <c r="AT776" s="14">
        <v>0</v>
      </c>
      <c r="AU776" s="14"/>
      <c r="AV776" s="11">
        <v>686857</v>
      </c>
      <c r="AW776" s="11">
        <v>371.25189208984375</v>
      </c>
      <c r="AX776" s="11">
        <v>9502.8994140625</v>
      </c>
      <c r="AY776" s="11">
        <v>9874.1513671875</v>
      </c>
      <c r="AZ776" s="16">
        <v>2.636338397860527E-2</v>
      </c>
      <c r="BA776" s="16">
        <v>0.6214640736579895</v>
      </c>
      <c r="BB776" s="17">
        <v>1.121766209602356</v>
      </c>
      <c r="BC776" s="17">
        <v>80.504798889160156</v>
      </c>
      <c r="BD776" s="11">
        <v>52498248</v>
      </c>
      <c r="BE776" s="16">
        <v>0.90556889772415161</v>
      </c>
      <c r="BF776" s="16">
        <v>0.37853589653968811</v>
      </c>
      <c r="BG776" s="18">
        <v>0.38416764140129089</v>
      </c>
      <c r="BH776" s="16">
        <v>0.99261140823364258</v>
      </c>
      <c r="BI776" s="16">
        <v>4.793328233063221E-3</v>
      </c>
      <c r="BJ776" s="18">
        <v>0.14435389637947083</v>
      </c>
      <c r="BK776" s="16">
        <v>0.12239868938922882</v>
      </c>
      <c r="BL776" s="16">
        <v>3.932536393404007E-2</v>
      </c>
      <c r="BM776" s="14"/>
      <c r="BN776" s="18">
        <v>0.16557595133781433</v>
      </c>
      <c r="BO776" s="18">
        <v>0.38525325059890747</v>
      </c>
      <c r="BP776" s="18">
        <v>0.32198214530944824</v>
      </c>
      <c r="BQ776" s="18">
        <v>0.32436105608940125</v>
      </c>
      <c r="BR776" s="18">
        <v>1.6938906908035278</v>
      </c>
      <c r="BS776" s="18">
        <v>0.36706218123435974</v>
      </c>
      <c r="BT776" s="18">
        <v>0.92580646276473999</v>
      </c>
      <c r="BU776" s="18">
        <v>0.81585824489593506</v>
      </c>
      <c r="BV776" s="18">
        <v>0.632254958152771</v>
      </c>
      <c r="BW776" s="18">
        <v>0.80075591802597046</v>
      </c>
      <c r="BX776" s="18">
        <v>2.0391302108764648</v>
      </c>
      <c r="BY776" s="18">
        <v>2.6030302047729492</v>
      </c>
      <c r="BZ776" s="18">
        <v>0.63047099113464355</v>
      </c>
      <c r="CA776" s="18">
        <v>0</v>
      </c>
      <c r="CB776" s="18">
        <v>0</v>
      </c>
      <c r="CC776" s="18">
        <v>0.60930776596069336</v>
      </c>
      <c r="CD776" s="18">
        <v>0.80119180679321289</v>
      </c>
      <c r="CE776" s="14"/>
      <c r="CF776" s="18">
        <v>-1.7983253002166748</v>
      </c>
      <c r="CG776" s="18">
        <v>-0.95385438203811646</v>
      </c>
      <c r="CH776" s="18">
        <v>-1.1332591772079468</v>
      </c>
      <c r="CI776" s="18">
        <v>-1.125898003578186</v>
      </c>
      <c r="CJ776" s="18">
        <v>0.52702808380126953</v>
      </c>
      <c r="CK776" s="18">
        <v>-1.0022239685058594</v>
      </c>
      <c r="CL776" s="18">
        <v>-7.7090069651603699E-2</v>
      </c>
      <c r="CM776" s="18">
        <v>-0.20351466536521912</v>
      </c>
      <c r="CN776" s="18">
        <v>-0.45846256613731384</v>
      </c>
      <c r="CO776" s="18">
        <v>-0.22219909727573395</v>
      </c>
      <c r="CP776" s="18">
        <v>0.71252334117889404</v>
      </c>
      <c r="CQ776" s="18">
        <v>1.6169869899749756</v>
      </c>
      <c r="CR776" s="18">
        <v>2.024730920791626</v>
      </c>
      <c r="CS776" s="18"/>
      <c r="CT776" s="18">
        <v>6.4072484970092773</v>
      </c>
      <c r="CU776" s="18">
        <v>5.4901337623596191</v>
      </c>
      <c r="CV776" s="18">
        <v>8.3433876037597656</v>
      </c>
      <c r="CW776" s="189"/>
      <c r="CX776">
        <v>-0.14419221878051758</v>
      </c>
      <c r="CY776">
        <v>-3.8333892822265625E-2</v>
      </c>
      <c r="CZ776">
        <v>-0.17217159271240234</v>
      </c>
      <c r="DA776" s="68">
        <f t="shared" si="108"/>
        <v>6.5514407157897949</v>
      </c>
      <c r="DB776" s="68">
        <f t="shared" si="109"/>
        <v>5.5284676551818848</v>
      </c>
      <c r="DC776" s="68">
        <f t="shared" si="110"/>
        <v>8.515559196472168</v>
      </c>
      <c r="DD776" s="192">
        <f t="shared" si="111"/>
        <v>700.25231198393294</v>
      </c>
      <c r="DE776" s="192">
        <f t="shared" si="112"/>
        <v>251.75783548400744</v>
      </c>
      <c r="DF776" s="192">
        <f t="shared" si="113"/>
        <v>4991.8366964942743</v>
      </c>
      <c r="DG776" s="191">
        <f t="shared" si="114"/>
        <v>62300.205082481065</v>
      </c>
      <c r="DH776" s="191">
        <f t="shared" si="115"/>
        <v>27542.845052005134</v>
      </c>
      <c r="DI776" s="191">
        <f t="shared" si="116"/>
        <v>32580.740150451347</v>
      </c>
    </row>
    <row r="777" spans="1:113" x14ac:dyDescent="0.35">
      <c r="A777" t="s">
        <v>52</v>
      </c>
      <c r="B777" s="1">
        <v>2016</v>
      </c>
      <c r="C777" s="1">
        <v>144</v>
      </c>
      <c r="D777" s="1">
        <v>4057100</v>
      </c>
      <c r="E777" s="1">
        <v>1</v>
      </c>
      <c r="F777" s="14"/>
      <c r="G777" s="11">
        <v>59254.907898037374</v>
      </c>
      <c r="H777" s="197">
        <v>93.235745274044746</v>
      </c>
      <c r="I777" s="11">
        <v>27387</v>
      </c>
      <c r="J777" s="197">
        <v>111.42232728129153</v>
      </c>
      <c r="K777" s="11">
        <v>31867.907898037374</v>
      </c>
      <c r="L777" s="197">
        <v>7.0202188852234242</v>
      </c>
      <c r="M777" s="11">
        <v>113700</v>
      </c>
      <c r="N777" s="13">
        <v>0.21575722558379312</v>
      </c>
      <c r="O777" s="11">
        <v>59.332859966036722</v>
      </c>
      <c r="P777" s="14">
        <v>1</v>
      </c>
      <c r="Q777" s="13">
        <v>1.0385383801766455</v>
      </c>
      <c r="R777" s="11">
        <v>141.83500000000001</v>
      </c>
      <c r="S777" s="13">
        <v>4.411857565137383E-2</v>
      </c>
      <c r="T777" s="11">
        <v>3073.0239999999999</v>
      </c>
      <c r="U777" s="13">
        <v>5.5061724216927697E-2</v>
      </c>
      <c r="V777" s="11">
        <v>5974641</v>
      </c>
      <c r="W777" s="11">
        <v>3287673</v>
      </c>
      <c r="X777" s="11">
        <v>42929334</v>
      </c>
      <c r="Y777" s="13">
        <v>0.72554997050273484</v>
      </c>
      <c r="Z777" s="14">
        <v>0</v>
      </c>
      <c r="AA777" s="11">
        <v>33667020</v>
      </c>
      <c r="AB777" s="13">
        <v>3.4340096329236146E-2</v>
      </c>
      <c r="AC777" s="13"/>
      <c r="AD777" s="11">
        <v>635.53851318359375</v>
      </c>
      <c r="AE777" s="11">
        <v>245.79454040527344</v>
      </c>
      <c r="AF777" s="11">
        <v>4539.4462890625</v>
      </c>
      <c r="AG777" s="14">
        <v>8</v>
      </c>
      <c r="AH777" s="11">
        <v>3214.85888671875</v>
      </c>
      <c r="AI777" s="12">
        <v>2.827492356300354E-2</v>
      </c>
      <c r="AJ777" s="11">
        <v>65.680503845214844</v>
      </c>
      <c r="AK777" s="13">
        <v>0.78424274921417236</v>
      </c>
      <c r="AL777" s="13">
        <v>7.221502810716629E-2</v>
      </c>
      <c r="AM777" s="13">
        <v>8.9401818811893463E-2</v>
      </c>
      <c r="AN777" s="15">
        <v>0.71521455049514771</v>
      </c>
      <c r="AO777" s="14">
        <v>0</v>
      </c>
      <c r="AP777" s="12">
        <v>0</v>
      </c>
      <c r="AQ777" s="12"/>
      <c r="AR777" s="14">
        <v>0</v>
      </c>
      <c r="AS777" s="14">
        <v>0</v>
      </c>
      <c r="AT777" s="14">
        <v>0</v>
      </c>
      <c r="AU777" s="14"/>
      <c r="AV777" s="11">
        <v>686857</v>
      </c>
      <c r="AW777" s="11">
        <v>371.25189208984375</v>
      </c>
      <c r="AX777" s="11">
        <v>9502.8994140625</v>
      </c>
      <c r="AY777" s="11">
        <v>9874.1513671875</v>
      </c>
      <c r="AZ777" s="16">
        <v>2.636338397860527E-2</v>
      </c>
      <c r="BA777" s="16">
        <v>0.6214640736579895</v>
      </c>
      <c r="BB777" s="17">
        <v>1.121766209602356</v>
      </c>
      <c r="BC777" s="17">
        <v>80.504798889160156</v>
      </c>
      <c r="BD777" s="11">
        <v>52498248</v>
      </c>
      <c r="BE777" s="16">
        <v>0.90556889772415161</v>
      </c>
      <c r="BF777" s="16">
        <v>0.37853589653968811</v>
      </c>
      <c r="BG777" s="18">
        <v>0.38416764140129089</v>
      </c>
      <c r="BH777" s="16">
        <v>0.99261140823364258</v>
      </c>
      <c r="BI777" s="16">
        <v>4.793328233063221E-3</v>
      </c>
      <c r="BJ777" s="18">
        <v>0.14435389637947083</v>
      </c>
      <c r="BK777" s="16">
        <v>0.12239868938922882</v>
      </c>
      <c r="BL777" s="16">
        <v>3.932536393404007E-2</v>
      </c>
      <c r="BM777" s="14"/>
      <c r="BN777" s="18">
        <v>0.16553664207458496</v>
      </c>
      <c r="BO777" s="18">
        <v>0.38204517960548401</v>
      </c>
      <c r="BP777" s="18">
        <v>0.32337751984596252</v>
      </c>
      <c r="BQ777" s="18">
        <v>0.32558330893516541</v>
      </c>
      <c r="BR777" s="18">
        <v>1.6734791994094849</v>
      </c>
      <c r="BS777" s="18">
        <v>0.34717568755149841</v>
      </c>
      <c r="BT777" s="18">
        <v>0.92580646276473999</v>
      </c>
      <c r="BU777" s="18">
        <v>0.81585824489593506</v>
      </c>
      <c r="BV777" s="18">
        <v>0.64129799604415894</v>
      </c>
      <c r="BW777" s="18">
        <v>0.80120903253555298</v>
      </c>
      <c r="BX777" s="18">
        <v>2.0717790126800537</v>
      </c>
      <c r="BY777" s="18">
        <v>2.6030302047729492</v>
      </c>
      <c r="BZ777" s="18">
        <v>0.72053831815719604</v>
      </c>
      <c r="CA777" s="18">
        <v>0</v>
      </c>
      <c r="CB777" s="18">
        <v>0</v>
      </c>
      <c r="CC777" s="18">
        <v>0.58999836444854736</v>
      </c>
      <c r="CD777" s="18">
        <v>0.8732302188873291</v>
      </c>
      <c r="CE777" s="14"/>
      <c r="CF777" s="18">
        <v>-1.79856276512146</v>
      </c>
      <c r="CG777" s="18">
        <v>-0.96221637725830078</v>
      </c>
      <c r="CH777" s="18">
        <v>-1.1289348602294922</v>
      </c>
      <c r="CI777" s="18">
        <v>-1.1221369504928589</v>
      </c>
      <c r="CJ777" s="18">
        <v>0.51490479707717896</v>
      </c>
      <c r="CK777" s="18">
        <v>-1.0579242706298828</v>
      </c>
      <c r="CL777" s="18">
        <v>-7.7090069651603699E-2</v>
      </c>
      <c r="CM777" s="18">
        <v>-0.20351466536521912</v>
      </c>
      <c r="CN777" s="18">
        <v>-0.44426104426383972</v>
      </c>
      <c r="CO777" s="18">
        <v>-0.22163340449333191</v>
      </c>
      <c r="CP777" s="18">
        <v>0.72840768098831177</v>
      </c>
      <c r="CQ777" s="18">
        <v>1.6174139976501465</v>
      </c>
      <c r="CR777" s="18">
        <v>2.0182337760925293</v>
      </c>
      <c r="CS777" s="18"/>
      <c r="CT777" s="18">
        <v>6.454472541809082</v>
      </c>
      <c r="CU777" s="18">
        <v>5.5044960975646973</v>
      </c>
      <c r="CV777" s="18">
        <v>8.4205598831176758</v>
      </c>
      <c r="CW777" s="189"/>
      <c r="CX777">
        <v>-0.10556888580322266</v>
      </c>
      <c r="CY777">
        <v>-1.7552375793457031E-2</v>
      </c>
      <c r="CZ777">
        <v>-0.11011981964111328</v>
      </c>
      <c r="DA777" s="68">
        <f t="shared" si="108"/>
        <v>6.5600414276123047</v>
      </c>
      <c r="DB777" s="68">
        <f t="shared" si="109"/>
        <v>5.5220484733581543</v>
      </c>
      <c r="DC777" s="68">
        <f t="shared" si="110"/>
        <v>8.5306797027587891</v>
      </c>
      <c r="DD777" s="192">
        <f t="shared" si="111"/>
        <v>706.30095435138821</v>
      </c>
      <c r="DE777" s="192">
        <f t="shared" si="112"/>
        <v>250.14693203511234</v>
      </c>
      <c r="DF777" s="192">
        <f t="shared" si="113"/>
        <v>5067.8893227669314</v>
      </c>
      <c r="DG777" s="191">
        <f t="shared" si="114"/>
        <v>65852.495866720739</v>
      </c>
      <c r="DH777" s="191">
        <f t="shared" si="115"/>
        <v>27871.953329627275</v>
      </c>
      <c r="DI777" s="191">
        <f t="shared" si="116"/>
        <v>35577.692331910563</v>
      </c>
    </row>
    <row r="778" spans="1:113" x14ac:dyDescent="0.35">
      <c r="A778" t="s">
        <v>52</v>
      </c>
      <c r="B778" s="1">
        <v>2017</v>
      </c>
      <c r="C778" s="1">
        <v>144</v>
      </c>
      <c r="D778" s="1">
        <v>4057100</v>
      </c>
      <c r="E778" s="1">
        <v>1</v>
      </c>
      <c r="F778" s="14"/>
      <c r="G778" s="11">
        <v>66227.405337366887</v>
      </c>
      <c r="H778" s="197">
        <v>96.40577332020824</v>
      </c>
      <c r="I778" s="11">
        <v>30701</v>
      </c>
      <c r="J778" s="197">
        <v>113.97744389317681</v>
      </c>
      <c r="K778" s="11">
        <v>35526.405337366887</v>
      </c>
      <c r="L778" s="197">
        <v>7.326543425609616</v>
      </c>
      <c r="M778" s="11">
        <v>113445</v>
      </c>
      <c r="N778" s="13">
        <v>0.24059253157240748</v>
      </c>
      <c r="O778" s="11">
        <v>55.513875834776158</v>
      </c>
      <c r="P778" s="14">
        <v>1</v>
      </c>
      <c r="Q778" s="13">
        <v>1.0385383801766455</v>
      </c>
      <c r="R778" s="11">
        <v>132.99</v>
      </c>
      <c r="S778" s="13">
        <v>4.1198310432475384E-2</v>
      </c>
      <c r="T778" s="11">
        <v>3095.0549999999998</v>
      </c>
      <c r="U778" s="13">
        <v>4.657041635770609E-2</v>
      </c>
      <c r="V778" s="11">
        <v>5611065</v>
      </c>
      <c r="W778" s="11">
        <v>3113407</v>
      </c>
      <c r="X778" s="11">
        <v>36262439</v>
      </c>
      <c r="Y778" s="13">
        <v>0.71885710980095352</v>
      </c>
      <c r="Z778" s="14">
        <v>0</v>
      </c>
      <c r="AA778" s="11">
        <v>27537967</v>
      </c>
      <c r="AB778" s="13">
        <v>4.2831404188457753E-2</v>
      </c>
      <c r="AC778" s="13"/>
      <c r="AD778" s="11">
        <v>686.96514892578125</v>
      </c>
      <c r="AE778" s="11">
        <v>269.36032104492188</v>
      </c>
      <c r="AF778" s="11">
        <v>4848.99951171875</v>
      </c>
      <c r="AG778" s="14">
        <v>9</v>
      </c>
      <c r="AH778" s="11">
        <v>3228.044921875</v>
      </c>
      <c r="AI778" s="12">
        <v>2.8454713523387909E-2</v>
      </c>
      <c r="AJ778" s="11">
        <v>65.680503845214844</v>
      </c>
      <c r="AK778" s="13">
        <v>0.75940746068954468</v>
      </c>
      <c r="AL778" s="13">
        <v>6.8820677697658539E-2</v>
      </c>
      <c r="AM778" s="13">
        <v>8.9401818811893463E-2</v>
      </c>
      <c r="AN778" s="15">
        <v>0.80461639165878296</v>
      </c>
      <c r="AO778" s="14">
        <v>0</v>
      </c>
      <c r="AP778" s="12">
        <v>0</v>
      </c>
      <c r="AQ778" s="12"/>
      <c r="AR778" s="14">
        <v>0</v>
      </c>
      <c r="AS778" s="14">
        <v>0</v>
      </c>
      <c r="AT778" s="14">
        <v>0</v>
      </c>
      <c r="AU778" s="14"/>
      <c r="AV778" s="11">
        <v>686857</v>
      </c>
      <c r="AW778" s="11">
        <v>371.25189208984375</v>
      </c>
      <c r="AX778" s="11">
        <v>9502.8994140625</v>
      </c>
      <c r="AY778" s="11">
        <v>9874.1513671875</v>
      </c>
      <c r="AZ778" s="16">
        <v>2.636338397860527E-2</v>
      </c>
      <c r="BA778" s="16">
        <v>0.6214640736579895</v>
      </c>
      <c r="BB778" s="17">
        <v>1.121766209602356</v>
      </c>
      <c r="BC778" s="17">
        <v>80.504798889160156</v>
      </c>
      <c r="BD778" s="11">
        <v>52498248</v>
      </c>
      <c r="BE778" s="16">
        <v>0.90556889772415161</v>
      </c>
      <c r="BF778" s="16">
        <v>0.37853589653968811</v>
      </c>
      <c r="BG778" s="18">
        <v>0.38416764140129089</v>
      </c>
      <c r="BH778" s="16">
        <v>0.99261140823364258</v>
      </c>
      <c r="BI778" s="16">
        <v>4.793328233063221E-3</v>
      </c>
      <c r="BJ778" s="18">
        <v>0.14435389637947083</v>
      </c>
      <c r="BK778" s="16">
        <v>0.12239868938922882</v>
      </c>
      <c r="BL778" s="16">
        <v>3.932536393404007E-2</v>
      </c>
      <c r="BM778" s="14"/>
      <c r="BN778" s="18">
        <v>0.16516537964344025</v>
      </c>
      <c r="BO778" s="18">
        <v>0.35822039842605591</v>
      </c>
      <c r="BP778" s="18">
        <v>0.32569587230682373</v>
      </c>
      <c r="BQ778" s="18">
        <v>0.32691872119903564</v>
      </c>
      <c r="BR778" s="18">
        <v>1.5627094507217407</v>
      </c>
      <c r="BS778" s="18">
        <v>0.38713827729225159</v>
      </c>
      <c r="BT778" s="18">
        <v>0.92580646276473999</v>
      </c>
      <c r="BU778" s="18">
        <v>0.81585824489593506</v>
      </c>
      <c r="BV778" s="18">
        <v>0.52455019950866699</v>
      </c>
      <c r="BW778" s="18">
        <v>0.79381823539733887</v>
      </c>
      <c r="BX778" s="18">
        <v>2.0061702728271484</v>
      </c>
      <c r="BY778" s="18">
        <v>2.6030302047729492</v>
      </c>
      <c r="BZ778" s="18">
        <v>0.81060564517974854</v>
      </c>
      <c r="CA778" s="18">
        <v>0</v>
      </c>
      <c r="CB778" s="18">
        <v>0</v>
      </c>
      <c r="CC778" s="18">
        <v>0.56226646900177002</v>
      </c>
      <c r="CD778" s="18">
        <v>1.0891547203063965</v>
      </c>
      <c r="CE778" s="14"/>
      <c r="CF778" s="18">
        <v>-1.8008079528808594</v>
      </c>
      <c r="CG778" s="18">
        <v>-1.0266067981719971</v>
      </c>
      <c r="CH778" s="18">
        <v>-1.1217912435531616</v>
      </c>
      <c r="CI778" s="18">
        <v>-1.1180436611175537</v>
      </c>
      <c r="CJ778" s="18">
        <v>0.44642114639282227</v>
      </c>
      <c r="CK778" s="18">
        <v>-0.94897335767745972</v>
      </c>
      <c r="CL778" s="18">
        <v>-7.7090069651603699E-2</v>
      </c>
      <c r="CM778" s="18">
        <v>-0.20351466536521912</v>
      </c>
      <c r="CN778" s="18">
        <v>-0.64521414041519165</v>
      </c>
      <c r="CO778" s="18">
        <v>-0.23090076446533203</v>
      </c>
      <c r="CP778" s="18">
        <v>0.6962275505065918</v>
      </c>
      <c r="CQ778" s="18">
        <v>1.6214545965194702</v>
      </c>
      <c r="CR778" s="18">
        <v>2.0133819580078125</v>
      </c>
      <c r="CS778" s="18"/>
      <c r="CT778" s="18">
        <v>6.5322837829589844</v>
      </c>
      <c r="CU778" s="18">
        <v>5.5960497856140137</v>
      </c>
      <c r="CV778" s="18">
        <v>8.4865274429321289</v>
      </c>
      <c r="CW778" s="189"/>
      <c r="CX778">
        <v>-5.2081108093261719E-2</v>
      </c>
      <c r="CY778">
        <v>5.2177906036376953E-2</v>
      </c>
      <c r="CZ778">
        <v>-5.9198379516601563E-2</v>
      </c>
      <c r="DA778" s="68">
        <f t="shared" si="108"/>
        <v>6.5843648910522461</v>
      </c>
      <c r="DB778" s="68">
        <f t="shared" si="109"/>
        <v>5.5438718795776367</v>
      </c>
      <c r="DC778" s="68">
        <f t="shared" si="110"/>
        <v>8.5457258224487305</v>
      </c>
      <c r="DD778" s="192">
        <f t="shared" si="111"/>
        <v>723.69127887423326</v>
      </c>
      <c r="DE778" s="192">
        <f t="shared" si="112"/>
        <v>255.66599346615365</v>
      </c>
      <c r="DF778" s="192">
        <f t="shared" si="113"/>
        <v>5144.7179288915468</v>
      </c>
      <c r="DG778" s="191">
        <f t="shared" si="114"/>
        <v>69768.017384960942</v>
      </c>
      <c r="DH778" s="191">
        <f t="shared" si="115"/>
        <v>29140.156425681838</v>
      </c>
      <c r="DI778" s="191">
        <f t="shared" si="116"/>
        <v>37692.999318536284</v>
      </c>
    </row>
    <row r="779" spans="1:113" x14ac:dyDescent="0.35">
      <c r="A779" t="s">
        <v>52</v>
      </c>
      <c r="B779" s="1">
        <v>2018</v>
      </c>
      <c r="C779" s="1">
        <v>144</v>
      </c>
      <c r="D779" s="1">
        <v>4057100</v>
      </c>
      <c r="E779" s="1">
        <v>1</v>
      </c>
      <c r="F779" s="14"/>
      <c r="G779" s="11">
        <v>67701.11217055087</v>
      </c>
      <c r="H779" s="197">
        <v>96.169893741611489</v>
      </c>
      <c r="I779" s="11">
        <v>30528</v>
      </c>
      <c r="J779" s="197">
        <v>116.62611945268196</v>
      </c>
      <c r="K779" s="11">
        <v>37173.11217055087</v>
      </c>
      <c r="L779" s="197">
        <v>7.1537509053329131</v>
      </c>
      <c r="M779" s="11">
        <v>113011</v>
      </c>
      <c r="N779" s="13">
        <v>0.24869179963876473</v>
      </c>
      <c r="O779" s="11">
        <v>66.309392428512311</v>
      </c>
      <c r="P779" s="14">
        <v>1</v>
      </c>
      <c r="Q779" s="13">
        <v>1.0385383801766455</v>
      </c>
      <c r="R779" s="11">
        <v>132.006</v>
      </c>
      <c r="S779" s="13">
        <v>4.0869009014922082E-2</v>
      </c>
      <c r="T779" s="11">
        <v>3097.9720000000002</v>
      </c>
      <c r="U779" s="13">
        <v>3.9843484705478292E-2</v>
      </c>
      <c r="V779" s="11">
        <v>6729475</v>
      </c>
      <c r="W779" s="11">
        <v>3661275</v>
      </c>
      <c r="X779" s="11">
        <v>41781635</v>
      </c>
      <c r="Y779" s="13">
        <v>0.71723943445323213</v>
      </c>
      <c r="Z779" s="14">
        <v>0</v>
      </c>
      <c r="AA779" s="11">
        <v>31390885</v>
      </c>
      <c r="AB779" s="13">
        <v>4.9558335840685551E-2</v>
      </c>
      <c r="AC779" s="13"/>
      <c r="AD779" s="11">
        <v>703.97406005859375</v>
      </c>
      <c r="AE779" s="11">
        <v>261.75955200195313</v>
      </c>
      <c r="AF779" s="11">
        <v>5196.310546875</v>
      </c>
      <c r="AG779" s="14">
        <v>10</v>
      </c>
      <c r="AH779" s="11">
        <v>3229.97802734375</v>
      </c>
      <c r="AI779" s="12">
        <v>2.8581093996763229E-2</v>
      </c>
      <c r="AJ779" s="11">
        <v>65.680503845214844</v>
      </c>
      <c r="AK779" s="13">
        <v>0.75130820274353027</v>
      </c>
      <c r="AL779" s="13">
        <v>6.4703404903411865E-2</v>
      </c>
      <c r="AM779" s="13">
        <v>8.9401818811893463E-2</v>
      </c>
      <c r="AN779" s="15">
        <v>0.89401817321777344</v>
      </c>
      <c r="AO779" s="14">
        <v>0</v>
      </c>
      <c r="AP779" s="12">
        <v>0</v>
      </c>
      <c r="AQ779" s="12"/>
      <c r="AR779" s="14">
        <v>0</v>
      </c>
      <c r="AS779" s="14">
        <v>0</v>
      </c>
      <c r="AT779" s="14">
        <v>0</v>
      </c>
      <c r="AU779" s="14"/>
      <c r="AV779" s="11">
        <v>686857</v>
      </c>
      <c r="AW779" s="11">
        <v>371.25189208984375</v>
      </c>
      <c r="AX779" s="11">
        <v>9502.8994140625</v>
      </c>
      <c r="AY779" s="11">
        <v>9874.1513671875</v>
      </c>
      <c r="AZ779" s="16">
        <v>2.636338397860527E-2</v>
      </c>
      <c r="BA779" s="16">
        <v>0.6214640736579895</v>
      </c>
      <c r="BB779" s="17">
        <v>1.121766209602356</v>
      </c>
      <c r="BC779" s="17">
        <v>80.504798889160156</v>
      </c>
      <c r="BD779" s="11">
        <v>52498248</v>
      </c>
      <c r="BE779" s="16">
        <v>0.90556889772415161</v>
      </c>
      <c r="BF779" s="16">
        <v>0.37853589653968811</v>
      </c>
      <c r="BG779" s="18">
        <v>0.38416764140129089</v>
      </c>
      <c r="BH779" s="16">
        <v>0.99261140823364258</v>
      </c>
      <c r="BI779" s="16">
        <v>4.793328233063221E-3</v>
      </c>
      <c r="BJ779" s="18">
        <v>0.14435389637947083</v>
      </c>
      <c r="BK779" s="16">
        <v>0.12239868938922882</v>
      </c>
      <c r="BL779" s="16">
        <v>3.932536393404007E-2</v>
      </c>
      <c r="BM779" s="14"/>
      <c r="BN779" s="18">
        <v>0.16453352570533752</v>
      </c>
      <c r="BO779" s="18">
        <v>0.35556989908218384</v>
      </c>
      <c r="BP779" s="18">
        <v>0.3260028064250946</v>
      </c>
      <c r="BQ779" s="18">
        <v>0.32711449265480042</v>
      </c>
      <c r="BR779" s="18">
        <v>1.5502185821533203</v>
      </c>
      <c r="BS779" s="18">
        <v>0.40017083287239075</v>
      </c>
      <c r="BT779" s="18">
        <v>0.92580646276473999</v>
      </c>
      <c r="BU779" s="18">
        <v>0.81585824489593506</v>
      </c>
      <c r="BV779" s="18">
        <v>0.59794157743453979</v>
      </c>
      <c r="BW779" s="18">
        <v>0.79203188419342041</v>
      </c>
      <c r="BX779" s="18">
        <v>1.9847739934921265</v>
      </c>
      <c r="BY779" s="18">
        <v>2.6030302047729492</v>
      </c>
      <c r="BZ779" s="18">
        <v>0.90067285299301147</v>
      </c>
      <c r="CA779" s="18">
        <v>0</v>
      </c>
      <c r="CB779" s="18">
        <v>0</v>
      </c>
      <c r="CC779" s="18">
        <v>0.52862823009490967</v>
      </c>
      <c r="CD779" s="18">
        <v>1.2602130174636841</v>
      </c>
      <c r="CE779" s="14"/>
      <c r="CF779" s="18">
        <v>-1.8046408891677856</v>
      </c>
      <c r="CG779" s="18">
        <v>-1.0340334177017212</v>
      </c>
      <c r="CH779" s="18">
        <v>-1.1208492517471313</v>
      </c>
      <c r="CI779" s="18">
        <v>-1.1174449920654297</v>
      </c>
      <c r="CJ779" s="18">
        <v>0.43839594721794128</v>
      </c>
      <c r="CK779" s="18">
        <v>-0.9158637523651123</v>
      </c>
      <c r="CL779" s="18">
        <v>-7.7090069651603699E-2</v>
      </c>
      <c r="CM779" s="18">
        <v>-0.20351466536521912</v>
      </c>
      <c r="CN779" s="18">
        <v>-0.51426219940185547</v>
      </c>
      <c r="CO779" s="18">
        <v>-0.23315362632274628</v>
      </c>
      <c r="CP779" s="18">
        <v>0.68550503253936768</v>
      </c>
      <c r="CQ779" s="18">
        <v>1.6283643245697021</v>
      </c>
      <c r="CR779" s="18">
        <v>2.0165870189666748</v>
      </c>
      <c r="CS779" s="18"/>
      <c r="CT779" s="18">
        <v>6.5567417144775391</v>
      </c>
      <c r="CU779" s="18">
        <v>5.5674262046813965</v>
      </c>
      <c r="CV779" s="18">
        <v>8.5557041168212891</v>
      </c>
      <c r="CW779" s="189"/>
      <c r="CX779">
        <v>-4.2176723480224609E-2</v>
      </c>
      <c r="CY779">
        <v>1.7881870269775391E-2</v>
      </c>
      <c r="CZ779">
        <v>-2.2344589233398438E-2</v>
      </c>
      <c r="DA779" s="68">
        <f t="shared" si="108"/>
        <v>6.5989184379577637</v>
      </c>
      <c r="DB779" s="68">
        <f t="shared" si="109"/>
        <v>5.5495443344116211</v>
      </c>
      <c r="DC779" s="68">
        <f t="shared" si="110"/>
        <v>8.5780487060546875</v>
      </c>
      <c r="DD779" s="192">
        <f t="shared" si="111"/>
        <v>734.30056798141572</v>
      </c>
      <c r="DE779" s="192">
        <f t="shared" si="112"/>
        <v>257.12036830471607</v>
      </c>
      <c r="DF779" s="192">
        <f t="shared" si="113"/>
        <v>5313.7267597365144</v>
      </c>
      <c r="DG779" s="191">
        <f t="shared" si="114"/>
        <v>70617.607597177717</v>
      </c>
      <c r="DH779" s="191">
        <f t="shared" si="115"/>
        <v>29986.950787623398</v>
      </c>
      <c r="DI779" s="191">
        <f t="shared" si="116"/>
        <v>38013.077618156814</v>
      </c>
    </row>
    <row r="780" spans="1:113" x14ac:dyDescent="0.35">
      <c r="A780" t="s">
        <v>52</v>
      </c>
      <c r="B780" s="1">
        <v>2019</v>
      </c>
      <c r="C780" s="1">
        <v>144</v>
      </c>
      <c r="D780" s="1">
        <v>4057100</v>
      </c>
      <c r="E780" s="1">
        <v>1</v>
      </c>
      <c r="F780" s="14"/>
      <c r="G780" s="11">
        <v>83362.900594688341</v>
      </c>
      <c r="H780" s="197">
        <v>97.514343949284083</v>
      </c>
      <c r="I780" s="11">
        <v>42366</v>
      </c>
      <c r="J780" s="197">
        <v>119.21939434212071</v>
      </c>
      <c r="K780" s="11">
        <v>40996.900594688341</v>
      </c>
      <c r="L780" s="197">
        <v>7.1997595560896741</v>
      </c>
      <c r="M780" s="11">
        <v>113658</v>
      </c>
      <c r="N780" s="13">
        <v>0.25784301226586115</v>
      </c>
      <c r="O780" s="11">
        <v>63.39322226800887</v>
      </c>
      <c r="P780" s="14">
        <v>1</v>
      </c>
      <c r="Q780" s="13">
        <v>1.0385383801766455</v>
      </c>
      <c r="R780" s="11">
        <v>131.84</v>
      </c>
      <c r="S780" s="13">
        <v>4.0719761314991318E-2</v>
      </c>
      <c r="T780" s="11">
        <v>3105.9</v>
      </c>
      <c r="U780" s="13">
        <v>3.4278952960494539E-2</v>
      </c>
      <c r="V780" s="11">
        <v>6461164</v>
      </c>
      <c r="W780" s="11">
        <v>3590539</v>
      </c>
      <c r="X780" s="11">
        <v>38983810</v>
      </c>
      <c r="Y780" s="13">
        <v>0.71835171235919559</v>
      </c>
      <c r="Z780" s="14">
        <v>0</v>
      </c>
      <c r="AA780" s="11">
        <v>28932107</v>
      </c>
      <c r="AB780" s="13">
        <v>5.5122867585669304E-2</v>
      </c>
      <c r="AC780" s="13"/>
      <c r="AD780" s="11">
        <v>854.87835693359375</v>
      </c>
      <c r="AE780" s="11">
        <v>355.36163330078125</v>
      </c>
      <c r="AF780" s="11">
        <v>5694.2041015625</v>
      </c>
      <c r="AG780" s="14">
        <v>11</v>
      </c>
      <c r="AH780" s="11">
        <v>3237.739990234375</v>
      </c>
      <c r="AI780" s="12">
        <v>2.8486687690019608E-2</v>
      </c>
      <c r="AJ780" s="11">
        <v>65.680503845214844</v>
      </c>
      <c r="AK780" s="13">
        <v>0.742156982421875</v>
      </c>
      <c r="AL780" s="13">
        <v>5.7894662022590637E-2</v>
      </c>
      <c r="AM780" s="13">
        <v>8.9401818811893463E-2</v>
      </c>
      <c r="AN780" s="15">
        <v>0.98342001438140869</v>
      </c>
      <c r="AO780" s="14">
        <v>0</v>
      </c>
      <c r="AP780" s="12">
        <v>0</v>
      </c>
      <c r="AQ780" s="12"/>
      <c r="AR780" s="14">
        <v>0</v>
      </c>
      <c r="AS780" s="14">
        <v>0</v>
      </c>
      <c r="AT780" s="14">
        <v>0</v>
      </c>
      <c r="AU780" s="14"/>
      <c r="AV780" s="11">
        <v>686857</v>
      </c>
      <c r="AW780" s="11">
        <v>371.25189208984375</v>
      </c>
      <c r="AX780" s="11">
        <v>9502.8994140625</v>
      </c>
      <c r="AY780" s="11">
        <v>9874.1513671875</v>
      </c>
      <c r="AZ780" s="16">
        <v>2.636338397860527E-2</v>
      </c>
      <c r="BA780" s="16">
        <v>0.6214640736579895</v>
      </c>
      <c r="BB780" s="17">
        <v>1.121766209602356</v>
      </c>
      <c r="BC780" s="17">
        <v>80.504798889160156</v>
      </c>
      <c r="BD780" s="11">
        <v>52498248</v>
      </c>
      <c r="BE780" s="16">
        <v>0.90556889772415161</v>
      </c>
      <c r="BF780" s="16">
        <v>0.37853589653968811</v>
      </c>
      <c r="BG780" s="18">
        <v>0.38416764140129089</v>
      </c>
      <c r="BH780" s="16">
        <v>0.99261140823364258</v>
      </c>
      <c r="BI780" s="16">
        <v>4.793328233063221E-3</v>
      </c>
      <c r="BJ780" s="18">
        <v>0.14435389637947083</v>
      </c>
      <c r="BK780" s="16">
        <v>0.12239868938922882</v>
      </c>
      <c r="BL780" s="16">
        <v>3.932536393404007E-2</v>
      </c>
      <c r="BM780" s="14"/>
      <c r="BN780" s="18">
        <v>0.16547548770904541</v>
      </c>
      <c r="BO780" s="18">
        <v>0.35512277483940125</v>
      </c>
      <c r="BP780" s="18">
        <v>0.32683709263801575</v>
      </c>
      <c r="BQ780" s="18">
        <v>0.32790058851242065</v>
      </c>
      <c r="BR780" s="18">
        <v>1.5445574522018433</v>
      </c>
      <c r="BS780" s="18">
        <v>0.41489610075950623</v>
      </c>
      <c r="BT780" s="18">
        <v>0.92580646276473999</v>
      </c>
      <c r="BU780" s="18">
        <v>0.81585824489593506</v>
      </c>
      <c r="BV780" s="18">
        <v>0.55110615491867065</v>
      </c>
      <c r="BW780" s="18">
        <v>0.79326015710830688</v>
      </c>
      <c r="BX780" s="18">
        <v>1.9605987071990967</v>
      </c>
      <c r="BY780" s="18">
        <v>2.6030302047729492</v>
      </c>
      <c r="BZ780" s="18">
        <v>0.99074018001556396</v>
      </c>
      <c r="CA780" s="18">
        <v>0</v>
      </c>
      <c r="CB780" s="18">
        <v>0</v>
      </c>
      <c r="CC780" s="18">
        <v>0.47300067543983459</v>
      </c>
      <c r="CD780" s="18">
        <v>1.4017128944396973</v>
      </c>
      <c r="CE780" s="14"/>
      <c r="CF780" s="18">
        <v>-1.7989321947097778</v>
      </c>
      <c r="CG780" s="18">
        <v>-1.0352916717529297</v>
      </c>
      <c r="CH780" s="18">
        <v>-1.1182934045791626</v>
      </c>
      <c r="CI780" s="18">
        <v>-1.1150448322296143</v>
      </c>
      <c r="CJ780" s="18">
        <v>0.4347374439239502</v>
      </c>
      <c r="CK780" s="18">
        <v>-0.87972712516784668</v>
      </c>
      <c r="CL780" s="18">
        <v>-7.7090069651603699E-2</v>
      </c>
      <c r="CM780" s="18">
        <v>-0.20351466536521912</v>
      </c>
      <c r="CN780" s="18">
        <v>-0.59582781791687012</v>
      </c>
      <c r="CO780" s="18">
        <v>-0.23160403966903687</v>
      </c>
      <c r="CP780" s="18">
        <v>0.67324990034103394</v>
      </c>
      <c r="CQ780" s="18">
        <v>1.6180784702301025</v>
      </c>
      <c r="CR780" s="18">
        <v>2.0058901309967041</v>
      </c>
      <c r="CS780" s="18"/>
      <c r="CT780" s="18">
        <v>6.7509593963623047</v>
      </c>
      <c r="CU780" s="18">
        <v>5.873136043548584</v>
      </c>
      <c r="CV780" s="18">
        <v>8.6472043991088867</v>
      </c>
      <c r="CW780" s="189"/>
      <c r="CX780">
        <v>0.13375377655029297</v>
      </c>
      <c r="CY780">
        <v>0.31592559814453125</v>
      </c>
      <c r="CZ780">
        <v>4.8726081848144531E-2</v>
      </c>
      <c r="DA780" s="68">
        <f t="shared" si="108"/>
        <v>6.6172056198120117</v>
      </c>
      <c r="DB780" s="68">
        <f t="shared" si="109"/>
        <v>5.5572104454040527</v>
      </c>
      <c r="DC780" s="68">
        <f t="shared" si="110"/>
        <v>8.5984783172607422</v>
      </c>
      <c r="DD780" s="192">
        <f t="shared" si="111"/>
        <v>747.8523906609089</v>
      </c>
      <c r="DE780" s="192">
        <f t="shared" si="112"/>
        <v>259.09905631702316</v>
      </c>
      <c r="DF780" s="192">
        <f t="shared" si="113"/>
        <v>5423.4006140825159</v>
      </c>
      <c r="DG780" s="191">
        <f t="shared" si="114"/>
        <v>72926.33524620223</v>
      </c>
      <c r="DH780" s="191">
        <f t="shared" si="115"/>
        <v>30889.632568730525</v>
      </c>
      <c r="DI780" s="191">
        <f t="shared" si="116"/>
        <v>39047.180397743199</v>
      </c>
    </row>
    <row r="781" spans="1:113" x14ac:dyDescent="0.35">
      <c r="A781" t="s">
        <v>52</v>
      </c>
      <c r="B781" s="1">
        <v>2020</v>
      </c>
      <c r="C781" s="1">
        <v>144</v>
      </c>
      <c r="D781" s="1">
        <v>4057100</v>
      </c>
      <c r="E781" s="1">
        <v>1</v>
      </c>
      <c r="F781" s="14"/>
      <c r="G781" s="11">
        <v>78472.061671223986</v>
      </c>
      <c r="H781" s="197">
        <v>97.367478775858174</v>
      </c>
      <c r="I781" s="11">
        <v>34366</v>
      </c>
      <c r="J781" s="197">
        <v>121.31244985100103</v>
      </c>
      <c r="K781" s="11">
        <v>44106.061671223986</v>
      </c>
      <c r="L781" s="197">
        <v>7.0678887439670088</v>
      </c>
      <c r="M781" s="11">
        <v>114409</v>
      </c>
      <c r="N781" s="13">
        <v>0.26905724729675912</v>
      </c>
      <c r="O781" s="11">
        <v>59.027420028965501</v>
      </c>
      <c r="P781" s="14">
        <v>1</v>
      </c>
      <c r="Q781" s="13">
        <v>1.0385383801766455</v>
      </c>
      <c r="R781" s="11">
        <v>131.84899999999999</v>
      </c>
      <c r="S781" s="13">
        <v>4.0741466320750395E-2</v>
      </c>
      <c r="T781" s="11">
        <v>3104.3870000000002</v>
      </c>
      <c r="U781" s="13">
        <v>2.9877718209746402E-2</v>
      </c>
      <c r="V781" s="11">
        <v>6072800</v>
      </c>
      <c r="W781" s="11">
        <v>3340926</v>
      </c>
      <c r="X781" s="11">
        <v>34987818</v>
      </c>
      <c r="Y781" s="13">
        <v>0.72056139490257465</v>
      </c>
      <c r="Z781" s="14">
        <v>0</v>
      </c>
      <c r="AA781" s="11">
        <v>25574092</v>
      </c>
      <c r="AB781" s="13">
        <v>5.9524102336417445E-2</v>
      </c>
      <c r="AC781" s="13"/>
      <c r="AD781" s="11">
        <v>805.93707275390625</v>
      </c>
      <c r="AE781" s="11">
        <v>283.2850341796875</v>
      </c>
      <c r="AF781" s="11">
        <v>6240.3447265625</v>
      </c>
      <c r="AG781" s="14">
        <v>12</v>
      </c>
      <c r="AH781" s="11">
        <v>3236.236083984375</v>
      </c>
      <c r="AI781" s="12">
        <v>2.8286552056670189E-2</v>
      </c>
      <c r="AJ781" s="11">
        <v>65.680503845214844</v>
      </c>
      <c r="AK781" s="13">
        <v>0.73094272613525391</v>
      </c>
      <c r="AL781" s="13">
        <v>5.5061724036931992E-2</v>
      </c>
      <c r="AM781" s="13">
        <v>8.9401818811893463E-2</v>
      </c>
      <c r="AN781" s="15">
        <v>1.0728218555450439</v>
      </c>
      <c r="AO781" s="14">
        <v>1</v>
      </c>
      <c r="AP781" s="12">
        <v>4.0741465985774994E-2</v>
      </c>
      <c r="AQ781" s="12"/>
      <c r="AR781" s="14">
        <v>0</v>
      </c>
      <c r="AS781" s="14">
        <v>0</v>
      </c>
      <c r="AT781" s="14">
        <v>0</v>
      </c>
      <c r="AU781" s="14"/>
      <c r="AV781" s="11">
        <v>686857</v>
      </c>
      <c r="AW781" s="11">
        <v>371.25189208984375</v>
      </c>
      <c r="AX781" s="11">
        <v>9502.8994140625</v>
      </c>
      <c r="AY781" s="11">
        <v>9874.1513671875</v>
      </c>
      <c r="AZ781" s="16">
        <v>2.636338397860527E-2</v>
      </c>
      <c r="BA781" s="16">
        <v>0.6214640736579895</v>
      </c>
      <c r="BB781" s="17">
        <v>1.121766209602356</v>
      </c>
      <c r="BC781" s="17">
        <v>80.504798889160156</v>
      </c>
      <c r="BD781" s="11">
        <v>52498248</v>
      </c>
      <c r="BE781" s="16">
        <v>0.90556889772415161</v>
      </c>
      <c r="BF781" s="16">
        <v>0.37853589653968811</v>
      </c>
      <c r="BG781" s="18">
        <v>0.38416764140129089</v>
      </c>
      <c r="BH781" s="16">
        <v>0.99261140823364258</v>
      </c>
      <c r="BI781" s="16">
        <v>4.793328233063221E-3</v>
      </c>
      <c r="BJ781" s="18">
        <v>0.14435389637947083</v>
      </c>
      <c r="BK781" s="16">
        <v>0.12239868938922882</v>
      </c>
      <c r="BL781" s="16">
        <v>3.932536393404007E-2</v>
      </c>
      <c r="BM781" s="14"/>
      <c r="BN781" s="18">
        <v>0.16656887531280518</v>
      </c>
      <c r="BO781" s="18">
        <v>0.35514700412750244</v>
      </c>
      <c r="BP781" s="18">
        <v>0.32667788863182068</v>
      </c>
      <c r="BQ781" s="18">
        <v>0.32774826884269714</v>
      </c>
      <c r="BR781" s="18">
        <v>1.545380711555481</v>
      </c>
      <c r="BS781" s="18">
        <v>0.43294095993041992</v>
      </c>
      <c r="BT781" s="18">
        <v>0.92580646276473999</v>
      </c>
      <c r="BU781" s="18">
        <v>0.81585824489593506</v>
      </c>
      <c r="BV781" s="18">
        <v>0.48714181780815125</v>
      </c>
      <c r="BW781" s="18">
        <v>0.79570025205612183</v>
      </c>
      <c r="BX781" s="18">
        <v>1.9309732913970947</v>
      </c>
      <c r="BY781" s="18">
        <v>2.6030302047729492</v>
      </c>
      <c r="BZ781" s="18">
        <v>1.0808074474334717</v>
      </c>
      <c r="CA781" s="18">
        <v>8.4996194839477539</v>
      </c>
      <c r="CB781" s="18">
        <v>0</v>
      </c>
      <c r="CC781" s="18">
        <v>0.4498555064201355</v>
      </c>
      <c r="CD781" s="18">
        <v>1.5136313438415527</v>
      </c>
      <c r="CE781" s="14"/>
      <c r="CF781" s="18">
        <v>-1.7923463582992554</v>
      </c>
      <c r="CG781" s="18">
        <v>-1.0352234840393066</v>
      </c>
      <c r="CH781" s="18">
        <v>-1.1187806129455566</v>
      </c>
      <c r="CI781" s="18">
        <v>-1.1155093908309937</v>
      </c>
      <c r="CJ781" s="18">
        <v>0.43527030944824219</v>
      </c>
      <c r="CK781" s="18">
        <v>-0.83715391159057617</v>
      </c>
      <c r="CL781" s="18">
        <v>-7.7090069651603699E-2</v>
      </c>
      <c r="CM781" s="18">
        <v>-0.20351466536521912</v>
      </c>
      <c r="CN781" s="18">
        <v>-0.7192000150680542</v>
      </c>
      <c r="CO781" s="18">
        <v>-0.22853273153305054</v>
      </c>
      <c r="CP781" s="18">
        <v>0.65802419185638428</v>
      </c>
      <c r="CQ781" s="18">
        <v>1.6062527894973755</v>
      </c>
      <c r="CR781" s="18">
        <v>1.9993791580200195</v>
      </c>
      <c r="CS781" s="18"/>
      <c r="CT781" s="18">
        <v>6.6920056343078613</v>
      </c>
      <c r="CU781" s="18">
        <v>5.6464533805847168</v>
      </c>
      <c r="CV781" s="18">
        <v>8.7387905120849609</v>
      </c>
      <c r="CW781" s="189"/>
      <c r="CX781">
        <v>5.5096149444580078E-2</v>
      </c>
      <c r="CY781">
        <v>4.9879550933837891E-2</v>
      </c>
      <c r="CZ781">
        <v>0.12249755859375</v>
      </c>
      <c r="DA781" s="68">
        <f t="shared" si="108"/>
        <v>6.6369094848632813</v>
      </c>
      <c r="DB781" s="68">
        <f t="shared" si="109"/>
        <v>5.5965738296508789</v>
      </c>
      <c r="DC781" s="68">
        <f t="shared" si="110"/>
        <v>8.6162929534912109</v>
      </c>
      <c r="DD781" s="192">
        <f t="shared" si="111"/>
        <v>762.73410542163663</v>
      </c>
      <c r="DE781" s="192">
        <f t="shared" si="112"/>
        <v>269.50146589582914</v>
      </c>
      <c r="DF781" s="192">
        <f t="shared" si="113"/>
        <v>5520.8822449905556</v>
      </c>
      <c r="DG781" s="191">
        <f t="shared" si="114"/>
        <v>74265.496821264373</v>
      </c>
      <c r="DH781" s="191">
        <f t="shared" si="115"/>
        <v>32693.883066259037</v>
      </c>
      <c r="DI781" s="191">
        <f t="shared" si="116"/>
        <v>39020.981476136061</v>
      </c>
    </row>
    <row r="782" spans="1:113" x14ac:dyDescent="0.35">
      <c r="A782" t="s">
        <v>52</v>
      </c>
      <c r="B782" s="1">
        <v>2021</v>
      </c>
      <c r="C782" s="1">
        <v>144</v>
      </c>
      <c r="D782" s="1">
        <v>4057100</v>
      </c>
      <c r="E782" s="1">
        <v>1</v>
      </c>
      <c r="F782" s="14"/>
      <c r="G782" s="11">
        <v>70781.658237250696</v>
      </c>
      <c r="H782" s="197">
        <v>91.964172090764094</v>
      </c>
      <c r="I782" s="11">
        <v>29765</v>
      </c>
      <c r="J782" s="197">
        <v>125.44599667136492</v>
      </c>
      <c r="K782" s="11">
        <v>41016.658237250696</v>
      </c>
      <c r="L782" s="197">
        <v>6.2359856523695587</v>
      </c>
      <c r="M782" s="11">
        <v>114769</v>
      </c>
      <c r="N782" s="13">
        <v>0.25471105116997284</v>
      </c>
      <c r="O782" s="11">
        <v>59.266941445102361</v>
      </c>
      <c r="P782" s="14">
        <v>1</v>
      </c>
      <c r="Q782" s="13">
        <v>1.0385383801766455</v>
      </c>
      <c r="R782" s="11">
        <v>131.119</v>
      </c>
      <c r="S782" s="13">
        <v>4.0534746165909928E-2</v>
      </c>
      <c r="T782" s="11">
        <v>3103.6120000000001</v>
      </c>
      <c r="U782" s="13">
        <v>2.3987856729513868E-2</v>
      </c>
      <c r="V782" s="11">
        <v>6125594</v>
      </c>
      <c r="W782" s="11">
        <v>3439605</v>
      </c>
      <c r="X782" s="11">
        <v>37553137</v>
      </c>
      <c r="Y782" s="13">
        <v>0.71175974738419545</v>
      </c>
      <c r="Z782" s="14">
        <v>0</v>
      </c>
      <c r="AA782" s="11">
        <v>27987938</v>
      </c>
      <c r="AB782" s="13">
        <v>6.5413963816649975E-2</v>
      </c>
      <c r="AC782" s="13"/>
      <c r="AD782" s="11">
        <v>769.66558837890625</v>
      </c>
      <c r="AE782" s="11">
        <v>237.27342224121094</v>
      </c>
      <c r="AF782" s="11">
        <v>6577.4140625</v>
      </c>
      <c r="AG782" s="14">
        <v>13</v>
      </c>
      <c r="AH782" s="11">
        <v>3234.73095703125</v>
      </c>
      <c r="AI782" s="12">
        <v>2.8184710070490837E-2</v>
      </c>
      <c r="AJ782" s="11">
        <v>65.680503845214844</v>
      </c>
      <c r="AK782" s="13">
        <v>0.74528896808624268</v>
      </c>
      <c r="AL782" s="13">
        <v>4.6570416539907455E-2</v>
      </c>
      <c r="AM782" s="13">
        <v>8.9401818811893463E-2</v>
      </c>
      <c r="AN782" s="15">
        <v>1.1622236967086792</v>
      </c>
      <c r="AO782" s="14">
        <v>1</v>
      </c>
      <c r="AP782" s="12">
        <v>4.0534745901823044E-2</v>
      </c>
      <c r="AQ782" s="12"/>
      <c r="AR782" s="14">
        <v>0</v>
      </c>
      <c r="AS782" s="14">
        <v>0</v>
      </c>
      <c r="AT782" s="14">
        <v>0</v>
      </c>
      <c r="AU782" s="14"/>
      <c r="AV782" s="11">
        <v>686857</v>
      </c>
      <c r="AW782" s="11">
        <v>371.25189208984375</v>
      </c>
      <c r="AX782" s="11">
        <v>9502.8994140625</v>
      </c>
      <c r="AY782" s="11">
        <v>9874.1513671875</v>
      </c>
      <c r="AZ782" s="16">
        <v>2.636338397860527E-2</v>
      </c>
      <c r="BA782" s="16">
        <v>0.6214640736579895</v>
      </c>
      <c r="BB782" s="17">
        <v>1.121766209602356</v>
      </c>
      <c r="BC782" s="17">
        <v>80.504798889160156</v>
      </c>
      <c r="BD782" s="11">
        <v>52498248</v>
      </c>
      <c r="BE782" s="16">
        <v>0.90556889772415161</v>
      </c>
      <c r="BF782" s="16">
        <v>0.37853589653968811</v>
      </c>
      <c r="BG782" s="18">
        <v>0.38416764140129089</v>
      </c>
      <c r="BH782" s="16">
        <v>0.99261140823364258</v>
      </c>
      <c r="BI782" s="16">
        <v>4.793328233063221E-3</v>
      </c>
      <c r="BJ782" s="18">
        <v>0.14435389637947083</v>
      </c>
      <c r="BK782" s="16">
        <v>0.12239868938922882</v>
      </c>
      <c r="BL782" s="16">
        <v>3.932536393404007E-2</v>
      </c>
      <c r="BM782" s="14"/>
      <c r="BN782" s="18">
        <v>0.16709300875663757</v>
      </c>
      <c r="BO782" s="18">
        <v>0.35318067669868469</v>
      </c>
      <c r="BP782" s="18">
        <v>0.32659631967544556</v>
      </c>
      <c r="BQ782" s="18">
        <v>0.32759582996368408</v>
      </c>
      <c r="BR782" s="18">
        <v>1.5375396013259888</v>
      </c>
      <c r="BS782" s="18">
        <v>0.40985643863677979</v>
      </c>
      <c r="BT782" s="18">
        <v>0.92580646276473999</v>
      </c>
      <c r="BU782" s="18">
        <v>0.81585824489593506</v>
      </c>
      <c r="BV782" s="18">
        <v>0.53312134742736816</v>
      </c>
      <c r="BW782" s="18">
        <v>0.78598076105117798</v>
      </c>
      <c r="BX782" s="18">
        <v>1.9688726663589478</v>
      </c>
      <c r="BY782" s="18">
        <v>2.6030302047729492</v>
      </c>
      <c r="BZ782" s="18">
        <v>1.1708748340606689</v>
      </c>
      <c r="CA782" s="18">
        <v>8.4564924240112305</v>
      </c>
      <c r="CB782" s="18">
        <v>0</v>
      </c>
      <c r="CC782" s="18">
        <v>0.38048133254051208</v>
      </c>
      <c r="CD782" s="18">
        <v>1.6634038686752319</v>
      </c>
      <c r="CE782" s="14"/>
      <c r="CF782" s="18">
        <v>-1.7892047166824341</v>
      </c>
      <c r="CG782" s="18">
        <v>-1.0407755374908447</v>
      </c>
      <c r="CH782" s="18">
        <v>-1.1190303564071655</v>
      </c>
      <c r="CI782" s="18">
        <v>-1.1159746646881104</v>
      </c>
      <c r="CJ782" s="18">
        <v>0.43018347024917603</v>
      </c>
      <c r="CK782" s="18">
        <v>-0.89194834232330322</v>
      </c>
      <c r="CL782" s="18">
        <v>-7.7090069651603699E-2</v>
      </c>
      <c r="CM782" s="18">
        <v>-0.20351466536521912</v>
      </c>
      <c r="CN782" s="18">
        <v>-0.62900620698928833</v>
      </c>
      <c r="CO782" s="18">
        <v>-0.24082297086715698</v>
      </c>
      <c r="CP782" s="18">
        <v>0.67746114730834961</v>
      </c>
      <c r="CQ782" s="18">
        <v>1.6006267070770264</v>
      </c>
      <c r="CR782" s="18">
        <v>1.9967070817947388</v>
      </c>
      <c r="CS782" s="18"/>
      <c r="CT782" s="18">
        <v>6.6459560394287109</v>
      </c>
      <c r="CU782" s="18">
        <v>5.4692130088806152</v>
      </c>
      <c r="CV782" s="18">
        <v>8.7913970947265625</v>
      </c>
      <c r="CW782" s="189"/>
      <c r="CX782">
        <v>-1.5057563781738281E-2</v>
      </c>
      <c r="CY782">
        <v>-0.13083839416503906</v>
      </c>
      <c r="CZ782">
        <v>0.13609981536865234</v>
      </c>
      <c r="DA782" s="68">
        <f t="shared" si="108"/>
        <v>6.6610136032104492</v>
      </c>
      <c r="DB782" s="68">
        <f t="shared" si="109"/>
        <v>5.6000514030456543</v>
      </c>
      <c r="DC782" s="68">
        <f t="shared" si="110"/>
        <v>8.6552972793579102</v>
      </c>
      <c r="DD782" s="192">
        <f t="shared" si="111"/>
        <v>781.34250716378938</v>
      </c>
      <c r="DE782" s="192">
        <f t="shared" si="112"/>
        <v>270.44030852439602</v>
      </c>
      <c r="DF782" s="192">
        <f t="shared" si="113"/>
        <v>5740.4752345263432</v>
      </c>
      <c r="DG782" s="191">
        <f t="shared" si="114"/>
        <v>71855.516790639798</v>
      </c>
      <c r="DH782" s="191">
        <f t="shared" si="115"/>
        <v>33925.654042954287</v>
      </c>
      <c r="DI782" s="191">
        <f t="shared" si="116"/>
        <v>35797.521200289055</v>
      </c>
    </row>
    <row r="783" spans="1:113" x14ac:dyDescent="0.35">
      <c r="A783" t="s">
        <v>52</v>
      </c>
      <c r="B783" s="1">
        <v>2022</v>
      </c>
      <c r="C783" s="1">
        <v>144</v>
      </c>
      <c r="D783" s="1">
        <v>4057100</v>
      </c>
      <c r="E783" s="1">
        <v>1</v>
      </c>
      <c r="F783" s="14"/>
      <c r="G783" s="11">
        <v>70410.227412106557</v>
      </c>
      <c r="H783" s="197">
        <v>91.121053588406937</v>
      </c>
      <c r="I783" s="11">
        <v>29947</v>
      </c>
      <c r="J783" s="197">
        <v>132.04995151381121</v>
      </c>
      <c r="K783" s="11">
        <v>40463.227412106557</v>
      </c>
      <c r="L783" s="197">
        <v>5.9107765861304262</v>
      </c>
      <c r="M783" s="11">
        <v>114880</v>
      </c>
      <c r="N783" s="13">
        <v>0.25853134358388263</v>
      </c>
      <c r="O783" s="11">
        <v>65.338620570174598</v>
      </c>
      <c r="P783" s="14">
        <v>1</v>
      </c>
      <c r="Q783" s="13">
        <v>1.0385383801766455</v>
      </c>
      <c r="R783" s="11">
        <v>125.76600000000001</v>
      </c>
      <c r="S783" s="13">
        <v>3.8740870870232591E-2</v>
      </c>
      <c r="T783" s="11">
        <v>3120.5729999999999</v>
      </c>
      <c r="U783" s="13">
        <v>1.8342144215180996E-2</v>
      </c>
      <c r="V783" s="11">
        <v>6788552</v>
      </c>
      <c r="W783" s="11">
        <v>3902134</v>
      </c>
      <c r="X783" s="11">
        <v>41351605</v>
      </c>
      <c r="Y783" s="13">
        <v>0.70689967064224757</v>
      </c>
      <c r="Z783" s="14">
        <v>0</v>
      </c>
      <c r="AA783" s="11">
        <v>30660919</v>
      </c>
      <c r="AB783" s="13">
        <v>7.1059676330982841E-2</v>
      </c>
      <c r="AC783" s="13"/>
      <c r="AD783" s="11">
        <v>772.71087646484375</v>
      </c>
      <c r="AE783" s="11">
        <v>226.78538513183594</v>
      </c>
      <c r="AF783" s="11">
        <v>6845.67041015625</v>
      </c>
      <c r="AG783" s="14">
        <v>14</v>
      </c>
      <c r="AH783" s="11">
        <v>3246.339111328125</v>
      </c>
      <c r="AI783" s="12">
        <v>2.8258522972464561E-2</v>
      </c>
      <c r="AJ783" s="11">
        <v>65.680503845214844</v>
      </c>
      <c r="AK783" s="13">
        <v>0.74146866798400879</v>
      </c>
      <c r="AL783" s="13">
        <v>3.984348475933075E-2</v>
      </c>
      <c r="AM783" s="13">
        <v>8.9401818811893463E-2</v>
      </c>
      <c r="AN783" s="15">
        <v>1.2516254186630249</v>
      </c>
      <c r="AO783" s="14">
        <v>1</v>
      </c>
      <c r="AP783" s="12">
        <v>3.8740869611501694E-2</v>
      </c>
      <c r="AQ783" s="12"/>
      <c r="AR783" s="14">
        <v>0</v>
      </c>
      <c r="AS783" s="14">
        <v>0</v>
      </c>
      <c r="AT783" s="14">
        <v>0</v>
      </c>
      <c r="AU783" s="14"/>
      <c r="AV783" s="11">
        <v>686857</v>
      </c>
      <c r="AW783" s="11">
        <v>371.25189208984375</v>
      </c>
      <c r="AX783" s="11">
        <v>9502.8994140625</v>
      </c>
      <c r="AY783" s="11">
        <v>9874.1513671875</v>
      </c>
      <c r="AZ783" s="16">
        <v>2.636338397860527E-2</v>
      </c>
      <c r="BA783" s="16">
        <v>0.6214640736579895</v>
      </c>
      <c r="BB783" s="17">
        <v>1.121766209602356</v>
      </c>
      <c r="BC783" s="17">
        <v>80.504798889160156</v>
      </c>
      <c r="BD783" s="11">
        <v>52498248</v>
      </c>
      <c r="BE783" s="16">
        <v>0.90556889772415161</v>
      </c>
      <c r="BF783" s="16">
        <v>0.37853589653968811</v>
      </c>
      <c r="BG783" s="18">
        <v>0.38416764140129089</v>
      </c>
      <c r="BH783" s="16">
        <v>0.99261140823364258</v>
      </c>
      <c r="BI783" s="16">
        <v>4.793328233063221E-3</v>
      </c>
      <c r="BJ783" s="18">
        <v>0.14435389637947083</v>
      </c>
      <c r="BK783" s="16">
        <v>0.12239868938922882</v>
      </c>
      <c r="BL783" s="16">
        <v>3.932536393404007E-2</v>
      </c>
      <c r="BM783" s="14"/>
      <c r="BN783" s="18">
        <v>0.16725461184978485</v>
      </c>
      <c r="BO783" s="18">
        <v>0.33876189589500427</v>
      </c>
      <c r="BP783" s="18">
        <v>0.32838115096092224</v>
      </c>
      <c r="BQ783" s="18">
        <v>0.3287714421749115</v>
      </c>
      <c r="BR783" s="18">
        <v>1.469495415687561</v>
      </c>
      <c r="BS783" s="18">
        <v>0.41600367426872253</v>
      </c>
      <c r="BT783" s="18">
        <v>0.92580646276473999</v>
      </c>
      <c r="BU783" s="18">
        <v>0.81585824489593506</v>
      </c>
      <c r="BV783" s="18">
        <v>0.58403700590133667</v>
      </c>
      <c r="BW783" s="18">
        <v>0.78061389923095703</v>
      </c>
      <c r="BX783" s="18">
        <v>1.9587802886962891</v>
      </c>
      <c r="BY783" s="18">
        <v>2.6030302047729492</v>
      </c>
      <c r="BZ783" s="18">
        <v>1.2609419822692871</v>
      </c>
      <c r="CA783" s="18">
        <v>8.0822486877441406</v>
      </c>
      <c r="CB783" s="18">
        <v>0</v>
      </c>
      <c r="CC783" s="18">
        <v>0.32552215456962585</v>
      </c>
      <c r="CD783" s="18">
        <v>1.806968092918396</v>
      </c>
      <c r="CE783" s="14"/>
      <c r="CF783" s="18">
        <v>-1.7882380485534668</v>
      </c>
      <c r="CG783" s="18">
        <v>-1.0824577808380127</v>
      </c>
      <c r="CH783" s="18">
        <v>-1.1135803461074829</v>
      </c>
      <c r="CI783" s="18">
        <v>-1.1123924255371094</v>
      </c>
      <c r="CJ783" s="18">
        <v>0.38491907715797424</v>
      </c>
      <c r="CK783" s="18">
        <v>-0.87706118822097778</v>
      </c>
      <c r="CL783" s="18">
        <v>-7.7090069651603699E-2</v>
      </c>
      <c r="CM783" s="18">
        <v>-0.20351466536521912</v>
      </c>
      <c r="CN783" s="18">
        <v>-0.53779095411300659</v>
      </c>
      <c r="CO783" s="18">
        <v>-0.2476746141910553</v>
      </c>
      <c r="CP783" s="18">
        <v>0.67232197523117065</v>
      </c>
      <c r="CQ783" s="18">
        <v>1.5988976955413818</v>
      </c>
      <c r="CR783" s="18">
        <v>1.9892224073410034</v>
      </c>
      <c r="CS783" s="18"/>
      <c r="CT783" s="18">
        <v>6.649904727935791</v>
      </c>
      <c r="CU783" s="18">
        <v>5.424004077911377</v>
      </c>
      <c r="CV783" s="18">
        <v>8.8313713073730469</v>
      </c>
      <c r="CW783" s="189"/>
      <c r="CX783">
        <v>-2.8828620910644531E-2</v>
      </c>
      <c r="CY783">
        <v>-0.18155193328857422</v>
      </c>
      <c r="CZ783">
        <v>0.14407634735107422</v>
      </c>
      <c r="DA783" s="68">
        <f t="shared" si="108"/>
        <v>6.6787333488464355</v>
      </c>
      <c r="DB783" s="68">
        <f t="shared" si="109"/>
        <v>5.6055560111999512</v>
      </c>
      <c r="DC783" s="68">
        <f t="shared" si="110"/>
        <v>8.6872949600219727</v>
      </c>
      <c r="DD783" s="192">
        <f t="shared" si="111"/>
        <v>795.31109203367453</v>
      </c>
      <c r="DE783" s="192">
        <f t="shared" si="112"/>
        <v>271.93308124706317</v>
      </c>
      <c r="DF783" s="192">
        <f t="shared" si="113"/>
        <v>5927.1274214033774</v>
      </c>
      <c r="DG783" s="191">
        <f t="shared" si="114"/>
        <v>72469.584636654894</v>
      </c>
      <c r="DH783" s="191">
        <f t="shared" si="115"/>
        <v>35908.750193675973</v>
      </c>
      <c r="DI783" s="191">
        <f t="shared" si="116"/>
        <v>35033.925985442693</v>
      </c>
    </row>
    <row r="784" spans="1:113" x14ac:dyDescent="0.35">
      <c r="A784" t="s">
        <v>53</v>
      </c>
      <c r="B784" s="1">
        <v>2008</v>
      </c>
      <c r="C784" s="1">
        <v>163</v>
      </c>
      <c r="D784" s="1">
        <v>4063762</v>
      </c>
      <c r="E784" s="1">
        <v>1</v>
      </c>
      <c r="F784" s="14"/>
      <c r="G784" s="11">
        <v>72997.597412280331</v>
      </c>
      <c r="H784" s="197">
        <v>52.509015276095901</v>
      </c>
      <c r="I784" s="11">
        <v>34376</v>
      </c>
      <c r="J784" s="197">
        <v>97.113799203402095</v>
      </c>
      <c r="K784" s="11">
        <v>38621.597412280331</v>
      </c>
      <c r="L784" s="197">
        <v>2.9971073429475941</v>
      </c>
      <c r="M784" s="11">
        <v>271407</v>
      </c>
      <c r="N784" s="13">
        <v>0.51638254212834123</v>
      </c>
      <c r="O784" s="11">
        <v>57.02980120503662</v>
      </c>
      <c r="P784" s="14">
        <v>0</v>
      </c>
      <c r="Q784" s="13">
        <v>1.1445356973106811</v>
      </c>
      <c r="R784" s="11">
        <v>156</v>
      </c>
      <c r="S784" s="13">
        <v>2.9153429265557841E-2</v>
      </c>
      <c r="T784" s="11">
        <v>5195</v>
      </c>
      <c r="U784" s="13">
        <v>3.4648700673724733E-2</v>
      </c>
      <c r="V784" s="11">
        <v>14226255</v>
      </c>
      <c r="W784" s="11">
        <v>14966013</v>
      </c>
      <c r="X784" s="11">
        <v>56532252</v>
      </c>
      <c r="Y784" s="13">
        <v>0.89149316024875525</v>
      </c>
      <c r="Z784" s="14">
        <v>0</v>
      </c>
      <c r="AA784" s="11">
        <v>27339984</v>
      </c>
      <c r="AB784" s="13">
        <v>-1.2951312040852231E-2</v>
      </c>
      <c r="AC784" s="13"/>
      <c r="AD784" s="11">
        <v>1390.191650390625</v>
      </c>
      <c r="AE784" s="11">
        <v>353.97647094726563</v>
      </c>
      <c r="AF784" s="11">
        <v>12886.291015625</v>
      </c>
      <c r="AG784" s="14">
        <v>0</v>
      </c>
      <c r="AH784" s="11">
        <v>5351</v>
      </c>
      <c r="AI784" s="12">
        <v>1.9715776666998863E-2</v>
      </c>
      <c r="AJ784" s="11">
        <v>58.86920166015625</v>
      </c>
      <c r="AK784" s="13">
        <v>0.48361745476722717</v>
      </c>
      <c r="AL784" s="13">
        <v>2.2577421739697456E-2</v>
      </c>
      <c r="AM784" s="13">
        <v>2.1697388961911201E-2</v>
      </c>
      <c r="AN784" s="15">
        <v>0</v>
      </c>
      <c r="AO784" s="14">
        <v>0</v>
      </c>
      <c r="AP784" s="12">
        <v>0</v>
      </c>
      <c r="AQ784" s="12"/>
      <c r="AR784" s="14">
        <v>0</v>
      </c>
      <c r="AS784" s="14">
        <v>0</v>
      </c>
      <c r="AT784" s="14">
        <v>0</v>
      </c>
      <c r="AU784" s="14"/>
      <c r="AV784" s="11">
        <v>686857</v>
      </c>
      <c r="AW784" s="11">
        <v>371.25189208984375</v>
      </c>
      <c r="AX784" s="11">
        <v>9502.8994140625</v>
      </c>
      <c r="AY784" s="11">
        <v>9874.1513671875</v>
      </c>
      <c r="AZ784" s="16">
        <v>2.636338397860527E-2</v>
      </c>
      <c r="BA784" s="16">
        <v>0.6214640736579895</v>
      </c>
      <c r="BB784" s="17">
        <v>1.121766209602356</v>
      </c>
      <c r="BC784" s="17">
        <v>80.504798889160156</v>
      </c>
      <c r="BD784" s="11">
        <v>52498248</v>
      </c>
      <c r="BE784" s="16">
        <v>0.90556889772415161</v>
      </c>
      <c r="BF784" s="16">
        <v>0.37853589653968811</v>
      </c>
      <c r="BG784" s="18">
        <v>0.38416764140129089</v>
      </c>
      <c r="BH784" s="16">
        <v>0.99261140823364258</v>
      </c>
      <c r="BI784" s="16">
        <v>4.793328233063221E-3</v>
      </c>
      <c r="BJ784" s="18">
        <v>0.14435389637947083</v>
      </c>
      <c r="BK784" s="16">
        <v>0.12239868938922882</v>
      </c>
      <c r="BL784" s="16">
        <v>3.932536393404007E-2</v>
      </c>
      <c r="BM784" s="14"/>
      <c r="BN784" s="18">
        <v>0.39514338970184326</v>
      </c>
      <c r="BO784" s="18">
        <v>0.42019987106323242</v>
      </c>
      <c r="BP784" s="18">
        <v>0.54667526483535767</v>
      </c>
      <c r="BQ784" s="18">
        <v>0.541920006275177</v>
      </c>
      <c r="BR784" s="18">
        <v>1.1058303117752075</v>
      </c>
      <c r="BS784" s="18">
        <v>0.83091294765472412</v>
      </c>
      <c r="BT784" s="18">
        <v>1.0202978849411011</v>
      </c>
      <c r="BU784" s="18">
        <v>0.7312508225440979</v>
      </c>
      <c r="BV784" s="18">
        <v>0.52077895402908325</v>
      </c>
      <c r="BW784" s="18">
        <v>0.98445647954940796</v>
      </c>
      <c r="BX784" s="18">
        <v>1.2775999307632446</v>
      </c>
      <c r="BY784" s="18">
        <v>0</v>
      </c>
      <c r="BZ784" s="18">
        <v>0</v>
      </c>
      <c r="CA784" s="18">
        <v>0</v>
      </c>
      <c r="CB784" s="18">
        <v>0</v>
      </c>
      <c r="CC784" s="18">
        <v>0.18445803225040436</v>
      </c>
      <c r="CD784" s="18">
        <v>-0.32933735847473145</v>
      </c>
      <c r="CE784" s="14"/>
      <c r="CF784" s="18">
        <v>-0.92850655317306519</v>
      </c>
      <c r="CG784" s="18">
        <v>-0.86702477931976318</v>
      </c>
      <c r="CH784" s="18">
        <v>-0.60390031337738037</v>
      </c>
      <c r="CI784" s="18">
        <v>-0.61263686418533325</v>
      </c>
      <c r="CJ784" s="18">
        <v>0.10059646517038345</v>
      </c>
      <c r="CK784" s="18">
        <v>-0.18523024022579193</v>
      </c>
      <c r="CL784" s="18">
        <v>2.0094629377126694E-2</v>
      </c>
      <c r="CM784" s="18">
        <v>-0.31299874186515808</v>
      </c>
      <c r="CN784" s="18">
        <v>-0.65242958068847656</v>
      </c>
      <c r="CO784" s="18">
        <v>-1.5665587037801743E-2</v>
      </c>
      <c r="CP784" s="18">
        <v>0.24498327076435089</v>
      </c>
      <c r="CQ784" s="18">
        <v>0.43106222152709961</v>
      </c>
      <c r="CR784" s="18">
        <v>0.56883734464645386</v>
      </c>
      <c r="CS784" s="18"/>
      <c r="CT784" s="18">
        <v>7.2371969223022461</v>
      </c>
      <c r="CU784" s="18">
        <v>5.8692302703857422</v>
      </c>
      <c r="CV784" s="18">
        <v>9.4639196395874023</v>
      </c>
      <c r="CW784" s="189"/>
      <c r="CX784">
        <v>0.11779165267944336</v>
      </c>
      <c r="CY784">
        <v>-0.29782485961914063</v>
      </c>
      <c r="CZ784">
        <v>0.35389232635498047</v>
      </c>
      <c r="DA784" s="68">
        <f t="shared" si="108"/>
        <v>7.1194052696228027</v>
      </c>
      <c r="DB784" s="68">
        <f t="shared" si="109"/>
        <v>6.1670551300048828</v>
      </c>
      <c r="DC784" s="68">
        <f t="shared" si="110"/>
        <v>9.1100273132324219</v>
      </c>
      <c r="DD784" s="192">
        <f t="shared" si="111"/>
        <v>1235.7152974584787</v>
      </c>
      <c r="DE784" s="192">
        <f t="shared" si="112"/>
        <v>476.77998161643092</v>
      </c>
      <c r="DF784" s="192">
        <f t="shared" si="113"/>
        <v>9045.5419510558186</v>
      </c>
      <c r="DG784" s="191">
        <f t="shared" si="114"/>
        <v>64886.193431152649</v>
      </c>
      <c r="DH784" s="191">
        <f t="shared" si="115"/>
        <v>46301.915398899815</v>
      </c>
      <c r="DI784" s="191">
        <f t="shared" si="116"/>
        <v>27110.4602024499</v>
      </c>
    </row>
    <row r="785" spans="1:113" x14ac:dyDescent="0.35">
      <c r="A785" t="s">
        <v>53</v>
      </c>
      <c r="B785" s="1">
        <v>2009</v>
      </c>
      <c r="C785" s="1">
        <v>163</v>
      </c>
      <c r="D785" s="1">
        <v>4063762</v>
      </c>
      <c r="E785" s="1">
        <v>1</v>
      </c>
      <c r="F785" s="14"/>
      <c r="G785" s="11">
        <v>85842.883618422362</v>
      </c>
      <c r="H785" s="197">
        <v>62.123333047694345</v>
      </c>
      <c r="I785" s="11">
        <v>35279</v>
      </c>
      <c r="J785" s="197">
        <v>99.103999915751615</v>
      </c>
      <c r="K785" s="11">
        <v>50563.883618422362</v>
      </c>
      <c r="L785" s="197">
        <v>3.98444966330714</v>
      </c>
      <c r="M785" s="11">
        <v>272740</v>
      </c>
      <c r="N785" s="13">
        <v>0.49079738572206533</v>
      </c>
      <c r="O785" s="11">
        <v>63.08468789727435</v>
      </c>
      <c r="P785" s="14">
        <v>0</v>
      </c>
      <c r="Q785" s="13">
        <v>1.1445356973106811</v>
      </c>
      <c r="R785" s="11">
        <v>156</v>
      </c>
      <c r="S785" s="13">
        <v>2.8888888888888888E-2</v>
      </c>
      <c r="T785" s="11">
        <v>5244</v>
      </c>
      <c r="U785" s="13">
        <v>3.1273836765827616E-2</v>
      </c>
      <c r="V785" s="11">
        <v>15780130</v>
      </c>
      <c r="W785" s="11">
        <v>16060185</v>
      </c>
      <c r="X785" s="11">
        <v>64874663</v>
      </c>
      <c r="Y785" s="13">
        <v>0.8431737782443911</v>
      </c>
      <c r="Z785" s="14">
        <v>0</v>
      </c>
      <c r="AA785" s="11">
        <v>33034348</v>
      </c>
      <c r="AB785" s="13">
        <v>-9.5764481329551135E-3</v>
      </c>
      <c r="AC785" s="13"/>
      <c r="AD785" s="11">
        <v>1381.8138427734375</v>
      </c>
      <c r="AE785" s="11">
        <v>355.97958374023438</v>
      </c>
      <c r="AF785" s="11">
        <v>12690.3056640625</v>
      </c>
      <c r="AG785" s="14">
        <v>1</v>
      </c>
      <c r="AH785" s="11">
        <v>5400</v>
      </c>
      <c r="AI785" s="12">
        <v>1.9799076020717621E-2</v>
      </c>
      <c r="AJ785" s="11">
        <v>58.86920166015625</v>
      </c>
      <c r="AK785" s="13">
        <v>0.50920259952545166</v>
      </c>
      <c r="AL785" s="13">
        <v>2.2248474881052971E-2</v>
      </c>
      <c r="AM785" s="13">
        <v>2.1697388961911201E-2</v>
      </c>
      <c r="AN785" s="15">
        <v>2.1697388961911201E-2</v>
      </c>
      <c r="AO785" s="14">
        <v>0</v>
      </c>
      <c r="AP785" s="12">
        <v>0</v>
      </c>
      <c r="AQ785" s="12"/>
      <c r="AR785" s="14">
        <v>0</v>
      </c>
      <c r="AS785" s="14">
        <v>0</v>
      </c>
      <c r="AT785" s="14">
        <v>0</v>
      </c>
      <c r="AU785" s="14"/>
      <c r="AV785" s="11">
        <v>686857</v>
      </c>
      <c r="AW785" s="11">
        <v>371.25189208984375</v>
      </c>
      <c r="AX785" s="11">
        <v>9502.8994140625</v>
      </c>
      <c r="AY785" s="11">
        <v>9874.1513671875</v>
      </c>
      <c r="AZ785" s="16">
        <v>2.636338397860527E-2</v>
      </c>
      <c r="BA785" s="16">
        <v>0.6214640736579895</v>
      </c>
      <c r="BB785" s="17">
        <v>1.121766209602356</v>
      </c>
      <c r="BC785" s="17">
        <v>80.504798889160156</v>
      </c>
      <c r="BD785" s="11">
        <v>52498248</v>
      </c>
      <c r="BE785" s="16">
        <v>0.90556889772415161</v>
      </c>
      <c r="BF785" s="16">
        <v>0.37853589653968811</v>
      </c>
      <c r="BG785" s="18">
        <v>0.38416764140129089</v>
      </c>
      <c r="BH785" s="16">
        <v>0.99261140823364258</v>
      </c>
      <c r="BI785" s="16">
        <v>4.793328233063221E-3</v>
      </c>
      <c r="BJ785" s="18">
        <v>0.14435389637947083</v>
      </c>
      <c r="BK785" s="16">
        <v>0.12239868938922882</v>
      </c>
      <c r="BL785" s="16">
        <v>3.932536393404007E-2</v>
      </c>
      <c r="BM785" s="14"/>
      <c r="BN785" s="18">
        <v>0.39708411693572998</v>
      </c>
      <c r="BO785" s="18">
        <v>0.42019987106323242</v>
      </c>
      <c r="BP785" s="18">
        <v>0.55183160305023193</v>
      </c>
      <c r="BQ785" s="18">
        <v>0.54688245058059692</v>
      </c>
      <c r="BR785" s="18">
        <v>1.0957959890365601</v>
      </c>
      <c r="BS785" s="18">
        <v>0.78974378108978271</v>
      </c>
      <c r="BT785" s="18">
        <v>1.0202978849411011</v>
      </c>
      <c r="BU785" s="18">
        <v>0.7312508225440979</v>
      </c>
      <c r="BV785" s="18">
        <v>0.62924665212631226</v>
      </c>
      <c r="BW785" s="18">
        <v>0.93109840154647827</v>
      </c>
      <c r="BX785" s="18">
        <v>1.3451896905899048</v>
      </c>
      <c r="BY785" s="18">
        <v>0</v>
      </c>
      <c r="BZ785" s="18">
        <v>2.1858895197510719E-2</v>
      </c>
      <c r="CA785" s="18">
        <v>0</v>
      </c>
      <c r="CB785" s="18">
        <v>0</v>
      </c>
      <c r="CC785" s="18">
        <v>0.18177053332328796</v>
      </c>
      <c r="CD785" s="18">
        <v>-0.24351836740970612</v>
      </c>
      <c r="CE785" s="14"/>
      <c r="CF785" s="18">
        <v>-0.92360711097717285</v>
      </c>
      <c r="CG785" s="18">
        <v>-0.86702477931976318</v>
      </c>
      <c r="CH785" s="18">
        <v>-0.59451234340667725</v>
      </c>
      <c r="CI785" s="18">
        <v>-0.60352140665054321</v>
      </c>
      <c r="CJ785" s="18">
        <v>9.1481029987335205E-2</v>
      </c>
      <c r="CK785" s="18">
        <v>-0.23604671657085419</v>
      </c>
      <c r="CL785" s="18">
        <v>2.0094629377126694E-2</v>
      </c>
      <c r="CM785" s="18">
        <v>-0.31299874186515808</v>
      </c>
      <c r="CN785" s="18">
        <v>-0.46323195099830627</v>
      </c>
      <c r="CO785" s="18">
        <v>-7.1390315890312195E-2</v>
      </c>
      <c r="CP785" s="18">
        <v>0.29653504490852356</v>
      </c>
      <c r="CQ785" s="18">
        <v>0.4265250563621521</v>
      </c>
      <c r="CR785" s="18">
        <v>0.55741667747497559</v>
      </c>
      <c r="CS785" s="18"/>
      <c r="CT785" s="18">
        <v>7.2311520576477051</v>
      </c>
      <c r="CU785" s="18">
        <v>5.874873161315918</v>
      </c>
      <c r="CV785" s="18">
        <v>9.4485940933227539</v>
      </c>
      <c r="CW785" s="189"/>
      <c r="CX785">
        <v>6.5282821655273438E-2</v>
      </c>
      <c r="CY785">
        <v>-0.32946538925170898</v>
      </c>
      <c r="CZ785">
        <v>0.28217983245849609</v>
      </c>
      <c r="DA785" s="68">
        <f t="shared" si="108"/>
        <v>7.1658692359924316</v>
      </c>
      <c r="DB785" s="68">
        <f t="shared" si="109"/>
        <v>6.204338550567627</v>
      </c>
      <c r="DC785" s="68">
        <f t="shared" si="110"/>
        <v>9.1664142608642578</v>
      </c>
      <c r="DD785" s="192">
        <f t="shared" si="111"/>
        <v>1294.4863260109071</v>
      </c>
      <c r="DE785" s="192">
        <f t="shared" si="112"/>
        <v>494.89150195194526</v>
      </c>
      <c r="DF785" s="192">
        <f t="shared" si="113"/>
        <v>9570.2466834924526</v>
      </c>
      <c r="DG785" s="191">
        <f t="shared" si="114"/>
        <v>80417.805156461822</v>
      </c>
      <c r="DH785" s="191">
        <f t="shared" si="115"/>
        <v>49045.727367751773</v>
      </c>
      <c r="DI785" s="191">
        <f t="shared" si="116"/>
        <v>38132.166175807775</v>
      </c>
    </row>
    <row r="786" spans="1:113" x14ac:dyDescent="0.35">
      <c r="A786" t="s">
        <v>53</v>
      </c>
      <c r="B786" s="1">
        <v>2010</v>
      </c>
      <c r="C786" s="1">
        <v>163</v>
      </c>
      <c r="D786" s="1">
        <v>4063762</v>
      </c>
      <c r="E786" s="1">
        <v>1</v>
      </c>
      <c r="F786" s="14"/>
      <c r="G786" s="11">
        <v>109018.22105953348</v>
      </c>
      <c r="H786" s="197">
        <v>73.349889538824797</v>
      </c>
      <c r="I786" s="11">
        <v>40305</v>
      </c>
      <c r="J786" s="197">
        <v>101.0235012694251</v>
      </c>
      <c r="K786" s="11">
        <v>68713.221059533476</v>
      </c>
      <c r="L786" s="197">
        <v>5.1685680170236523</v>
      </c>
      <c r="M786" s="11">
        <v>275184</v>
      </c>
      <c r="N786" s="13">
        <v>0.4262617007818913</v>
      </c>
      <c r="O786" s="11">
        <v>69.176793849545419</v>
      </c>
      <c r="P786" s="14">
        <v>0</v>
      </c>
      <c r="Q786" s="13">
        <v>1.1445356973106811</v>
      </c>
      <c r="R786" s="11">
        <v>178.6</v>
      </c>
      <c r="S786" s="13">
        <v>3.2628126138947222E-2</v>
      </c>
      <c r="T786" s="11">
        <v>5295.2049999999999</v>
      </c>
      <c r="U786" s="13">
        <v>2.8490303963680352E-2</v>
      </c>
      <c r="V786" s="11">
        <v>17447010</v>
      </c>
      <c r="W786" s="11">
        <v>16414760</v>
      </c>
      <c r="X786" s="11">
        <v>79438922</v>
      </c>
      <c r="Y786" s="13">
        <v>0.7219357919952466</v>
      </c>
      <c r="Z786" s="14">
        <v>0</v>
      </c>
      <c r="AA786" s="11">
        <v>45577152</v>
      </c>
      <c r="AB786" s="13">
        <v>-6.7929153308078499E-3</v>
      </c>
      <c r="AC786" s="13"/>
      <c r="AD786" s="11">
        <v>1486.276611328125</v>
      </c>
      <c r="AE786" s="11">
        <v>398.96658325195313</v>
      </c>
      <c r="AF786" s="11">
        <v>13294.4404296875</v>
      </c>
      <c r="AG786" s="14">
        <v>2</v>
      </c>
      <c r="AH786" s="11">
        <v>5473.80517578125</v>
      </c>
      <c r="AI786" s="12">
        <v>1.9891437143087387E-2</v>
      </c>
      <c r="AJ786" s="11">
        <v>58.86920166015625</v>
      </c>
      <c r="AK786" s="13">
        <v>0.57373827695846558</v>
      </c>
      <c r="AL786" s="13">
        <v>2.1954536437988281E-2</v>
      </c>
      <c r="AM786" s="13">
        <v>2.1697388961911201E-2</v>
      </c>
      <c r="AN786" s="15">
        <v>4.3394777923822403E-2</v>
      </c>
      <c r="AO786" s="14">
        <v>0</v>
      </c>
      <c r="AP786" s="12">
        <v>0</v>
      </c>
      <c r="AQ786" s="12"/>
      <c r="AR786" s="14">
        <v>0</v>
      </c>
      <c r="AS786" s="14">
        <v>0</v>
      </c>
      <c r="AT786" s="14">
        <v>0</v>
      </c>
      <c r="AU786" s="14"/>
      <c r="AV786" s="11">
        <v>686857</v>
      </c>
      <c r="AW786" s="11">
        <v>371.25189208984375</v>
      </c>
      <c r="AX786" s="11">
        <v>9502.8994140625</v>
      </c>
      <c r="AY786" s="11">
        <v>9874.1513671875</v>
      </c>
      <c r="AZ786" s="16">
        <v>2.636338397860527E-2</v>
      </c>
      <c r="BA786" s="16">
        <v>0.6214640736579895</v>
      </c>
      <c r="BB786" s="17">
        <v>1.121766209602356</v>
      </c>
      <c r="BC786" s="17">
        <v>80.504798889160156</v>
      </c>
      <c r="BD786" s="11">
        <v>52498248</v>
      </c>
      <c r="BE786" s="16">
        <v>0.90556889772415161</v>
      </c>
      <c r="BF786" s="16">
        <v>0.37853589653968811</v>
      </c>
      <c r="BG786" s="18">
        <v>0.38416764140129089</v>
      </c>
      <c r="BH786" s="16">
        <v>0.99261140823364258</v>
      </c>
      <c r="BI786" s="16">
        <v>4.793328233063221E-3</v>
      </c>
      <c r="BJ786" s="18">
        <v>0.14435389637947083</v>
      </c>
      <c r="BK786" s="16">
        <v>0.12239868938922882</v>
      </c>
      <c r="BL786" s="16">
        <v>3.932536393404007E-2</v>
      </c>
      <c r="BM786" s="14"/>
      <c r="BN786" s="18">
        <v>0.40064233541488647</v>
      </c>
      <c r="BO786" s="18">
        <v>0.4810749888420105</v>
      </c>
      <c r="BP786" s="18">
        <v>0.55721992254257202</v>
      </c>
      <c r="BQ786" s="18">
        <v>0.55435705184936523</v>
      </c>
      <c r="BR786" s="18">
        <v>1.2376303672790527</v>
      </c>
      <c r="BS786" s="18">
        <v>0.68589919805526733</v>
      </c>
      <c r="BT786" s="18">
        <v>1.0202978849411011</v>
      </c>
      <c r="BU786" s="18">
        <v>0.7312508225440979</v>
      </c>
      <c r="BV786" s="18">
        <v>0.86816519498825073</v>
      </c>
      <c r="BW786" s="18">
        <v>0.7972179651260376</v>
      </c>
      <c r="BX786" s="18">
        <v>1.5156773328781128</v>
      </c>
      <c r="BY786" s="18">
        <v>0</v>
      </c>
      <c r="BZ786" s="18">
        <v>4.3717790395021439E-2</v>
      </c>
      <c r="CA786" s="18">
        <v>0</v>
      </c>
      <c r="CB786" s="18">
        <v>0</v>
      </c>
      <c r="CC786" s="18">
        <v>0.17936904728412628</v>
      </c>
      <c r="CD786" s="18">
        <v>-0.17273624241352081</v>
      </c>
      <c r="CE786" s="14"/>
      <c r="CF786" s="18">
        <v>-0.91468620300292969</v>
      </c>
      <c r="CG786" s="18">
        <v>-0.73173213005065918</v>
      </c>
      <c r="CH786" s="18">
        <v>-0.58479529619216919</v>
      </c>
      <c r="CI786" s="18">
        <v>-0.58994632959365845</v>
      </c>
      <c r="CJ786" s="18">
        <v>0.21319855749607086</v>
      </c>
      <c r="CK786" s="18">
        <v>-0.37702459096908569</v>
      </c>
      <c r="CL786" s="18">
        <v>2.0094629377126694E-2</v>
      </c>
      <c r="CM786" s="18">
        <v>-0.31299874186515808</v>
      </c>
      <c r="CN786" s="18">
        <v>-0.14137326180934906</v>
      </c>
      <c r="CO786" s="18">
        <v>-0.2266271561384201</v>
      </c>
      <c r="CP786" s="18">
        <v>0.41586241126060486</v>
      </c>
      <c r="CQ786" s="18">
        <v>0.41832542419433594</v>
      </c>
      <c r="CR786" s="18">
        <v>0.53961575031280518</v>
      </c>
      <c r="CS786" s="18"/>
      <c r="CT786" s="18">
        <v>7.3040294647216797</v>
      </c>
      <c r="CU786" s="18">
        <v>5.9888777732849121</v>
      </c>
      <c r="CV786" s="18">
        <v>9.4951009750366211</v>
      </c>
      <c r="CW786" s="189"/>
      <c r="CX786">
        <v>3.6520481109619141E-2</v>
      </c>
      <c r="CY786">
        <v>-0.31148910522460938</v>
      </c>
      <c r="CZ786">
        <v>0.22531414031982422</v>
      </c>
      <c r="DA786" s="68">
        <f t="shared" si="108"/>
        <v>7.2675089836120605</v>
      </c>
      <c r="DB786" s="68">
        <f t="shared" si="109"/>
        <v>6.3003668785095215</v>
      </c>
      <c r="DC786" s="68">
        <f t="shared" si="110"/>
        <v>9.2697868347167969</v>
      </c>
      <c r="DD786" s="192">
        <f t="shared" si="111"/>
        <v>1432.9764356320618</v>
      </c>
      <c r="DE786" s="192">
        <f t="shared" si="112"/>
        <v>544.77173851077191</v>
      </c>
      <c r="DF786" s="192">
        <f t="shared" si="113"/>
        <v>10612.489430986736</v>
      </c>
      <c r="DG786" s="191">
        <f t="shared" si="114"/>
        <v>105108.66326535061</v>
      </c>
      <c r="DH786" s="191">
        <f t="shared" si="115"/>
        <v>55034.748416989882</v>
      </c>
      <c r="DI786" s="191">
        <f t="shared" si="116"/>
        <v>54851.373453999578</v>
      </c>
    </row>
    <row r="787" spans="1:113" x14ac:dyDescent="0.35">
      <c r="A787" t="s">
        <v>53</v>
      </c>
      <c r="B787" s="1">
        <v>2011</v>
      </c>
      <c r="C787" s="1">
        <v>163</v>
      </c>
      <c r="D787" s="1">
        <v>4063762</v>
      </c>
      <c r="E787" s="1">
        <v>1</v>
      </c>
      <c r="F787" s="14"/>
      <c r="G787" s="11">
        <v>124716.26055408511</v>
      </c>
      <c r="H787" s="197">
        <v>76.248582323082061</v>
      </c>
      <c r="I787" s="11">
        <v>43037</v>
      </c>
      <c r="J787" s="197">
        <v>103.6008329829035</v>
      </c>
      <c r="K787" s="11">
        <v>81679.260554085107</v>
      </c>
      <c r="L787" s="197">
        <v>5.4135128386380602</v>
      </c>
      <c r="M787" s="11">
        <v>278175</v>
      </c>
      <c r="N787" s="13">
        <v>0.39443740610716232</v>
      </c>
      <c r="O787" s="11">
        <v>56.20731530330071</v>
      </c>
      <c r="P787" s="14">
        <v>0</v>
      </c>
      <c r="Q787" s="13">
        <v>1.1445356973106811</v>
      </c>
      <c r="R787" s="11">
        <v>178.6</v>
      </c>
      <c r="S787" s="13">
        <v>3.2548162076725819E-2</v>
      </c>
      <c r="T787" s="11">
        <v>5308.6530000000002</v>
      </c>
      <c r="U787" s="13">
        <v>2.232393038309341E-2</v>
      </c>
      <c r="V787" s="11">
        <v>14329774</v>
      </c>
      <c r="W787" s="11">
        <v>14190877</v>
      </c>
      <c r="X787" s="11">
        <v>72307166</v>
      </c>
      <c r="Y787" s="13">
        <v>0.72081647179027974</v>
      </c>
      <c r="Z787" s="14">
        <v>0</v>
      </c>
      <c r="AA787" s="11">
        <v>43786515</v>
      </c>
      <c r="AB787" s="13">
        <v>-6.2654175022090752E-4</v>
      </c>
      <c r="AC787" s="13"/>
      <c r="AD787" s="11">
        <v>1635.6534423828125</v>
      </c>
      <c r="AE787" s="11">
        <v>415.41171264648438</v>
      </c>
      <c r="AF787" s="11">
        <v>15088.033203125</v>
      </c>
      <c r="AG787" s="14">
        <v>3</v>
      </c>
      <c r="AH787" s="11">
        <v>5487.2529296875</v>
      </c>
      <c r="AI787" s="12">
        <v>1.9725902006030083E-2</v>
      </c>
      <c r="AJ787" s="11">
        <v>58.86920166015625</v>
      </c>
      <c r="AK787" s="13">
        <v>0.60556256771087646</v>
      </c>
      <c r="AL787" s="13">
        <v>2.1697388961911201E-2</v>
      </c>
      <c r="AM787" s="13">
        <v>2.1697388961911201E-2</v>
      </c>
      <c r="AN787" s="15">
        <v>6.5092168748378754E-2</v>
      </c>
      <c r="AO787" s="14">
        <v>0</v>
      </c>
      <c r="AP787" s="12">
        <v>0</v>
      </c>
      <c r="AQ787" s="12"/>
      <c r="AR787" s="14">
        <v>0</v>
      </c>
      <c r="AS787" s="14">
        <v>0</v>
      </c>
      <c r="AT787" s="14">
        <v>0</v>
      </c>
      <c r="AU787" s="14"/>
      <c r="AV787" s="11">
        <v>686857</v>
      </c>
      <c r="AW787" s="11">
        <v>371.25189208984375</v>
      </c>
      <c r="AX787" s="11">
        <v>9502.8994140625</v>
      </c>
      <c r="AY787" s="11">
        <v>9874.1513671875</v>
      </c>
      <c r="AZ787" s="16">
        <v>2.636338397860527E-2</v>
      </c>
      <c r="BA787" s="16">
        <v>0.6214640736579895</v>
      </c>
      <c r="BB787" s="17">
        <v>1.121766209602356</v>
      </c>
      <c r="BC787" s="17">
        <v>80.504798889160156</v>
      </c>
      <c r="BD787" s="11">
        <v>52498248</v>
      </c>
      <c r="BE787" s="16">
        <v>0.90556889772415161</v>
      </c>
      <c r="BF787" s="16">
        <v>0.37853589653968811</v>
      </c>
      <c r="BG787" s="18">
        <v>0.38416764140129089</v>
      </c>
      <c r="BH787" s="16">
        <v>0.99261140823364258</v>
      </c>
      <c r="BI787" s="16">
        <v>4.793328233063221E-3</v>
      </c>
      <c r="BJ787" s="18">
        <v>0.14435389637947083</v>
      </c>
      <c r="BK787" s="16">
        <v>0.12239868938922882</v>
      </c>
      <c r="BL787" s="16">
        <v>3.932536393404007E-2</v>
      </c>
      <c r="BM787" s="14"/>
      <c r="BN787" s="18">
        <v>0.40499696135520935</v>
      </c>
      <c r="BO787" s="18">
        <v>0.4810749888420105</v>
      </c>
      <c r="BP787" s="18">
        <v>0.55863505601882935</v>
      </c>
      <c r="BQ787" s="18">
        <v>0.55571895837783813</v>
      </c>
      <c r="BR787" s="18">
        <v>1.2345973253250122</v>
      </c>
      <c r="BS787" s="18">
        <v>0.63469058275222778</v>
      </c>
      <c r="BT787" s="18">
        <v>1.0202978849411011</v>
      </c>
      <c r="BU787" s="18">
        <v>0.7312508225440979</v>
      </c>
      <c r="BV787" s="18">
        <v>0.83405667543411255</v>
      </c>
      <c r="BW787" s="18">
        <v>0.79598194360733032</v>
      </c>
      <c r="BX787" s="18">
        <v>1.5997493267059326</v>
      </c>
      <c r="BY787" s="18">
        <v>0</v>
      </c>
      <c r="BZ787" s="18">
        <v>6.5576687455177307E-2</v>
      </c>
      <c r="CA787" s="18">
        <v>0</v>
      </c>
      <c r="CB787" s="18">
        <v>0</v>
      </c>
      <c r="CC787" s="18">
        <v>0.17726814746856689</v>
      </c>
      <c r="CD787" s="18">
        <v>-1.5932256355881691E-2</v>
      </c>
      <c r="CE787" s="14"/>
      <c r="CF787" s="18">
        <v>-0.90387570858001709</v>
      </c>
      <c r="CG787" s="18">
        <v>-0.73173213005065918</v>
      </c>
      <c r="CH787" s="18">
        <v>-0.58225888013839722</v>
      </c>
      <c r="CI787" s="18">
        <v>-0.58749258518218994</v>
      </c>
      <c r="CJ787" s="18">
        <v>0.21074485778808594</v>
      </c>
      <c r="CK787" s="18">
        <v>-0.45461767911911011</v>
      </c>
      <c r="CL787" s="18">
        <v>2.0094629377126694E-2</v>
      </c>
      <c r="CM787" s="18">
        <v>-0.31299874186515808</v>
      </c>
      <c r="CN787" s="18">
        <v>-0.18145392835140228</v>
      </c>
      <c r="CO787" s="18">
        <v>-0.22817878425121307</v>
      </c>
      <c r="CP787" s="18">
        <v>0.4698469340801239</v>
      </c>
      <c r="CQ787" s="18">
        <v>0.40849563479423523</v>
      </c>
      <c r="CR787" s="18">
        <v>0.53102028369903564</v>
      </c>
      <c r="CS787" s="18"/>
      <c r="CT787" s="18">
        <v>7.3997974395751953</v>
      </c>
      <c r="CU787" s="18">
        <v>6.0292701721191406</v>
      </c>
      <c r="CV787" s="18">
        <v>9.6216573715209961</v>
      </c>
      <c r="CW787" s="189"/>
      <c r="CX787">
        <v>0.101104736328125</v>
      </c>
      <c r="CY787">
        <v>-0.27890586853027344</v>
      </c>
      <c r="CZ787">
        <v>0.31611728668212891</v>
      </c>
      <c r="DA787" s="68">
        <f t="shared" si="108"/>
        <v>7.2986927032470703</v>
      </c>
      <c r="DB787" s="68">
        <f t="shared" si="109"/>
        <v>6.3081760406494141</v>
      </c>
      <c r="DC787" s="68">
        <f t="shared" si="110"/>
        <v>9.3055400848388672</v>
      </c>
      <c r="DD787" s="192">
        <f t="shared" si="111"/>
        <v>1478.366000679461</v>
      </c>
      <c r="DE787" s="192">
        <f t="shared" si="112"/>
        <v>549.04260358077522</v>
      </c>
      <c r="DF787" s="192">
        <f t="shared" si="113"/>
        <v>10998.784930755683</v>
      </c>
      <c r="DG787" s="191">
        <f t="shared" si="114"/>
        <v>112723.31170645347</v>
      </c>
      <c r="DH787" s="191">
        <f t="shared" si="115"/>
        <v>56881.271074070384</v>
      </c>
      <c r="DI787" s="191">
        <f t="shared" si="116"/>
        <v>59542.063432064715</v>
      </c>
    </row>
    <row r="788" spans="1:113" x14ac:dyDescent="0.35">
      <c r="A788" t="s">
        <v>53</v>
      </c>
      <c r="B788" s="1">
        <v>2012</v>
      </c>
      <c r="C788" s="1">
        <v>163</v>
      </c>
      <c r="D788" s="1">
        <v>4063762</v>
      </c>
      <c r="E788" s="1">
        <v>1</v>
      </c>
      <c r="F788" s="14"/>
      <c r="G788" s="11">
        <v>129828.09970399586</v>
      </c>
      <c r="H788" s="197">
        <v>78.976889940205197</v>
      </c>
      <c r="I788" s="11">
        <v>41434</v>
      </c>
      <c r="J788" s="197">
        <v>106.08619294459454</v>
      </c>
      <c r="K788" s="11">
        <v>88394.09970399586</v>
      </c>
      <c r="L788" s="197">
        <v>5.6392338714219852</v>
      </c>
      <c r="M788" s="11">
        <v>281005</v>
      </c>
      <c r="N788" s="13">
        <v>0.3353789605465185</v>
      </c>
      <c r="O788" s="11">
        <v>50.172933994155066</v>
      </c>
      <c r="P788" s="14">
        <v>0</v>
      </c>
      <c r="Q788" s="13">
        <v>1.1445356973106811</v>
      </c>
      <c r="R788" s="11">
        <v>191.4</v>
      </c>
      <c r="S788" s="13">
        <v>3.4911717495987163E-2</v>
      </c>
      <c r="T788" s="11">
        <v>5291</v>
      </c>
      <c r="U788" s="13">
        <v>2.0695520695520695E-2</v>
      </c>
      <c r="V788" s="11">
        <v>12927508</v>
      </c>
      <c r="W788" s="11">
        <v>12768142</v>
      </c>
      <c r="X788" s="11">
        <v>76616762</v>
      </c>
      <c r="Y788" s="13">
        <v>0.70537142590070812</v>
      </c>
      <c r="Z788" s="14">
        <v>0</v>
      </c>
      <c r="AA788" s="11">
        <v>50921112</v>
      </c>
      <c r="AB788" s="13">
        <v>1.0018679373518073E-3</v>
      </c>
      <c r="AC788" s="13"/>
      <c r="AD788" s="11">
        <v>1643.87451171875</v>
      </c>
      <c r="AE788" s="11">
        <v>390.5692138671875</v>
      </c>
      <c r="AF788" s="11">
        <v>15674.841796875</v>
      </c>
      <c r="AG788" s="14">
        <v>4</v>
      </c>
      <c r="AH788" s="11">
        <v>5482.39990234375</v>
      </c>
      <c r="AI788" s="12">
        <v>1.9509973004460335E-2</v>
      </c>
      <c r="AJ788" s="11">
        <v>58.86920166015625</v>
      </c>
      <c r="AK788" s="13">
        <v>0.66462105512619019</v>
      </c>
      <c r="AL788" s="13">
        <v>3.4648701548576355E-2</v>
      </c>
      <c r="AM788" s="13">
        <v>2.1697388961911201E-2</v>
      </c>
      <c r="AN788" s="15">
        <v>8.6789555847644806E-2</v>
      </c>
      <c r="AO788" s="14">
        <v>0</v>
      </c>
      <c r="AP788" s="12">
        <v>0</v>
      </c>
      <c r="AQ788" s="12"/>
      <c r="AR788" s="14">
        <v>0</v>
      </c>
      <c r="AS788" s="14">
        <v>0</v>
      </c>
      <c r="AT788" s="14">
        <v>0</v>
      </c>
      <c r="AU788" s="14"/>
      <c r="AV788" s="11">
        <v>686857</v>
      </c>
      <c r="AW788" s="11">
        <v>371.25189208984375</v>
      </c>
      <c r="AX788" s="11">
        <v>9502.8994140625</v>
      </c>
      <c r="AY788" s="11">
        <v>9874.1513671875</v>
      </c>
      <c r="AZ788" s="16">
        <v>2.636338397860527E-2</v>
      </c>
      <c r="BA788" s="16">
        <v>0.6214640736579895</v>
      </c>
      <c r="BB788" s="17">
        <v>1.121766209602356</v>
      </c>
      <c r="BC788" s="17">
        <v>80.504798889160156</v>
      </c>
      <c r="BD788" s="11">
        <v>52498248</v>
      </c>
      <c r="BE788" s="16">
        <v>0.90556889772415161</v>
      </c>
      <c r="BF788" s="16">
        <v>0.37853589653968811</v>
      </c>
      <c r="BG788" s="18">
        <v>0.38416764140129089</v>
      </c>
      <c r="BH788" s="16">
        <v>0.99261140823364258</v>
      </c>
      <c r="BI788" s="16">
        <v>4.793328233063221E-3</v>
      </c>
      <c r="BJ788" s="18">
        <v>0.14435389637947083</v>
      </c>
      <c r="BK788" s="16">
        <v>0.12239868938922882</v>
      </c>
      <c r="BL788" s="16">
        <v>3.932536393404007E-2</v>
      </c>
      <c r="BM788" s="14"/>
      <c r="BN788" s="18">
        <v>0.409117192029953</v>
      </c>
      <c r="BO788" s="18">
        <v>0.51555293798446655</v>
      </c>
      <c r="BP788" s="18">
        <v>0.55677741765975952</v>
      </c>
      <c r="BQ788" s="18">
        <v>0.55522745847702026</v>
      </c>
      <c r="BR788" s="18">
        <v>1.3242502212524414</v>
      </c>
      <c r="BS788" s="18">
        <v>0.53965944051742554</v>
      </c>
      <c r="BT788" s="18">
        <v>1.0202978849411011</v>
      </c>
      <c r="BU788" s="18">
        <v>0.7312508225440979</v>
      </c>
      <c r="BV788" s="18">
        <v>0.96995830535888672</v>
      </c>
      <c r="BW788" s="18">
        <v>0.7789263129234314</v>
      </c>
      <c r="BX788" s="18">
        <v>1.7557675838470459</v>
      </c>
      <c r="BY788" s="18">
        <v>0</v>
      </c>
      <c r="BZ788" s="18">
        <v>8.7435580790042877E-2</v>
      </c>
      <c r="CA788" s="18">
        <v>0</v>
      </c>
      <c r="CB788" s="18">
        <v>0</v>
      </c>
      <c r="CC788" s="18">
        <v>0.28308066725730896</v>
      </c>
      <c r="CD788" s="18">
        <v>2.5476381182670593E-2</v>
      </c>
      <c r="CE788" s="14"/>
      <c r="CF788" s="18">
        <v>-0.89375364780426025</v>
      </c>
      <c r="CG788" s="18">
        <v>-0.66251528263092041</v>
      </c>
      <c r="CH788" s="18">
        <v>-0.5855897068977356</v>
      </c>
      <c r="CI788" s="18">
        <v>-0.58837741613388062</v>
      </c>
      <c r="CJ788" s="18">
        <v>0.28084641695022583</v>
      </c>
      <c r="CK788" s="18">
        <v>-0.61681699752807617</v>
      </c>
      <c r="CL788" s="18">
        <v>2.0094629377126694E-2</v>
      </c>
      <c r="CM788" s="18">
        <v>-0.31299874186515808</v>
      </c>
      <c r="CN788" s="18">
        <v>-3.0502192676067352E-2</v>
      </c>
      <c r="CO788" s="18">
        <v>-0.24983882904052734</v>
      </c>
      <c r="CP788" s="18">
        <v>0.56290614604949951</v>
      </c>
      <c r="CQ788" s="18">
        <v>0.39939779043197632</v>
      </c>
      <c r="CR788" s="18">
        <v>0.52586448192596436</v>
      </c>
      <c r="CS788" s="18"/>
      <c r="CT788" s="18">
        <v>7.4048113822937012</v>
      </c>
      <c r="CU788" s="18">
        <v>5.9676051139831543</v>
      </c>
      <c r="CV788" s="18">
        <v>9.6598119735717773</v>
      </c>
      <c r="CW788" s="189"/>
      <c r="CX788">
        <v>6.4507007598876953E-2</v>
      </c>
      <c r="CY788">
        <v>-0.35621118545532227</v>
      </c>
      <c r="CZ788">
        <v>0.30222892761230469</v>
      </c>
      <c r="DA788" s="68">
        <f t="shared" si="108"/>
        <v>7.3403043746948242</v>
      </c>
      <c r="DB788" s="68">
        <f t="shared" si="109"/>
        <v>6.3238162994384766</v>
      </c>
      <c r="DC788" s="68">
        <f t="shared" si="110"/>
        <v>9.3575830459594727</v>
      </c>
      <c r="DD788" s="192">
        <f t="shared" si="111"/>
        <v>1541.181138821689</v>
      </c>
      <c r="DE788" s="192">
        <f t="shared" si="112"/>
        <v>557.69727622381492</v>
      </c>
      <c r="DF788" s="192">
        <f t="shared" si="113"/>
        <v>11586.350995109986</v>
      </c>
      <c r="DG788" s="191">
        <f t="shared" si="114"/>
        <v>121717.69317864065</v>
      </c>
      <c r="DH788" s="191">
        <f t="shared" si="115"/>
        <v>59163.980850154468</v>
      </c>
      <c r="DI788" s="191">
        <f t="shared" si="116"/>
        <v>65338.142977808056</v>
      </c>
    </row>
    <row r="789" spans="1:113" x14ac:dyDescent="0.35">
      <c r="A789" t="s">
        <v>53</v>
      </c>
      <c r="B789" s="1">
        <v>2013</v>
      </c>
      <c r="C789" s="1">
        <v>163</v>
      </c>
      <c r="D789" s="1">
        <v>4063762</v>
      </c>
      <c r="E789" s="1">
        <v>1</v>
      </c>
      <c r="F789" s="14"/>
      <c r="G789" s="11">
        <v>151136.47140321185</v>
      </c>
      <c r="H789" s="197">
        <v>88.207691152521704</v>
      </c>
      <c r="I789" s="11">
        <v>45287</v>
      </c>
      <c r="J789" s="197">
        <v>108.81688538582338</v>
      </c>
      <c r="K789" s="11">
        <v>105849.47140321185</v>
      </c>
      <c r="L789" s="197">
        <v>6.5431787795928678</v>
      </c>
      <c r="M789" s="11">
        <v>283920</v>
      </c>
      <c r="N789" s="13">
        <v>0.34571872329505343</v>
      </c>
      <c r="O789" s="11">
        <v>62.174808096245634</v>
      </c>
      <c r="P789" s="14">
        <v>0</v>
      </c>
      <c r="Q789" s="13">
        <v>1.1445356973106811</v>
      </c>
      <c r="R789" s="11">
        <v>190.9</v>
      </c>
      <c r="S789" s="13">
        <v>3.4789422849124348E-2</v>
      </c>
      <c r="T789" s="11">
        <v>5296.4</v>
      </c>
      <c r="U789" s="13">
        <v>1.7219243259572539E-2</v>
      </c>
      <c r="V789" s="11">
        <v>16191377</v>
      </c>
      <c r="W789" s="11">
        <v>14753294</v>
      </c>
      <c r="X789" s="11">
        <v>89508230</v>
      </c>
      <c r="Y789" s="13">
        <v>0.71928515814490057</v>
      </c>
      <c r="Z789" s="14">
        <v>0</v>
      </c>
      <c r="AA789" s="11">
        <v>58563559</v>
      </c>
      <c r="AB789" s="13">
        <v>4.4781453732999632E-3</v>
      </c>
      <c r="AC789" s="13"/>
      <c r="AD789" s="11">
        <v>1713.416015625</v>
      </c>
      <c r="AE789" s="11">
        <v>416.17620849609375</v>
      </c>
      <c r="AF789" s="11">
        <v>16177.0712890625</v>
      </c>
      <c r="AG789" s="14">
        <v>5</v>
      </c>
      <c r="AH789" s="11">
        <v>5487.2998046875</v>
      </c>
      <c r="AI789" s="12">
        <v>1.9326921552419662E-2</v>
      </c>
      <c r="AJ789" s="11">
        <v>58.86920166015625</v>
      </c>
      <c r="AK789" s="13">
        <v>0.65428125858306885</v>
      </c>
      <c r="AL789" s="13">
        <v>3.1273838132619858E-2</v>
      </c>
      <c r="AM789" s="13">
        <v>2.1697388961911201E-2</v>
      </c>
      <c r="AN789" s="15">
        <v>0.10848694294691086</v>
      </c>
      <c r="AO789" s="14">
        <v>0</v>
      </c>
      <c r="AP789" s="12">
        <v>0</v>
      </c>
      <c r="AQ789" s="12"/>
      <c r="AR789" s="14">
        <v>0</v>
      </c>
      <c r="AS789" s="14">
        <v>0</v>
      </c>
      <c r="AT789" s="14">
        <v>0</v>
      </c>
      <c r="AU789" s="14"/>
      <c r="AV789" s="11">
        <v>686857</v>
      </c>
      <c r="AW789" s="11">
        <v>371.25189208984375</v>
      </c>
      <c r="AX789" s="11">
        <v>9502.8994140625</v>
      </c>
      <c r="AY789" s="11">
        <v>9874.1513671875</v>
      </c>
      <c r="AZ789" s="16">
        <v>2.636338397860527E-2</v>
      </c>
      <c r="BA789" s="16">
        <v>0.6214640736579895</v>
      </c>
      <c r="BB789" s="17">
        <v>1.121766209602356</v>
      </c>
      <c r="BC789" s="17">
        <v>80.504798889160156</v>
      </c>
      <c r="BD789" s="11">
        <v>52498248</v>
      </c>
      <c r="BE789" s="16">
        <v>0.90556889772415161</v>
      </c>
      <c r="BF789" s="16">
        <v>0.37853589653968811</v>
      </c>
      <c r="BG789" s="18">
        <v>0.38416764140129089</v>
      </c>
      <c r="BH789" s="16">
        <v>0.99261140823364258</v>
      </c>
      <c r="BI789" s="16">
        <v>4.793328233063221E-3</v>
      </c>
      <c r="BJ789" s="18">
        <v>0.14435389637947083</v>
      </c>
      <c r="BK789" s="16">
        <v>0.12239868938922882</v>
      </c>
      <c r="BL789" s="16">
        <v>3.932536393404007E-2</v>
      </c>
      <c r="BM789" s="14"/>
      <c r="BN789" s="18">
        <v>0.41336116194725037</v>
      </c>
      <c r="BO789" s="18">
        <v>0.51420611143112183</v>
      </c>
      <c r="BP789" s="18">
        <v>0.5573456883430481</v>
      </c>
      <c r="BQ789" s="18">
        <v>0.55572366714477539</v>
      </c>
      <c r="BR789" s="18">
        <v>1.3196114301681519</v>
      </c>
      <c r="BS789" s="18">
        <v>0.5562971830368042</v>
      </c>
      <c r="BT789" s="18">
        <v>1.0202978849411011</v>
      </c>
      <c r="BU789" s="18">
        <v>0.7312508225440979</v>
      </c>
      <c r="BV789" s="18">
        <v>1.1155335903167725</v>
      </c>
      <c r="BW789" s="18">
        <v>0.79429090023040771</v>
      </c>
      <c r="BX789" s="18">
        <v>1.7284523248672485</v>
      </c>
      <c r="BY789" s="18">
        <v>0</v>
      </c>
      <c r="BZ789" s="18">
        <v>0.10929447412490845</v>
      </c>
      <c r="CA789" s="18">
        <v>0</v>
      </c>
      <c r="CB789" s="18">
        <v>0</v>
      </c>
      <c r="CC789" s="18">
        <v>0.2555079460144043</v>
      </c>
      <c r="CD789" s="18">
        <v>0.11387422680854797</v>
      </c>
      <c r="CE789" s="14"/>
      <c r="CF789" s="18">
        <v>-0.88343358039855957</v>
      </c>
      <c r="CG789" s="18">
        <v>-0.6651310920715332</v>
      </c>
      <c r="CH789" s="18">
        <v>-0.58456963300704956</v>
      </c>
      <c r="CI789" s="18">
        <v>-0.58748412132263184</v>
      </c>
      <c r="CJ789" s="18">
        <v>0.27733731269836426</v>
      </c>
      <c r="CK789" s="18">
        <v>-0.58645260334014893</v>
      </c>
      <c r="CL789" s="18">
        <v>2.0094629377126694E-2</v>
      </c>
      <c r="CM789" s="18">
        <v>-0.31299874186515808</v>
      </c>
      <c r="CN789" s="18">
        <v>0.1093328446149826</v>
      </c>
      <c r="CO789" s="18">
        <v>-0.2303055077791214</v>
      </c>
      <c r="CP789" s="18">
        <v>0.54722636938095093</v>
      </c>
      <c r="CQ789" s="18">
        <v>0.39022743701934814</v>
      </c>
      <c r="CR789" s="18">
        <v>0.51900321245193481</v>
      </c>
      <c r="CS789" s="18"/>
      <c r="CT789" s="18">
        <v>7.4462442398071289</v>
      </c>
      <c r="CU789" s="18">
        <v>6.0311088562011719</v>
      </c>
      <c r="CV789" s="18">
        <v>9.691349983215332</v>
      </c>
      <c r="CW789" s="189"/>
      <c r="CX789">
        <v>9.4997882843017578E-2</v>
      </c>
      <c r="CY789">
        <v>-0.29061031341552734</v>
      </c>
      <c r="CZ789">
        <v>0.30175304412841797</v>
      </c>
      <c r="DA789" s="68">
        <f t="shared" si="108"/>
        <v>7.3512463569641113</v>
      </c>
      <c r="DB789" s="68">
        <f t="shared" si="109"/>
        <v>6.3217191696166992</v>
      </c>
      <c r="DC789" s="68">
        <f t="shared" si="110"/>
        <v>9.3895969390869141</v>
      </c>
      <c r="DD789" s="192">
        <f t="shared" si="111"/>
        <v>1558.1373134217285</v>
      </c>
      <c r="DE789" s="192">
        <f t="shared" si="112"/>
        <v>556.5289381408312</v>
      </c>
      <c r="DF789" s="192">
        <f t="shared" si="113"/>
        <v>11963.27643122995</v>
      </c>
      <c r="DG789" s="191">
        <f t="shared" si="114"/>
        <v>137439.69491552375</v>
      </c>
      <c r="DH789" s="191">
        <f t="shared" si="115"/>
        <v>60559.745675564824</v>
      </c>
      <c r="DI789" s="191">
        <f t="shared" si="116"/>
        <v>78277.856479227295</v>
      </c>
    </row>
    <row r="790" spans="1:113" x14ac:dyDescent="0.35">
      <c r="A790" t="s">
        <v>53</v>
      </c>
      <c r="B790" s="1">
        <v>2014</v>
      </c>
      <c r="C790" s="1">
        <v>163</v>
      </c>
      <c r="D790" s="1">
        <v>4063762</v>
      </c>
      <c r="E790" s="1">
        <v>1</v>
      </c>
      <c r="F790" s="14"/>
      <c r="G790" s="11">
        <v>156942.39782544889</v>
      </c>
      <c r="H790" s="197">
        <v>88.30755064147084</v>
      </c>
      <c r="I790" s="11">
        <v>52109</v>
      </c>
      <c r="J790" s="197">
        <v>111.43928949921586</v>
      </c>
      <c r="K790" s="11">
        <v>104833.39782544889</v>
      </c>
      <c r="L790" s="197">
        <v>6.4823542661933606</v>
      </c>
      <c r="M790" s="11">
        <v>286484</v>
      </c>
      <c r="N790" s="13">
        <v>0.33590309202120661</v>
      </c>
      <c r="O790" s="11">
        <v>66.692688348864124</v>
      </c>
      <c r="P790" s="14">
        <v>0</v>
      </c>
      <c r="Q790" s="13">
        <v>1.1445356973106811</v>
      </c>
      <c r="R790" s="11">
        <v>190.9</v>
      </c>
      <c r="S790" s="13">
        <v>3.4526414787216728E-2</v>
      </c>
      <c r="T790" s="11">
        <v>5338.2</v>
      </c>
      <c r="U790" s="13">
        <v>1.5997901914503017E-2</v>
      </c>
      <c r="V790" s="11">
        <v>17520436</v>
      </c>
      <c r="W790" s="11">
        <v>15201776</v>
      </c>
      <c r="X790" s="11">
        <v>97415632</v>
      </c>
      <c r="Y790" s="13">
        <v>0.68390348142855384</v>
      </c>
      <c r="Z790" s="14">
        <v>0</v>
      </c>
      <c r="AA790" s="11">
        <v>64693420</v>
      </c>
      <c r="AB790" s="13">
        <v>5.6994867183694856E-3</v>
      </c>
      <c r="AC790" s="13"/>
      <c r="AD790" s="11">
        <v>1777.22509765625</v>
      </c>
      <c r="AE790" s="11">
        <v>467.59988403320313</v>
      </c>
      <c r="AF790" s="11">
        <v>16172.1181640625</v>
      </c>
      <c r="AG790" s="14">
        <v>6</v>
      </c>
      <c r="AH790" s="11">
        <v>5529.10009765625</v>
      </c>
      <c r="AI790" s="12">
        <v>1.9299857318401337E-2</v>
      </c>
      <c r="AJ790" s="11">
        <v>58.86920166015625</v>
      </c>
      <c r="AK790" s="13">
        <v>0.6640968918800354</v>
      </c>
      <c r="AL790" s="13">
        <v>2.8490303084254265E-2</v>
      </c>
      <c r="AM790" s="13">
        <v>2.1697388961911201E-2</v>
      </c>
      <c r="AN790" s="15">
        <v>0.13018433749675751</v>
      </c>
      <c r="AO790" s="14">
        <v>0</v>
      </c>
      <c r="AP790" s="12">
        <v>0</v>
      </c>
      <c r="AQ790" s="12"/>
      <c r="AR790" s="14">
        <v>0</v>
      </c>
      <c r="AS790" s="14">
        <v>0</v>
      </c>
      <c r="AT790" s="14">
        <v>0</v>
      </c>
      <c r="AU790" s="14"/>
      <c r="AV790" s="11">
        <v>686857</v>
      </c>
      <c r="AW790" s="11">
        <v>371.25189208984375</v>
      </c>
      <c r="AX790" s="11">
        <v>9502.8994140625</v>
      </c>
      <c r="AY790" s="11">
        <v>9874.1513671875</v>
      </c>
      <c r="AZ790" s="16">
        <v>2.636338397860527E-2</v>
      </c>
      <c r="BA790" s="16">
        <v>0.6214640736579895</v>
      </c>
      <c r="BB790" s="17">
        <v>1.121766209602356</v>
      </c>
      <c r="BC790" s="17">
        <v>80.504798889160156</v>
      </c>
      <c r="BD790" s="11">
        <v>52498248</v>
      </c>
      <c r="BE790" s="16">
        <v>0.90556889772415161</v>
      </c>
      <c r="BF790" s="16">
        <v>0.37853589653968811</v>
      </c>
      <c r="BG790" s="18">
        <v>0.38416764140129089</v>
      </c>
      <c r="BH790" s="16">
        <v>0.99261140823364258</v>
      </c>
      <c r="BI790" s="16">
        <v>4.793328233063221E-3</v>
      </c>
      <c r="BJ790" s="18">
        <v>0.14435389637947083</v>
      </c>
      <c r="BK790" s="16">
        <v>0.12239868938922882</v>
      </c>
      <c r="BL790" s="16">
        <v>3.932536393404007E-2</v>
      </c>
      <c r="BM790" s="14"/>
      <c r="BN790" s="18">
        <v>0.41709411144256592</v>
      </c>
      <c r="BO790" s="18">
        <v>0.51420611143112183</v>
      </c>
      <c r="BP790" s="18">
        <v>0.5617443323135376</v>
      </c>
      <c r="BQ790" s="18">
        <v>0.55995696783065796</v>
      </c>
      <c r="BR790" s="18">
        <v>1.3096351623535156</v>
      </c>
      <c r="BS790" s="18">
        <v>0.54050284624099731</v>
      </c>
      <c r="BT790" s="18">
        <v>1.0202978849411011</v>
      </c>
      <c r="BU790" s="18">
        <v>0.7312508225440979</v>
      </c>
      <c r="BV790" s="18">
        <v>1.2322967052459717</v>
      </c>
      <c r="BW790" s="18">
        <v>0.75521969795227051</v>
      </c>
      <c r="BX790" s="18">
        <v>1.754382848739624</v>
      </c>
      <c r="BY790" s="18">
        <v>0</v>
      </c>
      <c r="BZ790" s="18">
        <v>0.13115337491035461</v>
      </c>
      <c r="CA790" s="18">
        <v>0</v>
      </c>
      <c r="CB790" s="18">
        <v>0</v>
      </c>
      <c r="CC790" s="18">
        <v>0.23276640474796295</v>
      </c>
      <c r="CD790" s="18">
        <v>0.14493156969547272</v>
      </c>
      <c r="CE790" s="14"/>
      <c r="CF790" s="18">
        <v>-0.8744434118270874</v>
      </c>
      <c r="CG790" s="18">
        <v>-0.6651310920715332</v>
      </c>
      <c r="CH790" s="18">
        <v>-0.57670843601226807</v>
      </c>
      <c r="CI790" s="18">
        <v>-0.57989531755447388</v>
      </c>
      <c r="CJ790" s="18">
        <v>0.26974859833717346</v>
      </c>
      <c r="CK790" s="18">
        <v>-0.61525535583496094</v>
      </c>
      <c r="CL790" s="18">
        <v>2.0094629377126694E-2</v>
      </c>
      <c r="CM790" s="18">
        <v>-0.31299874186515808</v>
      </c>
      <c r="CN790" s="18">
        <v>0.20887966454029083</v>
      </c>
      <c r="CO790" s="18">
        <v>-0.28074657917022705</v>
      </c>
      <c r="CP790" s="18">
        <v>0.56211715936660767</v>
      </c>
      <c r="CQ790" s="18">
        <v>0.38232564926147461</v>
      </c>
      <c r="CR790" s="18">
        <v>0.50708562135696411</v>
      </c>
      <c r="CS790" s="18"/>
      <c r="CT790" s="18">
        <v>7.4828085899353027</v>
      </c>
      <c r="CU790" s="18">
        <v>6.1476130485534668</v>
      </c>
      <c r="CV790" s="18">
        <v>9.6910438537597656</v>
      </c>
      <c r="CW790" s="189"/>
      <c r="CX790">
        <v>9.0442180633544922E-2</v>
      </c>
      <c r="CY790">
        <v>-0.20833969116210938</v>
      </c>
      <c r="CZ790">
        <v>0.25637340545654297</v>
      </c>
      <c r="DA790" s="68">
        <f t="shared" si="108"/>
        <v>7.3923664093017578</v>
      </c>
      <c r="DB790" s="68">
        <f t="shared" si="109"/>
        <v>6.3559527397155762</v>
      </c>
      <c r="DC790" s="68">
        <f t="shared" si="110"/>
        <v>9.4346704483032227</v>
      </c>
      <c r="DD790" s="192">
        <f t="shared" si="111"/>
        <v>1623.543539215314</v>
      </c>
      <c r="DE790" s="192">
        <f t="shared" si="112"/>
        <v>575.91077242712856</v>
      </c>
      <c r="DF790" s="192">
        <f t="shared" si="113"/>
        <v>12514.840365151529</v>
      </c>
      <c r="DG790" s="191">
        <f t="shared" si="114"/>
        <v>143371.15330788915</v>
      </c>
      <c r="DH790" s="191">
        <f t="shared" si="115"/>
        <v>64179.087294223806</v>
      </c>
      <c r="DI790" s="191">
        <f t="shared" si="116"/>
        <v>81125.628831768889</v>
      </c>
    </row>
    <row r="791" spans="1:113" x14ac:dyDescent="0.35">
      <c r="A791" t="s">
        <v>53</v>
      </c>
      <c r="B791" s="1">
        <v>2015</v>
      </c>
      <c r="C791" s="1">
        <v>163</v>
      </c>
      <c r="D791" s="1">
        <v>4063762</v>
      </c>
      <c r="E791" s="1">
        <v>1</v>
      </c>
      <c r="F791" s="14"/>
      <c r="G791" s="11">
        <v>157281.53046581586</v>
      </c>
      <c r="H791" s="197">
        <v>86.871343337669302</v>
      </c>
      <c r="I791" s="11">
        <v>52581</v>
      </c>
      <c r="J791" s="197">
        <v>113.3670470571432</v>
      </c>
      <c r="K791" s="11">
        <v>104700.53046581586</v>
      </c>
      <c r="L791" s="197">
        <v>6.2709299772556797</v>
      </c>
      <c r="M791" s="11">
        <v>289764</v>
      </c>
      <c r="N791" s="13">
        <v>0.28116375543024802</v>
      </c>
      <c r="O791" s="11">
        <v>59.493394475379411</v>
      </c>
      <c r="P791" s="14">
        <v>0</v>
      </c>
      <c r="Q791" s="13">
        <v>1.1445356973106811</v>
      </c>
      <c r="R791" s="11">
        <v>191</v>
      </c>
      <c r="S791" s="13">
        <v>3.4373537774898315E-2</v>
      </c>
      <c r="T791" s="11">
        <v>5365.6</v>
      </c>
      <c r="U791" s="13">
        <v>1.4816609512449678E-2</v>
      </c>
      <c r="V791" s="11">
        <v>15802100</v>
      </c>
      <c r="W791" s="11">
        <v>14320075</v>
      </c>
      <c r="X791" s="11">
        <v>107133919</v>
      </c>
      <c r="Y791" s="13">
        <v>0.69857769690130422</v>
      </c>
      <c r="Z791" s="14">
        <v>0</v>
      </c>
      <c r="AA791" s="11">
        <v>77011744</v>
      </c>
      <c r="AB791" s="13">
        <v>6.8807791204228246E-3</v>
      </c>
      <c r="AC791" s="13"/>
      <c r="AD791" s="11">
        <v>1810.5111083984375</v>
      </c>
      <c r="AE791" s="11">
        <v>463.81204223632813</v>
      </c>
      <c r="AF791" s="11">
        <v>16696.171875</v>
      </c>
      <c r="AG791" s="14">
        <v>7</v>
      </c>
      <c r="AH791" s="11">
        <v>5556.60009765625</v>
      </c>
      <c r="AI791" s="12">
        <v>1.9176295027136803E-2</v>
      </c>
      <c r="AJ791" s="11">
        <v>58.86920166015625</v>
      </c>
      <c r="AK791" s="13">
        <v>0.71883624792098999</v>
      </c>
      <c r="AL791" s="13">
        <v>2.2323930636048317E-2</v>
      </c>
      <c r="AM791" s="13">
        <v>2.1697388961911201E-2</v>
      </c>
      <c r="AN791" s="15">
        <v>0.15188172459602356</v>
      </c>
      <c r="AO791" s="14">
        <v>0</v>
      </c>
      <c r="AP791" s="12">
        <v>0</v>
      </c>
      <c r="AQ791" s="12"/>
      <c r="AR791" s="14">
        <v>0</v>
      </c>
      <c r="AS791" s="14">
        <v>0</v>
      </c>
      <c r="AT791" s="14">
        <v>0</v>
      </c>
      <c r="AU791" s="14"/>
      <c r="AV791" s="11">
        <v>686857</v>
      </c>
      <c r="AW791" s="11">
        <v>371.25189208984375</v>
      </c>
      <c r="AX791" s="11">
        <v>9502.8994140625</v>
      </c>
      <c r="AY791" s="11">
        <v>9874.1513671875</v>
      </c>
      <c r="AZ791" s="16">
        <v>2.636338397860527E-2</v>
      </c>
      <c r="BA791" s="16">
        <v>0.6214640736579895</v>
      </c>
      <c r="BB791" s="17">
        <v>1.121766209602356</v>
      </c>
      <c r="BC791" s="17">
        <v>80.504798889160156</v>
      </c>
      <c r="BD791" s="11">
        <v>52498248</v>
      </c>
      <c r="BE791" s="16">
        <v>0.90556889772415161</v>
      </c>
      <c r="BF791" s="16">
        <v>0.37853589653968811</v>
      </c>
      <c r="BG791" s="18">
        <v>0.38416764140129089</v>
      </c>
      <c r="BH791" s="16">
        <v>0.99261140823364258</v>
      </c>
      <c r="BI791" s="16">
        <v>4.793328233063221E-3</v>
      </c>
      <c r="BJ791" s="18">
        <v>0.14435389637947083</v>
      </c>
      <c r="BK791" s="16">
        <v>0.12239868938922882</v>
      </c>
      <c r="BL791" s="16">
        <v>3.932536393404007E-2</v>
      </c>
      <c r="BM791" s="14"/>
      <c r="BN791" s="18">
        <v>0.42186948657035828</v>
      </c>
      <c r="BO791" s="18">
        <v>0.51447546482086182</v>
      </c>
      <c r="BP791" s="18">
        <v>0.56462764739990234</v>
      </c>
      <c r="BQ791" s="18">
        <v>0.56274205446243286</v>
      </c>
      <c r="BR791" s="18">
        <v>1.3038363456726074</v>
      </c>
      <c r="BS791" s="18">
        <v>0.45242157578468323</v>
      </c>
      <c r="BT791" s="18">
        <v>1.0202978849411011</v>
      </c>
      <c r="BU791" s="18">
        <v>0.7312508225440979</v>
      </c>
      <c r="BV791" s="18">
        <v>1.4669393301010132</v>
      </c>
      <c r="BW791" s="18">
        <v>0.77142411470413208</v>
      </c>
      <c r="BX791" s="18">
        <v>1.8989909887313843</v>
      </c>
      <c r="BY791" s="18">
        <v>0</v>
      </c>
      <c r="BZ791" s="18">
        <v>0.15301227569580078</v>
      </c>
      <c r="CA791" s="18">
        <v>0</v>
      </c>
      <c r="CB791" s="18">
        <v>0</v>
      </c>
      <c r="CC791" s="18">
        <v>0.18238700926303864</v>
      </c>
      <c r="CD791" s="18">
        <v>0.17497050762176514</v>
      </c>
      <c r="CE791" s="14"/>
      <c r="CF791" s="18">
        <v>-0.86305928230285645</v>
      </c>
      <c r="CG791" s="18">
        <v>-0.66460740566253662</v>
      </c>
      <c r="CH791" s="18">
        <v>-0.57158881425857544</v>
      </c>
      <c r="CI791" s="18">
        <v>-0.57493394613265991</v>
      </c>
      <c r="CJ791" s="18">
        <v>0.26531094312667847</v>
      </c>
      <c r="CK791" s="18">
        <v>-0.79314082860946655</v>
      </c>
      <c r="CL791" s="18">
        <v>2.0094629377126694E-2</v>
      </c>
      <c r="CM791" s="18">
        <v>-0.31299874186515808</v>
      </c>
      <c r="CN791" s="18">
        <v>0.38317814469337463</v>
      </c>
      <c r="CO791" s="18">
        <v>-0.25951698422431946</v>
      </c>
      <c r="CP791" s="18">
        <v>0.64132267236709595</v>
      </c>
      <c r="CQ791" s="18">
        <v>0.37243565917015076</v>
      </c>
      <c r="CR791" s="18">
        <v>0.49620208144187927</v>
      </c>
      <c r="CS791" s="18"/>
      <c r="CT791" s="18">
        <v>7.5013642311096191</v>
      </c>
      <c r="CU791" s="18">
        <v>6.1394791603088379</v>
      </c>
      <c r="CV791" s="18">
        <v>9.7229347229003906</v>
      </c>
      <c r="CW791" s="189"/>
      <c r="CX791">
        <v>0.10609960556030273</v>
      </c>
      <c r="CY791">
        <v>-0.18878078460693359</v>
      </c>
      <c r="CZ791">
        <v>0.26219940185546875</v>
      </c>
      <c r="DA791" s="68">
        <f t="shared" si="108"/>
        <v>7.3952646255493164</v>
      </c>
      <c r="DB791" s="68">
        <f t="shared" si="109"/>
        <v>6.3282599449157715</v>
      </c>
      <c r="DC791" s="68">
        <f t="shared" si="110"/>
        <v>9.4607353210449219</v>
      </c>
      <c r="DD791" s="192">
        <f t="shared" si="111"/>
        <v>1628.255744676092</v>
      </c>
      <c r="DE791" s="192">
        <f t="shared" si="112"/>
        <v>560.18099950891576</v>
      </c>
      <c r="DF791" s="192">
        <f t="shared" si="113"/>
        <v>12845.326414876876</v>
      </c>
      <c r="DG791" s="191">
        <f t="shared" si="114"/>
        <v>141448.76383728918</v>
      </c>
      <c r="DH791" s="191">
        <f t="shared" si="115"/>
        <v>63506.065731844763</v>
      </c>
      <c r="DI791" s="191">
        <f t="shared" si="116"/>
        <v>80552.142482685624</v>
      </c>
    </row>
    <row r="792" spans="1:113" x14ac:dyDescent="0.35">
      <c r="A792" t="s">
        <v>53</v>
      </c>
      <c r="B792" s="1">
        <v>2016</v>
      </c>
      <c r="C792" s="1">
        <v>163</v>
      </c>
      <c r="D792" s="1">
        <v>4063762</v>
      </c>
      <c r="E792" s="1">
        <v>1</v>
      </c>
      <c r="F792" s="14"/>
      <c r="G792" s="11">
        <v>170953.2770860134</v>
      </c>
      <c r="H792" s="197">
        <v>91.906260189099001</v>
      </c>
      <c r="I792" s="11">
        <v>56802</v>
      </c>
      <c r="J792" s="197">
        <v>114.9684103055795</v>
      </c>
      <c r="K792" s="11">
        <v>114151.2770860134</v>
      </c>
      <c r="L792" s="197">
        <v>6.7762137833408849</v>
      </c>
      <c r="M792" s="11">
        <v>293213</v>
      </c>
      <c r="N792" s="13">
        <v>0.27848426010774013</v>
      </c>
      <c r="O792" s="11">
        <v>55.794804460546189</v>
      </c>
      <c r="P792" s="14">
        <v>0</v>
      </c>
      <c r="Q792" s="13">
        <v>1.1445356973106811</v>
      </c>
      <c r="R792" s="11">
        <v>190.4</v>
      </c>
      <c r="S792" s="13">
        <v>3.3983008495752122E-2</v>
      </c>
      <c r="T792" s="11">
        <v>5412.4000000000005</v>
      </c>
      <c r="U792" s="13">
        <v>1.328431010272707E-2</v>
      </c>
      <c r="V792" s="11">
        <v>15000210</v>
      </c>
      <c r="W792" s="11">
        <v>13800364</v>
      </c>
      <c r="X792" s="11">
        <v>103419037</v>
      </c>
      <c r="Y792" s="13">
        <v>0.71575281748328246</v>
      </c>
      <c r="Z792" s="14">
        <v>0</v>
      </c>
      <c r="AA792" s="11">
        <v>74618463</v>
      </c>
      <c r="AB792" s="13">
        <v>8.4130785301454319E-3</v>
      </c>
      <c r="AC792" s="13"/>
      <c r="AD792" s="11">
        <v>1860.0830078125</v>
      </c>
      <c r="AE792" s="11">
        <v>494.066162109375</v>
      </c>
      <c r="AF792" s="11">
        <v>16845.87890625</v>
      </c>
      <c r="AG792" s="14">
        <v>8</v>
      </c>
      <c r="AH792" s="11">
        <v>5602.7998046875</v>
      </c>
      <c r="AI792" s="12">
        <v>1.910829171538353E-2</v>
      </c>
      <c r="AJ792" s="11">
        <v>58.86920166015625</v>
      </c>
      <c r="AK792" s="13">
        <v>0.7215157151222229</v>
      </c>
      <c r="AL792" s="13">
        <v>2.069552056491375E-2</v>
      </c>
      <c r="AM792" s="13">
        <v>2.1697388961911201E-2</v>
      </c>
      <c r="AN792" s="15">
        <v>0.17357911169528961</v>
      </c>
      <c r="AO792" s="14">
        <v>0</v>
      </c>
      <c r="AP792" s="12">
        <v>0</v>
      </c>
      <c r="AQ792" s="12"/>
      <c r="AR792" s="14">
        <v>0</v>
      </c>
      <c r="AS792" s="14">
        <v>0</v>
      </c>
      <c r="AT792" s="14">
        <v>0</v>
      </c>
      <c r="AU792" s="14"/>
      <c r="AV792" s="11">
        <v>686857</v>
      </c>
      <c r="AW792" s="11">
        <v>371.25189208984375</v>
      </c>
      <c r="AX792" s="11">
        <v>9502.8994140625</v>
      </c>
      <c r="AY792" s="11">
        <v>9874.1513671875</v>
      </c>
      <c r="AZ792" s="16">
        <v>2.636338397860527E-2</v>
      </c>
      <c r="BA792" s="16">
        <v>0.6214640736579895</v>
      </c>
      <c r="BB792" s="17">
        <v>1.121766209602356</v>
      </c>
      <c r="BC792" s="17">
        <v>80.504798889160156</v>
      </c>
      <c r="BD792" s="11">
        <v>52498248</v>
      </c>
      <c r="BE792" s="16">
        <v>0.90556889772415161</v>
      </c>
      <c r="BF792" s="16">
        <v>0.37853589653968811</v>
      </c>
      <c r="BG792" s="18">
        <v>0.38416764140129089</v>
      </c>
      <c r="BH792" s="16">
        <v>0.99261140823364258</v>
      </c>
      <c r="BI792" s="16">
        <v>4.793328233063221E-3</v>
      </c>
      <c r="BJ792" s="18">
        <v>0.14435389637947083</v>
      </c>
      <c r="BK792" s="16">
        <v>0.12239868938922882</v>
      </c>
      <c r="BL792" s="16">
        <v>3.932536393404007E-2</v>
      </c>
      <c r="BM792" s="14"/>
      <c r="BN792" s="18">
        <v>0.42689090967178345</v>
      </c>
      <c r="BO792" s="18">
        <v>0.51285934448242188</v>
      </c>
      <c r="BP792" s="18">
        <v>0.56955248117446899</v>
      </c>
      <c r="BQ792" s="18">
        <v>0.56742089986801147</v>
      </c>
      <c r="BR792" s="18">
        <v>1.2890230417251587</v>
      </c>
      <c r="BS792" s="18">
        <v>0.44810998439788818</v>
      </c>
      <c r="BT792" s="18">
        <v>1.0202978849411011</v>
      </c>
      <c r="BU792" s="18">
        <v>0.7312508225440979</v>
      </c>
      <c r="BV792" s="18">
        <v>1.421351432800293</v>
      </c>
      <c r="BW792" s="18">
        <v>0.7903902530670166</v>
      </c>
      <c r="BX792" s="18">
        <v>1.9060695171356201</v>
      </c>
      <c r="BY792" s="18">
        <v>0</v>
      </c>
      <c r="BZ792" s="18">
        <v>0.17487116158008575</v>
      </c>
      <c r="CA792" s="18">
        <v>0</v>
      </c>
      <c r="CB792" s="18">
        <v>0</v>
      </c>
      <c r="CC792" s="18">
        <v>0.16908286511898041</v>
      </c>
      <c r="CD792" s="18">
        <v>0.21393516659736633</v>
      </c>
      <c r="CE792" s="14"/>
      <c r="CF792" s="18">
        <v>-0.851226806640625</v>
      </c>
      <c r="CG792" s="18">
        <v>-0.66775363683700562</v>
      </c>
      <c r="CH792" s="18">
        <v>-0.56290435791015625</v>
      </c>
      <c r="CI792" s="18">
        <v>-0.56665390729904175</v>
      </c>
      <c r="CJ792" s="18">
        <v>0.25388461351394653</v>
      </c>
      <c r="CK792" s="18">
        <v>-0.80271655321121216</v>
      </c>
      <c r="CL792" s="18">
        <v>2.0094629377126694E-2</v>
      </c>
      <c r="CM792" s="18">
        <v>-0.31299874186515808</v>
      </c>
      <c r="CN792" s="18">
        <v>0.35160812735557556</v>
      </c>
      <c r="CO792" s="18">
        <v>-0.23522846400737762</v>
      </c>
      <c r="CP792" s="18">
        <v>0.64504325389862061</v>
      </c>
      <c r="CQ792" s="18">
        <v>0.362293541431427</v>
      </c>
      <c r="CR792" s="18">
        <v>0.48235100507736206</v>
      </c>
      <c r="CS792" s="18"/>
      <c r="CT792" s="18">
        <v>7.528376579284668</v>
      </c>
      <c r="CU792" s="18">
        <v>6.202669620513916</v>
      </c>
      <c r="CV792" s="18">
        <v>9.7318611145019531</v>
      </c>
      <c r="CW792" s="189"/>
      <c r="CX792">
        <v>0.1275782585144043</v>
      </c>
      <c r="CY792">
        <v>-0.11624383926391602</v>
      </c>
      <c r="CZ792">
        <v>0.258148193359375</v>
      </c>
      <c r="DA792" s="68">
        <f t="shared" si="108"/>
        <v>7.4007983207702637</v>
      </c>
      <c r="DB792" s="68">
        <f t="shared" si="109"/>
        <v>6.318913459777832</v>
      </c>
      <c r="DC792" s="68">
        <f t="shared" si="110"/>
        <v>9.4737129211425781</v>
      </c>
      <c r="DD792" s="192">
        <f t="shared" si="111"/>
        <v>1637.2909918045439</v>
      </c>
      <c r="DE792" s="192">
        <f t="shared" si="112"/>
        <v>554.96966787631868</v>
      </c>
      <c r="DF792" s="192">
        <f t="shared" si="113"/>
        <v>13013.114311454503</v>
      </c>
      <c r="DG792" s="191">
        <f t="shared" si="114"/>
        <v>150477.29189805637</v>
      </c>
      <c r="DH792" s="191">
        <f t="shared" si="115"/>
        <v>63803.980483555788</v>
      </c>
      <c r="DI792" s="191">
        <f t="shared" si="116"/>
        <v>88179.644561468536</v>
      </c>
    </row>
    <row r="793" spans="1:113" x14ac:dyDescent="0.35">
      <c r="A793" t="s">
        <v>53</v>
      </c>
      <c r="B793" s="1">
        <v>2017</v>
      </c>
      <c r="C793" s="1">
        <v>163</v>
      </c>
      <c r="D793" s="1">
        <v>4063762</v>
      </c>
      <c r="E793" s="1">
        <v>1</v>
      </c>
      <c r="F793" s="14"/>
      <c r="G793" s="11">
        <v>180438.49501218979</v>
      </c>
      <c r="H793" s="197">
        <v>94.359317042399582</v>
      </c>
      <c r="I793" s="11">
        <v>57633</v>
      </c>
      <c r="J793" s="197">
        <v>117.4066433345465</v>
      </c>
      <c r="K793" s="11">
        <v>122805.49501218979</v>
      </c>
      <c r="L793" s="197">
        <v>6.9751053818439539</v>
      </c>
      <c r="M793" s="11">
        <v>296062</v>
      </c>
      <c r="N793" s="13">
        <v>0.27658869448172679</v>
      </c>
      <c r="O793" s="11">
        <v>52.340556306414136</v>
      </c>
      <c r="P793" s="14">
        <v>0</v>
      </c>
      <c r="Q793" s="13">
        <v>1.1445356973106811</v>
      </c>
      <c r="R793" s="11">
        <v>190.4</v>
      </c>
      <c r="S793" s="13">
        <v>3.3866951262895767E-2</v>
      </c>
      <c r="T793" s="11">
        <v>5431.6</v>
      </c>
      <c r="U793" s="13">
        <v>8.1191545769202442E-3</v>
      </c>
      <c r="V793" s="11">
        <v>14212607</v>
      </c>
      <c r="W793" s="11">
        <v>13813588</v>
      </c>
      <c r="X793" s="11">
        <v>101328057</v>
      </c>
      <c r="Y793" s="13">
        <v>0.72634819944151208</v>
      </c>
      <c r="Z793" s="14">
        <v>0</v>
      </c>
      <c r="AA793" s="11">
        <v>73301862</v>
      </c>
      <c r="AB793" s="13">
        <v>1.3578234055952258E-2</v>
      </c>
      <c r="AC793" s="13"/>
      <c r="AD793" s="11">
        <v>1912.2489013671875</v>
      </c>
      <c r="AE793" s="11">
        <v>490.88363647460938</v>
      </c>
      <c r="AF793" s="11">
        <v>17606.255859375</v>
      </c>
      <c r="AG793" s="14">
        <v>9</v>
      </c>
      <c r="AH793" s="11">
        <v>5622</v>
      </c>
      <c r="AI793" s="12">
        <v>1.8989264965057373E-2</v>
      </c>
      <c r="AJ793" s="11">
        <v>58.86920166015625</v>
      </c>
      <c r="AK793" s="13">
        <v>0.72341132164001465</v>
      </c>
      <c r="AL793" s="13">
        <v>1.7219243571162224E-2</v>
      </c>
      <c r="AM793" s="13">
        <v>2.1697388961911201E-2</v>
      </c>
      <c r="AN793" s="15">
        <v>0.19527649879455566</v>
      </c>
      <c r="AO793" s="14">
        <v>0</v>
      </c>
      <c r="AP793" s="12">
        <v>0</v>
      </c>
      <c r="AQ793" s="12"/>
      <c r="AR793" s="14">
        <v>0</v>
      </c>
      <c r="AS793" s="14">
        <v>0</v>
      </c>
      <c r="AT793" s="14">
        <v>0</v>
      </c>
      <c r="AU793" s="14"/>
      <c r="AV793" s="11">
        <v>686857</v>
      </c>
      <c r="AW793" s="11">
        <v>371.25189208984375</v>
      </c>
      <c r="AX793" s="11">
        <v>9502.8994140625</v>
      </c>
      <c r="AY793" s="11">
        <v>9874.1513671875</v>
      </c>
      <c r="AZ793" s="16">
        <v>2.636338397860527E-2</v>
      </c>
      <c r="BA793" s="16">
        <v>0.6214640736579895</v>
      </c>
      <c r="BB793" s="17">
        <v>1.121766209602356</v>
      </c>
      <c r="BC793" s="17">
        <v>80.504798889160156</v>
      </c>
      <c r="BD793" s="11">
        <v>52498248</v>
      </c>
      <c r="BE793" s="16">
        <v>0.90556889772415161</v>
      </c>
      <c r="BF793" s="16">
        <v>0.37853589653968811</v>
      </c>
      <c r="BG793" s="18">
        <v>0.38416764140129089</v>
      </c>
      <c r="BH793" s="16">
        <v>0.99261140823364258</v>
      </c>
      <c r="BI793" s="16">
        <v>4.793328233063221E-3</v>
      </c>
      <c r="BJ793" s="18">
        <v>0.14435389637947083</v>
      </c>
      <c r="BK793" s="16">
        <v>0.12239868938922882</v>
      </c>
      <c r="BL793" s="16">
        <v>3.932536393404007E-2</v>
      </c>
      <c r="BM793" s="14"/>
      <c r="BN793" s="18">
        <v>0.43103876709938049</v>
      </c>
      <c r="BO793" s="18">
        <v>0.51285934448242188</v>
      </c>
      <c r="BP793" s="18">
        <v>0.57157289981842041</v>
      </c>
      <c r="BQ793" s="18">
        <v>0.56936538219451904</v>
      </c>
      <c r="BR793" s="18">
        <v>1.2846207618713379</v>
      </c>
      <c r="BS793" s="18">
        <v>0.44505983591079712</v>
      </c>
      <c r="BT793" s="18">
        <v>1.0202978849411011</v>
      </c>
      <c r="BU793" s="18">
        <v>0.7312508225440979</v>
      </c>
      <c r="BV793" s="18">
        <v>1.3962725400924683</v>
      </c>
      <c r="BW793" s="18">
        <v>0.80209046602249146</v>
      </c>
      <c r="BX793" s="18">
        <v>1.9110771417617798</v>
      </c>
      <c r="BY793" s="18">
        <v>0</v>
      </c>
      <c r="BZ793" s="18">
        <v>0.19673006236553192</v>
      </c>
      <c r="CA793" s="18">
        <v>0</v>
      </c>
      <c r="CB793" s="18">
        <v>0</v>
      </c>
      <c r="CC793" s="18">
        <v>0.14068159461021423</v>
      </c>
      <c r="CD793" s="18">
        <v>0.34527930617332458</v>
      </c>
      <c r="CE793" s="14"/>
      <c r="CF793" s="18">
        <v>-0.84155726432800293</v>
      </c>
      <c r="CG793" s="18">
        <v>-0.66775363683700562</v>
      </c>
      <c r="CH793" s="18">
        <v>-0.55936324596405029</v>
      </c>
      <c r="CI793" s="18">
        <v>-0.5632328987121582</v>
      </c>
      <c r="CJ793" s="18">
        <v>0.25046354532241821</v>
      </c>
      <c r="CK793" s="18">
        <v>-0.80954653024673462</v>
      </c>
      <c r="CL793" s="18">
        <v>2.0094629377126694E-2</v>
      </c>
      <c r="CM793" s="18">
        <v>-0.31299874186515808</v>
      </c>
      <c r="CN793" s="18">
        <v>0.33380621671676636</v>
      </c>
      <c r="CO793" s="18">
        <v>-0.22053387761116028</v>
      </c>
      <c r="CP793" s="18">
        <v>0.6476670503616333</v>
      </c>
      <c r="CQ793" s="18">
        <v>0.35410931706428528</v>
      </c>
      <c r="CR793" s="18">
        <v>0.4739927351474762</v>
      </c>
      <c r="CS793" s="18"/>
      <c r="CT793" s="18">
        <v>7.556035041809082</v>
      </c>
      <c r="CU793" s="18">
        <v>6.1962070465087891</v>
      </c>
      <c r="CV793" s="18">
        <v>9.7760095596313477</v>
      </c>
      <c r="CW793" s="189"/>
      <c r="CX793">
        <v>0.13902568817138672</v>
      </c>
      <c r="CY793">
        <v>-0.12200021743774414</v>
      </c>
      <c r="CZ793">
        <v>0.27696704864501953</v>
      </c>
      <c r="DA793" s="68">
        <f t="shared" si="108"/>
        <v>7.4170093536376953</v>
      </c>
      <c r="DB793" s="68">
        <f t="shared" si="109"/>
        <v>6.3182072639465332</v>
      </c>
      <c r="DC793" s="68">
        <f t="shared" si="110"/>
        <v>9.4990425109863281</v>
      </c>
      <c r="DD793" s="192">
        <f t="shared" si="111"/>
        <v>1664.0494752103862</v>
      </c>
      <c r="DE793" s="192">
        <f t="shared" si="112"/>
        <v>554.57788896296688</v>
      </c>
      <c r="DF793" s="192">
        <f t="shared" si="113"/>
        <v>13346.941160042719</v>
      </c>
      <c r="DG793" s="191">
        <f t="shared" si="114"/>
        <v>157018.57200561548</v>
      </c>
      <c r="DH793" s="191">
        <f t="shared" si="115"/>
        <v>65111.128410700789</v>
      </c>
      <c r="DI793" s="191">
        <f t="shared" si="116"/>
        <v>93096.32111656855</v>
      </c>
    </row>
    <row r="794" spans="1:113" x14ac:dyDescent="0.35">
      <c r="A794" t="s">
        <v>53</v>
      </c>
      <c r="B794" s="1">
        <v>2018</v>
      </c>
      <c r="C794" s="1">
        <v>163</v>
      </c>
      <c r="D794" s="1">
        <v>4063762</v>
      </c>
      <c r="E794" s="1">
        <v>1</v>
      </c>
      <c r="F794" s="14"/>
      <c r="G794" s="11">
        <v>179880.33789661044</v>
      </c>
      <c r="H794" s="197">
        <v>92.127232630603174</v>
      </c>
      <c r="I794" s="11">
        <v>61676</v>
      </c>
      <c r="J794" s="197">
        <v>120.07788527727098</v>
      </c>
      <c r="K794" s="11">
        <v>118204.33789661044</v>
      </c>
      <c r="L794" s="197">
        <v>6.6553316362814794</v>
      </c>
      <c r="M794" s="11">
        <v>298000</v>
      </c>
      <c r="N794" s="13">
        <v>0.28713334195865453</v>
      </c>
      <c r="O794" s="11">
        <v>61.288814911013148</v>
      </c>
      <c r="P794" s="14">
        <v>0</v>
      </c>
      <c r="Q794" s="13">
        <v>1.1445356973106811</v>
      </c>
      <c r="R794" s="11">
        <v>190.59</v>
      </c>
      <c r="S794" s="13">
        <v>3.369731644960873E-2</v>
      </c>
      <c r="T794" s="11">
        <v>5465.3499999999995</v>
      </c>
      <c r="U794" s="13">
        <v>5.5440182239014889E-3</v>
      </c>
      <c r="V794" s="11">
        <v>16753604</v>
      </c>
      <c r="W794" s="11">
        <v>14773850</v>
      </c>
      <c r="X794" s="11">
        <v>109800742</v>
      </c>
      <c r="Y794" s="13">
        <v>0.73356592768742568</v>
      </c>
      <c r="Z794" s="14">
        <v>0</v>
      </c>
      <c r="AA794" s="11">
        <v>78273288</v>
      </c>
      <c r="AB794" s="13">
        <v>1.6153370408971014E-2</v>
      </c>
      <c r="AC794" s="13"/>
      <c r="AD794" s="11">
        <v>1952.520751953125</v>
      </c>
      <c r="AE794" s="11">
        <v>513.63330078125</v>
      </c>
      <c r="AF794" s="11">
        <v>17760.849609375</v>
      </c>
      <c r="AG794" s="14">
        <v>10</v>
      </c>
      <c r="AH794" s="11">
        <v>5655.93994140625</v>
      </c>
      <c r="AI794" s="12">
        <v>1.8979664891958237E-2</v>
      </c>
      <c r="AJ794" s="11">
        <v>58.86920166015625</v>
      </c>
      <c r="AK794" s="13">
        <v>0.71286666393280029</v>
      </c>
      <c r="AL794" s="13">
        <v>1.5997901558876038E-2</v>
      </c>
      <c r="AM794" s="13">
        <v>2.1697388961911201E-2</v>
      </c>
      <c r="AN794" s="15">
        <v>0.21697388589382172</v>
      </c>
      <c r="AO794" s="14">
        <v>0</v>
      </c>
      <c r="AP794" s="12">
        <v>0</v>
      </c>
      <c r="AQ794" s="12"/>
      <c r="AR794" s="14">
        <v>0</v>
      </c>
      <c r="AS794" s="14">
        <v>0</v>
      </c>
      <c r="AT794" s="14">
        <v>0</v>
      </c>
      <c r="AU794" s="14"/>
      <c r="AV794" s="11">
        <v>686857</v>
      </c>
      <c r="AW794" s="11">
        <v>371.25189208984375</v>
      </c>
      <c r="AX794" s="11">
        <v>9502.8994140625</v>
      </c>
      <c r="AY794" s="11">
        <v>9874.1513671875</v>
      </c>
      <c r="AZ794" s="16">
        <v>2.636338397860527E-2</v>
      </c>
      <c r="BA794" s="16">
        <v>0.6214640736579895</v>
      </c>
      <c r="BB794" s="17">
        <v>1.121766209602356</v>
      </c>
      <c r="BC794" s="17">
        <v>80.504798889160156</v>
      </c>
      <c r="BD794" s="11">
        <v>52498248</v>
      </c>
      <c r="BE794" s="16">
        <v>0.90556889772415161</v>
      </c>
      <c r="BF794" s="16">
        <v>0.37853589653968811</v>
      </c>
      <c r="BG794" s="18">
        <v>0.38416764140129089</v>
      </c>
      <c r="BH794" s="16">
        <v>0.99261140823364258</v>
      </c>
      <c r="BI794" s="16">
        <v>4.793328233063221E-3</v>
      </c>
      <c r="BJ794" s="18">
        <v>0.14435389637947083</v>
      </c>
      <c r="BK794" s="16">
        <v>0.12239868938922882</v>
      </c>
      <c r="BL794" s="16">
        <v>3.932536393404007E-2</v>
      </c>
      <c r="BM794" s="14"/>
      <c r="BN794" s="18">
        <v>0.43386033177375793</v>
      </c>
      <c r="BO794" s="18">
        <v>0.51337110996246338</v>
      </c>
      <c r="BP794" s="18">
        <v>0.57512444257736206</v>
      </c>
      <c r="BQ794" s="18">
        <v>0.57280266284942627</v>
      </c>
      <c r="BR794" s="18">
        <v>1.2781863212585449</v>
      </c>
      <c r="BS794" s="18">
        <v>0.46202725172042847</v>
      </c>
      <c r="BT794" s="18">
        <v>1.0202978849411011</v>
      </c>
      <c r="BU794" s="18">
        <v>0.7312508225440979</v>
      </c>
      <c r="BV794" s="18">
        <v>1.4909695386886597</v>
      </c>
      <c r="BW794" s="18">
        <v>0.81006085872650146</v>
      </c>
      <c r="BX794" s="18">
        <v>1.8832207918167114</v>
      </c>
      <c r="BY794" s="18">
        <v>0</v>
      </c>
      <c r="BZ794" s="18">
        <v>0.21858894824981689</v>
      </c>
      <c r="CA794" s="18">
        <v>0</v>
      </c>
      <c r="CB794" s="18">
        <v>0</v>
      </c>
      <c r="CC794" s="18">
        <v>0.13070321083068848</v>
      </c>
      <c r="CD794" s="18">
        <v>0.41076213121414185</v>
      </c>
      <c r="CE794" s="14"/>
      <c r="CF794" s="18">
        <v>-0.83503264188766479</v>
      </c>
      <c r="CG794" s="18">
        <v>-0.666756272315979</v>
      </c>
      <c r="CH794" s="18">
        <v>-0.55316883325576782</v>
      </c>
      <c r="CI794" s="18">
        <v>-0.55721402168273926</v>
      </c>
      <c r="CJ794" s="18">
        <v>0.24544213712215424</v>
      </c>
      <c r="CK794" s="18">
        <v>-0.77213138341903687</v>
      </c>
      <c r="CL794" s="18">
        <v>2.0094629377126694E-2</v>
      </c>
      <c r="CM794" s="18">
        <v>-0.31299874186515808</v>
      </c>
      <c r="CN794" s="18">
        <v>0.39942660927772522</v>
      </c>
      <c r="CO794" s="18">
        <v>-0.2106458991765976</v>
      </c>
      <c r="CP794" s="18">
        <v>0.6329835057258606</v>
      </c>
      <c r="CQ794" s="18">
        <v>0.34863975644111633</v>
      </c>
      <c r="CR794" s="18">
        <v>0.46529188752174377</v>
      </c>
      <c r="CS794" s="18"/>
      <c r="CT794" s="18">
        <v>7.5768766403198242</v>
      </c>
      <c r="CU794" s="18">
        <v>6.2415094375610352</v>
      </c>
      <c r="CV794" s="18">
        <v>9.7847518920898438</v>
      </c>
      <c r="CW794" s="189"/>
      <c r="CX794">
        <v>0.14886808395385742</v>
      </c>
      <c r="CY794">
        <v>-7.8973293304443359E-2</v>
      </c>
      <c r="CZ794">
        <v>0.26226043701171875</v>
      </c>
      <c r="DA794" s="68">
        <f t="shared" si="108"/>
        <v>7.4280085563659668</v>
      </c>
      <c r="DB794" s="68">
        <f t="shared" si="109"/>
        <v>6.3204827308654785</v>
      </c>
      <c r="DC794" s="68">
        <f t="shared" si="110"/>
        <v>9.522491455078125</v>
      </c>
      <c r="DD794" s="192">
        <f t="shared" si="111"/>
        <v>1682.4537232166467</v>
      </c>
      <c r="DE794" s="192">
        <f t="shared" si="112"/>
        <v>555.84124942563676</v>
      </c>
      <c r="DF794" s="192">
        <f t="shared" si="113"/>
        <v>13663.611115110154</v>
      </c>
      <c r="DG794" s="191">
        <f t="shared" si="114"/>
        <v>154999.80554900446</v>
      </c>
      <c r="DH794" s="191">
        <f t="shared" si="115"/>
        <v>66744.241780906581</v>
      </c>
      <c r="DI794" s="191">
        <f t="shared" si="116"/>
        <v>90935.863320239878</v>
      </c>
    </row>
    <row r="795" spans="1:113" x14ac:dyDescent="0.35">
      <c r="A795" t="s">
        <v>53</v>
      </c>
      <c r="B795" s="1">
        <v>2019</v>
      </c>
      <c r="C795" s="1">
        <v>163</v>
      </c>
      <c r="D795" s="1">
        <v>4063762</v>
      </c>
      <c r="E795" s="1">
        <v>1</v>
      </c>
      <c r="F795" s="14"/>
      <c r="G795" s="11">
        <v>178053.20055326133</v>
      </c>
      <c r="H795" s="197">
        <v>91.289751285772425</v>
      </c>
      <c r="I795" s="11">
        <v>62217</v>
      </c>
      <c r="J795" s="197">
        <v>122.67507088222368</v>
      </c>
      <c r="K795" s="11">
        <v>115836.20055326133</v>
      </c>
      <c r="L795" s="197">
        <v>6.4890955586803116</v>
      </c>
      <c r="M795" s="11">
        <v>300623</v>
      </c>
      <c r="N795" s="13">
        <v>0.26645544525769127</v>
      </c>
      <c r="O795" s="11">
        <v>53.951352135141015</v>
      </c>
      <c r="P795" s="14">
        <v>0</v>
      </c>
      <c r="Q795" s="13">
        <v>1.1445356973106811</v>
      </c>
      <c r="R795" s="11">
        <v>199.46</v>
      </c>
      <c r="S795" s="13">
        <v>3.4776332008836182E-2</v>
      </c>
      <c r="T795" s="11">
        <v>5536.05</v>
      </c>
      <c r="U795" s="13">
        <v>5.4370896216616544E-3</v>
      </c>
      <c r="V795" s="11">
        <v>14883020</v>
      </c>
      <c r="W795" s="11">
        <v>14325459</v>
      </c>
      <c r="X795" s="11">
        <v>109618623</v>
      </c>
      <c r="Y795" s="13">
        <v>0.70245902538260341</v>
      </c>
      <c r="Z795" s="14">
        <v>0</v>
      </c>
      <c r="AA795" s="11">
        <v>80410144</v>
      </c>
      <c r="AB795" s="13">
        <v>1.6260299011210847E-2</v>
      </c>
      <c r="AC795" s="13"/>
      <c r="AD795" s="11">
        <v>1950.4183349609375</v>
      </c>
      <c r="AE795" s="11">
        <v>507.1690673828125</v>
      </c>
      <c r="AF795" s="11">
        <v>17850.900390625</v>
      </c>
      <c r="AG795" s="14">
        <v>11</v>
      </c>
      <c r="AH795" s="11">
        <v>5735.509765625</v>
      </c>
      <c r="AI795" s="12">
        <v>1.9078746438026428E-2</v>
      </c>
      <c r="AJ795" s="11">
        <v>58.86920166015625</v>
      </c>
      <c r="AK795" s="13">
        <v>0.73354452848434448</v>
      </c>
      <c r="AL795" s="13">
        <v>1.4816609211266041E-2</v>
      </c>
      <c r="AM795" s="13">
        <v>2.1697388961911201E-2</v>
      </c>
      <c r="AN795" s="15">
        <v>0.23867127299308777</v>
      </c>
      <c r="AO795" s="14">
        <v>0</v>
      </c>
      <c r="AP795" s="12">
        <v>0</v>
      </c>
      <c r="AQ795" s="12"/>
      <c r="AR795" s="14">
        <v>0</v>
      </c>
      <c r="AS795" s="14">
        <v>0</v>
      </c>
      <c r="AT795" s="14">
        <v>0</v>
      </c>
      <c r="AU795" s="14"/>
      <c r="AV795" s="11">
        <v>686857</v>
      </c>
      <c r="AW795" s="11">
        <v>371.25189208984375</v>
      </c>
      <c r="AX795" s="11">
        <v>9502.8994140625</v>
      </c>
      <c r="AY795" s="11">
        <v>9874.1513671875</v>
      </c>
      <c r="AZ795" s="16">
        <v>2.636338397860527E-2</v>
      </c>
      <c r="BA795" s="16">
        <v>0.6214640736579895</v>
      </c>
      <c r="BB795" s="17">
        <v>1.121766209602356</v>
      </c>
      <c r="BC795" s="17">
        <v>80.504798889160156</v>
      </c>
      <c r="BD795" s="11">
        <v>52498248</v>
      </c>
      <c r="BE795" s="16">
        <v>0.90556889772415161</v>
      </c>
      <c r="BF795" s="16">
        <v>0.37853589653968811</v>
      </c>
      <c r="BG795" s="18">
        <v>0.38416764140129089</v>
      </c>
      <c r="BH795" s="16">
        <v>0.99261140823364258</v>
      </c>
      <c r="BI795" s="16">
        <v>4.793328233063221E-3</v>
      </c>
      <c r="BJ795" s="18">
        <v>0.14435389637947083</v>
      </c>
      <c r="BK795" s="16">
        <v>0.12239868938922882</v>
      </c>
      <c r="BL795" s="16">
        <v>3.932536393404007E-2</v>
      </c>
      <c r="BM795" s="14"/>
      <c r="BN795" s="18">
        <v>0.43767917156219482</v>
      </c>
      <c r="BO795" s="18">
        <v>0.53726327419281006</v>
      </c>
      <c r="BP795" s="18">
        <v>0.58256429433822632</v>
      </c>
      <c r="BQ795" s="18">
        <v>0.58086103200912476</v>
      </c>
      <c r="BR795" s="18">
        <v>1.3191149234771729</v>
      </c>
      <c r="BS795" s="18">
        <v>0.42875438928604126</v>
      </c>
      <c r="BT795" s="18">
        <v>1.0202978849411011</v>
      </c>
      <c r="BU795" s="18">
        <v>0.7312508225440979</v>
      </c>
      <c r="BV795" s="18">
        <v>1.5316729545593262</v>
      </c>
      <c r="BW795" s="18">
        <v>0.77571016550064087</v>
      </c>
      <c r="BX795" s="18">
        <v>1.9378466606140137</v>
      </c>
      <c r="BY795" s="18">
        <v>0</v>
      </c>
      <c r="BZ795" s="18">
        <v>0.24044784903526306</v>
      </c>
      <c r="CA795" s="18">
        <v>0</v>
      </c>
      <c r="CB795" s="18">
        <v>0</v>
      </c>
      <c r="CC795" s="18">
        <v>0.12105202674865723</v>
      </c>
      <c r="CD795" s="18">
        <v>0.413481205701828</v>
      </c>
      <c r="CE795" s="14"/>
      <c r="CF795" s="18">
        <v>-0.82626914978027344</v>
      </c>
      <c r="CG795" s="18">
        <v>-0.62126702070236206</v>
      </c>
      <c r="CH795" s="18">
        <v>-0.54031574726104736</v>
      </c>
      <c r="CI795" s="18">
        <v>-0.54324376583099365</v>
      </c>
      <c r="CJ795" s="18">
        <v>0.27696099877357483</v>
      </c>
      <c r="CK795" s="18">
        <v>-0.846871018409729</v>
      </c>
      <c r="CL795" s="18">
        <v>2.0094629377126694E-2</v>
      </c>
      <c r="CM795" s="18">
        <v>-0.31299874186515808</v>
      </c>
      <c r="CN795" s="18">
        <v>0.42636057734489441</v>
      </c>
      <c r="CO795" s="18">
        <v>-0.25397631525993347</v>
      </c>
      <c r="CP795" s="18">
        <v>0.66157740354537964</v>
      </c>
      <c r="CQ795" s="18">
        <v>0.34136036038398743</v>
      </c>
      <c r="CR795" s="18">
        <v>0.44886556267738342</v>
      </c>
      <c r="CS795" s="18"/>
      <c r="CT795" s="18">
        <v>7.5757989883422852</v>
      </c>
      <c r="CU795" s="18">
        <v>6.2288446426391602</v>
      </c>
      <c r="CV795" s="18">
        <v>9.7898092269897461</v>
      </c>
      <c r="CW795" s="189"/>
      <c r="CX795">
        <v>0.11303043365478516</v>
      </c>
      <c r="CY795">
        <v>-0.11623001098632813</v>
      </c>
      <c r="CZ795">
        <v>0.23402118682861328</v>
      </c>
      <c r="DA795" s="68">
        <f t="shared" si="108"/>
        <v>7.4627685546875</v>
      </c>
      <c r="DB795" s="68">
        <f t="shared" si="109"/>
        <v>6.3450746536254883</v>
      </c>
      <c r="DC795" s="68">
        <f t="shared" si="110"/>
        <v>9.5557880401611328</v>
      </c>
      <c r="DD795" s="192">
        <f t="shared" si="111"/>
        <v>1741.9641104228533</v>
      </c>
      <c r="DE795" s="192">
        <f t="shared" si="112"/>
        <v>569.6799167991644</v>
      </c>
      <c r="DF795" s="192">
        <f t="shared" si="113"/>
        <v>14126.221641394732</v>
      </c>
      <c r="DG795" s="191">
        <f t="shared" si="114"/>
        <v>159023.47038924409</v>
      </c>
      <c r="DH795" s="191">
        <f t="shared" si="115"/>
        <v>69885.52417351678</v>
      </c>
      <c r="DI795" s="191">
        <f t="shared" si="116"/>
        <v>91666.402114108248</v>
      </c>
    </row>
    <row r="796" spans="1:113" x14ac:dyDescent="0.35">
      <c r="A796" t="s">
        <v>53</v>
      </c>
      <c r="B796" s="1">
        <v>2020</v>
      </c>
      <c r="C796" s="1">
        <v>163</v>
      </c>
      <c r="D796" s="1">
        <v>4063762</v>
      </c>
      <c r="E796" s="1">
        <v>1</v>
      </c>
      <c r="F796" s="14"/>
      <c r="G796" s="11">
        <v>182203.71947233705</v>
      </c>
      <c r="H796" s="197">
        <v>88.064534158748387</v>
      </c>
      <c r="I796" s="11">
        <v>64277</v>
      </c>
      <c r="J796" s="197">
        <v>124.94211676146622</v>
      </c>
      <c r="K796" s="11">
        <v>117926.71947233705</v>
      </c>
      <c r="L796" s="197">
        <v>6.0786640370194842</v>
      </c>
      <c r="M796" s="11">
        <v>305988</v>
      </c>
      <c r="N796" s="13">
        <v>0.2544894762401943</v>
      </c>
      <c r="O796" s="11">
        <v>50.110075616048391</v>
      </c>
      <c r="P796" s="14">
        <v>0</v>
      </c>
      <c r="Q796" s="13">
        <v>1.1445356973106811</v>
      </c>
      <c r="R796" s="11">
        <v>199.6</v>
      </c>
      <c r="S796" s="13">
        <v>3.4697655822200586E-2</v>
      </c>
      <c r="T796" s="11">
        <v>5552.95</v>
      </c>
      <c r="U796" s="13">
        <v>4.5921537200947242E-3</v>
      </c>
      <c r="V796" s="11">
        <v>14082184</v>
      </c>
      <c r="W796" s="11">
        <v>13608736</v>
      </c>
      <c r="X796" s="11">
        <v>108809686</v>
      </c>
      <c r="Y796" s="13">
        <v>0.77845558835619</v>
      </c>
      <c r="Z796" s="14">
        <v>0</v>
      </c>
      <c r="AA796" s="11">
        <v>81118766</v>
      </c>
      <c r="AB796" s="13">
        <v>1.7105234912777777E-2</v>
      </c>
      <c r="AC796" s="13"/>
      <c r="AD796" s="11">
        <v>2068.9794921875</v>
      </c>
      <c r="AE796" s="11">
        <v>514.4542236328125</v>
      </c>
      <c r="AF796" s="11">
        <v>19400.10546875</v>
      </c>
      <c r="AG796" s="14">
        <v>12</v>
      </c>
      <c r="AH796" s="11">
        <v>5752.5498046875</v>
      </c>
      <c r="AI796" s="12">
        <v>1.8799919635057449E-2</v>
      </c>
      <c r="AJ796" s="11">
        <v>58.86920166015625</v>
      </c>
      <c r="AK796" s="13">
        <v>0.7455105185508728</v>
      </c>
      <c r="AL796" s="13">
        <v>1.3284309767186642E-2</v>
      </c>
      <c r="AM796" s="13">
        <v>2.1697388961911201E-2</v>
      </c>
      <c r="AN796" s="15">
        <v>0.26036867499351501</v>
      </c>
      <c r="AO796" s="14">
        <v>1</v>
      </c>
      <c r="AP796" s="12">
        <v>3.4697655588388443E-2</v>
      </c>
      <c r="AQ796" s="12"/>
      <c r="AR796" s="14">
        <v>0</v>
      </c>
      <c r="AS796" s="14">
        <v>0</v>
      </c>
      <c r="AT796" s="14">
        <v>0</v>
      </c>
      <c r="AU796" s="14"/>
      <c r="AV796" s="11">
        <v>686857</v>
      </c>
      <c r="AW796" s="11">
        <v>371.25189208984375</v>
      </c>
      <c r="AX796" s="11">
        <v>9502.8994140625</v>
      </c>
      <c r="AY796" s="11">
        <v>9874.1513671875</v>
      </c>
      <c r="AZ796" s="16">
        <v>2.636338397860527E-2</v>
      </c>
      <c r="BA796" s="16">
        <v>0.6214640736579895</v>
      </c>
      <c r="BB796" s="17">
        <v>1.121766209602356</v>
      </c>
      <c r="BC796" s="17">
        <v>80.504798889160156</v>
      </c>
      <c r="BD796" s="11">
        <v>52498248</v>
      </c>
      <c r="BE796" s="16">
        <v>0.90556889772415161</v>
      </c>
      <c r="BF796" s="16">
        <v>0.37853589653968811</v>
      </c>
      <c r="BG796" s="18">
        <v>0.38416764140129089</v>
      </c>
      <c r="BH796" s="16">
        <v>0.99261140823364258</v>
      </c>
      <c r="BI796" s="16">
        <v>4.793328233063221E-3</v>
      </c>
      <c r="BJ796" s="18">
        <v>0.14435389637947083</v>
      </c>
      <c r="BK796" s="16">
        <v>0.12239868938922882</v>
      </c>
      <c r="BL796" s="16">
        <v>3.932536393404007E-2</v>
      </c>
      <c r="BM796" s="14"/>
      <c r="BN796" s="18">
        <v>0.44549012184143066</v>
      </c>
      <c r="BO796" s="18">
        <v>0.53764033317565918</v>
      </c>
      <c r="BP796" s="18">
        <v>0.58434271812438965</v>
      </c>
      <c r="BQ796" s="18">
        <v>0.58258676528930664</v>
      </c>
      <c r="BR796" s="18">
        <v>1.3161306381225586</v>
      </c>
      <c r="BS796" s="18">
        <v>0.40949991345405579</v>
      </c>
      <c r="BT796" s="18">
        <v>1.0202978849411011</v>
      </c>
      <c r="BU796" s="18">
        <v>0.7312508225440979</v>
      </c>
      <c r="BV796" s="18">
        <v>1.5451709032058716</v>
      </c>
      <c r="BW796" s="18">
        <v>0.85963153839111328</v>
      </c>
      <c r="BX796" s="18">
        <v>1.9694578647613525</v>
      </c>
      <c r="BY796" s="18">
        <v>0</v>
      </c>
      <c r="BZ796" s="18">
        <v>0.26230674982070923</v>
      </c>
      <c r="CA796" s="18">
        <v>7.2387399673461914</v>
      </c>
      <c r="CB796" s="18">
        <v>0</v>
      </c>
      <c r="CC796" s="18">
        <v>0.1085331067442894</v>
      </c>
      <c r="CD796" s="18">
        <v>0.43496698141098022</v>
      </c>
      <c r="CE796" s="14"/>
      <c r="CF796" s="18">
        <v>-0.80858021974563599</v>
      </c>
      <c r="CG796" s="18">
        <v>-0.62056547403335571</v>
      </c>
      <c r="CH796" s="18">
        <v>-0.53726762533187866</v>
      </c>
      <c r="CI796" s="18">
        <v>-0.54027712345123291</v>
      </c>
      <c r="CJ796" s="18">
        <v>0.27469611167907715</v>
      </c>
      <c r="CK796" s="18">
        <v>-0.89281857013702393</v>
      </c>
      <c r="CL796" s="18">
        <v>2.0094629377126694E-2</v>
      </c>
      <c r="CM796" s="18">
        <v>-0.31299874186515808</v>
      </c>
      <c r="CN796" s="18">
        <v>0.43513453006744385</v>
      </c>
      <c r="CO796" s="18">
        <v>-0.151251420378685</v>
      </c>
      <c r="CP796" s="18">
        <v>0.67775833606719971</v>
      </c>
      <c r="CQ796" s="18">
        <v>0.32690098881721497</v>
      </c>
      <c r="CR796" s="18">
        <v>0.43685740232467651</v>
      </c>
      <c r="CS796" s="18"/>
      <c r="CT796" s="18">
        <v>7.6348109245300293</v>
      </c>
      <c r="CU796" s="18">
        <v>6.2431063652038574</v>
      </c>
      <c r="CV796" s="18">
        <v>9.8730335235595703</v>
      </c>
      <c r="CW796" s="189"/>
      <c r="CX796">
        <v>0.20335102081298828</v>
      </c>
      <c r="CY796">
        <v>-6.0940742492675781E-2</v>
      </c>
      <c r="CZ796">
        <v>0.32402515411376953</v>
      </c>
      <c r="DA796" s="68">
        <f t="shared" si="108"/>
        <v>7.431459903717041</v>
      </c>
      <c r="DB796" s="68">
        <f t="shared" si="109"/>
        <v>6.3040471076965332</v>
      </c>
      <c r="DC796" s="68">
        <f t="shared" si="110"/>
        <v>9.5490083694458008</v>
      </c>
      <c r="DD796" s="192">
        <f t="shared" si="111"/>
        <v>1688.2704874805331</v>
      </c>
      <c r="DE796" s="192">
        <f t="shared" si="112"/>
        <v>546.78031711086282</v>
      </c>
      <c r="DF796" s="192">
        <f t="shared" si="113"/>
        <v>14030.774426153148</v>
      </c>
      <c r="DG796" s="191">
        <f t="shared" si="114"/>
        <v>148676.75401393621</v>
      </c>
      <c r="DH796" s="191">
        <f t="shared" si="115"/>
        <v>68315.890223336944</v>
      </c>
      <c r="DI796" s="191">
        <f t="shared" si="116"/>
        <v>85288.363915789829</v>
      </c>
    </row>
    <row r="797" spans="1:113" x14ac:dyDescent="0.35">
      <c r="A797" t="s">
        <v>53</v>
      </c>
      <c r="B797" s="1">
        <v>2021</v>
      </c>
      <c r="C797" s="1">
        <v>163</v>
      </c>
      <c r="D797" s="1">
        <v>4063762</v>
      </c>
      <c r="E797" s="1">
        <v>1</v>
      </c>
      <c r="F797" s="14"/>
      <c r="G797" s="11">
        <v>173751.12100278735</v>
      </c>
      <c r="H797" s="197">
        <v>80.249188723575159</v>
      </c>
      <c r="I797" s="11">
        <v>68464</v>
      </c>
      <c r="J797" s="197">
        <v>129.28126852904595</v>
      </c>
      <c r="K797" s="11">
        <v>105287.12100278735</v>
      </c>
      <c r="L797" s="197">
        <v>5.1352336810959711</v>
      </c>
      <c r="M797" s="11">
        <v>310178</v>
      </c>
      <c r="N797" s="13">
        <v>0.31403900619807401</v>
      </c>
      <c r="O797" s="11">
        <v>54.582156099922472</v>
      </c>
      <c r="P797" s="14">
        <v>0</v>
      </c>
      <c r="Q797" s="13">
        <v>1.1445356973106811</v>
      </c>
      <c r="R797" s="11">
        <v>199.6</v>
      </c>
      <c r="S797" s="13">
        <v>3.4460433517778367E-2</v>
      </c>
      <c r="T797" s="11">
        <v>5592.55</v>
      </c>
      <c r="U797" s="13">
        <v>4.4702327203154195E-3</v>
      </c>
      <c r="V797" s="11">
        <v>15559244</v>
      </c>
      <c r="W797" s="11">
        <v>14390792</v>
      </c>
      <c r="X797" s="11">
        <v>95370433</v>
      </c>
      <c r="Y797" s="13">
        <v>0.73860613851560164</v>
      </c>
      <c r="Z797" s="14">
        <v>0</v>
      </c>
      <c r="AA797" s="11">
        <v>65420397</v>
      </c>
      <c r="AB797" s="13">
        <v>1.7227155912557083E-2</v>
      </c>
      <c r="AC797" s="13"/>
      <c r="AD797" s="11">
        <v>2165.144775390625</v>
      </c>
      <c r="AE797" s="11">
        <v>529.57403564453125</v>
      </c>
      <c r="AF797" s="11">
        <v>20502.888671875</v>
      </c>
      <c r="AG797" s="14">
        <v>13</v>
      </c>
      <c r="AH797" s="11">
        <v>5792.14990234375</v>
      </c>
      <c r="AI797" s="12">
        <v>1.867363229393959E-2</v>
      </c>
      <c r="AJ797" s="11">
        <v>58.86920166015625</v>
      </c>
      <c r="AK797" s="13">
        <v>0.68596100807189941</v>
      </c>
      <c r="AL797" s="13">
        <v>8.1191547214984894E-3</v>
      </c>
      <c r="AM797" s="13">
        <v>2.1697388961911201E-2</v>
      </c>
      <c r="AN797" s="15">
        <v>0.28206604719161987</v>
      </c>
      <c r="AO797" s="14">
        <v>1</v>
      </c>
      <c r="AP797" s="12">
        <v>3.4460432827472687E-2</v>
      </c>
      <c r="AQ797" s="12"/>
      <c r="AR797" s="14">
        <v>0</v>
      </c>
      <c r="AS797" s="14">
        <v>0</v>
      </c>
      <c r="AT797" s="14">
        <v>0</v>
      </c>
      <c r="AU797" s="14"/>
      <c r="AV797" s="11">
        <v>686857</v>
      </c>
      <c r="AW797" s="11">
        <v>371.25189208984375</v>
      </c>
      <c r="AX797" s="11">
        <v>9502.8994140625</v>
      </c>
      <c r="AY797" s="11">
        <v>9874.1513671875</v>
      </c>
      <c r="AZ797" s="16">
        <v>2.636338397860527E-2</v>
      </c>
      <c r="BA797" s="16">
        <v>0.6214640736579895</v>
      </c>
      <c r="BB797" s="17">
        <v>1.121766209602356</v>
      </c>
      <c r="BC797" s="17">
        <v>80.504798889160156</v>
      </c>
      <c r="BD797" s="11">
        <v>52498248</v>
      </c>
      <c r="BE797" s="16">
        <v>0.90556889772415161</v>
      </c>
      <c r="BF797" s="16">
        <v>0.37853589653968811</v>
      </c>
      <c r="BG797" s="18">
        <v>0.38416764140129089</v>
      </c>
      <c r="BH797" s="16">
        <v>0.99261140823364258</v>
      </c>
      <c r="BI797" s="16">
        <v>4.793328233063221E-3</v>
      </c>
      <c r="BJ797" s="18">
        <v>0.14435389637947083</v>
      </c>
      <c r="BK797" s="16">
        <v>0.12239868938922882</v>
      </c>
      <c r="BL797" s="16">
        <v>3.932536393404007E-2</v>
      </c>
      <c r="BM797" s="14"/>
      <c r="BN797" s="18">
        <v>0.45159035921096802</v>
      </c>
      <c r="BO797" s="18">
        <v>0.53764033317565918</v>
      </c>
      <c r="BP797" s="18">
        <v>0.58850985765457153</v>
      </c>
      <c r="BQ797" s="18">
        <v>0.5865972638130188</v>
      </c>
      <c r="BR797" s="18">
        <v>1.307132363319397</v>
      </c>
      <c r="BS797" s="18">
        <v>0.50532126426696777</v>
      </c>
      <c r="BT797" s="18">
        <v>1.0202978849411011</v>
      </c>
      <c r="BU797" s="18">
        <v>0.7312508225440979</v>
      </c>
      <c r="BV797" s="18">
        <v>1.2461444139480591</v>
      </c>
      <c r="BW797" s="18">
        <v>0.81562668085098267</v>
      </c>
      <c r="BX797" s="18">
        <v>1.8121426105499268</v>
      </c>
      <c r="BY797" s="18">
        <v>0</v>
      </c>
      <c r="BZ797" s="18">
        <v>0.28416562080383301</v>
      </c>
      <c r="CA797" s="18">
        <v>7.1892495155334473</v>
      </c>
      <c r="CB797" s="18">
        <v>0</v>
      </c>
      <c r="CC797" s="18">
        <v>6.6333673894405365E-2</v>
      </c>
      <c r="CD797" s="18">
        <v>0.43806728720664978</v>
      </c>
      <c r="CE797" s="14"/>
      <c r="CF797" s="18">
        <v>-0.79497981071472168</v>
      </c>
      <c r="CG797" s="18">
        <v>-0.62056547403335571</v>
      </c>
      <c r="CH797" s="18">
        <v>-0.53016161918640137</v>
      </c>
      <c r="CI797" s="18">
        <v>-0.53341680765151978</v>
      </c>
      <c r="CJ797" s="18">
        <v>0.26783570647239685</v>
      </c>
      <c r="CK797" s="18">
        <v>-0.68256086111068726</v>
      </c>
      <c r="CL797" s="18">
        <v>2.0094629377126694E-2</v>
      </c>
      <c r="CM797" s="18">
        <v>-0.31299874186515808</v>
      </c>
      <c r="CN797" s="18">
        <v>0.22005431354045868</v>
      </c>
      <c r="CO797" s="18">
        <v>-0.20379853248596191</v>
      </c>
      <c r="CP797" s="18">
        <v>0.59450989961624146</v>
      </c>
      <c r="CQ797" s="18">
        <v>0.3159964382648468</v>
      </c>
      <c r="CR797" s="18">
        <v>0.42405560612678528</v>
      </c>
      <c r="CS797" s="18"/>
      <c r="CT797" s="18">
        <v>7.6802425384521484</v>
      </c>
      <c r="CU797" s="18">
        <v>6.2720727920532227</v>
      </c>
      <c r="CV797" s="18">
        <v>9.9283208847045898</v>
      </c>
      <c r="CW797" s="189"/>
      <c r="CX797">
        <v>0.20633554458618164</v>
      </c>
      <c r="CY797">
        <v>-9.0627193450927734E-2</v>
      </c>
      <c r="CZ797">
        <v>0.35650539398193359</v>
      </c>
      <c r="DA797" s="68">
        <f t="shared" si="108"/>
        <v>7.4739069938659668</v>
      </c>
      <c r="DB797" s="68">
        <f t="shared" si="109"/>
        <v>6.3626999855041504</v>
      </c>
      <c r="DC797" s="68">
        <f t="shared" si="110"/>
        <v>9.5718154907226563</v>
      </c>
      <c r="DD797" s="192">
        <f t="shared" si="111"/>
        <v>1761.4753322758768</v>
      </c>
      <c r="DE797" s="192">
        <f t="shared" si="112"/>
        <v>579.80972275734223</v>
      </c>
      <c r="DF797" s="192">
        <f t="shared" si="113"/>
        <v>14354.453058614146</v>
      </c>
      <c r="DG797" s="191">
        <f t="shared" si="114"/>
        <v>141356.9663717291</v>
      </c>
      <c r="DH797" s="191">
        <f t="shared" si="115"/>
        <v>74958.536463543642</v>
      </c>
      <c r="DI797" s="191">
        <f t="shared" si="116"/>
        <v>73713.470820306451</v>
      </c>
    </row>
    <row r="798" spans="1:113" x14ac:dyDescent="0.35">
      <c r="A798" t="s">
        <v>53</v>
      </c>
      <c r="B798" s="1">
        <v>2022</v>
      </c>
      <c r="C798" s="1">
        <v>163</v>
      </c>
      <c r="D798" s="1">
        <v>4063762</v>
      </c>
      <c r="E798" s="1">
        <v>1</v>
      </c>
      <c r="F798" s="14"/>
      <c r="G798" s="11">
        <v>165311.14040745408</v>
      </c>
      <c r="H798" s="197">
        <v>75.008381210029896</v>
      </c>
      <c r="I798" s="11">
        <v>71413</v>
      </c>
      <c r="J798" s="197">
        <v>135.20312004582638</v>
      </c>
      <c r="K798" s="11">
        <v>93898.140407454077</v>
      </c>
      <c r="L798" s="197">
        <v>4.4351222497454561</v>
      </c>
      <c r="M798" s="11">
        <v>310635</v>
      </c>
      <c r="N798" s="13">
        <v>0.30745208591970463</v>
      </c>
      <c r="O798" s="11">
        <v>55.472415953080002</v>
      </c>
      <c r="P798" s="14">
        <v>0</v>
      </c>
      <c r="Q798" s="13">
        <v>1.1445356973106811</v>
      </c>
      <c r="R798" s="11">
        <v>199.6</v>
      </c>
      <c r="S798" s="13">
        <v>3.4093141232033206E-2</v>
      </c>
      <c r="T798" s="11">
        <v>5654.95</v>
      </c>
      <c r="U798" s="13">
        <v>4.2263857328535175E-3</v>
      </c>
      <c r="V798" s="11">
        <v>15851964</v>
      </c>
      <c r="W798" s="11">
        <v>14721417</v>
      </c>
      <c r="X798" s="11">
        <v>99441124</v>
      </c>
      <c r="Y798" s="13">
        <v>0.74780227280299827</v>
      </c>
      <c r="Z798" s="14">
        <v>0</v>
      </c>
      <c r="AA798" s="11">
        <v>68867743</v>
      </c>
      <c r="AB798" s="13">
        <v>1.7471002900018986E-2</v>
      </c>
      <c r="AC798" s="13"/>
      <c r="AD798" s="11">
        <v>2203.90234375</v>
      </c>
      <c r="AE798" s="11">
        <v>528.19049072265625</v>
      </c>
      <c r="AF798" s="11">
        <v>21171.48828125</v>
      </c>
      <c r="AG798" s="14">
        <v>14</v>
      </c>
      <c r="AH798" s="11">
        <v>5854.5498046875</v>
      </c>
      <c r="AI798" s="12">
        <v>1.8847038969397545E-2</v>
      </c>
      <c r="AJ798" s="11">
        <v>58.86920166015625</v>
      </c>
      <c r="AK798" s="13">
        <v>0.69254791736602783</v>
      </c>
      <c r="AL798" s="13">
        <v>5.5440180003643036E-3</v>
      </c>
      <c r="AM798" s="13">
        <v>2.1697388961911201E-2</v>
      </c>
      <c r="AN798" s="15">
        <v>0.30376344919204712</v>
      </c>
      <c r="AO798" s="14">
        <v>1</v>
      </c>
      <c r="AP798" s="12">
        <v>3.4093141555786133E-2</v>
      </c>
      <c r="AQ798" s="12"/>
      <c r="AR798" s="14">
        <v>0</v>
      </c>
      <c r="AS798" s="14">
        <v>0</v>
      </c>
      <c r="AT798" s="14">
        <v>0</v>
      </c>
      <c r="AU798" s="14"/>
      <c r="AV798" s="11">
        <v>686857</v>
      </c>
      <c r="AW798" s="11">
        <v>371.25189208984375</v>
      </c>
      <c r="AX798" s="11">
        <v>9502.8994140625</v>
      </c>
      <c r="AY798" s="11">
        <v>9874.1513671875</v>
      </c>
      <c r="AZ798" s="16">
        <v>2.636338397860527E-2</v>
      </c>
      <c r="BA798" s="16">
        <v>0.6214640736579895</v>
      </c>
      <c r="BB798" s="17">
        <v>1.121766209602356</v>
      </c>
      <c r="BC798" s="17">
        <v>80.504798889160156</v>
      </c>
      <c r="BD798" s="11">
        <v>52498248</v>
      </c>
      <c r="BE798" s="16">
        <v>0.90556889772415161</v>
      </c>
      <c r="BF798" s="16">
        <v>0.37853589653968811</v>
      </c>
      <c r="BG798" s="18">
        <v>0.38416764140129089</v>
      </c>
      <c r="BH798" s="16">
        <v>0.99261140823364258</v>
      </c>
      <c r="BI798" s="16">
        <v>4.793328233063221E-3</v>
      </c>
      <c r="BJ798" s="18">
        <v>0.14435389637947083</v>
      </c>
      <c r="BK798" s="16">
        <v>0.12239868938922882</v>
      </c>
      <c r="BL798" s="16">
        <v>3.932536393404007E-2</v>
      </c>
      <c r="BM798" s="14"/>
      <c r="BN798" s="18">
        <v>0.45225569605827332</v>
      </c>
      <c r="BO798" s="18">
        <v>0.53764033317565918</v>
      </c>
      <c r="BP798" s="18">
        <v>0.59507626295089722</v>
      </c>
      <c r="BQ798" s="18">
        <v>0.59291672706604004</v>
      </c>
      <c r="BR798" s="18">
        <v>1.2932004928588867</v>
      </c>
      <c r="BS798" s="18">
        <v>0.49472221732139587</v>
      </c>
      <c r="BT798" s="18">
        <v>1.0202978849411011</v>
      </c>
      <c r="BU798" s="18">
        <v>0.7312508225440979</v>
      </c>
      <c r="BV798" s="18">
        <v>1.3118102550506592</v>
      </c>
      <c r="BW798" s="18">
        <v>0.82578176259994507</v>
      </c>
      <c r="BX798" s="18">
        <v>1.8295435905456543</v>
      </c>
      <c r="BY798" s="18">
        <v>0</v>
      </c>
      <c r="BZ798" s="18">
        <v>0.30602455139160156</v>
      </c>
      <c r="CA798" s="18">
        <v>7.1126241683959961</v>
      </c>
      <c r="CB798" s="18">
        <v>0</v>
      </c>
      <c r="CC798" s="18">
        <v>4.5294750481843948E-2</v>
      </c>
      <c r="CD798" s="18">
        <v>0.44426804780960083</v>
      </c>
      <c r="CE798" s="14"/>
      <c r="CF798" s="18">
        <v>-0.79350757598876953</v>
      </c>
      <c r="CG798" s="18">
        <v>-0.62056547403335571</v>
      </c>
      <c r="CH798" s="18">
        <v>-0.5190657377243042</v>
      </c>
      <c r="CI798" s="18">
        <v>-0.52270132303237915</v>
      </c>
      <c r="CJ798" s="18">
        <v>0.25712016224861145</v>
      </c>
      <c r="CK798" s="18">
        <v>-0.7037588357925415</v>
      </c>
      <c r="CL798" s="18">
        <v>2.0094629377126694E-2</v>
      </c>
      <c r="CM798" s="18">
        <v>-0.31299874186515808</v>
      </c>
      <c r="CN798" s="18">
        <v>0.27140805125236511</v>
      </c>
      <c r="CO798" s="18">
        <v>-0.19142475724220276</v>
      </c>
      <c r="CP798" s="18">
        <v>0.60406655073165894</v>
      </c>
      <c r="CQ798" s="18">
        <v>0.31482714414596558</v>
      </c>
      <c r="CR798" s="18">
        <v>0.41476747393608093</v>
      </c>
      <c r="CS798" s="18"/>
      <c r="CT798" s="18">
        <v>7.6979846954345703</v>
      </c>
      <c r="CU798" s="18">
        <v>6.2694568634033203</v>
      </c>
      <c r="CV798" s="18">
        <v>9.9604110717773438</v>
      </c>
      <c r="CW798" s="189"/>
      <c r="CX798">
        <v>0.22655916213989258</v>
      </c>
      <c r="CY798">
        <v>-7.9881668090820313E-2</v>
      </c>
      <c r="CZ798">
        <v>0.38055896759033203</v>
      </c>
      <c r="DA798" s="68">
        <f t="shared" si="108"/>
        <v>7.4714255332946777</v>
      </c>
      <c r="DB798" s="68">
        <f t="shared" si="109"/>
        <v>6.3493385314941406</v>
      </c>
      <c r="DC798" s="68">
        <f t="shared" si="110"/>
        <v>9.5798521041870117</v>
      </c>
      <c r="DD798" s="192">
        <f t="shared" si="111"/>
        <v>1757.1097194797057</v>
      </c>
      <c r="DE798" s="192">
        <f t="shared" si="112"/>
        <v>572.11414833361107</v>
      </c>
      <c r="DF798" s="192">
        <f t="shared" si="113"/>
        <v>14470.279050295319</v>
      </c>
      <c r="DG798" s="191">
        <f t="shared" si="114"/>
        <v>131797.95566658245</v>
      </c>
      <c r="DH798" s="191">
        <f t="shared" si="115"/>
        <v>77351.617877064942</v>
      </c>
      <c r="DI798" s="191">
        <f t="shared" si="116"/>
        <v>64177.45657599032</v>
      </c>
    </row>
    <row r="799" spans="1:113" x14ac:dyDescent="0.35">
      <c r="A799" t="s">
        <v>54</v>
      </c>
      <c r="B799" s="1">
        <v>2008</v>
      </c>
      <c r="C799" s="1">
        <v>165</v>
      </c>
      <c r="D799" s="1">
        <v>4058284</v>
      </c>
      <c r="E799" s="1">
        <v>1</v>
      </c>
      <c r="F799" s="14"/>
      <c r="G799" s="11">
        <v>367609.44501734793</v>
      </c>
      <c r="H799" s="197">
        <v>62.970568436511044</v>
      </c>
      <c r="I799" s="11">
        <v>198318</v>
      </c>
      <c r="J799" s="197">
        <v>113.92362734624268</v>
      </c>
      <c r="K799" s="11">
        <v>169291.44501734793</v>
      </c>
      <c r="L799" s="197">
        <v>3.3762908710386026</v>
      </c>
      <c r="M799" s="11">
        <v>1055630</v>
      </c>
      <c r="N799" s="13">
        <v>0.94349614116568048</v>
      </c>
      <c r="O799" s="11">
        <v>88.800159337253476</v>
      </c>
      <c r="P799" s="14">
        <v>0</v>
      </c>
      <c r="Q799" s="13">
        <v>1.1577437170220626</v>
      </c>
      <c r="R799" s="11">
        <v>194</v>
      </c>
      <c r="S799" s="13">
        <v>1.5936909553930831E-2</v>
      </c>
      <c r="T799" s="11">
        <v>11979</v>
      </c>
      <c r="U799" s="13">
        <v>6.2442607897153349E-2</v>
      </c>
      <c r="V799" s="11">
        <v>88389281</v>
      </c>
      <c r="W799" s="11">
        <v>71263893</v>
      </c>
      <c r="X799" s="11">
        <v>169214443</v>
      </c>
      <c r="Y799" s="13">
        <v>0.87802097509633159</v>
      </c>
      <c r="Z799" s="14">
        <v>1</v>
      </c>
      <c r="AA799" s="11">
        <v>9561269</v>
      </c>
      <c r="AB799" s="13">
        <v>1.4709454618682671E-3</v>
      </c>
      <c r="AC799" s="13"/>
      <c r="AD799" s="11">
        <v>5837.7978515625</v>
      </c>
      <c r="AE799" s="11">
        <v>1740.7978515625</v>
      </c>
      <c r="AF799" s="11">
        <v>50141.25</v>
      </c>
      <c r="AG799" s="14">
        <v>0</v>
      </c>
      <c r="AH799" s="11">
        <v>12173</v>
      </c>
      <c r="AI799" s="12">
        <v>1.1531502939760685E-2</v>
      </c>
      <c r="AJ799" s="11">
        <v>84.827995300292969</v>
      </c>
      <c r="AK799" s="13">
        <v>5.6503858417272568E-2</v>
      </c>
      <c r="AL799" s="13">
        <v>7.1403324604034424E-2</v>
      </c>
      <c r="AM799" s="13">
        <v>6.3913553953170776E-2</v>
      </c>
      <c r="AN799" s="15">
        <v>0</v>
      </c>
      <c r="AO799" s="14">
        <v>0</v>
      </c>
      <c r="AP799" s="12">
        <v>0</v>
      </c>
      <c r="AQ799" s="12"/>
      <c r="AR799" s="14">
        <v>0</v>
      </c>
      <c r="AS799" s="14">
        <v>0</v>
      </c>
      <c r="AT799" s="14">
        <v>0</v>
      </c>
      <c r="AU799" s="14"/>
      <c r="AV799" s="11">
        <v>686857</v>
      </c>
      <c r="AW799" s="11">
        <v>371.25189208984375</v>
      </c>
      <c r="AX799" s="11">
        <v>9502.8994140625</v>
      </c>
      <c r="AY799" s="11">
        <v>9874.1513671875</v>
      </c>
      <c r="AZ799" s="16">
        <v>2.636338397860527E-2</v>
      </c>
      <c r="BA799" s="16">
        <v>0.6214640736579895</v>
      </c>
      <c r="BB799" s="17">
        <v>1.121766209602356</v>
      </c>
      <c r="BC799" s="17">
        <v>80.504798889160156</v>
      </c>
      <c r="BD799" s="11">
        <v>52498248</v>
      </c>
      <c r="BE799" s="16">
        <v>0.90556889772415161</v>
      </c>
      <c r="BF799" s="16">
        <v>0.37853589653968811</v>
      </c>
      <c r="BG799" s="18">
        <v>0.38416764140129089</v>
      </c>
      <c r="BH799" s="16">
        <v>0.99261140823364258</v>
      </c>
      <c r="BI799" s="16">
        <v>4.793328233063221E-3</v>
      </c>
      <c r="BJ799" s="18">
        <v>0.14435389637947083</v>
      </c>
      <c r="BK799" s="16">
        <v>0.12239868938922882</v>
      </c>
      <c r="BL799" s="16">
        <v>3.932536393404007E-2</v>
      </c>
      <c r="BM799" s="14"/>
      <c r="BN799" s="18">
        <v>1.536899209022522</v>
      </c>
      <c r="BO799" s="18">
        <v>0.52255624532699585</v>
      </c>
      <c r="BP799" s="18">
        <v>1.2605626583099365</v>
      </c>
      <c r="BQ799" s="18">
        <v>1.2328147888183594</v>
      </c>
      <c r="BR799" s="18">
        <v>0.60450923442840576</v>
      </c>
      <c r="BS799" s="18">
        <v>1.5181828737258911</v>
      </c>
      <c r="BT799" s="18">
        <v>1.0320721864700317</v>
      </c>
      <c r="BU799" s="18">
        <v>1.0537010431289673</v>
      </c>
      <c r="BV799" s="18">
        <v>0.18212549388408661</v>
      </c>
      <c r="BW799" s="18">
        <v>0.96957945823669434</v>
      </c>
      <c r="BX799" s="18">
        <v>0.14926949143409729</v>
      </c>
      <c r="BY799" s="18">
        <v>0</v>
      </c>
      <c r="BZ799" s="18">
        <v>0</v>
      </c>
      <c r="CA799" s="18">
        <v>0</v>
      </c>
      <c r="CB799" s="18">
        <v>6.9274196624755859</v>
      </c>
      <c r="CC799" s="18">
        <v>0.5833667516708374</v>
      </c>
      <c r="CD799" s="18">
        <v>3.7404496222734451E-2</v>
      </c>
      <c r="CE799" s="14"/>
      <c r="CF799" s="18">
        <v>0.42976689338684082</v>
      </c>
      <c r="CG799" s="18">
        <v>-0.64902263879776001</v>
      </c>
      <c r="CH799" s="18">
        <v>0.2315581738948822</v>
      </c>
      <c r="CI799" s="18">
        <v>0.20929999649524689</v>
      </c>
      <c r="CJ799" s="18">
        <v>-0.50333833694458008</v>
      </c>
      <c r="CK799" s="18">
        <v>0.4175141453742981</v>
      </c>
      <c r="CL799" s="18">
        <v>3.1568612903356552E-2</v>
      </c>
      <c r="CM799" s="18">
        <v>5.2308768033981323E-2</v>
      </c>
      <c r="CN799" s="18">
        <v>-1.7030593156814575</v>
      </c>
      <c r="CO799" s="18">
        <v>-3.0892848968505859E-2</v>
      </c>
      <c r="CP799" s="18">
        <v>-1.9020019769668579</v>
      </c>
      <c r="CQ799" s="18">
        <v>9.2349790036678314E-2</v>
      </c>
      <c r="CR799" s="18">
        <v>8.9950211346149445E-2</v>
      </c>
      <c r="CS799" s="18"/>
      <c r="CT799" s="18">
        <v>8.6721086502075195</v>
      </c>
      <c r="CU799" s="18">
        <v>7.4620985984802246</v>
      </c>
      <c r="CV799" s="18">
        <v>10.822599411010742</v>
      </c>
      <c r="CW799" s="189"/>
      <c r="CX799">
        <v>0.17612743377685547</v>
      </c>
      <c r="CY799">
        <v>1.8358230590820313E-3</v>
      </c>
      <c r="CZ799">
        <v>0.37107086181640625</v>
      </c>
      <c r="DA799" s="68">
        <f t="shared" si="108"/>
        <v>8.4959812164306641</v>
      </c>
      <c r="DB799" s="68">
        <f t="shared" si="109"/>
        <v>7.4602627754211426</v>
      </c>
      <c r="DC799" s="68">
        <f t="shared" si="110"/>
        <v>10.451528549194336</v>
      </c>
      <c r="DD799" s="192">
        <f t="shared" si="111"/>
        <v>4895.0570832091671</v>
      </c>
      <c r="DE799" s="192">
        <f t="shared" si="112"/>
        <v>1737.6045971423014</v>
      </c>
      <c r="DF799" s="192">
        <f t="shared" si="113"/>
        <v>34597.217861798745</v>
      </c>
      <c r="DG799" s="191">
        <f t="shared" si="114"/>
        <v>308244.52705885097</v>
      </c>
      <c r="DH799" s="191">
        <f t="shared" si="115"/>
        <v>197954.21859995768</v>
      </c>
      <c r="DI799" s="191">
        <f t="shared" si="116"/>
        <v>116810.27083012478</v>
      </c>
    </row>
    <row r="800" spans="1:113" x14ac:dyDescent="0.35">
      <c r="A800" t="s">
        <v>54</v>
      </c>
      <c r="B800" s="1">
        <v>2009</v>
      </c>
      <c r="C800" s="1">
        <v>165</v>
      </c>
      <c r="D800" s="1">
        <v>4058284</v>
      </c>
      <c r="E800" s="1">
        <v>1</v>
      </c>
      <c r="F800" s="14"/>
      <c r="G800" s="11">
        <v>414633.40330422693</v>
      </c>
      <c r="H800" s="197">
        <v>70.47694036709791</v>
      </c>
      <c r="I800" s="11">
        <v>204165</v>
      </c>
      <c r="J800" s="197">
        <v>116.25832011037862</v>
      </c>
      <c r="K800" s="11">
        <v>210468.40330422693</v>
      </c>
      <c r="L800" s="197">
        <v>4.1695511021567757</v>
      </c>
      <c r="M800" s="11">
        <v>1074187</v>
      </c>
      <c r="N800" s="13">
        <v>0.94766996843875206</v>
      </c>
      <c r="O800" s="11">
        <v>90.100698917931979</v>
      </c>
      <c r="P800" s="14">
        <v>0</v>
      </c>
      <c r="Q800" s="13">
        <v>1.1577437170220626</v>
      </c>
      <c r="R800" s="11">
        <v>195</v>
      </c>
      <c r="S800" s="13">
        <v>1.5965285737678074E-2</v>
      </c>
      <c r="T800" s="11">
        <v>12019</v>
      </c>
      <c r="U800" s="13">
        <v>6.1569182128296866E-2</v>
      </c>
      <c r="V800" s="11">
        <v>91194161</v>
      </c>
      <c r="W800" s="11">
        <v>72772384</v>
      </c>
      <c r="X800" s="11">
        <v>173020725</v>
      </c>
      <c r="Y800" s="13">
        <v>0.87486956705439556</v>
      </c>
      <c r="Z800" s="14">
        <v>1</v>
      </c>
      <c r="AA800" s="11">
        <v>9054180</v>
      </c>
      <c r="AB800" s="13">
        <v>2.3443712307247497E-3</v>
      </c>
      <c r="AC800" s="13"/>
      <c r="AD800" s="11">
        <v>5883.2490234375</v>
      </c>
      <c r="AE800" s="11">
        <v>1756.13232421875</v>
      </c>
      <c r="AF800" s="11">
        <v>50477.47265625</v>
      </c>
      <c r="AG800" s="14">
        <v>1</v>
      </c>
      <c r="AH800" s="11">
        <v>12214</v>
      </c>
      <c r="AI800" s="12">
        <v>1.1370459571480751E-2</v>
      </c>
      <c r="AJ800" s="11">
        <v>84.827995300292969</v>
      </c>
      <c r="AK800" s="13">
        <v>5.2330031991004944E-2</v>
      </c>
      <c r="AL800" s="13">
        <v>6.8920336663722992E-2</v>
      </c>
      <c r="AM800" s="13">
        <v>6.3913553953170776E-2</v>
      </c>
      <c r="AN800" s="15">
        <v>6.3913553953170776E-2</v>
      </c>
      <c r="AO800" s="14">
        <v>0</v>
      </c>
      <c r="AP800" s="12">
        <v>0</v>
      </c>
      <c r="AQ800" s="12"/>
      <c r="AR800" s="14">
        <v>0</v>
      </c>
      <c r="AS800" s="14">
        <v>0</v>
      </c>
      <c r="AT800" s="14">
        <v>0</v>
      </c>
      <c r="AU800" s="14"/>
      <c r="AV800" s="11">
        <v>686857</v>
      </c>
      <c r="AW800" s="11">
        <v>371.25189208984375</v>
      </c>
      <c r="AX800" s="11">
        <v>9502.8994140625</v>
      </c>
      <c r="AY800" s="11">
        <v>9874.1513671875</v>
      </c>
      <c r="AZ800" s="16">
        <v>2.636338397860527E-2</v>
      </c>
      <c r="BA800" s="16">
        <v>0.6214640736579895</v>
      </c>
      <c r="BB800" s="17">
        <v>1.121766209602356</v>
      </c>
      <c r="BC800" s="17">
        <v>80.504798889160156</v>
      </c>
      <c r="BD800" s="11">
        <v>52498248</v>
      </c>
      <c r="BE800" s="16">
        <v>0.90556889772415161</v>
      </c>
      <c r="BF800" s="16">
        <v>0.37853589653968811</v>
      </c>
      <c r="BG800" s="18">
        <v>0.38416764140129089</v>
      </c>
      <c r="BH800" s="16">
        <v>0.99261140823364258</v>
      </c>
      <c r="BI800" s="16">
        <v>4.793328233063221E-3</v>
      </c>
      <c r="BJ800" s="18">
        <v>0.14435389637947083</v>
      </c>
      <c r="BK800" s="16">
        <v>0.12239868938922882</v>
      </c>
      <c r="BL800" s="16">
        <v>3.932536393404007E-2</v>
      </c>
      <c r="BM800" s="14"/>
      <c r="BN800" s="18">
        <v>1.5639165639877319</v>
      </c>
      <c r="BO800" s="18">
        <v>0.52524983882904053</v>
      </c>
      <c r="BP800" s="18">
        <v>1.2647719383239746</v>
      </c>
      <c r="BQ800" s="18">
        <v>1.2369670867919922</v>
      </c>
      <c r="BR800" s="18">
        <v>0.60558557510375977</v>
      </c>
      <c r="BS800" s="18">
        <v>1.5248990058898926</v>
      </c>
      <c r="BT800" s="18">
        <v>1.0320721864700317</v>
      </c>
      <c r="BU800" s="18">
        <v>1.0537010431289673</v>
      </c>
      <c r="BV800" s="18">
        <v>0.17246632277965546</v>
      </c>
      <c r="BW800" s="18">
        <v>0.96609938144683838</v>
      </c>
      <c r="BX800" s="18">
        <v>0.13824324309825897</v>
      </c>
      <c r="BY800" s="18">
        <v>0</v>
      </c>
      <c r="BZ800" s="18">
        <v>6.438930332660675E-2</v>
      </c>
      <c r="CA800" s="18">
        <v>0</v>
      </c>
      <c r="CB800" s="18">
        <v>6.9274196624755859</v>
      </c>
      <c r="CC800" s="18">
        <v>0.56308066844940186</v>
      </c>
      <c r="CD800" s="18">
        <v>5.9614736586809158E-2</v>
      </c>
      <c r="CE800" s="14"/>
      <c r="CF800" s="18">
        <v>0.44719329476356506</v>
      </c>
      <c r="CG800" s="18">
        <v>-0.64388126134872437</v>
      </c>
      <c r="CH800" s="18">
        <v>0.23489181697368622</v>
      </c>
      <c r="CI800" s="18">
        <v>0.21266248822212219</v>
      </c>
      <c r="CJ800" s="18">
        <v>-0.50155937671661377</v>
      </c>
      <c r="CK800" s="18">
        <v>0.42192816734313965</v>
      </c>
      <c r="CL800" s="18">
        <v>3.1568612903356552E-2</v>
      </c>
      <c r="CM800" s="18">
        <v>5.2308768033981323E-2</v>
      </c>
      <c r="CN800" s="18">
        <v>-1.7575533390045166</v>
      </c>
      <c r="CO800" s="18">
        <v>-3.448856994509697E-2</v>
      </c>
      <c r="CP800" s="18">
        <v>-1.9787405729293823</v>
      </c>
      <c r="CQ800" s="18">
        <v>9.9990919232368469E-2</v>
      </c>
      <c r="CR800" s="18">
        <v>9.5101237297058105E-2</v>
      </c>
      <c r="CS800" s="18"/>
      <c r="CT800" s="18">
        <v>8.6798648834228516</v>
      </c>
      <c r="CU800" s="18">
        <v>7.4708690643310547</v>
      </c>
      <c r="CV800" s="18">
        <v>10.829282760620117</v>
      </c>
      <c r="CW800" s="189"/>
      <c r="CX800">
        <v>0.16358280181884766</v>
      </c>
      <c r="CY800">
        <v>-1.4891624450683594E-3</v>
      </c>
      <c r="CZ800">
        <v>0.36008548736572266</v>
      </c>
      <c r="DA800" s="68">
        <f t="shared" si="108"/>
        <v>8.5162820816040039</v>
      </c>
      <c r="DB800" s="68">
        <f t="shared" si="109"/>
        <v>7.472358226776123</v>
      </c>
      <c r="DC800" s="68">
        <f t="shared" si="110"/>
        <v>10.469197273254395</v>
      </c>
      <c r="DD800" s="192">
        <f t="shared" si="111"/>
        <v>4995.4465256114245</v>
      </c>
      <c r="DE800" s="192">
        <f t="shared" si="112"/>
        <v>1758.7493287688364</v>
      </c>
      <c r="DF800" s="192">
        <f t="shared" si="113"/>
        <v>35213.938849815422</v>
      </c>
      <c r="DG800" s="191">
        <f t="shared" si="114"/>
        <v>352063.78689254279</v>
      </c>
      <c r="DH800" s="191">
        <f t="shared" si="115"/>
        <v>204469.24245792092</v>
      </c>
      <c r="DI800" s="191">
        <f t="shared" si="116"/>
        <v>146826.3175425292</v>
      </c>
    </row>
    <row r="801" spans="1:113" x14ac:dyDescent="0.35">
      <c r="A801" t="s">
        <v>54</v>
      </c>
      <c r="B801" s="1">
        <v>2010</v>
      </c>
      <c r="C801" s="1">
        <v>165</v>
      </c>
      <c r="D801" s="1">
        <v>4058284</v>
      </c>
      <c r="E801" s="1">
        <v>1</v>
      </c>
      <c r="F801" s="14"/>
      <c r="G801" s="11">
        <v>473891.05885155115</v>
      </c>
      <c r="H801" s="197">
        <v>80.612340790810464</v>
      </c>
      <c r="I801" s="11">
        <v>205099</v>
      </c>
      <c r="J801" s="197">
        <v>118.51007587217818</v>
      </c>
      <c r="K801" s="11">
        <v>268792.05885155115</v>
      </c>
      <c r="L801" s="197">
        <v>5.2662816687649414</v>
      </c>
      <c r="M801" s="11">
        <v>1079808</v>
      </c>
      <c r="N801" s="13">
        <v>0.90238699314469739</v>
      </c>
      <c r="O801" s="11">
        <v>90.767081631832284</v>
      </c>
      <c r="P801" s="14">
        <v>0</v>
      </c>
      <c r="Q801" s="13">
        <v>1.1577437170220626</v>
      </c>
      <c r="R801" s="11">
        <v>198</v>
      </c>
      <c r="S801" s="13">
        <v>1.4973909097784163E-2</v>
      </c>
      <c r="T801" s="11">
        <v>13025</v>
      </c>
      <c r="U801" s="13">
        <v>5.6737044145873321E-2</v>
      </c>
      <c r="V801" s="11">
        <v>92531866</v>
      </c>
      <c r="W801" s="11">
        <v>72248177</v>
      </c>
      <c r="X801" s="11">
        <v>182604630</v>
      </c>
      <c r="Y801" s="13">
        <v>0.87362494868647456</v>
      </c>
      <c r="Z801" s="14">
        <v>1</v>
      </c>
      <c r="AA801" s="11">
        <v>17824587</v>
      </c>
      <c r="AB801" s="13">
        <v>7.1765092131482952E-3</v>
      </c>
      <c r="AC801" s="13"/>
      <c r="AD801" s="11">
        <v>5878.6416015625</v>
      </c>
      <c r="AE801" s="11">
        <v>1730.6461181640625</v>
      </c>
      <c r="AF801" s="11">
        <v>51040.19921875</v>
      </c>
      <c r="AG801" s="14">
        <v>2</v>
      </c>
      <c r="AH801" s="11">
        <v>13223</v>
      </c>
      <c r="AI801" s="12">
        <v>1.2245695106685162E-2</v>
      </c>
      <c r="AJ801" s="11">
        <v>84.827995300292969</v>
      </c>
      <c r="AK801" s="13">
        <v>9.7613006830215454E-2</v>
      </c>
      <c r="AL801" s="13">
        <v>6.6144548356533051E-2</v>
      </c>
      <c r="AM801" s="13">
        <v>6.3913553953170776E-2</v>
      </c>
      <c r="AN801" s="15">
        <v>0.12782710790634155</v>
      </c>
      <c r="AO801" s="14">
        <v>0</v>
      </c>
      <c r="AP801" s="12">
        <v>0</v>
      </c>
      <c r="AQ801" s="12"/>
      <c r="AR801" s="14">
        <v>0</v>
      </c>
      <c r="AS801" s="14">
        <v>0</v>
      </c>
      <c r="AT801" s="14">
        <v>0</v>
      </c>
      <c r="AU801" s="14"/>
      <c r="AV801" s="11">
        <v>686857</v>
      </c>
      <c r="AW801" s="11">
        <v>371.25189208984375</v>
      </c>
      <c r="AX801" s="11">
        <v>9502.8994140625</v>
      </c>
      <c r="AY801" s="11">
        <v>9874.1513671875</v>
      </c>
      <c r="AZ801" s="16">
        <v>2.636338397860527E-2</v>
      </c>
      <c r="BA801" s="16">
        <v>0.6214640736579895</v>
      </c>
      <c r="BB801" s="17">
        <v>1.121766209602356</v>
      </c>
      <c r="BC801" s="17">
        <v>80.504798889160156</v>
      </c>
      <c r="BD801" s="11">
        <v>52498248</v>
      </c>
      <c r="BE801" s="16">
        <v>0.90556889772415161</v>
      </c>
      <c r="BF801" s="16">
        <v>0.37853589653968811</v>
      </c>
      <c r="BG801" s="18">
        <v>0.38416764140129089</v>
      </c>
      <c r="BH801" s="16">
        <v>0.99261140823364258</v>
      </c>
      <c r="BI801" s="16">
        <v>4.793328233063221E-3</v>
      </c>
      <c r="BJ801" s="18">
        <v>0.14435389637947083</v>
      </c>
      <c r="BK801" s="16">
        <v>0.12239868938922882</v>
      </c>
      <c r="BL801" s="16">
        <v>3.932536393404007E-2</v>
      </c>
      <c r="BM801" s="14"/>
      <c r="BN801" s="18">
        <v>1.5721001625061035</v>
      </c>
      <c r="BO801" s="18">
        <v>0.53333061933517456</v>
      </c>
      <c r="BP801" s="18">
        <v>1.3706343173980713</v>
      </c>
      <c r="BQ801" s="18">
        <v>1.3391530513763428</v>
      </c>
      <c r="BR801" s="18">
        <v>0.5679813027381897</v>
      </c>
      <c r="BS801" s="18">
        <v>1.4520339965820313</v>
      </c>
      <c r="BT801" s="18">
        <v>1.0320721864700317</v>
      </c>
      <c r="BU801" s="18">
        <v>1.0537010431289673</v>
      </c>
      <c r="BV801" s="18">
        <v>0.33952727913856506</v>
      </c>
      <c r="BW801" s="18">
        <v>0.96472501754760742</v>
      </c>
      <c r="BX801" s="18">
        <v>0.25786986947059631</v>
      </c>
      <c r="BY801" s="18">
        <v>0</v>
      </c>
      <c r="BZ801" s="18">
        <v>0.1287786066532135</v>
      </c>
      <c r="CA801" s="18">
        <v>0</v>
      </c>
      <c r="CB801" s="18">
        <v>6.9274196624755859</v>
      </c>
      <c r="CC801" s="18">
        <v>0.54040241241455078</v>
      </c>
      <c r="CD801" s="18">
        <v>0.18249060213565826</v>
      </c>
      <c r="CE801" s="14"/>
      <c r="CF801" s="18">
        <v>0.45241239666938782</v>
      </c>
      <c r="CG801" s="18">
        <v>-0.62861377000808716</v>
      </c>
      <c r="CH801" s="18">
        <v>0.31527364253997803</v>
      </c>
      <c r="CI801" s="18">
        <v>0.29203736782073975</v>
      </c>
      <c r="CJ801" s="18">
        <v>-0.5656667947769165</v>
      </c>
      <c r="CK801" s="18">
        <v>0.37296533584594727</v>
      </c>
      <c r="CL801" s="18">
        <v>3.1568612903356552E-2</v>
      </c>
      <c r="CM801" s="18">
        <v>5.2308768033981323E-2</v>
      </c>
      <c r="CN801" s="18">
        <v>-1.0802010297775269</v>
      </c>
      <c r="CO801" s="18">
        <v>-3.5912174731492996E-2</v>
      </c>
      <c r="CP801" s="18">
        <v>-1.3553001880645752</v>
      </c>
      <c r="CQ801" s="18">
        <v>0.10233848541975021</v>
      </c>
      <c r="CR801" s="18">
        <v>0.13212132453918457</v>
      </c>
      <c r="CS801" s="18"/>
      <c r="CT801" s="18">
        <v>8.6790809631347656</v>
      </c>
      <c r="CU801" s="18">
        <v>7.4562501907348633</v>
      </c>
      <c r="CV801" s="18">
        <v>10.84036922454834</v>
      </c>
      <c r="CW801" s="189"/>
      <c r="CX801">
        <v>0.13689231872558594</v>
      </c>
      <c r="CY801">
        <v>-1.8049716949462891E-2</v>
      </c>
      <c r="CZ801">
        <v>0.2720794677734375</v>
      </c>
      <c r="DA801" s="68">
        <f t="shared" si="108"/>
        <v>8.5421886444091797</v>
      </c>
      <c r="DB801" s="68">
        <f t="shared" si="109"/>
        <v>7.4742999076843262</v>
      </c>
      <c r="DC801" s="68">
        <f t="shared" si="110"/>
        <v>10.568289756774902</v>
      </c>
      <c r="DD801" s="192">
        <f t="shared" si="111"/>
        <v>5126.5522920996937</v>
      </c>
      <c r="DE801" s="192">
        <f t="shared" si="112"/>
        <v>1762.1675762618354</v>
      </c>
      <c r="DF801" s="192">
        <f t="shared" si="113"/>
        <v>38882.118947775387</v>
      </c>
      <c r="DG801" s="191">
        <f t="shared" si="114"/>
        <v>413263.38045265101</v>
      </c>
      <c r="DH801" s="191">
        <f t="shared" si="115"/>
        <v>208834.61316228245</v>
      </c>
      <c r="DI801" s="191">
        <f t="shared" si="116"/>
        <v>204764.19025740752</v>
      </c>
    </row>
    <row r="802" spans="1:113" x14ac:dyDescent="0.35">
      <c r="A802" t="s">
        <v>54</v>
      </c>
      <c r="B802" s="1">
        <v>2011</v>
      </c>
      <c r="C802" s="1">
        <v>165</v>
      </c>
      <c r="D802" s="1">
        <v>4058284</v>
      </c>
      <c r="E802" s="1">
        <v>1</v>
      </c>
      <c r="F802" s="14"/>
      <c r="G802" s="11">
        <v>490909.09635148844</v>
      </c>
      <c r="H802" s="197">
        <v>82.49678425312409</v>
      </c>
      <c r="I802" s="11">
        <v>215530</v>
      </c>
      <c r="J802" s="197">
        <v>121.53352856461161</v>
      </c>
      <c r="K802" s="11">
        <v>275379.09635148844</v>
      </c>
      <c r="L802" s="197">
        <v>5.3807141810268018</v>
      </c>
      <c r="M802" s="11">
        <v>1091542</v>
      </c>
      <c r="N802" s="13">
        <v>0.92065353061800559</v>
      </c>
      <c r="O802" s="11">
        <v>82.785845286775881</v>
      </c>
      <c r="P802" s="14">
        <v>0</v>
      </c>
      <c r="Q802" s="13">
        <v>1.1577437170220626</v>
      </c>
      <c r="R802" s="11">
        <v>198</v>
      </c>
      <c r="S802" s="13">
        <v>1.4887218045112782E-2</v>
      </c>
      <c r="T802" s="11">
        <v>13102</v>
      </c>
      <c r="U802" s="13">
        <v>5.5564036025034347E-2</v>
      </c>
      <c r="V802" s="11">
        <v>85312966</v>
      </c>
      <c r="W802" s="11">
        <v>68794538</v>
      </c>
      <c r="X802" s="11">
        <v>167389250</v>
      </c>
      <c r="Y802" s="13">
        <v>0.87415147788085368</v>
      </c>
      <c r="Z802" s="14">
        <v>1</v>
      </c>
      <c r="AA802" s="11">
        <v>13281746</v>
      </c>
      <c r="AB802" s="13">
        <v>8.3495173339872691E-3</v>
      </c>
      <c r="AC802" s="13"/>
      <c r="AD802" s="11">
        <v>5950.64501953125</v>
      </c>
      <c r="AE802" s="11">
        <v>1773.4200439453125</v>
      </c>
      <c r="AF802" s="11">
        <v>51178.91015625</v>
      </c>
      <c r="AG802" s="14">
        <v>3</v>
      </c>
      <c r="AH802" s="11">
        <v>13300</v>
      </c>
      <c r="AI802" s="12">
        <v>1.2184597551822662E-2</v>
      </c>
      <c r="AJ802" s="11">
        <v>84.827995300292969</v>
      </c>
      <c r="AK802" s="13">
        <v>7.9346470534801483E-2</v>
      </c>
      <c r="AL802" s="13">
        <v>6.3913553953170776E-2</v>
      </c>
      <c r="AM802" s="13">
        <v>6.3913553953170776E-2</v>
      </c>
      <c r="AN802" s="15">
        <v>0.19174066185951233</v>
      </c>
      <c r="AO802" s="14">
        <v>0</v>
      </c>
      <c r="AP802" s="12">
        <v>0</v>
      </c>
      <c r="AQ802" s="12"/>
      <c r="AR802" s="14">
        <v>0</v>
      </c>
      <c r="AS802" s="14">
        <v>0</v>
      </c>
      <c r="AT802" s="14">
        <v>0</v>
      </c>
      <c r="AU802" s="14"/>
      <c r="AV802" s="11">
        <v>686857</v>
      </c>
      <c r="AW802" s="11">
        <v>371.25189208984375</v>
      </c>
      <c r="AX802" s="11">
        <v>9502.8994140625</v>
      </c>
      <c r="AY802" s="11">
        <v>9874.1513671875</v>
      </c>
      <c r="AZ802" s="16">
        <v>2.636338397860527E-2</v>
      </c>
      <c r="BA802" s="16">
        <v>0.6214640736579895</v>
      </c>
      <c r="BB802" s="17">
        <v>1.121766209602356</v>
      </c>
      <c r="BC802" s="17">
        <v>80.504798889160156</v>
      </c>
      <c r="BD802" s="11">
        <v>52498248</v>
      </c>
      <c r="BE802" s="16">
        <v>0.90556889772415161</v>
      </c>
      <c r="BF802" s="16">
        <v>0.37853589653968811</v>
      </c>
      <c r="BG802" s="18">
        <v>0.38416764140129089</v>
      </c>
      <c r="BH802" s="16">
        <v>0.99261140823364258</v>
      </c>
      <c r="BI802" s="16">
        <v>4.793328233063221E-3</v>
      </c>
      <c r="BJ802" s="18">
        <v>0.14435389637947083</v>
      </c>
      <c r="BK802" s="16">
        <v>0.12239868938922882</v>
      </c>
      <c r="BL802" s="16">
        <v>3.932536393404007E-2</v>
      </c>
      <c r="BM802" s="14"/>
      <c r="BN802" s="18">
        <v>1.5891838073730469</v>
      </c>
      <c r="BO802" s="18">
        <v>0.53333061933517456</v>
      </c>
      <c r="BP802" s="18">
        <v>1.3787370920181274</v>
      </c>
      <c r="BQ802" s="18">
        <v>1.3469512462615967</v>
      </c>
      <c r="BR802" s="18">
        <v>0.56469297409057617</v>
      </c>
      <c r="BS802" s="18">
        <v>1.4814268350601196</v>
      </c>
      <c r="BT802" s="18">
        <v>1.0320721864700317</v>
      </c>
      <c r="BU802" s="18">
        <v>1.0537010431289673</v>
      </c>
      <c r="BV802" s="18">
        <v>0.25299409031867981</v>
      </c>
      <c r="BW802" s="18">
        <v>0.96530640125274658</v>
      </c>
      <c r="BX802" s="18">
        <v>0.20961412787437439</v>
      </c>
      <c r="BY802" s="18">
        <v>0</v>
      </c>
      <c r="BZ802" s="18">
        <v>0.19316789507865906</v>
      </c>
      <c r="CA802" s="18">
        <v>0</v>
      </c>
      <c r="CB802" s="18">
        <v>6.9274196624755859</v>
      </c>
      <c r="CC802" s="18">
        <v>0.522175133228302</v>
      </c>
      <c r="CD802" s="18">
        <v>0.21231888234615326</v>
      </c>
      <c r="CE802" s="14"/>
      <c r="CF802" s="18">
        <v>0.46322056651115417</v>
      </c>
      <c r="CG802" s="18">
        <v>-0.62861377000808716</v>
      </c>
      <c r="CH802" s="18">
        <v>0.32116791605949402</v>
      </c>
      <c r="CI802" s="18">
        <v>0.29784369468688965</v>
      </c>
      <c r="CJ802" s="18">
        <v>-0.57147312164306641</v>
      </c>
      <c r="CK802" s="18">
        <v>0.39300569891929626</v>
      </c>
      <c r="CL802" s="18">
        <v>3.1568612903356552E-2</v>
      </c>
      <c r="CM802" s="18">
        <v>5.2308768033981323E-2</v>
      </c>
      <c r="CN802" s="18">
        <v>-1.3743891716003418</v>
      </c>
      <c r="CO802" s="18">
        <v>-3.5309713333845139E-2</v>
      </c>
      <c r="CP802" s="18">
        <v>-1.5624868869781494</v>
      </c>
      <c r="CQ802" s="18">
        <v>0.10728664696216583</v>
      </c>
      <c r="CR802" s="18">
        <v>0.1379673182964325</v>
      </c>
      <c r="CS802" s="18"/>
      <c r="CT802" s="18">
        <v>8.6912546157836914</v>
      </c>
      <c r="CU802" s="18">
        <v>7.4806652069091797</v>
      </c>
      <c r="CV802" s="18">
        <v>10.843082427978516</v>
      </c>
      <c r="CW802" s="189"/>
      <c r="CX802">
        <v>0.13463211059570313</v>
      </c>
      <c r="CY802">
        <v>-5.3691864013671875E-4</v>
      </c>
      <c r="CZ802">
        <v>0.28388214111328125</v>
      </c>
      <c r="DA802" s="68">
        <f t="shared" si="108"/>
        <v>8.5566225051879883</v>
      </c>
      <c r="DB802" s="68">
        <f t="shared" si="109"/>
        <v>7.4812021255493164</v>
      </c>
      <c r="DC802" s="68">
        <f t="shared" si="110"/>
        <v>10.559200286865234</v>
      </c>
      <c r="DD802" s="192">
        <f t="shared" si="111"/>
        <v>5201.0848363608757</v>
      </c>
      <c r="DE802" s="192">
        <f t="shared" si="112"/>
        <v>1774.3725128994852</v>
      </c>
      <c r="DF802" s="192">
        <f t="shared" si="113"/>
        <v>38530.302432597979</v>
      </c>
      <c r="DG802" s="191">
        <f t="shared" si="114"/>
        <v>429072.77362745837</v>
      </c>
      <c r="DH802" s="191">
        <f t="shared" si="115"/>
        <v>215645.75248073126</v>
      </c>
      <c r="DI802" s="191">
        <f t="shared" si="116"/>
        <v>207320.54469833142</v>
      </c>
    </row>
    <row r="803" spans="1:113" x14ac:dyDescent="0.35">
      <c r="A803" t="s">
        <v>54</v>
      </c>
      <c r="B803" s="1">
        <v>2012</v>
      </c>
      <c r="C803" s="1">
        <v>165</v>
      </c>
      <c r="D803" s="1">
        <v>4058284</v>
      </c>
      <c r="E803" s="1">
        <v>1</v>
      </c>
      <c r="F803" s="14"/>
      <c r="G803" s="11">
        <v>504485.09891367209</v>
      </c>
      <c r="H803" s="197">
        <v>86.328588842756588</v>
      </c>
      <c r="I803" s="11">
        <v>212135</v>
      </c>
      <c r="J803" s="197">
        <v>124.4490897353154</v>
      </c>
      <c r="K803" s="11">
        <v>292350.09891367209</v>
      </c>
      <c r="L803" s="197">
        <v>5.7234608347111671</v>
      </c>
      <c r="M803" s="11">
        <v>1095115</v>
      </c>
      <c r="N803" s="13">
        <v>0.78293758084026632</v>
      </c>
      <c r="O803" s="11">
        <v>75.115746066238373</v>
      </c>
      <c r="P803" s="14">
        <v>0</v>
      </c>
      <c r="Q803" s="13">
        <v>1.1577437170220626</v>
      </c>
      <c r="R803" s="11">
        <v>188.8</v>
      </c>
      <c r="S803" s="13">
        <v>1.407939511100462E-2</v>
      </c>
      <c r="T803" s="11">
        <v>13220.867000000002</v>
      </c>
      <c r="U803" s="13">
        <v>5.415764336786686E-2</v>
      </c>
      <c r="V803" s="11">
        <v>77707690</v>
      </c>
      <c r="W803" s="11">
        <v>65793066</v>
      </c>
      <c r="X803" s="11">
        <v>183285053</v>
      </c>
      <c r="Y803" s="13">
        <v>0.8752449482131941</v>
      </c>
      <c r="Z803" s="14">
        <v>1</v>
      </c>
      <c r="AA803" s="11">
        <v>39784297</v>
      </c>
      <c r="AB803" s="13">
        <v>9.7559099911547556E-3</v>
      </c>
      <c r="AC803" s="13"/>
      <c r="AD803" s="11">
        <v>5843.77783203125</v>
      </c>
      <c r="AE803" s="11">
        <v>1704.5926513671875</v>
      </c>
      <c r="AF803" s="11">
        <v>51079.25390625</v>
      </c>
      <c r="AG803" s="14">
        <v>4</v>
      </c>
      <c r="AH803" s="11">
        <v>13409.6669921875</v>
      </c>
      <c r="AI803" s="12">
        <v>1.2244985438883305E-2</v>
      </c>
      <c r="AJ803" s="11">
        <v>84.827995300292969</v>
      </c>
      <c r="AK803" s="13">
        <v>0.21706241369247437</v>
      </c>
      <c r="AL803" s="13">
        <v>6.2442608177661896E-2</v>
      </c>
      <c r="AM803" s="13">
        <v>6.3913553953170776E-2</v>
      </c>
      <c r="AN803" s="15">
        <v>0.25565421581268311</v>
      </c>
      <c r="AO803" s="14">
        <v>0</v>
      </c>
      <c r="AP803" s="12">
        <v>0</v>
      </c>
      <c r="AQ803" s="12"/>
      <c r="AR803" s="14">
        <v>0</v>
      </c>
      <c r="AS803" s="14">
        <v>0</v>
      </c>
      <c r="AT803" s="14">
        <v>0</v>
      </c>
      <c r="AU803" s="14"/>
      <c r="AV803" s="11">
        <v>686857</v>
      </c>
      <c r="AW803" s="11">
        <v>371.25189208984375</v>
      </c>
      <c r="AX803" s="11">
        <v>9502.8994140625</v>
      </c>
      <c r="AY803" s="11">
        <v>9874.1513671875</v>
      </c>
      <c r="AZ803" s="16">
        <v>2.636338397860527E-2</v>
      </c>
      <c r="BA803" s="16">
        <v>0.6214640736579895</v>
      </c>
      <c r="BB803" s="17">
        <v>1.121766209602356</v>
      </c>
      <c r="BC803" s="17">
        <v>80.504798889160156</v>
      </c>
      <c r="BD803" s="11">
        <v>52498248</v>
      </c>
      <c r="BE803" s="16">
        <v>0.90556889772415161</v>
      </c>
      <c r="BF803" s="16">
        <v>0.37853589653968811</v>
      </c>
      <c r="BG803" s="18">
        <v>0.38416764140129089</v>
      </c>
      <c r="BH803" s="16">
        <v>0.99261140823364258</v>
      </c>
      <c r="BI803" s="16">
        <v>4.793328233063221E-3</v>
      </c>
      <c r="BJ803" s="18">
        <v>0.14435389637947083</v>
      </c>
      <c r="BK803" s="16">
        <v>0.12239868938922882</v>
      </c>
      <c r="BL803" s="16">
        <v>3.932536393404007E-2</v>
      </c>
      <c r="BM803" s="14"/>
      <c r="BN803" s="18">
        <v>1.5943857431411743</v>
      </c>
      <c r="BO803" s="18">
        <v>0.50854957103729248</v>
      </c>
      <c r="BP803" s="18">
        <v>1.3912456035614014</v>
      </c>
      <c r="BQ803" s="18">
        <v>1.3580576181411743</v>
      </c>
      <c r="BR803" s="18">
        <v>0.53405112028121948</v>
      </c>
      <c r="BS803" s="18">
        <v>1.2598276138305664</v>
      </c>
      <c r="BT803" s="18">
        <v>1.0320721864700317</v>
      </c>
      <c r="BU803" s="18">
        <v>1.0537010431289673</v>
      </c>
      <c r="BV803" s="18">
        <v>0.75782144069671631</v>
      </c>
      <c r="BW803" s="18">
        <v>0.96651393175125122</v>
      </c>
      <c r="BX803" s="18">
        <v>0.57342624664306641</v>
      </c>
      <c r="BY803" s="18">
        <v>0</v>
      </c>
      <c r="BZ803" s="18">
        <v>0.257557213306427</v>
      </c>
      <c r="CA803" s="18">
        <v>0</v>
      </c>
      <c r="CB803" s="18">
        <v>6.9274196624755859</v>
      </c>
      <c r="CC803" s="18">
        <v>0.51015746593475342</v>
      </c>
      <c r="CD803" s="18">
        <v>0.24808187782764435</v>
      </c>
      <c r="CE803" s="14"/>
      <c r="CF803" s="18">
        <v>0.4664885401725769</v>
      </c>
      <c r="CG803" s="18">
        <v>-0.67619258165359497</v>
      </c>
      <c r="CH803" s="18">
        <v>0.33019945025444031</v>
      </c>
      <c r="CI803" s="18">
        <v>0.3060554563999176</v>
      </c>
      <c r="CJ803" s="18">
        <v>-0.62726372480392456</v>
      </c>
      <c r="CK803" s="18">
        <v>0.23097489774227142</v>
      </c>
      <c r="CL803" s="18">
        <v>3.1568612903356552E-2</v>
      </c>
      <c r="CM803" s="18">
        <v>5.2308768033981323E-2</v>
      </c>
      <c r="CN803" s="18">
        <v>-0.27730748057365417</v>
      </c>
      <c r="CO803" s="18">
        <v>-3.4059565514326096E-2</v>
      </c>
      <c r="CP803" s="18">
        <v>-0.5561259388923645</v>
      </c>
      <c r="CQ803" s="18">
        <v>0.10880577564239502</v>
      </c>
      <c r="CR803" s="18">
        <v>0.14277136325836182</v>
      </c>
      <c r="CS803" s="18"/>
      <c r="CT803" s="18">
        <v>8.6731328964233398</v>
      </c>
      <c r="CU803" s="18">
        <v>7.4410815238952637</v>
      </c>
      <c r="CV803" s="18">
        <v>10.841134071350098</v>
      </c>
      <c r="CW803" s="189"/>
      <c r="CX803">
        <v>0.10640811920166016</v>
      </c>
      <c r="CY803">
        <v>-2.3866653442382813E-2</v>
      </c>
      <c r="CZ803">
        <v>0.16391181945800781</v>
      </c>
      <c r="DA803" s="68">
        <f t="shared" si="108"/>
        <v>8.5667247772216797</v>
      </c>
      <c r="DB803" s="68">
        <f t="shared" si="109"/>
        <v>7.4649481773376465</v>
      </c>
      <c r="DC803" s="68">
        <f t="shared" si="110"/>
        <v>10.67722225189209</v>
      </c>
      <c r="DD803" s="192">
        <f t="shared" si="111"/>
        <v>5253.8939069240996</v>
      </c>
      <c r="DE803" s="192">
        <f t="shared" si="112"/>
        <v>1745.765075683873</v>
      </c>
      <c r="DF803" s="192">
        <f t="shared" si="113"/>
        <v>43356.948247557317</v>
      </c>
      <c r="DG803" s="191">
        <f t="shared" si="114"/>
        <v>453561.24691431463</v>
      </c>
      <c r="DH803" s="191">
        <f t="shared" si="115"/>
        <v>217258.87456056199</v>
      </c>
      <c r="DI803" s="191">
        <f t="shared" si="116"/>
        <v>248151.79520749327</v>
      </c>
    </row>
    <row r="804" spans="1:113" x14ac:dyDescent="0.35">
      <c r="A804" t="s">
        <v>54</v>
      </c>
      <c r="B804" s="1">
        <v>2013</v>
      </c>
      <c r="C804" s="1">
        <v>165</v>
      </c>
      <c r="D804" s="1">
        <v>4058284</v>
      </c>
      <c r="E804" s="1">
        <v>1</v>
      </c>
      <c r="F804" s="14"/>
      <c r="G804" s="11">
        <v>582653.7375696511</v>
      </c>
      <c r="H804" s="197">
        <v>97.509870013637595</v>
      </c>
      <c r="I804" s="11">
        <v>219932</v>
      </c>
      <c r="J804" s="197">
        <v>127.65244899654856</v>
      </c>
      <c r="K804" s="11">
        <v>362721.7375696511</v>
      </c>
      <c r="L804" s="197">
        <v>6.8918979021175168</v>
      </c>
      <c r="M804" s="11">
        <v>1110704</v>
      </c>
      <c r="N804" s="13">
        <v>0.90699049002639232</v>
      </c>
      <c r="O804" s="11">
        <v>87.881901815641527</v>
      </c>
      <c r="P804" s="14">
        <v>0</v>
      </c>
      <c r="Q804" s="13">
        <v>1.1577437170220626</v>
      </c>
      <c r="R804" s="11">
        <v>189.2</v>
      </c>
      <c r="S804" s="13">
        <v>1.4005606387977799E-2</v>
      </c>
      <c r="T804" s="11">
        <v>13319.675999999999</v>
      </c>
      <c r="U804" s="13">
        <v>5.3045284284692816E-2</v>
      </c>
      <c r="V804" s="11">
        <v>92211931</v>
      </c>
      <c r="W804" s="11">
        <v>72550454</v>
      </c>
      <c r="X804" s="11">
        <v>181658338</v>
      </c>
      <c r="Y804" s="13">
        <v>0.87273274115898447</v>
      </c>
      <c r="Z804" s="14">
        <v>1</v>
      </c>
      <c r="AA804" s="11">
        <v>16895953</v>
      </c>
      <c r="AB804" s="13">
        <v>1.08682690743288E-2</v>
      </c>
      <c r="AC804" s="13"/>
      <c r="AD804" s="11">
        <v>5975.3310546875</v>
      </c>
      <c r="AE804" s="11">
        <v>1722.8968505859375</v>
      </c>
      <c r="AF804" s="11">
        <v>52630.16796875</v>
      </c>
      <c r="AG804" s="14">
        <v>5</v>
      </c>
      <c r="AH804" s="11">
        <v>13508.8759765625</v>
      </c>
      <c r="AI804" s="12">
        <v>1.2162445113062859E-2</v>
      </c>
      <c r="AJ804" s="11">
        <v>84.827995300292969</v>
      </c>
      <c r="AK804" s="13">
        <v>9.3009509146213531E-2</v>
      </c>
      <c r="AL804" s="13">
        <v>6.1569180339574814E-2</v>
      </c>
      <c r="AM804" s="13">
        <v>6.3913553953170776E-2</v>
      </c>
      <c r="AN804" s="15">
        <v>0.31956776976585388</v>
      </c>
      <c r="AO804" s="14">
        <v>0</v>
      </c>
      <c r="AP804" s="12">
        <v>0</v>
      </c>
      <c r="AQ804" s="12"/>
      <c r="AR804" s="14">
        <v>0</v>
      </c>
      <c r="AS804" s="14">
        <v>0</v>
      </c>
      <c r="AT804" s="14">
        <v>0</v>
      </c>
      <c r="AU804" s="14"/>
      <c r="AV804" s="11">
        <v>686857</v>
      </c>
      <c r="AW804" s="11">
        <v>371.25189208984375</v>
      </c>
      <c r="AX804" s="11">
        <v>9502.8994140625</v>
      </c>
      <c r="AY804" s="11">
        <v>9874.1513671875</v>
      </c>
      <c r="AZ804" s="16">
        <v>2.636338397860527E-2</v>
      </c>
      <c r="BA804" s="16">
        <v>0.6214640736579895</v>
      </c>
      <c r="BB804" s="17">
        <v>1.121766209602356</v>
      </c>
      <c r="BC804" s="17">
        <v>80.504798889160156</v>
      </c>
      <c r="BD804" s="11">
        <v>52498248</v>
      </c>
      <c r="BE804" s="16">
        <v>0.90556889772415161</v>
      </c>
      <c r="BF804" s="16">
        <v>0.37853589653968811</v>
      </c>
      <c r="BG804" s="18">
        <v>0.38416764140129089</v>
      </c>
      <c r="BH804" s="16">
        <v>0.99261140823364258</v>
      </c>
      <c r="BI804" s="16">
        <v>4.793328233063221E-3</v>
      </c>
      <c r="BJ804" s="18">
        <v>0.14435389637947083</v>
      </c>
      <c r="BK804" s="16">
        <v>0.12239868938922882</v>
      </c>
      <c r="BL804" s="16">
        <v>3.932536393404007E-2</v>
      </c>
      <c r="BM804" s="14"/>
      <c r="BN804" s="18">
        <v>1.617081880569458</v>
      </c>
      <c r="BO804" s="18">
        <v>0.50962704420089722</v>
      </c>
      <c r="BP804" s="18">
        <v>1.4016433954238892</v>
      </c>
      <c r="BQ804" s="18">
        <v>1.3681050539016724</v>
      </c>
      <c r="BR804" s="18">
        <v>0.53125220537185669</v>
      </c>
      <c r="BS804" s="18">
        <v>1.4594415426254272</v>
      </c>
      <c r="BT804" s="18">
        <v>1.0320721864700317</v>
      </c>
      <c r="BU804" s="18">
        <v>1.0537010431289673</v>
      </c>
      <c r="BV804" s="18">
        <v>0.32183840870857239</v>
      </c>
      <c r="BW804" s="18">
        <v>0.96373975276947021</v>
      </c>
      <c r="BX804" s="18">
        <v>0.24570855498313904</v>
      </c>
      <c r="BY804" s="18">
        <v>0</v>
      </c>
      <c r="BZ804" s="18">
        <v>0.32194650173187256</v>
      </c>
      <c r="CA804" s="18">
        <v>0</v>
      </c>
      <c r="CB804" s="18">
        <v>6.9274196624755859</v>
      </c>
      <c r="CC804" s="18">
        <v>0.50302153825759888</v>
      </c>
      <c r="CD804" s="18">
        <v>0.27636793255805969</v>
      </c>
      <c r="CE804" s="14"/>
      <c r="CF804" s="18">
        <v>0.48062321543693542</v>
      </c>
      <c r="CG804" s="18">
        <v>-0.67407608032226563</v>
      </c>
      <c r="CH804" s="18">
        <v>0.33764541149139404</v>
      </c>
      <c r="CI804" s="18">
        <v>0.31342661380767822</v>
      </c>
      <c r="CJ804" s="18">
        <v>-0.63251841068267822</v>
      </c>
      <c r="CK804" s="18">
        <v>0.37805384397506714</v>
      </c>
      <c r="CL804" s="18">
        <v>3.1568612903356552E-2</v>
      </c>
      <c r="CM804" s="18">
        <v>5.2308768033981323E-2</v>
      </c>
      <c r="CN804" s="18">
        <v>-1.133705735206604</v>
      </c>
      <c r="CO804" s="18">
        <v>-3.6933988332748413E-2</v>
      </c>
      <c r="CP804" s="18">
        <v>-1.4036091566085815</v>
      </c>
      <c r="CQ804" s="18">
        <v>0.1154993399977684</v>
      </c>
      <c r="CR804" s="18">
        <v>0.1506401002407074</v>
      </c>
      <c r="CS804" s="18"/>
      <c r="CT804" s="18">
        <v>8.6953945159912109</v>
      </c>
      <c r="CU804" s="18">
        <v>7.4517621994018555</v>
      </c>
      <c r="CV804" s="18">
        <v>10.871045112609863</v>
      </c>
      <c r="CW804" s="189"/>
      <c r="CX804">
        <v>0.10877323150634766</v>
      </c>
      <c r="CY804">
        <v>-3.8100719451904297E-2</v>
      </c>
      <c r="CZ804">
        <v>0.25116920471191406</v>
      </c>
      <c r="DA804" s="68">
        <f t="shared" si="108"/>
        <v>8.5866212844848633</v>
      </c>
      <c r="DB804" s="68">
        <f t="shared" si="109"/>
        <v>7.4898629188537598</v>
      </c>
      <c r="DC804" s="68">
        <f t="shared" si="110"/>
        <v>10.619875907897949</v>
      </c>
      <c r="DD804" s="192">
        <f t="shared" si="111"/>
        <v>5359.4749087731871</v>
      </c>
      <c r="DE804" s="192">
        <f t="shared" si="112"/>
        <v>1789.8067262689715</v>
      </c>
      <c r="DF804" s="192">
        <f t="shared" si="113"/>
        <v>40940.53421655386</v>
      </c>
      <c r="DG804" s="191">
        <f t="shared" si="114"/>
        <v>522601.70169582567</v>
      </c>
      <c r="DH804" s="191">
        <f t="shared" si="115"/>
        <v>228473.21183872942</v>
      </c>
      <c r="DI804" s="191">
        <f t="shared" si="116"/>
        <v>282157.98187863798</v>
      </c>
    </row>
    <row r="805" spans="1:113" x14ac:dyDescent="0.35">
      <c r="A805" t="s">
        <v>54</v>
      </c>
      <c r="B805" s="1">
        <v>2014</v>
      </c>
      <c r="C805" s="1">
        <v>165</v>
      </c>
      <c r="D805" s="1">
        <v>4058284</v>
      </c>
      <c r="E805" s="1">
        <v>1</v>
      </c>
      <c r="F805" s="14"/>
      <c r="G805" s="11">
        <v>599626.75584775477</v>
      </c>
      <c r="H805" s="197">
        <v>97.868473119207195</v>
      </c>
      <c r="I805" s="11">
        <v>232592</v>
      </c>
      <c r="J805" s="197">
        <v>130.7287758565414</v>
      </c>
      <c r="K805" s="11">
        <v>367034.75584775477</v>
      </c>
      <c r="L805" s="197">
        <v>6.8314083970509305</v>
      </c>
      <c r="M805" s="11">
        <v>1124146</v>
      </c>
      <c r="N805" s="13">
        <v>0.92425854426550835</v>
      </c>
      <c r="O805" s="11">
        <v>94.854193616466006</v>
      </c>
      <c r="P805" s="14">
        <v>0</v>
      </c>
      <c r="Q805" s="13">
        <v>1.1577437170220626</v>
      </c>
      <c r="R805" s="11">
        <v>180.88</v>
      </c>
      <c r="S805" s="13">
        <v>1.3264270347066585E-2</v>
      </c>
      <c r="T805" s="11">
        <v>13455.754000000001</v>
      </c>
      <c r="U805" s="13">
        <v>5.1036976448885739E-2</v>
      </c>
      <c r="V805" s="11">
        <v>100677008</v>
      </c>
      <c r="W805" s="11">
        <v>75445456</v>
      </c>
      <c r="X805" s="11">
        <v>190555408</v>
      </c>
      <c r="Y805" s="13">
        <v>0.86668643135784518</v>
      </c>
      <c r="Z805" s="14">
        <v>1</v>
      </c>
      <c r="AA805" s="11">
        <v>14432944</v>
      </c>
      <c r="AB805" s="13">
        <v>1.2876576910135877E-2</v>
      </c>
      <c r="AC805" s="13"/>
      <c r="AD805" s="11">
        <v>6126.86328125</v>
      </c>
      <c r="AE805" s="11">
        <v>1779.195068359375</v>
      </c>
      <c r="AF805" s="11">
        <v>53727.5390625</v>
      </c>
      <c r="AG805" s="14">
        <v>6</v>
      </c>
      <c r="AH805" s="11">
        <v>13636.6337890625</v>
      </c>
      <c r="AI805" s="12">
        <v>1.2130660936236382E-2</v>
      </c>
      <c r="AJ805" s="11">
        <v>84.827995300292969</v>
      </c>
      <c r="AK805" s="13">
        <v>7.574145495891571E-2</v>
      </c>
      <c r="AL805" s="13">
        <v>5.6737042963504791E-2</v>
      </c>
      <c r="AM805" s="13">
        <v>6.3913553953170776E-2</v>
      </c>
      <c r="AN805" s="15">
        <v>0.38348132371902466</v>
      </c>
      <c r="AO805" s="14">
        <v>0</v>
      </c>
      <c r="AP805" s="12">
        <v>0</v>
      </c>
      <c r="AQ805" s="12"/>
      <c r="AR805" s="14">
        <v>0</v>
      </c>
      <c r="AS805" s="14">
        <v>0</v>
      </c>
      <c r="AT805" s="14">
        <v>0</v>
      </c>
      <c r="AU805" s="14"/>
      <c r="AV805" s="11">
        <v>686857</v>
      </c>
      <c r="AW805" s="11">
        <v>371.25189208984375</v>
      </c>
      <c r="AX805" s="11">
        <v>9502.8994140625</v>
      </c>
      <c r="AY805" s="11">
        <v>9874.1513671875</v>
      </c>
      <c r="AZ805" s="16">
        <v>2.636338397860527E-2</v>
      </c>
      <c r="BA805" s="16">
        <v>0.6214640736579895</v>
      </c>
      <c r="BB805" s="17">
        <v>1.121766209602356</v>
      </c>
      <c r="BC805" s="17">
        <v>80.504798889160156</v>
      </c>
      <c r="BD805" s="11">
        <v>52498248</v>
      </c>
      <c r="BE805" s="16">
        <v>0.90556889772415161</v>
      </c>
      <c r="BF805" s="16">
        <v>0.37853589653968811</v>
      </c>
      <c r="BG805" s="18">
        <v>0.38416764140129089</v>
      </c>
      <c r="BH805" s="16">
        <v>0.99261140823364258</v>
      </c>
      <c r="BI805" s="16">
        <v>4.793328233063221E-3</v>
      </c>
      <c r="BJ805" s="18">
        <v>0.14435389637947083</v>
      </c>
      <c r="BK805" s="16">
        <v>0.12239868938922882</v>
      </c>
      <c r="BL805" s="16">
        <v>3.932536393404007E-2</v>
      </c>
      <c r="BM805" s="14"/>
      <c r="BN805" s="18">
        <v>1.6366521120071411</v>
      </c>
      <c r="BO805" s="18">
        <v>0.48721638321876526</v>
      </c>
      <c r="BP805" s="18">
        <v>1.4159630537033081</v>
      </c>
      <c r="BQ805" s="18">
        <v>1.3810436725616455</v>
      </c>
      <c r="BR805" s="18">
        <v>0.50313228368759155</v>
      </c>
      <c r="BS805" s="18">
        <v>1.4872276782989502</v>
      </c>
      <c r="BT805" s="18">
        <v>1.0320721864700317</v>
      </c>
      <c r="BU805" s="18">
        <v>1.0537010431289673</v>
      </c>
      <c r="BV805" s="18">
        <v>0.27492240071296692</v>
      </c>
      <c r="BW805" s="18">
        <v>0.95706295967102051</v>
      </c>
      <c r="BX805" s="18">
        <v>0.20009054243564606</v>
      </c>
      <c r="BY805" s="18">
        <v>0</v>
      </c>
      <c r="BZ805" s="18">
        <v>0.38633579015731812</v>
      </c>
      <c r="CA805" s="18">
        <v>0</v>
      </c>
      <c r="CB805" s="18">
        <v>6.9274196624755859</v>
      </c>
      <c r="CC805" s="18">
        <v>0.46354290843009949</v>
      </c>
      <c r="CD805" s="18">
        <v>0.32743695378303528</v>
      </c>
      <c r="CE805" s="14"/>
      <c r="CF805" s="18">
        <v>0.4926527738571167</v>
      </c>
      <c r="CG805" s="18">
        <v>-0.719046950340271</v>
      </c>
      <c r="CH805" s="18">
        <v>0.34780991077423096</v>
      </c>
      <c r="CI805" s="18">
        <v>0.32283949851989746</v>
      </c>
      <c r="CJ805" s="18">
        <v>-0.68690216541290283</v>
      </c>
      <c r="CK805" s="18">
        <v>0.39691376686096191</v>
      </c>
      <c r="CL805" s="18">
        <v>3.1568612903356552E-2</v>
      </c>
      <c r="CM805" s="18">
        <v>5.2308768033981323E-2</v>
      </c>
      <c r="CN805" s="18">
        <v>-1.2912664413452148</v>
      </c>
      <c r="CO805" s="18">
        <v>-4.3886102735996246E-2</v>
      </c>
      <c r="CP805" s="18">
        <v>-1.6089853048324585</v>
      </c>
      <c r="CQ805" s="18">
        <v>0.121353380382061</v>
      </c>
      <c r="CR805" s="18">
        <v>0.15904776751995087</v>
      </c>
      <c r="CS805" s="18"/>
      <c r="CT805" s="18">
        <v>8.7204380035400391</v>
      </c>
      <c r="CU805" s="18">
        <v>7.4839162826538086</v>
      </c>
      <c r="CV805" s="18">
        <v>10.891680717468262</v>
      </c>
      <c r="CW805" s="189"/>
      <c r="CX805">
        <v>0.11391544342041016</v>
      </c>
      <c r="CY805">
        <v>-1.725006103515625E-2</v>
      </c>
      <c r="CZ805">
        <v>0.26262855529785156</v>
      </c>
      <c r="DA805" s="68">
        <f t="shared" si="108"/>
        <v>8.6065225601196289</v>
      </c>
      <c r="DB805" s="68">
        <f t="shared" si="109"/>
        <v>7.5011663436889648</v>
      </c>
      <c r="DC805" s="68">
        <f t="shared" si="110"/>
        <v>10.62905216217041</v>
      </c>
      <c r="DD805" s="192">
        <f t="shared" si="111"/>
        <v>5467.2037109102857</v>
      </c>
      <c r="DE805" s="192">
        <f t="shared" si="112"/>
        <v>1810.1524435859249</v>
      </c>
      <c r="DF805" s="192">
        <f t="shared" si="113"/>
        <v>41317.943924026724</v>
      </c>
      <c r="DG805" s="191">
        <f t="shared" si="114"/>
        <v>535066.87941845309</v>
      </c>
      <c r="DH805" s="191">
        <f t="shared" si="115"/>
        <v>236639.01306371507</v>
      </c>
      <c r="DI805" s="191">
        <f t="shared" si="116"/>
        <v>282259.74907147564</v>
      </c>
    </row>
    <row r="806" spans="1:113" x14ac:dyDescent="0.35">
      <c r="A806" t="s">
        <v>54</v>
      </c>
      <c r="B806" s="1">
        <v>2015</v>
      </c>
      <c r="C806" s="1">
        <v>165</v>
      </c>
      <c r="D806" s="1">
        <v>4058284</v>
      </c>
      <c r="E806" s="1">
        <v>1</v>
      </c>
      <c r="F806" s="14"/>
      <c r="G806" s="11">
        <v>647490.9353646161</v>
      </c>
      <c r="H806" s="197">
        <v>97.818365085286999</v>
      </c>
      <c r="I806" s="11">
        <v>267236</v>
      </c>
      <c r="J806" s="197">
        <v>132.99021692304973</v>
      </c>
      <c r="K806" s="11">
        <v>380254.9353646161</v>
      </c>
      <c r="L806" s="197">
        <v>6.7478789679179814</v>
      </c>
      <c r="M806" s="11">
        <v>1133084</v>
      </c>
      <c r="N806" s="13">
        <v>0.88999216891096788</v>
      </c>
      <c r="O806" s="11">
        <v>87.629050703162079</v>
      </c>
      <c r="P806" s="14">
        <v>0</v>
      </c>
      <c r="Q806" s="13">
        <v>1.1577437170220626</v>
      </c>
      <c r="R806" s="11">
        <v>181.46</v>
      </c>
      <c r="S806" s="13">
        <v>1.3279551612785665E-2</v>
      </c>
      <c r="T806" s="11">
        <v>13483.157999999999</v>
      </c>
      <c r="U806" s="13">
        <v>4.9604551099972277E-2</v>
      </c>
      <c r="V806" s="11">
        <v>93790074</v>
      </c>
      <c r="W806" s="11">
        <v>72668732</v>
      </c>
      <c r="X806" s="11">
        <v>187034012</v>
      </c>
      <c r="Y806" s="13">
        <v>0.86068973733823595</v>
      </c>
      <c r="Z806" s="14">
        <v>1</v>
      </c>
      <c r="AA806" s="11">
        <v>20575206</v>
      </c>
      <c r="AB806" s="13">
        <v>1.4309002259049339E-2</v>
      </c>
      <c r="AC806" s="13"/>
      <c r="AD806" s="11">
        <v>6619.31884765625</v>
      </c>
      <c r="AE806" s="11">
        <v>2009.4410400390625</v>
      </c>
      <c r="AF806" s="11">
        <v>56351.7734375</v>
      </c>
      <c r="AG806" s="14">
        <v>7</v>
      </c>
      <c r="AH806" s="11">
        <v>13664.6181640625</v>
      </c>
      <c r="AI806" s="12">
        <v>1.2059669010341167E-2</v>
      </c>
      <c r="AJ806" s="11">
        <v>84.827995300292969</v>
      </c>
      <c r="AK806" s="13">
        <v>0.11000782996416092</v>
      </c>
      <c r="AL806" s="13">
        <v>5.5564034730195999E-2</v>
      </c>
      <c r="AM806" s="13">
        <v>6.3913553953170776E-2</v>
      </c>
      <c r="AN806" s="15">
        <v>0.44739487767219543</v>
      </c>
      <c r="AO806" s="14">
        <v>0</v>
      </c>
      <c r="AP806" s="12">
        <v>0</v>
      </c>
      <c r="AQ806" s="12"/>
      <c r="AR806" s="14">
        <v>0</v>
      </c>
      <c r="AS806" s="14">
        <v>0</v>
      </c>
      <c r="AT806" s="14">
        <v>0</v>
      </c>
      <c r="AU806" s="14"/>
      <c r="AV806" s="11">
        <v>686857</v>
      </c>
      <c r="AW806" s="11">
        <v>371.25189208984375</v>
      </c>
      <c r="AX806" s="11">
        <v>9502.8994140625</v>
      </c>
      <c r="AY806" s="11">
        <v>9874.1513671875</v>
      </c>
      <c r="AZ806" s="16">
        <v>2.636338397860527E-2</v>
      </c>
      <c r="BA806" s="16">
        <v>0.6214640736579895</v>
      </c>
      <c r="BB806" s="17">
        <v>1.121766209602356</v>
      </c>
      <c r="BC806" s="17">
        <v>80.504798889160156</v>
      </c>
      <c r="BD806" s="11">
        <v>52498248</v>
      </c>
      <c r="BE806" s="16">
        <v>0.90556889772415161</v>
      </c>
      <c r="BF806" s="16">
        <v>0.37853589653968811</v>
      </c>
      <c r="BG806" s="18">
        <v>0.38416764140129089</v>
      </c>
      <c r="BH806" s="16">
        <v>0.99261140823364258</v>
      </c>
      <c r="BI806" s="16">
        <v>4.793328233063221E-3</v>
      </c>
      <c r="BJ806" s="18">
        <v>0.14435389637947083</v>
      </c>
      <c r="BK806" s="16">
        <v>0.12239868938922882</v>
      </c>
      <c r="BL806" s="16">
        <v>3.932536393404007E-2</v>
      </c>
      <c r="BM806" s="14"/>
      <c r="BN806" s="18">
        <v>1.6496651172637939</v>
      </c>
      <c r="BO806" s="18">
        <v>0.48877865076065063</v>
      </c>
      <c r="BP806" s="18">
        <v>1.4188467264175415</v>
      </c>
      <c r="BQ806" s="18">
        <v>1.3838777542114258</v>
      </c>
      <c r="BR806" s="18">
        <v>0.50371193885803223</v>
      </c>
      <c r="BS806" s="18">
        <v>1.4320894479751587</v>
      </c>
      <c r="BT806" s="18">
        <v>1.0320721864700317</v>
      </c>
      <c r="BU806" s="18">
        <v>1.0537010431289673</v>
      </c>
      <c r="BV806" s="18">
        <v>0.3919217586517334</v>
      </c>
      <c r="BW806" s="18">
        <v>0.95044094324111938</v>
      </c>
      <c r="BX806" s="18">
        <v>0.29061400890350342</v>
      </c>
      <c r="BY806" s="18">
        <v>0</v>
      </c>
      <c r="BZ806" s="18">
        <v>0.45072510838508606</v>
      </c>
      <c r="CA806" s="18">
        <v>0</v>
      </c>
      <c r="CB806" s="18">
        <v>6.9274196624755859</v>
      </c>
      <c r="CC806" s="18">
        <v>0.45395940542221069</v>
      </c>
      <c r="CD806" s="18">
        <v>0.36386191844940186</v>
      </c>
      <c r="CE806" s="14"/>
      <c r="CF806" s="18">
        <v>0.5005723237991333</v>
      </c>
      <c r="CG806" s="18">
        <v>-0.71584552526473999</v>
      </c>
      <c r="CH806" s="18">
        <v>0.34984436631202698</v>
      </c>
      <c r="CI806" s="18">
        <v>0.32488951086997986</v>
      </c>
      <c r="CJ806" s="18">
        <v>-0.68575072288513184</v>
      </c>
      <c r="CK806" s="18">
        <v>0.35913452506065369</v>
      </c>
      <c r="CL806" s="18">
        <v>3.1568612903356552E-2</v>
      </c>
      <c r="CM806" s="18">
        <v>5.2308768033981323E-2</v>
      </c>
      <c r="CN806" s="18">
        <v>-0.93669307231903076</v>
      </c>
      <c r="CO806" s="18">
        <v>-5.0829250365495682E-2</v>
      </c>
      <c r="CP806" s="18">
        <v>-1.2357593774795532</v>
      </c>
      <c r="CQ806" s="18">
        <v>0.12528632581233978</v>
      </c>
      <c r="CR806" s="18">
        <v>0.16263069212436676</v>
      </c>
      <c r="CS806" s="18"/>
      <c r="CT806" s="18">
        <v>8.7977476119995117</v>
      </c>
      <c r="CU806" s="18">
        <v>7.6056118011474609</v>
      </c>
      <c r="CV806" s="18">
        <v>10.939369201660156</v>
      </c>
      <c r="CW806" s="189"/>
      <c r="CX806">
        <v>0.17329120635986328</v>
      </c>
      <c r="CY806">
        <v>9.9925518035888672E-2</v>
      </c>
      <c r="CZ806">
        <v>0.25594615936279297</v>
      </c>
      <c r="DA806" s="68">
        <f t="shared" si="108"/>
        <v>8.6244564056396484</v>
      </c>
      <c r="DB806" s="68">
        <f t="shared" si="109"/>
        <v>7.5056862831115723</v>
      </c>
      <c r="DC806" s="68">
        <f t="shared" si="110"/>
        <v>10.683423042297363</v>
      </c>
      <c r="DD806" s="192">
        <f t="shared" si="111"/>
        <v>5566.1361658060623</v>
      </c>
      <c r="DE806" s="192">
        <f t="shared" si="112"/>
        <v>1818.3527414404916</v>
      </c>
      <c r="DF806" s="192">
        <f t="shared" si="113"/>
        <v>43626.630854811468</v>
      </c>
      <c r="DG806" s="191">
        <f t="shared" si="114"/>
        <v>544470.33958123694</v>
      </c>
      <c r="DH806" s="191">
        <f t="shared" si="115"/>
        <v>241823.12552679313</v>
      </c>
      <c r="DI806" s="191">
        <f t="shared" si="116"/>
        <v>294387.224786304</v>
      </c>
    </row>
    <row r="807" spans="1:113" x14ac:dyDescent="0.35">
      <c r="A807" t="s">
        <v>54</v>
      </c>
      <c r="B807" s="1">
        <v>2016</v>
      </c>
      <c r="C807" s="1">
        <v>165</v>
      </c>
      <c r="D807" s="1">
        <v>4058284</v>
      </c>
      <c r="E807" s="1">
        <v>1</v>
      </c>
      <c r="F807" s="14"/>
      <c r="G807" s="11">
        <v>699198.76382360444</v>
      </c>
      <c r="H807" s="197">
        <v>102.90890607026961</v>
      </c>
      <c r="I807" s="11">
        <v>272729</v>
      </c>
      <c r="J807" s="197">
        <v>134.86876674251178</v>
      </c>
      <c r="K807" s="11">
        <v>426469.76382360444</v>
      </c>
      <c r="L807" s="197">
        <v>7.2759363610525307</v>
      </c>
      <c r="M807" s="11">
        <v>1144504</v>
      </c>
      <c r="N807" s="13">
        <v>0.84866509018069336</v>
      </c>
      <c r="O807" s="11">
        <v>76.034308226557485</v>
      </c>
      <c r="P807" s="14">
        <v>0</v>
      </c>
      <c r="Q807" s="13">
        <v>1.1577437170220626</v>
      </c>
      <c r="R807" s="11">
        <v>181.61</v>
      </c>
      <c r="S807" s="13">
        <v>1.3193823596377245E-2</v>
      </c>
      <c r="T807" s="11">
        <v>13583.164000000001</v>
      </c>
      <c r="U807" s="13">
        <v>4.7907689254138422E-2</v>
      </c>
      <c r="V807" s="11">
        <v>82217038</v>
      </c>
      <c r="W807" s="11">
        <v>70339832</v>
      </c>
      <c r="X807" s="11">
        <v>179760982</v>
      </c>
      <c r="Y807" s="13">
        <v>0.85862291793029444</v>
      </c>
      <c r="Z807" s="14">
        <v>1</v>
      </c>
      <c r="AA807" s="11">
        <v>27204112</v>
      </c>
      <c r="AB807" s="13">
        <v>1.6005864104883194E-2</v>
      </c>
      <c r="AC807" s="13"/>
      <c r="AD807" s="11">
        <v>6794.3466796875</v>
      </c>
      <c r="AE807" s="11">
        <v>2022.1805419921875</v>
      </c>
      <c r="AF807" s="11">
        <v>58613.73046875</v>
      </c>
      <c r="AG807" s="14">
        <v>8</v>
      </c>
      <c r="AH807" s="11">
        <v>13764.7744140625</v>
      </c>
      <c r="AI807" s="12">
        <v>1.2026847340166569E-2</v>
      </c>
      <c r="AJ807" s="11">
        <v>84.827995300292969</v>
      </c>
      <c r="AK807" s="13">
        <v>0.15133491158485413</v>
      </c>
      <c r="AL807" s="13">
        <v>5.4157644510269165E-2</v>
      </c>
      <c r="AM807" s="13">
        <v>6.3913553953170776E-2</v>
      </c>
      <c r="AN807" s="15">
        <v>0.51130843162536621</v>
      </c>
      <c r="AO807" s="14">
        <v>0</v>
      </c>
      <c r="AP807" s="12">
        <v>0</v>
      </c>
      <c r="AQ807" s="12"/>
      <c r="AR807" s="14">
        <v>0</v>
      </c>
      <c r="AS807" s="14">
        <v>0</v>
      </c>
      <c r="AT807" s="14">
        <v>0</v>
      </c>
      <c r="AU807" s="14"/>
      <c r="AV807" s="11">
        <v>686857</v>
      </c>
      <c r="AW807" s="11">
        <v>371.25189208984375</v>
      </c>
      <c r="AX807" s="11">
        <v>9502.8994140625</v>
      </c>
      <c r="AY807" s="11">
        <v>9874.1513671875</v>
      </c>
      <c r="AZ807" s="16">
        <v>2.636338397860527E-2</v>
      </c>
      <c r="BA807" s="16">
        <v>0.6214640736579895</v>
      </c>
      <c r="BB807" s="17">
        <v>1.121766209602356</v>
      </c>
      <c r="BC807" s="17">
        <v>80.504798889160156</v>
      </c>
      <c r="BD807" s="11">
        <v>52498248</v>
      </c>
      <c r="BE807" s="16">
        <v>0.90556889772415161</v>
      </c>
      <c r="BF807" s="16">
        <v>0.37853589653968811</v>
      </c>
      <c r="BG807" s="18">
        <v>0.38416764140129089</v>
      </c>
      <c r="BH807" s="16">
        <v>0.99261140823364258</v>
      </c>
      <c r="BI807" s="16">
        <v>4.793328233063221E-3</v>
      </c>
      <c r="BJ807" s="18">
        <v>0.14435389637947083</v>
      </c>
      <c r="BK807" s="16">
        <v>0.12239868938922882</v>
      </c>
      <c r="BL807" s="16">
        <v>3.932536393404007E-2</v>
      </c>
      <c r="BM807" s="14"/>
      <c r="BN807" s="18">
        <v>1.6662914752960205</v>
      </c>
      <c r="BO807" s="18">
        <v>0.48918268084526062</v>
      </c>
      <c r="BP807" s="18">
        <v>1.4293705224990845</v>
      </c>
      <c r="BQ807" s="18">
        <v>1.3940210342407227</v>
      </c>
      <c r="BR807" s="18">
        <v>0.50046014785766602</v>
      </c>
      <c r="BS807" s="18">
        <v>1.36558997631073</v>
      </c>
      <c r="BT807" s="18">
        <v>1.0320721864700317</v>
      </c>
      <c r="BU807" s="18">
        <v>1.0537010431289673</v>
      </c>
      <c r="BV807" s="18">
        <v>0.51819086074829102</v>
      </c>
      <c r="BW807" s="18">
        <v>0.94815856218338013</v>
      </c>
      <c r="BX807" s="18">
        <v>0.39979010820388794</v>
      </c>
      <c r="BY807" s="18">
        <v>0</v>
      </c>
      <c r="BZ807" s="18">
        <v>0.515114426612854</v>
      </c>
      <c r="CA807" s="18">
        <v>0</v>
      </c>
      <c r="CB807" s="18">
        <v>6.9274196624755859</v>
      </c>
      <c r="CC807" s="18">
        <v>0.44246914982795715</v>
      </c>
      <c r="CD807" s="18">
        <v>0.40701121091842651</v>
      </c>
      <c r="CE807" s="14"/>
      <c r="CF807" s="18">
        <v>0.5106005072593689</v>
      </c>
      <c r="CG807" s="18">
        <v>-0.71501928567886353</v>
      </c>
      <c r="CH807" s="18">
        <v>0.35723415017127991</v>
      </c>
      <c r="CI807" s="18">
        <v>0.33219239115715027</v>
      </c>
      <c r="CJ807" s="18">
        <v>-0.69222730398178101</v>
      </c>
      <c r="CK807" s="18">
        <v>0.31158655881881714</v>
      </c>
      <c r="CL807" s="18">
        <v>3.1568612903356552E-2</v>
      </c>
      <c r="CM807" s="18">
        <v>5.2308768033981323E-2</v>
      </c>
      <c r="CN807" s="18">
        <v>-0.65741163492202759</v>
      </c>
      <c r="CO807" s="18">
        <v>-5.323353037238121E-2</v>
      </c>
      <c r="CP807" s="18">
        <v>-0.91681557893753052</v>
      </c>
      <c r="CQ807" s="18">
        <v>0.13035644590854645</v>
      </c>
      <c r="CR807" s="18">
        <v>0.16961760818958282</v>
      </c>
      <c r="CS807" s="18"/>
      <c r="CT807" s="18">
        <v>8.8238458633422852</v>
      </c>
      <c r="CU807" s="18">
        <v>7.6119318008422852</v>
      </c>
      <c r="CV807" s="18">
        <v>10.978724479675293</v>
      </c>
      <c r="CW807" s="189"/>
      <c r="CX807">
        <v>0.18175983428955078</v>
      </c>
      <c r="CY807">
        <v>0.10353183746337891</v>
      </c>
      <c r="CZ807">
        <v>0.24754905700683594</v>
      </c>
      <c r="DA807" s="68">
        <f t="shared" si="108"/>
        <v>8.6420860290527344</v>
      </c>
      <c r="DB807" s="68">
        <f t="shared" si="109"/>
        <v>7.5083999633789063</v>
      </c>
      <c r="DC807" s="68">
        <f t="shared" si="110"/>
        <v>10.731175422668457</v>
      </c>
      <c r="DD807" s="192">
        <f t="shared" si="111"/>
        <v>5665.1351435328643</v>
      </c>
      <c r="DE807" s="192">
        <f t="shared" si="112"/>
        <v>1823.293870684224</v>
      </c>
      <c r="DF807" s="192">
        <f t="shared" si="113"/>
        <v>45760.448295288101</v>
      </c>
      <c r="DG807" s="191">
        <f t="shared" si="114"/>
        <v>582992.86036120681</v>
      </c>
      <c r="DH807" s="191">
        <f t="shared" si="115"/>
        <v>245905.39574836203</v>
      </c>
      <c r="DI807" s="191">
        <f t="shared" si="116"/>
        <v>332950.10964975099</v>
      </c>
    </row>
    <row r="808" spans="1:113" x14ac:dyDescent="0.35">
      <c r="A808" t="s">
        <v>54</v>
      </c>
      <c r="B808" s="1">
        <v>2017</v>
      </c>
      <c r="C808" s="1">
        <v>165</v>
      </c>
      <c r="D808" s="1">
        <v>4058284</v>
      </c>
      <c r="E808" s="1">
        <v>1</v>
      </c>
      <c r="F808" s="14"/>
      <c r="G808" s="11">
        <v>733496.44914697425</v>
      </c>
      <c r="H808" s="197">
        <v>105.92191769689946</v>
      </c>
      <c r="I808" s="11">
        <v>273850</v>
      </c>
      <c r="J808" s="197">
        <v>137.72904358528621</v>
      </c>
      <c r="K808" s="11">
        <v>459646.44914697425</v>
      </c>
      <c r="L808" s="197">
        <v>7.5254471762470052</v>
      </c>
      <c r="M808" s="11">
        <v>1160175</v>
      </c>
      <c r="N808" s="13">
        <v>0.93691592344585606</v>
      </c>
      <c r="O808" s="11">
        <v>77.95431956071522</v>
      </c>
      <c r="P808" s="14">
        <v>0</v>
      </c>
      <c r="Q808" s="13">
        <v>1.1577437170220626</v>
      </c>
      <c r="R808" s="11">
        <v>176.87</v>
      </c>
      <c r="S808" s="13">
        <v>1.2770839711412381E-2</v>
      </c>
      <c r="T808" s="11">
        <v>13672.65</v>
      </c>
      <c r="U808" s="13">
        <v>4.6361897657001383E-2</v>
      </c>
      <c r="V808" s="11">
        <v>85520254</v>
      </c>
      <c r="W808" s="11">
        <v>72714872</v>
      </c>
      <c r="X808" s="11">
        <v>168889355</v>
      </c>
      <c r="Y808" s="13">
        <v>0.86663688424943397</v>
      </c>
      <c r="Z808" s="14">
        <v>1</v>
      </c>
      <c r="AA808" s="11">
        <v>10654229</v>
      </c>
      <c r="AB808" s="13">
        <v>1.7551655702020233E-2</v>
      </c>
      <c r="AC808" s="13"/>
      <c r="AD808" s="11">
        <v>6924.87890625</v>
      </c>
      <c r="AE808" s="11">
        <v>1988.32421875</v>
      </c>
      <c r="AF808" s="11">
        <v>61078.953125</v>
      </c>
      <c r="AG808" s="14">
        <v>9</v>
      </c>
      <c r="AH808" s="11">
        <v>13849.51953125</v>
      </c>
      <c r="AI808" s="12">
        <v>1.1937440373003483E-2</v>
      </c>
      <c r="AJ808" s="11">
        <v>84.827995300292969</v>
      </c>
      <c r="AK808" s="13">
        <v>6.308407336473465E-2</v>
      </c>
      <c r="AL808" s="13">
        <v>5.3045284003019333E-2</v>
      </c>
      <c r="AM808" s="13">
        <v>6.3913553953170776E-2</v>
      </c>
      <c r="AN808" s="15">
        <v>0.57522201538085938</v>
      </c>
      <c r="AO808" s="14">
        <v>0</v>
      </c>
      <c r="AP808" s="12">
        <v>0</v>
      </c>
      <c r="AQ808" s="12"/>
      <c r="AR808" s="14">
        <v>0</v>
      </c>
      <c r="AS808" s="14">
        <v>0</v>
      </c>
      <c r="AT808" s="14">
        <v>0</v>
      </c>
      <c r="AU808" s="14"/>
      <c r="AV808" s="11">
        <v>686857</v>
      </c>
      <c r="AW808" s="11">
        <v>371.25189208984375</v>
      </c>
      <c r="AX808" s="11">
        <v>9502.8994140625</v>
      </c>
      <c r="AY808" s="11">
        <v>9874.1513671875</v>
      </c>
      <c r="AZ808" s="16">
        <v>2.636338397860527E-2</v>
      </c>
      <c r="BA808" s="16">
        <v>0.6214640736579895</v>
      </c>
      <c r="BB808" s="17">
        <v>1.121766209602356</v>
      </c>
      <c r="BC808" s="17">
        <v>80.504798889160156</v>
      </c>
      <c r="BD808" s="11">
        <v>52498248</v>
      </c>
      <c r="BE808" s="16">
        <v>0.90556889772415161</v>
      </c>
      <c r="BF808" s="16">
        <v>0.37853589653968811</v>
      </c>
      <c r="BG808" s="18">
        <v>0.38416764140129089</v>
      </c>
      <c r="BH808" s="16">
        <v>0.99261140823364258</v>
      </c>
      <c r="BI808" s="16">
        <v>4.793328233063221E-3</v>
      </c>
      <c r="BJ808" s="18">
        <v>0.14435389637947083</v>
      </c>
      <c r="BK808" s="16">
        <v>0.12239868938922882</v>
      </c>
      <c r="BL808" s="16">
        <v>3.932536393404007E-2</v>
      </c>
      <c r="BM808" s="14"/>
      <c r="BN808" s="18">
        <v>1.6891070604324341</v>
      </c>
      <c r="BO808" s="18">
        <v>0.47641506791114807</v>
      </c>
      <c r="BP808" s="18">
        <v>1.4387872219085693</v>
      </c>
      <c r="BQ808" s="18">
        <v>1.4026035070419312</v>
      </c>
      <c r="BR808" s="18">
        <v>0.48441579937934875</v>
      </c>
      <c r="BS808" s="18">
        <v>1.5075947046279907</v>
      </c>
      <c r="BT808" s="18">
        <v>1.0320721864700317</v>
      </c>
      <c r="BU808" s="18">
        <v>1.0537010431289673</v>
      </c>
      <c r="BV808" s="18">
        <v>0.20294447243213654</v>
      </c>
      <c r="BW808" s="18">
        <v>0.9570082426071167</v>
      </c>
      <c r="BX808" s="18">
        <v>0.16665281355381012</v>
      </c>
      <c r="BY808" s="18">
        <v>0</v>
      </c>
      <c r="BZ808" s="18">
        <v>0.57950371503829956</v>
      </c>
      <c r="CA808" s="18">
        <v>0</v>
      </c>
      <c r="CB808" s="18">
        <v>6.9274196624755859</v>
      </c>
      <c r="CC808" s="18">
        <v>0.43338114023208618</v>
      </c>
      <c r="CD808" s="18">
        <v>0.44631895422935486</v>
      </c>
      <c r="CE808" s="14"/>
      <c r="CF808" s="18">
        <v>0.52420002222061157</v>
      </c>
      <c r="CG808" s="18">
        <v>-0.74146580696105957</v>
      </c>
      <c r="CH808" s="18">
        <v>0.36380055546760559</v>
      </c>
      <c r="CI808" s="18">
        <v>0.33833014965057373</v>
      </c>
      <c r="CJ808" s="18">
        <v>-0.72481167316436768</v>
      </c>
      <c r="CK808" s="18">
        <v>0.41051545739173889</v>
      </c>
      <c r="CL808" s="18">
        <v>3.1568612903356552E-2</v>
      </c>
      <c r="CM808" s="18">
        <v>5.2308768033981323E-2</v>
      </c>
      <c r="CN808" s="18">
        <v>-1.594822883605957</v>
      </c>
      <c r="CO808" s="18">
        <v>-4.3943274766206741E-2</v>
      </c>
      <c r="CP808" s="18">
        <v>-1.7918425798416138</v>
      </c>
      <c r="CQ808" s="18">
        <v>0.13739283382892609</v>
      </c>
      <c r="CR808" s="18">
        <v>0.1773526668548584</v>
      </c>
      <c r="CS808" s="18"/>
      <c r="CT808" s="18">
        <v>8.8428754806518555</v>
      </c>
      <c r="CU808" s="18">
        <v>7.5950474739074707</v>
      </c>
      <c r="CV808" s="18">
        <v>11.019922256469727</v>
      </c>
      <c r="CW808" s="189"/>
      <c r="CX808">
        <v>0.18783378601074219</v>
      </c>
      <c r="CY808">
        <v>7.3481559753417969E-2</v>
      </c>
      <c r="CZ808">
        <v>0.35890007019042969</v>
      </c>
      <c r="DA808" s="68">
        <f t="shared" si="108"/>
        <v>8.6550416946411133</v>
      </c>
      <c r="DB808" s="68">
        <f t="shared" si="109"/>
        <v>7.5215659141540527</v>
      </c>
      <c r="DC808" s="68">
        <f t="shared" si="110"/>
        <v>10.661022186279297</v>
      </c>
      <c r="DD808" s="192">
        <f t="shared" si="111"/>
        <v>5739.0082442673784</v>
      </c>
      <c r="DE808" s="192">
        <f t="shared" si="112"/>
        <v>1847.4579907879267</v>
      </c>
      <c r="DF808" s="192">
        <f t="shared" si="113"/>
        <v>42660.221587449225</v>
      </c>
      <c r="DG808" s="191">
        <f t="shared" si="114"/>
        <v>607886.75891111675</v>
      </c>
      <c r="DH808" s="191">
        <f t="shared" si="115"/>
        <v>254448.62213521564</v>
      </c>
      <c r="DI808" s="191">
        <f t="shared" si="116"/>
        <v>321037.24408334133</v>
      </c>
    </row>
    <row r="809" spans="1:113" x14ac:dyDescent="0.35">
      <c r="A809" t="s">
        <v>54</v>
      </c>
      <c r="B809" s="1">
        <v>2018</v>
      </c>
      <c r="C809" s="1">
        <v>165</v>
      </c>
      <c r="D809" s="1">
        <v>4058284</v>
      </c>
      <c r="E809" s="1">
        <v>1</v>
      </c>
      <c r="F809" s="14"/>
      <c r="G809" s="11">
        <v>763863.60756523744</v>
      </c>
      <c r="H809" s="197">
        <v>104.47653327150125</v>
      </c>
      <c r="I809" s="11">
        <v>303320</v>
      </c>
      <c r="J809" s="197">
        <v>140.86266181596847</v>
      </c>
      <c r="K809" s="11">
        <v>460543.60756523744</v>
      </c>
      <c r="L809" s="197">
        <v>7.2561169791296898</v>
      </c>
      <c r="M809" s="11">
        <v>1177330</v>
      </c>
      <c r="N809" s="13">
        <v>0.90742360758096596</v>
      </c>
      <c r="O809" s="11">
        <v>86.982197708631972</v>
      </c>
      <c r="P809" s="14">
        <v>0</v>
      </c>
      <c r="Q809" s="13">
        <v>1.1577437170220626</v>
      </c>
      <c r="R809" s="11">
        <v>177.1</v>
      </c>
      <c r="S809" s="13">
        <v>1.2689818838684528E-2</v>
      </c>
      <c r="T809" s="11">
        <v>13778.970000000001</v>
      </c>
      <c r="U809" s="13">
        <v>4.4522195780961858E-2</v>
      </c>
      <c r="V809" s="11">
        <v>96845631</v>
      </c>
      <c r="W809" s="11">
        <v>76711278</v>
      </c>
      <c r="X809" s="11">
        <v>191263383</v>
      </c>
      <c r="Y809" s="13">
        <v>0.85803257653653042</v>
      </c>
      <c r="Z809" s="14">
        <v>1</v>
      </c>
      <c r="AA809" s="11">
        <v>17706474</v>
      </c>
      <c r="AB809" s="13">
        <v>1.9391357578059758E-2</v>
      </c>
      <c r="AC809" s="13"/>
      <c r="AD809" s="11">
        <v>7311.34130859375</v>
      </c>
      <c r="AE809" s="11">
        <v>2153.302978515625</v>
      </c>
      <c r="AF809" s="11">
        <v>63469.70703125</v>
      </c>
      <c r="AG809" s="14">
        <v>10</v>
      </c>
      <c r="AH809" s="11">
        <v>13956.0703125</v>
      </c>
      <c r="AI809" s="12">
        <v>1.1854000389575958E-2</v>
      </c>
      <c r="AJ809" s="11">
        <v>84.827995300292969</v>
      </c>
      <c r="AK809" s="13">
        <v>9.2576391994953156E-2</v>
      </c>
      <c r="AL809" s="13">
        <v>5.1036976277828217E-2</v>
      </c>
      <c r="AM809" s="13">
        <v>6.3913553953170776E-2</v>
      </c>
      <c r="AN809" s="15">
        <v>0.63913553953170776</v>
      </c>
      <c r="AO809" s="14">
        <v>0</v>
      </c>
      <c r="AP809" s="12">
        <v>0</v>
      </c>
      <c r="AQ809" s="12"/>
      <c r="AR809" s="14">
        <v>0</v>
      </c>
      <c r="AS809" s="14">
        <v>0</v>
      </c>
      <c r="AT809" s="14">
        <v>0</v>
      </c>
      <c r="AU809" s="14"/>
      <c r="AV809" s="11">
        <v>686857</v>
      </c>
      <c r="AW809" s="11">
        <v>371.25189208984375</v>
      </c>
      <c r="AX809" s="11">
        <v>9502.8994140625</v>
      </c>
      <c r="AY809" s="11">
        <v>9874.1513671875</v>
      </c>
      <c r="AZ809" s="16">
        <v>2.636338397860527E-2</v>
      </c>
      <c r="BA809" s="16">
        <v>0.6214640736579895</v>
      </c>
      <c r="BB809" s="17">
        <v>1.121766209602356</v>
      </c>
      <c r="BC809" s="17">
        <v>80.504798889160156</v>
      </c>
      <c r="BD809" s="11">
        <v>52498248</v>
      </c>
      <c r="BE809" s="16">
        <v>0.90556889772415161</v>
      </c>
      <c r="BF809" s="16">
        <v>0.37853589653968811</v>
      </c>
      <c r="BG809" s="18">
        <v>0.38416764140129089</v>
      </c>
      <c r="BH809" s="16">
        <v>0.99261140823364258</v>
      </c>
      <c r="BI809" s="16">
        <v>4.793328233063221E-3</v>
      </c>
      <c r="BJ809" s="18">
        <v>0.14435389637947083</v>
      </c>
      <c r="BK809" s="16">
        <v>0.12239868938922882</v>
      </c>
      <c r="BL809" s="16">
        <v>3.932536393404007E-2</v>
      </c>
      <c r="BM809" s="14"/>
      <c r="BN809" s="18">
        <v>1.714083194732666</v>
      </c>
      <c r="BO809" s="18">
        <v>0.47703459858894348</v>
      </c>
      <c r="BP809" s="18">
        <v>1.4499753713607788</v>
      </c>
      <c r="BQ809" s="18">
        <v>1.4133944511413574</v>
      </c>
      <c r="BR809" s="18">
        <v>0.48134255409240723</v>
      </c>
      <c r="BS809" s="18">
        <v>1.4601384401321411</v>
      </c>
      <c r="BT809" s="18">
        <v>1.0320721864700317</v>
      </c>
      <c r="BU809" s="18">
        <v>1.0537010431289673</v>
      </c>
      <c r="BV809" s="18">
        <v>0.33727741241455078</v>
      </c>
      <c r="BW809" s="18">
        <v>0.94750666618347168</v>
      </c>
      <c r="BX809" s="18">
        <v>0.24456436932086945</v>
      </c>
      <c r="BY809" s="18">
        <v>0</v>
      </c>
      <c r="BZ809" s="18">
        <v>0.64389300346374512</v>
      </c>
      <c r="CA809" s="18">
        <v>0</v>
      </c>
      <c r="CB809" s="18">
        <v>6.9274196624755859</v>
      </c>
      <c r="CC809" s="18">
        <v>0.41697323322296143</v>
      </c>
      <c r="CD809" s="18">
        <v>0.49310052394866943</v>
      </c>
      <c r="CE809" s="14"/>
      <c r="CF809" s="18">
        <v>0.53887838125228882</v>
      </c>
      <c r="CG809" s="18">
        <v>-0.74016624689102173</v>
      </c>
      <c r="CH809" s="18">
        <v>0.37154656648635864</v>
      </c>
      <c r="CI809" s="18">
        <v>0.34599423408508301</v>
      </c>
      <c r="CJ809" s="18">
        <v>-0.73117607831954956</v>
      </c>
      <c r="CK809" s="18">
        <v>0.37853124737739563</v>
      </c>
      <c r="CL809" s="18">
        <v>3.1568612903356552E-2</v>
      </c>
      <c r="CM809" s="18">
        <v>5.2308768033981323E-2</v>
      </c>
      <c r="CN809" s="18">
        <v>-1.0868494510650635</v>
      </c>
      <c r="CO809" s="18">
        <v>-5.3921304643154144E-2</v>
      </c>
      <c r="CP809" s="18">
        <v>-1.4082766771316528</v>
      </c>
      <c r="CQ809" s="18">
        <v>0.14519494771957397</v>
      </c>
      <c r="CR809" s="18">
        <v>0.18644881248474121</v>
      </c>
      <c r="CS809" s="18"/>
      <c r="CT809" s="18">
        <v>8.8971824645996094</v>
      </c>
      <c r="CU809" s="18">
        <v>7.6747584342956543</v>
      </c>
      <c r="CV809" s="18">
        <v>11.058318138122559</v>
      </c>
      <c r="CW809" s="189"/>
      <c r="CX809">
        <v>0.21698570251464844</v>
      </c>
      <c r="CY809">
        <v>0.14135646820068359</v>
      </c>
      <c r="CZ809">
        <v>0.32189464569091797</v>
      </c>
      <c r="DA809" s="68">
        <f t="shared" si="108"/>
        <v>8.6801967620849609</v>
      </c>
      <c r="DB809" s="68">
        <f t="shared" si="109"/>
        <v>7.5334019660949707</v>
      </c>
      <c r="DC809" s="68">
        <f t="shared" si="110"/>
        <v>10.736423492431641</v>
      </c>
      <c r="DD809" s="192">
        <f t="shared" si="111"/>
        <v>5885.2044625203234</v>
      </c>
      <c r="DE809" s="192">
        <f t="shared" si="112"/>
        <v>1869.4545187548949</v>
      </c>
      <c r="DF809" s="192">
        <f t="shared" si="113"/>
        <v>46001.233596719379</v>
      </c>
      <c r="DG809" s="191">
        <f t="shared" si="114"/>
        <v>614865.75983809226</v>
      </c>
      <c r="DH809" s="191">
        <f t="shared" si="115"/>
        <v>263336.33965570485</v>
      </c>
      <c r="DI809" s="191">
        <f t="shared" si="116"/>
        <v>333790.3321620666</v>
      </c>
    </row>
    <row r="810" spans="1:113" x14ac:dyDescent="0.35">
      <c r="A810" t="s">
        <v>54</v>
      </c>
      <c r="B810" s="1">
        <v>2019</v>
      </c>
      <c r="C810" s="1">
        <v>165</v>
      </c>
      <c r="D810" s="1">
        <v>4058284</v>
      </c>
      <c r="E810" s="1">
        <v>1</v>
      </c>
      <c r="F810" s="14"/>
      <c r="G810" s="11">
        <v>830778.43299634079</v>
      </c>
      <c r="H810" s="197">
        <v>107.13964096875802</v>
      </c>
      <c r="I810" s="11">
        <v>339245</v>
      </c>
      <c r="J810" s="197">
        <v>143.90940499185785</v>
      </c>
      <c r="K810" s="11">
        <v>491533.43299634079</v>
      </c>
      <c r="L810" s="197">
        <v>7.4600239676671354</v>
      </c>
      <c r="M810" s="11">
        <v>1188758</v>
      </c>
      <c r="N810" s="13">
        <v>0.95667564924746862</v>
      </c>
      <c r="O810" s="11">
        <v>79.98861539473954</v>
      </c>
      <c r="P810" s="14">
        <v>0</v>
      </c>
      <c r="Q810" s="13">
        <v>1.1577437170220626</v>
      </c>
      <c r="R810" s="11">
        <v>177.13</v>
      </c>
      <c r="S810" s="13">
        <v>1.2521844124849425E-2</v>
      </c>
      <c r="T810" s="11">
        <v>13968.55</v>
      </c>
      <c r="U810" s="13">
        <v>4.305386027898387E-2</v>
      </c>
      <c r="V810" s="11">
        <v>89947278</v>
      </c>
      <c r="W810" s="11">
        <v>74832696</v>
      </c>
      <c r="X810" s="11">
        <v>172242258</v>
      </c>
      <c r="Y810" s="13">
        <v>0.84772075884380538</v>
      </c>
      <c r="Z810" s="14">
        <v>1</v>
      </c>
      <c r="AA810" s="11">
        <v>7462284</v>
      </c>
      <c r="AB810" s="13">
        <v>2.0859693080037746E-2</v>
      </c>
      <c r="AC810" s="13"/>
      <c r="AD810" s="11">
        <v>7754.1650390625</v>
      </c>
      <c r="AE810" s="11">
        <v>2357.35107421875</v>
      </c>
      <c r="AF810" s="11">
        <v>65888.9921875</v>
      </c>
      <c r="AG810" s="14">
        <v>11</v>
      </c>
      <c r="AH810" s="11">
        <v>14145.6796875</v>
      </c>
      <c r="AI810" s="12">
        <v>1.1899544857442379E-2</v>
      </c>
      <c r="AJ810" s="11">
        <v>84.827995300292969</v>
      </c>
      <c r="AK810" s="13">
        <v>4.332435131072998E-2</v>
      </c>
      <c r="AL810" s="13">
        <v>4.9604550004005432E-2</v>
      </c>
      <c r="AM810" s="13">
        <v>6.3913553953170776E-2</v>
      </c>
      <c r="AN810" s="15">
        <v>0.70304906368255615</v>
      </c>
      <c r="AO810" s="14">
        <v>0</v>
      </c>
      <c r="AP810" s="12">
        <v>0</v>
      </c>
      <c r="AQ810" s="12"/>
      <c r="AR810" s="14">
        <v>0</v>
      </c>
      <c r="AS810" s="14">
        <v>0</v>
      </c>
      <c r="AT810" s="14">
        <v>0</v>
      </c>
      <c r="AU810" s="14"/>
      <c r="AV810" s="11">
        <v>686857</v>
      </c>
      <c r="AW810" s="11">
        <v>371.25189208984375</v>
      </c>
      <c r="AX810" s="11">
        <v>9502.8994140625</v>
      </c>
      <c r="AY810" s="11">
        <v>9874.1513671875</v>
      </c>
      <c r="AZ810" s="16">
        <v>2.636338397860527E-2</v>
      </c>
      <c r="BA810" s="16">
        <v>0.6214640736579895</v>
      </c>
      <c r="BB810" s="17">
        <v>1.121766209602356</v>
      </c>
      <c r="BC810" s="17">
        <v>80.504798889160156</v>
      </c>
      <c r="BD810" s="11">
        <v>52498248</v>
      </c>
      <c r="BE810" s="16">
        <v>0.90556889772415161</v>
      </c>
      <c r="BF810" s="16">
        <v>0.37853589653968811</v>
      </c>
      <c r="BG810" s="18">
        <v>0.38416764140129089</v>
      </c>
      <c r="BH810" s="16">
        <v>0.99261140823364258</v>
      </c>
      <c r="BI810" s="16">
        <v>4.793328233063221E-3</v>
      </c>
      <c r="BJ810" s="18">
        <v>0.14435389637947083</v>
      </c>
      <c r="BK810" s="16">
        <v>0.12239868938922882</v>
      </c>
      <c r="BL810" s="16">
        <v>3.932536393404007E-2</v>
      </c>
      <c r="BM810" s="14"/>
      <c r="BN810" s="18">
        <v>1.7307212352752686</v>
      </c>
      <c r="BO810" s="18">
        <v>0.47711542248725891</v>
      </c>
      <c r="BP810" s="18">
        <v>1.4699250459671021</v>
      </c>
      <c r="BQ810" s="18">
        <v>1.4325970411300659</v>
      </c>
      <c r="BR810" s="18">
        <v>0.47497105598449707</v>
      </c>
      <c r="BS810" s="18">
        <v>1.5393900871276855</v>
      </c>
      <c r="BT810" s="18">
        <v>1.0320721864700317</v>
      </c>
      <c r="BU810" s="18">
        <v>1.0537010431289673</v>
      </c>
      <c r="BV810" s="18">
        <v>0.14214348793029785</v>
      </c>
      <c r="BW810" s="18">
        <v>0.93611955642700195</v>
      </c>
      <c r="BX810" s="18">
        <v>0.11445242166519165</v>
      </c>
      <c r="BY810" s="18">
        <v>0</v>
      </c>
      <c r="BZ810" s="18">
        <v>0.70828229188919067</v>
      </c>
      <c r="CA810" s="18">
        <v>0</v>
      </c>
      <c r="CB810" s="18">
        <v>6.9274196624755859</v>
      </c>
      <c r="CC810" s="18">
        <v>0.4052702784538269</v>
      </c>
      <c r="CD810" s="18">
        <v>0.53043866157531738</v>
      </c>
      <c r="CE810" s="14"/>
      <c r="CF810" s="18">
        <v>0.5485382080078125</v>
      </c>
      <c r="CG810" s="18">
        <v>-0.73999685049057007</v>
      </c>
      <c r="CH810" s="18">
        <v>0.38521140813827515</v>
      </c>
      <c r="CI810" s="18">
        <v>0.35948890447616577</v>
      </c>
      <c r="CJ810" s="18">
        <v>-0.74450141191482544</v>
      </c>
      <c r="CK810" s="18">
        <v>0.43138629198074341</v>
      </c>
      <c r="CL810" s="18">
        <v>3.1568612903356552E-2</v>
      </c>
      <c r="CM810" s="18">
        <v>5.2308768033981323E-2</v>
      </c>
      <c r="CN810" s="18">
        <v>-1.9509181976318359</v>
      </c>
      <c r="CO810" s="18">
        <v>-6.6012077033519745E-2</v>
      </c>
      <c r="CP810" s="18">
        <v>-2.1675961017608643</v>
      </c>
      <c r="CQ810" s="18">
        <v>0.15044708549976349</v>
      </c>
      <c r="CR810" s="18">
        <v>0.19719339907169342</v>
      </c>
      <c r="CS810" s="18"/>
      <c r="CT810" s="18">
        <v>8.9559850692749023</v>
      </c>
      <c r="CU810" s="18">
        <v>7.765294075012207</v>
      </c>
      <c r="CV810" s="18">
        <v>11.09572696685791</v>
      </c>
      <c r="CW810" s="189"/>
      <c r="CX810">
        <v>0.252655029296875</v>
      </c>
      <c r="CY810">
        <v>0.21426963806152344</v>
      </c>
      <c r="CZ810">
        <v>0.41417217254638672</v>
      </c>
      <c r="DA810" s="68">
        <f t="shared" si="108"/>
        <v>8.7033300399780273</v>
      </c>
      <c r="DB810" s="68">
        <f t="shared" si="109"/>
        <v>7.5510244369506836</v>
      </c>
      <c r="DC810" s="68">
        <f t="shared" si="110"/>
        <v>10.681554794311523</v>
      </c>
      <c r="DD810" s="192">
        <f t="shared" si="111"/>
        <v>6022.9354755509548</v>
      </c>
      <c r="DE810" s="192">
        <f t="shared" si="112"/>
        <v>1902.690920155231</v>
      </c>
      <c r="DF810" s="192">
        <f t="shared" si="113"/>
        <v>43545.201578313616</v>
      </c>
      <c r="DG810" s="191">
        <f t="shared" si="114"/>
        <v>645295.14442852512</v>
      </c>
      <c r="DH810" s="191">
        <f t="shared" si="115"/>
        <v>273815.11820294982</v>
      </c>
      <c r="DI810" s="191">
        <f t="shared" si="116"/>
        <v>324848.24745111633</v>
      </c>
    </row>
    <row r="811" spans="1:113" x14ac:dyDescent="0.35">
      <c r="A811" t="s">
        <v>54</v>
      </c>
      <c r="B811" s="1">
        <v>2020</v>
      </c>
      <c r="C811" s="1">
        <v>165</v>
      </c>
      <c r="D811" s="1">
        <v>4058284</v>
      </c>
      <c r="E811" s="1">
        <v>1</v>
      </c>
      <c r="F811" s="14"/>
      <c r="G811" s="11">
        <v>840258.87876310246</v>
      </c>
      <c r="H811" s="197">
        <v>107.43241561606612</v>
      </c>
      <c r="I811" s="11">
        <v>334645</v>
      </c>
      <c r="J811" s="197">
        <v>146.56886319493694</v>
      </c>
      <c r="K811" s="11">
        <v>505613.87876310246</v>
      </c>
      <c r="L811" s="197">
        <v>7.4020380254278244</v>
      </c>
      <c r="M811" s="11">
        <v>1200837</v>
      </c>
      <c r="N811" s="13">
        <v>0.95320262219261798</v>
      </c>
      <c r="O811" s="11">
        <v>73.313402827455192</v>
      </c>
      <c r="P811" s="14">
        <v>0</v>
      </c>
      <c r="Q811" s="13">
        <v>1.1577437170220626</v>
      </c>
      <c r="R811" s="11">
        <v>177.21</v>
      </c>
      <c r="S811" s="13">
        <v>1.2506907700418592E-2</v>
      </c>
      <c r="T811" s="11">
        <v>13991.76</v>
      </c>
      <c r="U811" s="13">
        <v>4.183533736999491E-2</v>
      </c>
      <c r="V811" s="11">
        <v>83320609</v>
      </c>
      <c r="W811" s="11">
        <v>71523816</v>
      </c>
      <c r="X811" s="11">
        <v>162446495</v>
      </c>
      <c r="Y811" s="13">
        <v>0.84246669817888797</v>
      </c>
      <c r="Z811" s="14">
        <v>1</v>
      </c>
      <c r="AA811" s="11">
        <v>7602070</v>
      </c>
      <c r="AB811" s="13">
        <v>2.2078215989026706E-2</v>
      </c>
      <c r="AC811" s="13"/>
      <c r="AD811" s="11">
        <v>7821.27880859375</v>
      </c>
      <c r="AE811" s="11">
        <v>2283.19287109375</v>
      </c>
      <c r="AF811" s="11">
        <v>68307.390625</v>
      </c>
      <c r="AG811" s="14">
        <v>12</v>
      </c>
      <c r="AH811" s="11">
        <v>14168.9697265625</v>
      </c>
      <c r="AI811" s="12">
        <v>1.179924514144659E-2</v>
      </c>
      <c r="AJ811" s="11">
        <v>84.827995300292969</v>
      </c>
      <c r="AK811" s="13">
        <v>4.6797376126050949E-2</v>
      </c>
      <c r="AL811" s="13">
        <v>4.7907687723636627E-2</v>
      </c>
      <c r="AM811" s="13">
        <v>6.3913553953170776E-2</v>
      </c>
      <c r="AN811" s="15">
        <v>0.76696264743804932</v>
      </c>
      <c r="AO811" s="14">
        <v>1</v>
      </c>
      <c r="AP811" s="12">
        <v>1.2506907805800438E-2</v>
      </c>
      <c r="AQ811" s="12"/>
      <c r="AR811" s="14">
        <v>0</v>
      </c>
      <c r="AS811" s="14">
        <v>0</v>
      </c>
      <c r="AT811" s="14">
        <v>0</v>
      </c>
      <c r="AU811" s="14"/>
      <c r="AV811" s="11">
        <v>686857</v>
      </c>
      <c r="AW811" s="11">
        <v>371.25189208984375</v>
      </c>
      <c r="AX811" s="11">
        <v>9502.8994140625</v>
      </c>
      <c r="AY811" s="11">
        <v>9874.1513671875</v>
      </c>
      <c r="AZ811" s="16">
        <v>2.636338397860527E-2</v>
      </c>
      <c r="BA811" s="16">
        <v>0.6214640736579895</v>
      </c>
      <c r="BB811" s="17">
        <v>1.121766209602356</v>
      </c>
      <c r="BC811" s="17">
        <v>80.504798889160156</v>
      </c>
      <c r="BD811" s="11">
        <v>52498248</v>
      </c>
      <c r="BE811" s="16">
        <v>0.90556889772415161</v>
      </c>
      <c r="BF811" s="16">
        <v>0.37853589653968811</v>
      </c>
      <c r="BG811" s="18">
        <v>0.38416764140129089</v>
      </c>
      <c r="BH811" s="16">
        <v>0.99261140823364258</v>
      </c>
      <c r="BI811" s="16">
        <v>4.793328233063221E-3</v>
      </c>
      <c r="BJ811" s="18">
        <v>0.14435389637947083</v>
      </c>
      <c r="BK811" s="16">
        <v>0.12239868938922882</v>
      </c>
      <c r="BL811" s="16">
        <v>3.932536393404007E-2</v>
      </c>
      <c r="BM811" s="14"/>
      <c r="BN811" s="18">
        <v>1.7483071088790894</v>
      </c>
      <c r="BO811" s="18">
        <v>0.47733089327812195</v>
      </c>
      <c r="BP811" s="18">
        <v>1.472367525100708</v>
      </c>
      <c r="BQ811" s="18">
        <v>1.4349557161331177</v>
      </c>
      <c r="BR811" s="18">
        <v>0.47440448403358459</v>
      </c>
      <c r="BS811" s="18">
        <v>1.5338016748428345</v>
      </c>
      <c r="BT811" s="18">
        <v>1.0320721864700317</v>
      </c>
      <c r="BU811" s="18">
        <v>1.0537010431289673</v>
      </c>
      <c r="BV811" s="18">
        <v>0.1448061615228653</v>
      </c>
      <c r="BW811" s="18">
        <v>0.93031764030456543</v>
      </c>
      <c r="BX811" s="18">
        <v>0.12362731248140335</v>
      </c>
      <c r="BY811" s="18">
        <v>0</v>
      </c>
      <c r="BZ811" s="18">
        <v>0.77267158031463623</v>
      </c>
      <c r="CA811" s="18">
        <v>2.6092324256896973</v>
      </c>
      <c r="CB811" s="18">
        <v>6.9274196624755859</v>
      </c>
      <c r="CC811" s="18">
        <v>0.39140686392784119</v>
      </c>
      <c r="CD811" s="18">
        <v>0.56142431497573853</v>
      </c>
      <c r="CE811" s="14"/>
      <c r="CF811" s="18">
        <v>0.55864793062210083</v>
      </c>
      <c r="CG811" s="18">
        <v>-0.73954534530639648</v>
      </c>
      <c r="CH811" s="18">
        <v>0.38687166571617126</v>
      </c>
      <c r="CI811" s="18">
        <v>0.36113399267196655</v>
      </c>
      <c r="CJ811" s="18">
        <v>-0.74569499492645264</v>
      </c>
      <c r="CK811" s="18">
        <v>0.4277493953704834</v>
      </c>
      <c r="CL811" s="18">
        <v>3.1568612903356552E-2</v>
      </c>
      <c r="CM811" s="18">
        <v>5.2308768033981323E-2</v>
      </c>
      <c r="CN811" s="18">
        <v>-1.9323592185974121</v>
      </c>
      <c r="CO811" s="18">
        <v>-7.2229199111461639E-2</v>
      </c>
      <c r="CP811" s="18">
        <v>-2.0904836654663086</v>
      </c>
      <c r="CQ811" s="18">
        <v>0.15604375302791595</v>
      </c>
      <c r="CR811" s="18">
        <v>0.20174676179885864</v>
      </c>
      <c r="CS811" s="18"/>
      <c r="CT811" s="18">
        <v>8.9646034240722656</v>
      </c>
      <c r="CU811" s="18">
        <v>7.733330249786377</v>
      </c>
      <c r="CV811" s="18">
        <v>11.131772994995117</v>
      </c>
      <c r="CW811" s="189"/>
      <c r="CX811">
        <v>0.24331092834472656</v>
      </c>
      <c r="CY811">
        <v>0.16480684280395508</v>
      </c>
      <c r="CZ811">
        <v>0.427581787109375</v>
      </c>
      <c r="DA811" s="68">
        <f t="shared" si="108"/>
        <v>8.7212924957275391</v>
      </c>
      <c r="DB811" s="68">
        <f t="shared" si="109"/>
        <v>7.5685234069824219</v>
      </c>
      <c r="DC811" s="68">
        <f t="shared" si="110"/>
        <v>10.704191207885742</v>
      </c>
      <c r="DD811" s="192">
        <f t="shared" si="111"/>
        <v>6132.0996809823273</v>
      </c>
      <c r="DE811" s="192">
        <f t="shared" si="112"/>
        <v>1936.2790734986863</v>
      </c>
      <c r="DF811" s="192">
        <f t="shared" si="113"/>
        <v>44542.149867376531</v>
      </c>
      <c r="DG811" s="191">
        <f t="shared" si="114"/>
        <v>658786.28152643982</v>
      </c>
      <c r="DH811" s="191">
        <f t="shared" si="115"/>
        <v>283798.22263084818</v>
      </c>
      <c r="DI811" s="191">
        <f t="shared" si="116"/>
        <v>329702.68705262599</v>
      </c>
    </row>
    <row r="812" spans="1:113" x14ac:dyDescent="0.35">
      <c r="A812" t="s">
        <v>54</v>
      </c>
      <c r="B812" s="1">
        <v>2021</v>
      </c>
      <c r="C812" s="1">
        <v>165</v>
      </c>
      <c r="D812" s="1">
        <v>4058284</v>
      </c>
      <c r="E812" s="1">
        <v>1</v>
      </c>
      <c r="F812" s="14"/>
      <c r="G812" s="11">
        <v>808716.22163913143</v>
      </c>
      <c r="H812" s="197">
        <v>101.88316996718363</v>
      </c>
      <c r="I812" s="11">
        <v>345211</v>
      </c>
      <c r="J812" s="197">
        <v>151.65909664294753</v>
      </c>
      <c r="K812" s="11">
        <v>463505.22163913143</v>
      </c>
      <c r="L812" s="197">
        <v>6.6028152947370025</v>
      </c>
      <c r="M812" s="11">
        <v>1207372</v>
      </c>
      <c r="N812" s="13">
        <v>0.95587873933468159</v>
      </c>
      <c r="O812" s="11">
        <v>76.651651034193122</v>
      </c>
      <c r="P812" s="14">
        <v>0</v>
      </c>
      <c r="Q812" s="13">
        <v>1.1577437170220626</v>
      </c>
      <c r="R812" s="11">
        <v>172.52</v>
      </c>
      <c r="S812" s="13">
        <v>1.2111800370121793E-2</v>
      </c>
      <c r="T812" s="11">
        <v>14071.439999999999</v>
      </c>
      <c r="U812" s="13">
        <v>4.0714383176135495E-2</v>
      </c>
      <c r="V812" s="11">
        <v>87606705</v>
      </c>
      <c r="W812" s="11">
        <v>72565310</v>
      </c>
      <c r="X812" s="11">
        <v>167565203</v>
      </c>
      <c r="Y812" s="13">
        <v>0.83892823924285975</v>
      </c>
      <c r="Z812" s="14">
        <v>1</v>
      </c>
      <c r="AA812" s="11">
        <v>7393188</v>
      </c>
      <c r="AB812" s="13">
        <v>2.3199170182886121E-2</v>
      </c>
      <c r="AC812" s="13"/>
      <c r="AD812" s="11">
        <v>7937.68212890625</v>
      </c>
      <c r="AE812" s="11">
        <v>2276.22998046875</v>
      </c>
      <c r="AF812" s="11">
        <v>70198.1171875</v>
      </c>
      <c r="AG812" s="14">
        <v>13</v>
      </c>
      <c r="AH812" s="11">
        <v>14243.9599609375</v>
      </c>
      <c r="AI812" s="12">
        <v>1.1797490529716015E-2</v>
      </c>
      <c r="AJ812" s="11">
        <v>84.827995300292969</v>
      </c>
      <c r="AK812" s="13">
        <v>4.4121261686086655E-2</v>
      </c>
      <c r="AL812" s="13">
        <v>4.6361897140741348E-2</v>
      </c>
      <c r="AM812" s="13">
        <v>6.3913553953170776E-2</v>
      </c>
      <c r="AN812" s="15">
        <v>0.83087623119354248</v>
      </c>
      <c r="AO812" s="14">
        <v>1</v>
      </c>
      <c r="AP812" s="12">
        <v>1.2111800722777843E-2</v>
      </c>
      <c r="AQ812" s="12"/>
      <c r="AR812" s="14">
        <v>0</v>
      </c>
      <c r="AS812" s="14">
        <v>0</v>
      </c>
      <c r="AT812" s="14">
        <v>0</v>
      </c>
      <c r="AU812" s="14"/>
      <c r="AV812" s="11">
        <v>686857</v>
      </c>
      <c r="AW812" s="11">
        <v>371.25189208984375</v>
      </c>
      <c r="AX812" s="11">
        <v>9502.8994140625</v>
      </c>
      <c r="AY812" s="11">
        <v>9874.1513671875</v>
      </c>
      <c r="AZ812" s="16">
        <v>2.636338397860527E-2</v>
      </c>
      <c r="BA812" s="16">
        <v>0.6214640736579895</v>
      </c>
      <c r="BB812" s="17">
        <v>1.121766209602356</v>
      </c>
      <c r="BC812" s="17">
        <v>80.504798889160156</v>
      </c>
      <c r="BD812" s="11">
        <v>52498248</v>
      </c>
      <c r="BE812" s="16">
        <v>0.90556889772415161</v>
      </c>
      <c r="BF812" s="16">
        <v>0.37853589653968811</v>
      </c>
      <c r="BG812" s="18">
        <v>0.38416764140129089</v>
      </c>
      <c r="BH812" s="16">
        <v>0.99261140823364258</v>
      </c>
      <c r="BI812" s="16">
        <v>4.793328233063221E-3</v>
      </c>
      <c r="BJ812" s="18">
        <v>0.14435389637947083</v>
      </c>
      <c r="BK812" s="16">
        <v>0.12239868938922882</v>
      </c>
      <c r="BL812" s="16">
        <v>3.932536393404007E-2</v>
      </c>
      <c r="BM812" s="14"/>
      <c r="BN812" s="18">
        <v>1.7578214406967163</v>
      </c>
      <c r="BO812" s="18">
        <v>0.46469795703887939</v>
      </c>
      <c r="BP812" s="18">
        <v>1.4807522296905518</v>
      </c>
      <c r="BQ812" s="18">
        <v>1.4425503015518188</v>
      </c>
      <c r="BR812" s="18">
        <v>0.45941752195358276</v>
      </c>
      <c r="BS812" s="18">
        <v>1.5381077527999878</v>
      </c>
      <c r="BT812" s="18">
        <v>1.0320721864700317</v>
      </c>
      <c r="BU812" s="18">
        <v>1.0537010431289673</v>
      </c>
      <c r="BV812" s="18">
        <v>0.14082732796669006</v>
      </c>
      <c r="BW812" s="18">
        <v>0.92641019821166992</v>
      </c>
      <c r="BX812" s="18">
        <v>0.11655766516923904</v>
      </c>
      <c r="BY812" s="18">
        <v>0</v>
      </c>
      <c r="BZ812" s="18">
        <v>0.83706092834472656</v>
      </c>
      <c r="CA812" s="18">
        <v>2.5268039703369141</v>
      </c>
      <c r="CB812" s="18">
        <v>6.9274196624755859</v>
      </c>
      <c r="CC812" s="18">
        <v>0.37877771258354187</v>
      </c>
      <c r="CD812" s="18">
        <v>0.58992892503738403</v>
      </c>
      <c r="CE812" s="14"/>
      <c r="CF812" s="18">
        <v>0.56407523155212402</v>
      </c>
      <c r="CG812" s="18">
        <v>-0.76636761426925659</v>
      </c>
      <c r="CH812" s="18">
        <v>0.39255023002624512</v>
      </c>
      <c r="CI812" s="18">
        <v>0.36641258001327515</v>
      </c>
      <c r="CJ812" s="18">
        <v>-0.77779585123062134</v>
      </c>
      <c r="CK812" s="18">
        <v>0.43055292963981628</v>
      </c>
      <c r="CL812" s="18">
        <v>3.1568612903356552E-2</v>
      </c>
      <c r="CM812" s="18">
        <v>5.2308768033981323E-2</v>
      </c>
      <c r="CN812" s="18">
        <v>-1.9602208137512207</v>
      </c>
      <c r="CO812" s="18">
        <v>-7.6438166201114655E-2</v>
      </c>
      <c r="CP812" s="18">
        <v>-2.1493692398071289</v>
      </c>
      <c r="CQ812" s="18">
        <v>0.15909042954444885</v>
      </c>
      <c r="CR812" s="18">
        <v>0.20668426156044006</v>
      </c>
      <c r="CS812" s="18"/>
      <c r="CT812" s="18">
        <v>8.9793767929077148</v>
      </c>
      <c r="CU812" s="18">
        <v>7.7302756309509277</v>
      </c>
      <c r="CV812" s="18">
        <v>11.159076690673828</v>
      </c>
      <c r="CW812" s="189"/>
      <c r="CX812">
        <v>0.24424362182617188</v>
      </c>
      <c r="CY812">
        <v>0.15766525268554688</v>
      </c>
      <c r="CZ812">
        <v>0.43977546691894531</v>
      </c>
      <c r="DA812" s="68">
        <f t="shared" si="108"/>
        <v>8.735133171081543</v>
      </c>
      <c r="DB812" s="68">
        <f t="shared" si="109"/>
        <v>7.5726103782653809</v>
      </c>
      <c r="DC812" s="68">
        <f t="shared" si="110"/>
        <v>10.719301223754883</v>
      </c>
      <c r="DD812" s="192">
        <f t="shared" si="111"/>
        <v>6217.5621467348565</v>
      </c>
      <c r="DE812" s="192">
        <f t="shared" si="112"/>
        <v>1944.2087836790508</v>
      </c>
      <c r="DF812" s="192">
        <f t="shared" si="113"/>
        <v>45220.292932623328</v>
      </c>
      <c r="DG812" s="191">
        <f t="shared" si="114"/>
        <v>633464.94097731449</v>
      </c>
      <c r="DH812" s="191">
        <f t="shared" si="115"/>
        <v>294856.94781804865</v>
      </c>
      <c r="DI812" s="191">
        <f t="shared" si="116"/>
        <v>298581.24180801288</v>
      </c>
    </row>
    <row r="813" spans="1:113" x14ac:dyDescent="0.35">
      <c r="A813" t="s">
        <v>54</v>
      </c>
      <c r="B813" s="1">
        <v>2022</v>
      </c>
      <c r="C813" s="1">
        <v>165</v>
      </c>
      <c r="D813" s="1">
        <v>4058284</v>
      </c>
      <c r="E813" s="1">
        <v>1</v>
      </c>
      <c r="F813" s="14"/>
      <c r="G813" s="11">
        <v>787413.93641765905</v>
      </c>
      <c r="H813" s="197">
        <v>95.133956076651685</v>
      </c>
      <c r="I813" s="11">
        <v>386353</v>
      </c>
      <c r="J813" s="197">
        <v>158.60598586910646</v>
      </c>
      <c r="K813" s="11">
        <v>401060.93641765905</v>
      </c>
      <c r="L813" s="197">
        <v>5.600726001839746</v>
      </c>
      <c r="M813" s="11">
        <v>1222149</v>
      </c>
      <c r="N813" s="13">
        <v>0.96148260204835134</v>
      </c>
      <c r="O813" s="11">
        <v>77.974749626459698</v>
      </c>
      <c r="P813" s="14">
        <v>0</v>
      </c>
      <c r="Q813" s="13">
        <v>1.1577437170220626</v>
      </c>
      <c r="R813" s="11">
        <v>173.63</v>
      </c>
      <c r="S813" s="13">
        <v>1.2119684942636887E-2</v>
      </c>
      <c r="T813" s="11">
        <v>14152.650000000001</v>
      </c>
      <c r="U813" s="13">
        <v>4.0022893239075367E-2</v>
      </c>
      <c r="V813" s="11">
        <v>90230119</v>
      </c>
      <c r="W813" s="11">
        <v>76004429</v>
      </c>
      <c r="X813" s="11">
        <v>172893974</v>
      </c>
      <c r="Y813" s="13">
        <v>0.81913550903994625</v>
      </c>
      <c r="Z813" s="14">
        <v>1</v>
      </c>
      <c r="AA813" s="11">
        <v>6659426</v>
      </c>
      <c r="AB813" s="13">
        <v>2.3890660119946248E-2</v>
      </c>
      <c r="AC813" s="13"/>
      <c r="AD813" s="11">
        <v>8276.896484375</v>
      </c>
      <c r="AE813" s="11">
        <v>2435.929443359375</v>
      </c>
      <c r="AF813" s="11">
        <v>71608.7421875</v>
      </c>
      <c r="AG813" s="14">
        <v>14</v>
      </c>
      <c r="AH813" s="11">
        <v>14326.2802734375</v>
      </c>
      <c r="AI813" s="12">
        <v>1.1722204275429249E-2</v>
      </c>
      <c r="AJ813" s="11">
        <v>84.827995300292969</v>
      </c>
      <c r="AK813" s="13">
        <v>3.851739689707756E-2</v>
      </c>
      <c r="AL813" s="13">
        <v>4.4522196054458618E-2</v>
      </c>
      <c r="AM813" s="13">
        <v>6.3913553953170776E-2</v>
      </c>
      <c r="AN813" s="15">
        <v>0.89478975534439087</v>
      </c>
      <c r="AO813" s="14">
        <v>1</v>
      </c>
      <c r="AP813" s="12">
        <v>1.2119685299694538E-2</v>
      </c>
      <c r="AQ813" s="12"/>
      <c r="AR813" s="14">
        <v>0</v>
      </c>
      <c r="AS813" s="14">
        <v>0</v>
      </c>
      <c r="AT813" s="14">
        <v>0</v>
      </c>
      <c r="AU813" s="14"/>
      <c r="AV813" s="11">
        <v>686857</v>
      </c>
      <c r="AW813" s="11">
        <v>371.25189208984375</v>
      </c>
      <c r="AX813" s="11">
        <v>9502.8994140625</v>
      </c>
      <c r="AY813" s="11">
        <v>9874.1513671875</v>
      </c>
      <c r="AZ813" s="16">
        <v>2.636338397860527E-2</v>
      </c>
      <c r="BA813" s="16">
        <v>0.6214640736579895</v>
      </c>
      <c r="BB813" s="17">
        <v>1.121766209602356</v>
      </c>
      <c r="BC813" s="17">
        <v>80.504798889160156</v>
      </c>
      <c r="BD813" s="11">
        <v>52498248</v>
      </c>
      <c r="BE813" s="16">
        <v>0.90556889772415161</v>
      </c>
      <c r="BF813" s="16">
        <v>0.37853589653968811</v>
      </c>
      <c r="BG813" s="18">
        <v>0.38416764140129089</v>
      </c>
      <c r="BH813" s="16">
        <v>0.99261140823364258</v>
      </c>
      <c r="BI813" s="16">
        <v>4.793328233063221E-3</v>
      </c>
      <c r="BJ813" s="18">
        <v>0.14435389637947083</v>
      </c>
      <c r="BK813" s="16">
        <v>0.12239868938922882</v>
      </c>
      <c r="BL813" s="16">
        <v>3.932536393404007E-2</v>
      </c>
      <c r="BM813" s="14"/>
      <c r="BN813" s="18">
        <v>1.7793353796005249</v>
      </c>
      <c r="BO813" s="18">
        <v>0.46768784523010254</v>
      </c>
      <c r="BP813" s="18">
        <v>1.4892981052398682</v>
      </c>
      <c r="BQ813" s="18">
        <v>1.4508872032165527</v>
      </c>
      <c r="BR813" s="18">
        <v>0.45971658825874329</v>
      </c>
      <c r="BS813" s="18">
        <v>1.547124981880188</v>
      </c>
      <c r="BT813" s="18">
        <v>1.0320721864700317</v>
      </c>
      <c r="BU813" s="18">
        <v>1.0537010431289673</v>
      </c>
      <c r="BV813" s="18">
        <v>0.1268504410982132</v>
      </c>
      <c r="BW813" s="18">
        <v>0.90455347299575806</v>
      </c>
      <c r="BX813" s="18">
        <v>0.10175361484289169</v>
      </c>
      <c r="BY813" s="18">
        <v>0</v>
      </c>
      <c r="BZ813" s="18">
        <v>0.90145021677017212</v>
      </c>
      <c r="CA813" s="18">
        <v>2.5284488201141357</v>
      </c>
      <c r="CB813" s="18">
        <v>6.9274196624755859</v>
      </c>
      <c r="CC813" s="18">
        <v>0.36374732851982117</v>
      </c>
      <c r="CD813" s="18">
        <v>0.60751277208328247</v>
      </c>
      <c r="CE813" s="14"/>
      <c r="CF813" s="18">
        <v>0.57623988389968872</v>
      </c>
      <c r="CG813" s="18">
        <v>-0.75995421409606934</v>
      </c>
      <c r="CH813" s="18">
        <v>0.39830493927001953</v>
      </c>
      <c r="CI813" s="18">
        <v>0.37217524647712708</v>
      </c>
      <c r="CJ813" s="18">
        <v>-0.77714508771896362</v>
      </c>
      <c r="CK813" s="18">
        <v>0.43639835715293884</v>
      </c>
      <c r="CL813" s="18">
        <v>3.1568612903356552E-2</v>
      </c>
      <c r="CM813" s="18">
        <v>5.2308768033981323E-2</v>
      </c>
      <c r="CN813" s="18">
        <v>-2.064746618270874</v>
      </c>
      <c r="CO813" s="18">
        <v>-0.10031385719776154</v>
      </c>
      <c r="CP813" s="18">
        <v>-2.285200834274292</v>
      </c>
      <c r="CQ813" s="18">
        <v>0.16602620482444763</v>
      </c>
      <c r="CR813" s="18">
        <v>0.21446222066879272</v>
      </c>
      <c r="CS813" s="18"/>
      <c r="CT813" s="18">
        <v>9.0212230682373047</v>
      </c>
      <c r="CU813" s="18">
        <v>7.7980837821960449</v>
      </c>
      <c r="CV813" s="18">
        <v>11.178972244262695</v>
      </c>
      <c r="CW813" s="189"/>
      <c r="CX813">
        <v>0.2572479248046875</v>
      </c>
      <c r="CY813">
        <v>0.20528841018676758</v>
      </c>
      <c r="CZ813">
        <v>0.44016933441162109</v>
      </c>
      <c r="DA813" s="68">
        <f t="shared" si="108"/>
        <v>8.7639751434326172</v>
      </c>
      <c r="DB813" s="68">
        <f t="shared" si="109"/>
        <v>7.5927953720092773</v>
      </c>
      <c r="DC813" s="68">
        <f t="shared" si="110"/>
        <v>10.738802909851074</v>
      </c>
      <c r="DD813" s="192">
        <f t="shared" si="111"/>
        <v>6399.5000136742647</v>
      </c>
      <c r="DE813" s="192">
        <f t="shared" si="112"/>
        <v>1983.8513725496314</v>
      </c>
      <c r="DF813" s="192">
        <f t="shared" si="113"/>
        <v>46110.820057518591</v>
      </c>
      <c r="DG813" s="191">
        <f t="shared" si="114"/>
        <v>608809.75321341935</v>
      </c>
      <c r="DH813" s="191">
        <f t="shared" si="115"/>
        <v>314650.70276101428</v>
      </c>
      <c r="DI813" s="191">
        <f t="shared" si="116"/>
        <v>258254.06886229807</v>
      </c>
    </row>
    <row r="814" spans="1:113" x14ac:dyDescent="0.35">
      <c r="A814" t="s">
        <v>55</v>
      </c>
      <c r="B814" s="1">
        <v>2008</v>
      </c>
      <c r="C814" s="1">
        <v>170</v>
      </c>
      <c r="D814" s="1">
        <v>4008752</v>
      </c>
      <c r="E814" s="1">
        <v>1</v>
      </c>
      <c r="F814" s="14"/>
      <c r="G814" s="11">
        <v>146464.51911404982</v>
      </c>
      <c r="H814" s="197">
        <v>65.049152672103332</v>
      </c>
      <c r="I814" s="11">
        <v>78448</v>
      </c>
      <c r="J814" s="197">
        <v>100.70362115558753</v>
      </c>
      <c r="K814" s="11">
        <v>68016.519114049821</v>
      </c>
      <c r="L814" s="197">
        <v>3.9643964280372703</v>
      </c>
      <c r="M814" s="11">
        <v>591898</v>
      </c>
      <c r="N814" s="13">
        <v>0.5412062078147587</v>
      </c>
      <c r="O814" s="11">
        <v>87.100245538699269</v>
      </c>
      <c r="P814" s="14">
        <v>0</v>
      </c>
      <c r="Q814" s="13">
        <v>1.0942611733778456</v>
      </c>
      <c r="R814" s="11">
        <v>298</v>
      </c>
      <c r="S814" s="13">
        <v>2.7607930331665739E-2</v>
      </c>
      <c r="T814" s="11">
        <v>10496</v>
      </c>
      <c r="U814" s="13">
        <v>0</v>
      </c>
      <c r="V814" s="11">
        <v>46895469</v>
      </c>
      <c r="W814" s="11">
        <v>26201911</v>
      </c>
      <c r="X814" s="11">
        <v>135063824</v>
      </c>
      <c r="Y814" s="13">
        <v>0.90229773460014828</v>
      </c>
      <c r="Z814" s="14">
        <v>0</v>
      </c>
      <c r="AA814" s="11">
        <v>61966444</v>
      </c>
      <c r="AB814" s="13">
        <v>0</v>
      </c>
      <c r="AC814" s="13"/>
      <c r="AD814" s="11">
        <v>2251.59765625</v>
      </c>
      <c r="AE814" s="11">
        <v>778.998779296875</v>
      </c>
      <c r="AF814" s="11">
        <v>17156.841796875</v>
      </c>
      <c r="AG814" s="14">
        <v>0</v>
      </c>
      <c r="AH814" s="11">
        <v>10794</v>
      </c>
      <c r="AI814" s="12">
        <v>1.8236249685287476E-2</v>
      </c>
      <c r="AJ814" s="11">
        <v>80.035552978515625</v>
      </c>
      <c r="AK814" s="13">
        <v>0.45879378914833069</v>
      </c>
      <c r="AL814" s="13">
        <v>0</v>
      </c>
      <c r="AM814" s="13">
        <v>0</v>
      </c>
      <c r="AN814" s="15">
        <v>0</v>
      </c>
      <c r="AO814" s="14">
        <v>0</v>
      </c>
      <c r="AP814" s="12">
        <v>0</v>
      </c>
      <c r="AQ814" s="12"/>
      <c r="AR814" s="14">
        <v>0</v>
      </c>
      <c r="AS814" s="14">
        <v>0</v>
      </c>
      <c r="AT814" s="14">
        <v>0</v>
      </c>
      <c r="AU814" s="14"/>
      <c r="AV814" s="11">
        <v>686857</v>
      </c>
      <c r="AW814" s="11">
        <v>371.25189208984375</v>
      </c>
      <c r="AX814" s="11">
        <v>9502.8994140625</v>
      </c>
      <c r="AY814" s="11">
        <v>9874.1513671875</v>
      </c>
      <c r="AZ814" s="16">
        <v>2.636338397860527E-2</v>
      </c>
      <c r="BA814" s="16">
        <v>0.6214640736579895</v>
      </c>
      <c r="BB814" s="17">
        <v>1.121766209602356</v>
      </c>
      <c r="BC814" s="17">
        <v>80.504798889160156</v>
      </c>
      <c r="BD814" s="11">
        <v>52498248</v>
      </c>
      <c r="BE814" s="16">
        <v>0.90556889772415161</v>
      </c>
      <c r="BF814" s="16">
        <v>0.37853589653968811</v>
      </c>
      <c r="BG814" s="18">
        <v>0.38416764140129089</v>
      </c>
      <c r="BH814" s="16">
        <v>0.99261140823364258</v>
      </c>
      <c r="BI814" s="16">
        <v>4.793328233063221E-3</v>
      </c>
      <c r="BJ814" s="18">
        <v>0.14435389637947083</v>
      </c>
      <c r="BK814" s="16">
        <v>0.12239868938922882</v>
      </c>
      <c r="BL814" s="16">
        <v>3.932536393404007E-2</v>
      </c>
      <c r="BM814" s="14"/>
      <c r="BN814" s="18">
        <v>0.86174851655960083</v>
      </c>
      <c r="BO814" s="18">
        <v>0.80268949270248413</v>
      </c>
      <c r="BP814" s="18">
        <v>1.1045050621032715</v>
      </c>
      <c r="BQ814" s="18">
        <v>1.0931572914123535</v>
      </c>
      <c r="BR814" s="18">
        <v>1.0472073554992676</v>
      </c>
      <c r="BS814" s="18">
        <v>0.87085676193237305</v>
      </c>
      <c r="BT814" s="18">
        <v>0.97548061609268188</v>
      </c>
      <c r="BU814" s="18">
        <v>0.99417120218276978</v>
      </c>
      <c r="BV814" s="18">
        <v>1.1803525686264038</v>
      </c>
      <c r="BW814" s="18">
        <v>0.99638772010803223</v>
      </c>
      <c r="BX814" s="18">
        <v>1.2120218276977539</v>
      </c>
      <c r="BY814" s="18">
        <v>0</v>
      </c>
      <c r="BZ814" s="18">
        <v>0</v>
      </c>
      <c r="CA814" s="18">
        <v>0</v>
      </c>
      <c r="CB814" s="18">
        <v>0</v>
      </c>
      <c r="CC814" s="18">
        <v>0</v>
      </c>
      <c r="CD814" s="18">
        <v>0</v>
      </c>
      <c r="CE814" s="14"/>
      <c r="CF814" s="18">
        <v>-0.14879179000854492</v>
      </c>
      <c r="CG814" s="18">
        <v>-0.21978732943534851</v>
      </c>
      <c r="CH814" s="18">
        <v>9.9397324025630951E-2</v>
      </c>
      <c r="CI814" s="18">
        <v>8.907010406255722E-2</v>
      </c>
      <c r="CJ814" s="18">
        <v>4.6126957982778549E-2</v>
      </c>
      <c r="CK814" s="18">
        <v>-0.13827776908874512</v>
      </c>
      <c r="CL814" s="18">
        <v>-2.4824989959597588E-2</v>
      </c>
      <c r="CM814" s="18">
        <v>-5.8458517305552959E-3</v>
      </c>
      <c r="CN814" s="18">
        <v>0.16581317782402039</v>
      </c>
      <c r="CO814" s="18">
        <v>-3.618819871917367E-3</v>
      </c>
      <c r="CP814" s="18">
        <v>0.19228990375995636</v>
      </c>
      <c r="CQ814" s="18">
        <v>1.1069498024880886E-2</v>
      </c>
      <c r="CR814" s="18">
        <v>-1.325289998203516E-2</v>
      </c>
      <c r="CS814" s="18"/>
      <c r="CT814" s="18">
        <v>7.7193951606750488</v>
      </c>
      <c r="CU814" s="18">
        <v>6.6580095291137695</v>
      </c>
      <c r="CV814" s="18">
        <v>9.750152587890625</v>
      </c>
      <c r="CW814" s="189"/>
      <c r="CX814">
        <v>-5.3180217742919922E-2</v>
      </c>
      <c r="CY814">
        <v>-0.13230752944946289</v>
      </c>
      <c r="CZ814">
        <v>-0.109375</v>
      </c>
      <c r="DA814" s="68">
        <f t="shared" si="108"/>
        <v>7.7725753784179688</v>
      </c>
      <c r="DB814" s="68">
        <f t="shared" si="109"/>
        <v>6.7903170585632324</v>
      </c>
      <c r="DC814" s="68">
        <f t="shared" si="110"/>
        <v>9.859527587890625</v>
      </c>
      <c r="DD814" s="192">
        <f t="shared" si="111"/>
        <v>2374.5788594726382</v>
      </c>
      <c r="DE814" s="192">
        <f t="shared" si="112"/>
        <v>889.19544417163229</v>
      </c>
      <c r="DF814" s="192">
        <f t="shared" si="113"/>
        <v>19139.845404617972</v>
      </c>
      <c r="DG814" s="191">
        <f t="shared" si="114"/>
        <v>154464.34276178465</v>
      </c>
      <c r="DH814" s="191">
        <f t="shared" si="115"/>
        <v>89545.201143134444</v>
      </c>
      <c r="DI814" s="191">
        <f t="shared" si="116"/>
        <v>75877.934755253053</v>
      </c>
    </row>
    <row r="815" spans="1:113" x14ac:dyDescent="0.35">
      <c r="A815" t="s">
        <v>55</v>
      </c>
      <c r="B815" s="1">
        <v>2009</v>
      </c>
      <c r="C815" s="1">
        <v>170</v>
      </c>
      <c r="D815" s="1">
        <v>4008752</v>
      </c>
      <c r="E815" s="1">
        <v>1</v>
      </c>
      <c r="F815" s="14"/>
      <c r="G815" s="11">
        <v>161080.86800731847</v>
      </c>
      <c r="H815" s="197">
        <v>72.674738956559807</v>
      </c>
      <c r="I815" s="11">
        <v>75094</v>
      </c>
      <c r="J815" s="197">
        <v>102.55793001220067</v>
      </c>
      <c r="K815" s="11">
        <v>85986.868007318466</v>
      </c>
      <c r="L815" s="197">
        <v>4.8605069256671367</v>
      </c>
      <c r="M815" s="11">
        <v>594702</v>
      </c>
      <c r="N815" s="13">
        <v>0.53154641752868226</v>
      </c>
      <c r="O815" s="11">
        <v>82.456215942446889</v>
      </c>
      <c r="P815" s="14">
        <v>0</v>
      </c>
      <c r="Q815" s="13">
        <v>1.0942611733778456</v>
      </c>
      <c r="R815" s="11">
        <v>296</v>
      </c>
      <c r="S815" s="13">
        <v>2.733642887606088E-2</v>
      </c>
      <c r="T815" s="11">
        <v>10532.041999999999</v>
      </c>
      <c r="U815" s="13">
        <v>0</v>
      </c>
      <c r="V815" s="11">
        <v>44608483</v>
      </c>
      <c r="W815" s="11">
        <v>24510264</v>
      </c>
      <c r="X815" s="11">
        <v>130033323</v>
      </c>
      <c r="Y815" s="13">
        <v>0.90620267717828695</v>
      </c>
      <c r="Z815" s="14">
        <v>0</v>
      </c>
      <c r="AA815" s="11">
        <v>60914576</v>
      </c>
      <c r="AB815" s="13">
        <v>0</v>
      </c>
      <c r="AC815" s="13"/>
      <c r="AD815" s="11">
        <v>2216.462890625</v>
      </c>
      <c r="AE815" s="11">
        <v>732.2105712890625</v>
      </c>
      <c r="AF815" s="11">
        <v>17690.92578125</v>
      </c>
      <c r="AG815" s="14">
        <v>1</v>
      </c>
      <c r="AH815" s="11">
        <v>10828.0419921875</v>
      </c>
      <c r="AI815" s="12">
        <v>1.8207509070634842E-2</v>
      </c>
      <c r="AJ815" s="11">
        <v>80.035552978515625</v>
      </c>
      <c r="AK815" s="13">
        <v>0.46845358610153198</v>
      </c>
      <c r="AL815" s="13">
        <v>0</v>
      </c>
      <c r="AM815" s="13">
        <v>0</v>
      </c>
      <c r="AN815" s="15">
        <v>0</v>
      </c>
      <c r="AO815" s="14">
        <v>0</v>
      </c>
      <c r="AP815" s="12">
        <v>0</v>
      </c>
      <c r="AQ815" s="12"/>
      <c r="AR815" s="14">
        <v>0</v>
      </c>
      <c r="AS815" s="14">
        <v>0</v>
      </c>
      <c r="AT815" s="14">
        <v>0</v>
      </c>
      <c r="AU815" s="14"/>
      <c r="AV815" s="11">
        <v>686857</v>
      </c>
      <c r="AW815" s="11">
        <v>371.25189208984375</v>
      </c>
      <c r="AX815" s="11">
        <v>9502.8994140625</v>
      </c>
      <c r="AY815" s="11">
        <v>9874.1513671875</v>
      </c>
      <c r="AZ815" s="16">
        <v>2.636338397860527E-2</v>
      </c>
      <c r="BA815" s="16">
        <v>0.6214640736579895</v>
      </c>
      <c r="BB815" s="17">
        <v>1.121766209602356</v>
      </c>
      <c r="BC815" s="17">
        <v>80.504798889160156</v>
      </c>
      <c r="BD815" s="11">
        <v>52498248</v>
      </c>
      <c r="BE815" s="16">
        <v>0.90556889772415161</v>
      </c>
      <c r="BF815" s="16">
        <v>0.37853589653968811</v>
      </c>
      <c r="BG815" s="18">
        <v>0.38416764140129089</v>
      </c>
      <c r="BH815" s="16">
        <v>0.99261140823364258</v>
      </c>
      <c r="BI815" s="16">
        <v>4.793328233063221E-3</v>
      </c>
      <c r="BJ815" s="18">
        <v>0.14435389637947083</v>
      </c>
      <c r="BK815" s="16">
        <v>0.12239868938922882</v>
      </c>
      <c r="BL815" s="16">
        <v>3.932536393404007E-2</v>
      </c>
      <c r="BM815" s="14"/>
      <c r="BN815" s="18">
        <v>0.86583089828491211</v>
      </c>
      <c r="BO815" s="18">
        <v>0.79730230569839478</v>
      </c>
      <c r="BP815" s="18">
        <v>1.1082977056503296</v>
      </c>
      <c r="BQ815" s="18">
        <v>1.0966048240661621</v>
      </c>
      <c r="BR815" s="18">
        <v>1.0369089841842651</v>
      </c>
      <c r="BS815" s="18">
        <v>0.85531318187713623</v>
      </c>
      <c r="BT815" s="18">
        <v>0.97548061609268188</v>
      </c>
      <c r="BU815" s="18">
        <v>0.99417120218276978</v>
      </c>
      <c r="BV815" s="18">
        <v>1.1603163480758667</v>
      </c>
      <c r="BW815" s="18">
        <v>1.0006998777389526</v>
      </c>
      <c r="BX815" s="18">
        <v>1.2375407218933105</v>
      </c>
      <c r="BY815" s="18">
        <v>0</v>
      </c>
      <c r="BZ815" s="18">
        <v>0</v>
      </c>
      <c r="CA815" s="18">
        <v>0</v>
      </c>
      <c r="CB815" s="18">
        <v>0</v>
      </c>
      <c r="CC815" s="18">
        <v>0</v>
      </c>
      <c r="CD815" s="18">
        <v>0</v>
      </c>
      <c r="CE815" s="14"/>
      <c r="CF815" s="18">
        <v>-0.14406566321849823</v>
      </c>
      <c r="CG815" s="18">
        <v>-0.22652137279510498</v>
      </c>
      <c r="CH815" s="18">
        <v>0.10282523930072784</v>
      </c>
      <c r="CI815" s="18">
        <v>9.2218883335590363E-2</v>
      </c>
      <c r="CJ815" s="18">
        <v>3.6244157701730728E-2</v>
      </c>
      <c r="CK815" s="18">
        <v>-0.15628758072853088</v>
      </c>
      <c r="CL815" s="18">
        <v>-2.4824989959597588E-2</v>
      </c>
      <c r="CM815" s="18">
        <v>-5.8458517305552959E-3</v>
      </c>
      <c r="CN815" s="18">
        <v>0.14869268238544464</v>
      </c>
      <c r="CO815" s="18">
        <v>6.9963291753083467E-4</v>
      </c>
      <c r="CP815" s="18">
        <v>0.21312612295150757</v>
      </c>
      <c r="CQ815" s="18">
        <v>1.0377457365393639E-2</v>
      </c>
      <c r="CR815" s="18">
        <v>-1.328557450324297E-2</v>
      </c>
      <c r="CS815" s="18"/>
      <c r="CT815" s="18">
        <v>7.7036681175231934</v>
      </c>
      <c r="CU815" s="18">
        <v>6.5960679054260254</v>
      </c>
      <c r="CV815" s="18">
        <v>9.7808074951171875</v>
      </c>
      <c r="CW815" s="189"/>
      <c r="CX815">
        <v>-7.6244354248046875E-2</v>
      </c>
      <c r="CY815">
        <v>-0.19238615036010742</v>
      </c>
      <c r="CZ815">
        <v>-8.8955879211425781E-2</v>
      </c>
      <c r="DA815" s="68">
        <f t="shared" si="108"/>
        <v>7.7799124717712402</v>
      </c>
      <c r="DB815" s="68">
        <f t="shared" si="109"/>
        <v>6.7884540557861328</v>
      </c>
      <c r="DC815" s="68">
        <f t="shared" si="110"/>
        <v>9.8697633743286133</v>
      </c>
      <c r="DD815" s="192">
        <f t="shared" si="111"/>
        <v>2392.0654381231989</v>
      </c>
      <c r="DE815" s="192">
        <f t="shared" si="112"/>
        <v>887.54041273252722</v>
      </c>
      <c r="DF815" s="192">
        <f t="shared" si="113"/>
        <v>19336.762857862224</v>
      </c>
      <c r="DG815" s="191">
        <f t="shared" si="114"/>
        <v>173842.73128261234</v>
      </c>
      <c r="DH815" s="191">
        <f t="shared" si="115"/>
        <v>91024.307532022227</v>
      </c>
      <c r="DI815" s="191">
        <f t="shared" si="116"/>
        <v>93986.469790622403</v>
      </c>
    </row>
    <row r="816" spans="1:113" x14ac:dyDescent="0.35">
      <c r="A816" t="s">
        <v>55</v>
      </c>
      <c r="B816" s="1">
        <v>2010</v>
      </c>
      <c r="C816" s="1">
        <v>170</v>
      </c>
      <c r="D816" s="1">
        <v>4008752</v>
      </c>
      <c r="E816" s="1">
        <v>1</v>
      </c>
      <c r="F816" s="14"/>
      <c r="G816" s="11">
        <v>183260.49128659454</v>
      </c>
      <c r="H816" s="197">
        <v>83.567514407269172</v>
      </c>
      <c r="I816" s="11">
        <v>73525</v>
      </c>
      <c r="J816" s="197">
        <v>104.65551546384616</v>
      </c>
      <c r="K816" s="11">
        <v>109735.49128659454</v>
      </c>
      <c r="L816" s="197">
        <v>6.1242481237553541</v>
      </c>
      <c r="M816" s="11">
        <v>597326</v>
      </c>
      <c r="N816" s="13">
        <v>0.49925262837356266</v>
      </c>
      <c r="O816" s="11">
        <v>76.23292575680081</v>
      </c>
      <c r="P816" s="14">
        <v>0</v>
      </c>
      <c r="Q816" s="13">
        <v>1.0942611733778456</v>
      </c>
      <c r="R816" s="11">
        <v>293.5</v>
      </c>
      <c r="S816" s="13">
        <v>2.7021945871037466E-2</v>
      </c>
      <c r="T816" s="11">
        <v>10568.041999999999</v>
      </c>
      <c r="U816" s="13">
        <v>0</v>
      </c>
      <c r="V816" s="11">
        <v>41435492</v>
      </c>
      <c r="W816" s="11">
        <v>22356573</v>
      </c>
      <c r="X816" s="11">
        <v>127775121</v>
      </c>
      <c r="Y816" s="13">
        <v>0.91017507887551385</v>
      </c>
      <c r="Z816" s="14">
        <v>0</v>
      </c>
      <c r="AA816" s="11">
        <v>63983056</v>
      </c>
      <c r="AB816" s="13">
        <v>0</v>
      </c>
      <c r="AC816" s="13"/>
      <c r="AD816" s="11">
        <v>2192.96337890625</v>
      </c>
      <c r="AE816" s="11">
        <v>702.54302978515625</v>
      </c>
      <c r="AF816" s="11">
        <v>17918.197265625</v>
      </c>
      <c r="AG816" s="14">
        <v>2</v>
      </c>
      <c r="AH816" s="11">
        <v>10861.5419921875</v>
      </c>
      <c r="AI816" s="12">
        <v>1.818360760807991E-2</v>
      </c>
      <c r="AJ816" s="11">
        <v>80.035552978515625</v>
      </c>
      <c r="AK816" s="13">
        <v>0.50074738264083862</v>
      </c>
      <c r="AL816" s="13">
        <v>0</v>
      </c>
      <c r="AM816" s="13">
        <v>0</v>
      </c>
      <c r="AN816" s="15">
        <v>0</v>
      </c>
      <c r="AO816" s="14">
        <v>0</v>
      </c>
      <c r="AP816" s="12">
        <v>0</v>
      </c>
      <c r="AQ816" s="12"/>
      <c r="AR816" s="14">
        <v>0</v>
      </c>
      <c r="AS816" s="14">
        <v>0</v>
      </c>
      <c r="AT816" s="14">
        <v>0</v>
      </c>
      <c r="AU816" s="14"/>
      <c r="AV816" s="11">
        <v>686857</v>
      </c>
      <c r="AW816" s="11">
        <v>371.25189208984375</v>
      </c>
      <c r="AX816" s="11">
        <v>9502.8994140625</v>
      </c>
      <c r="AY816" s="11">
        <v>9874.1513671875</v>
      </c>
      <c r="AZ816" s="16">
        <v>2.636338397860527E-2</v>
      </c>
      <c r="BA816" s="16">
        <v>0.6214640736579895</v>
      </c>
      <c r="BB816" s="17">
        <v>1.121766209602356</v>
      </c>
      <c r="BC816" s="17">
        <v>80.504798889160156</v>
      </c>
      <c r="BD816" s="11">
        <v>52498248</v>
      </c>
      <c r="BE816" s="16">
        <v>0.90556889772415161</v>
      </c>
      <c r="BF816" s="16">
        <v>0.37853589653968811</v>
      </c>
      <c r="BG816" s="18">
        <v>0.38416764140129089</v>
      </c>
      <c r="BH816" s="16">
        <v>0.99261140823364258</v>
      </c>
      <c r="BI816" s="16">
        <v>4.793328233063221E-3</v>
      </c>
      <c r="BJ816" s="18">
        <v>0.14435389637947083</v>
      </c>
      <c r="BK816" s="16">
        <v>0.12239868938922882</v>
      </c>
      <c r="BL816" s="16">
        <v>3.932536393404007E-2</v>
      </c>
      <c r="BM816" s="14"/>
      <c r="BN816" s="18">
        <v>0.869651198387146</v>
      </c>
      <c r="BO816" s="18">
        <v>0.79056835174560547</v>
      </c>
      <c r="BP816" s="18">
        <v>1.1120860576629639</v>
      </c>
      <c r="BQ816" s="18">
        <v>1.0999975204467773</v>
      </c>
      <c r="BR816" s="18">
        <v>1.0249801874160767</v>
      </c>
      <c r="BS816" s="18">
        <v>0.80334913730621338</v>
      </c>
      <c r="BT816" s="18">
        <v>0.97548061609268188</v>
      </c>
      <c r="BU816" s="18">
        <v>0.99417120218276978</v>
      </c>
      <c r="BV816" s="18">
        <v>1.2187654972076416</v>
      </c>
      <c r="BW816" s="18">
        <v>1.0050865411758423</v>
      </c>
      <c r="BX816" s="18">
        <v>1.3228530883789063</v>
      </c>
      <c r="BY816" s="18">
        <v>0</v>
      </c>
      <c r="BZ816" s="18">
        <v>0</v>
      </c>
      <c r="CA816" s="18">
        <v>0</v>
      </c>
      <c r="CB816" s="18">
        <v>0</v>
      </c>
      <c r="CC816" s="18">
        <v>0</v>
      </c>
      <c r="CD816" s="18">
        <v>0</v>
      </c>
      <c r="CE816" s="14"/>
      <c r="CF816" s="18">
        <v>-0.13966307044029236</v>
      </c>
      <c r="CG816" s="18">
        <v>-0.23500315845012665</v>
      </c>
      <c r="CH816" s="18">
        <v>0.10623758286237717</v>
      </c>
      <c r="CI816" s="18">
        <v>9.5307923853397369E-2</v>
      </c>
      <c r="CJ816" s="18">
        <v>2.4673283100128174E-2</v>
      </c>
      <c r="CK816" s="18">
        <v>-0.21896587312221527</v>
      </c>
      <c r="CL816" s="18">
        <v>-2.4824989959597588E-2</v>
      </c>
      <c r="CM816" s="18">
        <v>-5.8458517305552959E-3</v>
      </c>
      <c r="CN816" s="18">
        <v>0.19783845543861389</v>
      </c>
      <c r="CO816" s="18">
        <v>5.0736484117805958E-3</v>
      </c>
      <c r="CP816" s="18">
        <v>0.27979084849357605</v>
      </c>
      <c r="CQ816" s="18">
        <v>9.7528863698244095E-3</v>
      </c>
      <c r="CR816" s="18">
        <v>-1.3310997746884823E-2</v>
      </c>
      <c r="CS816" s="18"/>
      <c r="CT816" s="18">
        <v>7.6930088996887207</v>
      </c>
      <c r="CU816" s="18">
        <v>6.5547065734863281</v>
      </c>
      <c r="CV816" s="18">
        <v>9.7935724258422852</v>
      </c>
      <c r="CW816" s="189"/>
      <c r="CX816">
        <v>-9.3925952911376953E-2</v>
      </c>
      <c r="CY816">
        <v>-0.22760915756225586</v>
      </c>
      <c r="CZ816">
        <v>-9.134674072265625E-2</v>
      </c>
      <c r="DA816" s="68">
        <f t="shared" si="108"/>
        <v>7.7869348526000977</v>
      </c>
      <c r="DB816" s="68">
        <f t="shared" si="109"/>
        <v>6.782315731048584</v>
      </c>
      <c r="DC816" s="68">
        <f t="shared" si="110"/>
        <v>9.8849191665649414</v>
      </c>
      <c r="DD816" s="192">
        <f t="shared" si="111"/>
        <v>2408.9225518593962</v>
      </c>
      <c r="DE816" s="192">
        <f t="shared" si="112"/>
        <v>882.10908813246181</v>
      </c>
      <c r="DF816" s="192">
        <f t="shared" si="113"/>
        <v>19632.058888515254</v>
      </c>
      <c r="DG816" s="191">
        <f t="shared" si="114"/>
        <v>201307.67005850573</v>
      </c>
      <c r="DH816" s="191">
        <f t="shared" si="115"/>
        <v>92317.581313846094</v>
      </c>
      <c r="DI816" s="191">
        <f t="shared" si="116"/>
        <v>120231.59981344416</v>
      </c>
    </row>
    <row r="817" spans="1:113" x14ac:dyDescent="0.35">
      <c r="A817" t="s">
        <v>55</v>
      </c>
      <c r="B817" s="1">
        <v>2011</v>
      </c>
      <c r="C817" s="1">
        <v>170</v>
      </c>
      <c r="D817" s="1">
        <v>4008752</v>
      </c>
      <c r="E817" s="1">
        <v>1</v>
      </c>
      <c r="F817" s="14"/>
      <c r="G817" s="11">
        <v>192863.21330367931</v>
      </c>
      <c r="H817" s="197">
        <v>86.211048672105747</v>
      </c>
      <c r="I817" s="11">
        <v>77308</v>
      </c>
      <c r="J817" s="197">
        <v>107.27096809415669</v>
      </c>
      <c r="K817" s="11">
        <v>115555.21330367931</v>
      </c>
      <c r="L817" s="197">
        <v>6.3453628107926612</v>
      </c>
      <c r="M817" s="11">
        <v>599478</v>
      </c>
      <c r="N817" s="13">
        <v>0.51199213113899</v>
      </c>
      <c r="O817" s="11">
        <v>78.996406985846093</v>
      </c>
      <c r="P817" s="14">
        <v>0</v>
      </c>
      <c r="Q817" s="13">
        <v>1.0942611733778456</v>
      </c>
      <c r="R817" s="11">
        <v>293.20999999999998</v>
      </c>
      <c r="S817" s="13">
        <v>2.6633053726084207E-2</v>
      </c>
      <c r="T817" s="11">
        <v>10716.041999999999</v>
      </c>
      <c r="U817" s="13">
        <v>0</v>
      </c>
      <c r="V817" s="11">
        <v>43092777</v>
      </c>
      <c r="W817" s="11">
        <v>23339717</v>
      </c>
      <c r="X817" s="11">
        <v>129752959</v>
      </c>
      <c r="Y817" s="13">
        <v>0.91450948759717132</v>
      </c>
      <c r="Z817" s="14">
        <v>0</v>
      </c>
      <c r="AA817" s="11">
        <v>63320465</v>
      </c>
      <c r="AB817" s="13">
        <v>0</v>
      </c>
      <c r="AC817" s="13"/>
      <c r="AD817" s="11">
        <v>2237.10546875</v>
      </c>
      <c r="AE817" s="11">
        <v>720.67962646484375</v>
      </c>
      <c r="AF817" s="11">
        <v>18210.970703125</v>
      </c>
      <c r="AG817" s="14">
        <v>3</v>
      </c>
      <c r="AH817" s="11">
        <v>11009.251953125</v>
      </c>
      <c r="AI817" s="12">
        <v>1.8364731222391129E-2</v>
      </c>
      <c r="AJ817" s="11">
        <v>80.035552978515625</v>
      </c>
      <c r="AK817" s="13">
        <v>0.48800787329673767</v>
      </c>
      <c r="AL817" s="13">
        <v>0</v>
      </c>
      <c r="AM817" s="13">
        <v>0</v>
      </c>
      <c r="AN817" s="15">
        <v>0</v>
      </c>
      <c r="AO817" s="14">
        <v>0</v>
      </c>
      <c r="AP817" s="12">
        <v>0</v>
      </c>
      <c r="AQ817" s="12"/>
      <c r="AR817" s="14">
        <v>0</v>
      </c>
      <c r="AS817" s="14">
        <v>0</v>
      </c>
      <c r="AT817" s="14">
        <v>0</v>
      </c>
      <c r="AU817" s="14"/>
      <c r="AV817" s="11">
        <v>686857</v>
      </c>
      <c r="AW817" s="11">
        <v>371.25189208984375</v>
      </c>
      <c r="AX817" s="11">
        <v>9502.8994140625</v>
      </c>
      <c r="AY817" s="11">
        <v>9874.1513671875</v>
      </c>
      <c r="AZ817" s="16">
        <v>2.636338397860527E-2</v>
      </c>
      <c r="BA817" s="16">
        <v>0.6214640736579895</v>
      </c>
      <c r="BB817" s="17">
        <v>1.121766209602356</v>
      </c>
      <c r="BC817" s="17">
        <v>80.504798889160156</v>
      </c>
      <c r="BD817" s="11">
        <v>52498248</v>
      </c>
      <c r="BE817" s="16">
        <v>0.90556889772415161</v>
      </c>
      <c r="BF817" s="16">
        <v>0.37853589653968811</v>
      </c>
      <c r="BG817" s="18">
        <v>0.38416764140129089</v>
      </c>
      <c r="BH817" s="16">
        <v>0.99261140823364258</v>
      </c>
      <c r="BI817" s="16">
        <v>4.793328233063221E-3</v>
      </c>
      <c r="BJ817" s="18">
        <v>0.14435389637947083</v>
      </c>
      <c r="BK817" s="16">
        <v>0.12239868938922882</v>
      </c>
      <c r="BL817" s="16">
        <v>3.932536393404007E-2</v>
      </c>
      <c r="BM817" s="14"/>
      <c r="BN817" s="18">
        <v>0.8727843165397644</v>
      </c>
      <c r="BO817" s="18">
        <v>0.78978723287582397</v>
      </c>
      <c r="BP817" s="18">
        <v>1.1276602745056152</v>
      </c>
      <c r="BQ817" s="18">
        <v>1.1149567365646362</v>
      </c>
      <c r="BR817" s="18">
        <v>1.0102289915084839</v>
      </c>
      <c r="BS817" s="18">
        <v>0.82384830713272095</v>
      </c>
      <c r="BT817" s="18">
        <v>0.97548061609268188</v>
      </c>
      <c r="BU817" s="18">
        <v>0.99417120218276978</v>
      </c>
      <c r="BV817" s="18">
        <v>1.2061443328857422</v>
      </c>
      <c r="BW817" s="18">
        <v>1.0098729133605957</v>
      </c>
      <c r="BX817" s="18">
        <v>1.2891983985900879</v>
      </c>
      <c r="BY817" s="18">
        <v>0</v>
      </c>
      <c r="BZ817" s="18">
        <v>0</v>
      </c>
      <c r="CA817" s="18">
        <v>0</v>
      </c>
      <c r="CB817" s="18">
        <v>0</v>
      </c>
      <c r="CC817" s="18">
        <v>0</v>
      </c>
      <c r="CD817" s="18">
        <v>0</v>
      </c>
      <c r="CE817" s="14"/>
      <c r="CF817" s="18">
        <v>-0.13606680929660797</v>
      </c>
      <c r="CG817" s="18">
        <v>-0.2359917014837265</v>
      </c>
      <c r="CH817" s="18">
        <v>0.12014493346214294</v>
      </c>
      <c r="CI817" s="18">
        <v>0.10881560295820236</v>
      </c>
      <c r="CJ817" s="18">
        <v>1.0177029296755791E-2</v>
      </c>
      <c r="CK817" s="18">
        <v>-0.19376885890960693</v>
      </c>
      <c r="CL817" s="18">
        <v>-2.4824989959597588E-2</v>
      </c>
      <c r="CM817" s="18">
        <v>-5.8458517305552959E-3</v>
      </c>
      <c r="CN817" s="18">
        <v>0.18742877244949341</v>
      </c>
      <c r="CO817" s="18">
        <v>9.824494831264019E-3</v>
      </c>
      <c r="CP817" s="18">
        <v>0.25402063131332397</v>
      </c>
      <c r="CQ817" s="18">
        <v>9.257088415324688E-3</v>
      </c>
      <c r="CR817" s="18">
        <v>-1.4806191436946392E-2</v>
      </c>
      <c r="CS817" s="18"/>
      <c r="CT817" s="18">
        <v>7.7129383087158203</v>
      </c>
      <c r="CU817" s="18">
        <v>6.5801944732666016</v>
      </c>
      <c r="CV817" s="18">
        <v>9.809779167175293</v>
      </c>
      <c r="CW817" s="189"/>
      <c r="CX817">
        <v>-7.9839229583740234E-2</v>
      </c>
      <c r="CY817">
        <v>-0.2030482292175293</v>
      </c>
      <c r="CZ817">
        <v>-8.4362030029296875E-2</v>
      </c>
      <c r="DA817" s="68">
        <f t="shared" si="108"/>
        <v>7.7927775382995605</v>
      </c>
      <c r="DB817" s="68">
        <f t="shared" si="109"/>
        <v>6.7832427024841309</v>
      </c>
      <c r="DC817" s="68">
        <f t="shared" si="110"/>
        <v>9.8941411972045898</v>
      </c>
      <c r="DD817" s="192">
        <f t="shared" si="111"/>
        <v>2423.0383260645035</v>
      </c>
      <c r="DE817" s="192">
        <f t="shared" si="112"/>
        <v>882.92715716493069</v>
      </c>
      <c r="DF817" s="192">
        <f t="shared" si="113"/>
        <v>19813.943721813292</v>
      </c>
      <c r="DG817" s="191">
        <f t="shared" si="114"/>
        <v>208892.67506272453</v>
      </c>
      <c r="DH817" s="191">
        <f t="shared" si="115"/>
        <v>94712.45090570375</v>
      </c>
      <c r="DI817" s="191">
        <f t="shared" si="116"/>
        <v>125726.66162753278</v>
      </c>
    </row>
    <row r="818" spans="1:113" x14ac:dyDescent="0.35">
      <c r="A818" t="s">
        <v>55</v>
      </c>
      <c r="B818" s="1">
        <v>2012</v>
      </c>
      <c r="C818" s="1">
        <v>170</v>
      </c>
      <c r="D818" s="1">
        <v>4008752</v>
      </c>
      <c r="E818" s="1">
        <v>1</v>
      </c>
      <c r="F818" s="14"/>
      <c r="G818" s="11">
        <v>191939.27246843008</v>
      </c>
      <c r="H818" s="197">
        <v>88.710986734797515</v>
      </c>
      <c r="I818" s="11">
        <v>70053</v>
      </c>
      <c r="J818" s="197">
        <v>109.67579804037717</v>
      </c>
      <c r="K818" s="11">
        <v>121886.27246843008</v>
      </c>
      <c r="L818" s="197">
        <v>6.555406069215568</v>
      </c>
      <c r="M818" s="11">
        <v>601970</v>
      </c>
      <c r="N818" s="13">
        <v>0.41420042861608941</v>
      </c>
      <c r="O818" s="11">
        <v>68.178243906179532</v>
      </c>
      <c r="P818" s="14">
        <v>0</v>
      </c>
      <c r="Q818" s="13">
        <v>1.0942611733778456</v>
      </c>
      <c r="R818" s="11">
        <v>279.04000000000002</v>
      </c>
      <c r="S818" s="13">
        <v>2.5202125490038821E-2</v>
      </c>
      <c r="T818" s="11">
        <v>10793.041999999999</v>
      </c>
      <c r="U818" s="13">
        <v>0</v>
      </c>
      <c r="V818" s="11">
        <v>37343065</v>
      </c>
      <c r="W818" s="11">
        <v>19804205</v>
      </c>
      <c r="X818" s="11">
        <v>137970089</v>
      </c>
      <c r="Y818" s="13">
        <v>0.92051818562758991</v>
      </c>
      <c r="Z818" s="14">
        <v>0</v>
      </c>
      <c r="AA818" s="11">
        <v>80822819</v>
      </c>
      <c r="AB818" s="13">
        <v>0</v>
      </c>
      <c r="AC818" s="13"/>
      <c r="AD818" s="11">
        <v>2163.647216796875</v>
      </c>
      <c r="AE818" s="11">
        <v>638.72796630859375</v>
      </c>
      <c r="AF818" s="11">
        <v>18593.24609375</v>
      </c>
      <c r="AG818" s="14">
        <v>4</v>
      </c>
      <c r="AH818" s="11">
        <v>11072.08203125</v>
      </c>
      <c r="AI818" s="12">
        <v>1.8393078818917274E-2</v>
      </c>
      <c r="AJ818" s="11">
        <v>80.035552978515625</v>
      </c>
      <c r="AK818" s="13">
        <v>0.58579957485198975</v>
      </c>
      <c r="AL818" s="13">
        <v>0</v>
      </c>
      <c r="AM818" s="13">
        <v>0</v>
      </c>
      <c r="AN818" s="15">
        <v>0</v>
      </c>
      <c r="AO818" s="14">
        <v>0</v>
      </c>
      <c r="AP818" s="12">
        <v>0</v>
      </c>
      <c r="AQ818" s="12"/>
      <c r="AR818" s="14">
        <v>0</v>
      </c>
      <c r="AS818" s="14">
        <v>0</v>
      </c>
      <c r="AT818" s="14">
        <v>0</v>
      </c>
      <c r="AU818" s="14"/>
      <c r="AV818" s="11">
        <v>686857</v>
      </c>
      <c r="AW818" s="11">
        <v>371.25189208984375</v>
      </c>
      <c r="AX818" s="11">
        <v>9502.8994140625</v>
      </c>
      <c r="AY818" s="11">
        <v>9874.1513671875</v>
      </c>
      <c r="AZ818" s="16">
        <v>2.636338397860527E-2</v>
      </c>
      <c r="BA818" s="16">
        <v>0.6214640736579895</v>
      </c>
      <c r="BB818" s="17">
        <v>1.121766209602356</v>
      </c>
      <c r="BC818" s="17">
        <v>80.504798889160156</v>
      </c>
      <c r="BD818" s="11">
        <v>52498248</v>
      </c>
      <c r="BE818" s="16">
        <v>0.90556889772415161</v>
      </c>
      <c r="BF818" s="16">
        <v>0.37853589653968811</v>
      </c>
      <c r="BG818" s="18">
        <v>0.38416764140129089</v>
      </c>
      <c r="BH818" s="16">
        <v>0.99261140823364258</v>
      </c>
      <c r="BI818" s="16">
        <v>4.793328233063221E-3</v>
      </c>
      <c r="BJ818" s="18">
        <v>0.14435389637947083</v>
      </c>
      <c r="BK818" s="16">
        <v>0.12239868938922882</v>
      </c>
      <c r="BL818" s="16">
        <v>3.932536393404007E-2</v>
      </c>
      <c r="BM818" s="14"/>
      <c r="BN818" s="18">
        <v>0.87641239166259766</v>
      </c>
      <c r="BO818" s="18">
        <v>0.75161904096603394</v>
      </c>
      <c r="BP818" s="18">
        <v>1.1357630491256714</v>
      </c>
      <c r="BQ818" s="18">
        <v>1.1213198900222778</v>
      </c>
      <c r="BR818" s="18">
        <v>0.95595186948776245</v>
      </c>
      <c r="BS818" s="18">
        <v>0.66649132966995239</v>
      </c>
      <c r="BT818" s="18">
        <v>0.97548061609268188</v>
      </c>
      <c r="BU818" s="18">
        <v>0.99417120218276978</v>
      </c>
      <c r="BV818" s="18">
        <v>1.5395336151123047</v>
      </c>
      <c r="BW818" s="18">
        <v>1.0165082216262817</v>
      </c>
      <c r="BX818" s="18">
        <v>1.5475403070449829</v>
      </c>
      <c r="BY818" s="18">
        <v>0</v>
      </c>
      <c r="BZ818" s="18">
        <v>0</v>
      </c>
      <c r="CA818" s="18">
        <v>0</v>
      </c>
      <c r="CB818" s="18">
        <v>0</v>
      </c>
      <c r="CC818" s="18">
        <v>0</v>
      </c>
      <c r="CD818" s="18">
        <v>0</v>
      </c>
      <c r="CE818" s="14"/>
      <c r="CF818" s="18">
        <v>-0.1319185346364975</v>
      </c>
      <c r="CG818" s="18">
        <v>-0.28552567958831787</v>
      </c>
      <c r="CH818" s="18">
        <v>0.12730471789836884</v>
      </c>
      <c r="CI818" s="18">
        <v>0.11450646817684174</v>
      </c>
      <c r="CJ818" s="18">
        <v>-4.5047711580991745E-2</v>
      </c>
      <c r="CK818" s="18">
        <v>-0.40572816133499146</v>
      </c>
      <c r="CL818" s="18">
        <v>-2.4824989959597588E-2</v>
      </c>
      <c r="CM818" s="18">
        <v>-5.8458517305552959E-3</v>
      </c>
      <c r="CN818" s="18">
        <v>0.43147951364517212</v>
      </c>
      <c r="CO818" s="18">
        <v>1.6373442485928535E-2</v>
      </c>
      <c r="CP818" s="18">
        <v>0.43666678667068481</v>
      </c>
      <c r="CQ818" s="18">
        <v>8.7012499570846558E-3</v>
      </c>
      <c r="CR818" s="18">
        <v>-1.5105525031685829E-2</v>
      </c>
      <c r="CS818" s="18"/>
      <c r="CT818" s="18">
        <v>7.6795506477355957</v>
      </c>
      <c r="CU818" s="18">
        <v>6.4594788551330566</v>
      </c>
      <c r="CV818" s="18">
        <v>9.8305540084838867</v>
      </c>
      <c r="CW818" s="189"/>
      <c r="CX818">
        <v>-0.11871433258056641</v>
      </c>
      <c r="CY818">
        <v>-0.30295944213867188</v>
      </c>
      <c r="CZ818">
        <v>-9.2774391174316406E-2</v>
      </c>
      <c r="DA818" s="68">
        <f t="shared" si="108"/>
        <v>7.7982649803161621</v>
      </c>
      <c r="DB818" s="68">
        <f t="shared" si="109"/>
        <v>6.7624382972717285</v>
      </c>
      <c r="DC818" s="68">
        <f t="shared" si="110"/>
        <v>9.9233283996582031</v>
      </c>
      <c r="DD818" s="192">
        <f t="shared" si="111"/>
        <v>2436.3711564932119</v>
      </c>
      <c r="DE818" s="192">
        <f t="shared" si="112"/>
        <v>864.74814031773565</v>
      </c>
      <c r="DF818" s="192">
        <f t="shared" si="113"/>
        <v>20400.779699348157</v>
      </c>
      <c r="DG818" s="191">
        <f t="shared" si="114"/>
        <v>216132.8893447126</v>
      </c>
      <c r="DH818" s="191">
        <f t="shared" si="115"/>
        <v>94841.942393279722</v>
      </c>
      <c r="DI818" s="191">
        <f t="shared" si="116"/>
        <v>133735.39505783666</v>
      </c>
    </row>
    <row r="819" spans="1:113" x14ac:dyDescent="0.35">
      <c r="A819" t="s">
        <v>55</v>
      </c>
      <c r="B819" s="1">
        <v>2013</v>
      </c>
      <c r="C819" s="1">
        <v>170</v>
      </c>
      <c r="D819" s="1">
        <v>4008752</v>
      </c>
      <c r="E819" s="1">
        <v>1</v>
      </c>
      <c r="F819" s="14"/>
      <c r="G819" s="11">
        <v>216927.79551992807</v>
      </c>
      <c r="H819" s="197">
        <v>98.614244556940662</v>
      </c>
      <c r="I819" s="11">
        <v>69520</v>
      </c>
      <c r="J819" s="197">
        <v>112.12419709661386</v>
      </c>
      <c r="K819" s="11">
        <v>147407.79551992807</v>
      </c>
      <c r="L819" s="197">
        <v>7.6125174247964633</v>
      </c>
      <c r="M819" s="11">
        <v>605122</v>
      </c>
      <c r="N819" s="13">
        <v>0.49384509561280854</v>
      </c>
      <c r="O819" s="11">
        <v>86.594890835802303</v>
      </c>
      <c r="P819" s="14">
        <v>0</v>
      </c>
      <c r="Q819" s="13">
        <v>1.0942611733778456</v>
      </c>
      <c r="R819" s="11">
        <v>263.57</v>
      </c>
      <c r="S819" s="13">
        <v>2.3460534284584104E-2</v>
      </c>
      <c r="T819" s="11">
        <v>10971.041999999999</v>
      </c>
      <c r="U819" s="13">
        <v>0</v>
      </c>
      <c r="V819" s="11">
        <v>47670574</v>
      </c>
      <c r="W819" s="11">
        <v>25065233</v>
      </c>
      <c r="X819" s="11">
        <v>147284660</v>
      </c>
      <c r="Y819" s="13">
        <v>0.92572341272702352</v>
      </c>
      <c r="Z819" s="14">
        <v>0</v>
      </c>
      <c r="AA819" s="11">
        <v>74548853</v>
      </c>
      <c r="AB819" s="13">
        <v>0</v>
      </c>
      <c r="AC819" s="13"/>
      <c r="AD819" s="11">
        <v>2199.76123046875</v>
      </c>
      <c r="AE819" s="11">
        <v>620.0267333984375</v>
      </c>
      <c r="AF819" s="11">
        <v>19363.869140625</v>
      </c>
      <c r="AG819" s="14">
        <v>5</v>
      </c>
      <c r="AH819" s="11">
        <v>11234.6123046875</v>
      </c>
      <c r="AI819" s="12">
        <v>1.8565863370895386E-2</v>
      </c>
      <c r="AJ819" s="11">
        <v>80.035552978515625</v>
      </c>
      <c r="AK819" s="13">
        <v>0.50615489482879639</v>
      </c>
      <c r="AL819" s="13">
        <v>0</v>
      </c>
      <c r="AM819" s="13">
        <v>0</v>
      </c>
      <c r="AN819" s="15">
        <v>0</v>
      </c>
      <c r="AO819" s="14">
        <v>0</v>
      </c>
      <c r="AP819" s="12">
        <v>0</v>
      </c>
      <c r="AQ819" s="12"/>
      <c r="AR819" s="14">
        <v>0</v>
      </c>
      <c r="AS819" s="14">
        <v>0</v>
      </c>
      <c r="AT819" s="14">
        <v>0</v>
      </c>
      <c r="AU819" s="14"/>
      <c r="AV819" s="11">
        <v>686857</v>
      </c>
      <c r="AW819" s="11">
        <v>371.25189208984375</v>
      </c>
      <c r="AX819" s="11">
        <v>9502.8994140625</v>
      </c>
      <c r="AY819" s="11">
        <v>9874.1513671875</v>
      </c>
      <c r="AZ819" s="16">
        <v>2.636338397860527E-2</v>
      </c>
      <c r="BA819" s="16">
        <v>0.6214640736579895</v>
      </c>
      <c r="BB819" s="17">
        <v>1.121766209602356</v>
      </c>
      <c r="BC819" s="17">
        <v>80.504798889160156</v>
      </c>
      <c r="BD819" s="11">
        <v>52498248</v>
      </c>
      <c r="BE819" s="16">
        <v>0.90556889772415161</v>
      </c>
      <c r="BF819" s="16">
        <v>0.37853589653968811</v>
      </c>
      <c r="BG819" s="18">
        <v>0.38416764140129089</v>
      </c>
      <c r="BH819" s="16">
        <v>0.99261140823364258</v>
      </c>
      <c r="BI819" s="16">
        <v>4.793328233063221E-3</v>
      </c>
      <c r="BJ819" s="18">
        <v>0.14435389637947083</v>
      </c>
      <c r="BK819" s="16">
        <v>0.12239868938922882</v>
      </c>
      <c r="BL819" s="16">
        <v>3.932536393404007E-2</v>
      </c>
      <c r="BM819" s="14"/>
      <c r="BN819" s="18">
        <v>0.88100141286849976</v>
      </c>
      <c r="BO819" s="18">
        <v>0.70994925498962402</v>
      </c>
      <c r="BP819" s="18">
        <v>1.1544941663742065</v>
      </c>
      <c r="BQ819" s="18">
        <v>1.1377800703048706</v>
      </c>
      <c r="BR819" s="18">
        <v>0.88989084959030151</v>
      </c>
      <c r="BS819" s="18">
        <v>0.79464787244796753</v>
      </c>
      <c r="BT819" s="18">
        <v>0.97548061609268188</v>
      </c>
      <c r="BU819" s="18">
        <v>0.99417120218276978</v>
      </c>
      <c r="BV819" s="18">
        <v>1.4200255870819092</v>
      </c>
      <c r="BW819" s="18">
        <v>1.0222561359405518</v>
      </c>
      <c r="BX819" s="18">
        <v>1.3371384143829346</v>
      </c>
      <c r="BY819" s="18">
        <v>0</v>
      </c>
      <c r="BZ819" s="18">
        <v>0</v>
      </c>
      <c r="CA819" s="18">
        <v>0</v>
      </c>
      <c r="CB819" s="18">
        <v>0</v>
      </c>
      <c r="CC819" s="18">
        <v>0</v>
      </c>
      <c r="CD819" s="18">
        <v>0</v>
      </c>
      <c r="CE819" s="14"/>
      <c r="CF819" s="18">
        <v>-0.12669605016708374</v>
      </c>
      <c r="CG819" s="18">
        <v>-0.34256178140640259</v>
      </c>
      <c r="CH819" s="18">
        <v>0.14366230368614197</v>
      </c>
      <c r="CI819" s="18">
        <v>0.12907905876636505</v>
      </c>
      <c r="CJ819" s="18">
        <v>-0.11665646731853485</v>
      </c>
      <c r="CK819" s="18">
        <v>-0.22985619306564331</v>
      </c>
      <c r="CL819" s="18">
        <v>-2.4824989959597588E-2</v>
      </c>
      <c r="CM819" s="18">
        <v>-5.8458517305552959E-3</v>
      </c>
      <c r="CN819" s="18">
        <v>0.35067489743232727</v>
      </c>
      <c r="CO819" s="18">
        <v>2.2012082859873772E-2</v>
      </c>
      <c r="CP819" s="18">
        <v>0.29053181409835815</v>
      </c>
      <c r="CQ819" s="18">
        <v>8.0259442329406738E-3</v>
      </c>
      <c r="CR819" s="18">
        <v>-1.6353806480765343E-2</v>
      </c>
      <c r="CS819" s="18"/>
      <c r="CT819" s="18">
        <v>7.6961040496826172</v>
      </c>
      <c r="CU819" s="18">
        <v>6.4297623634338379</v>
      </c>
      <c r="CV819" s="18">
        <v>9.8711643218994141</v>
      </c>
      <c r="CW819" s="189"/>
      <c r="CX819">
        <v>-0.10890960693359375</v>
      </c>
      <c r="CY819">
        <v>-0.3478856086730957</v>
      </c>
      <c r="CZ819">
        <v>-5.6807518005371094E-2</v>
      </c>
      <c r="DA819" s="68">
        <f t="shared" si="108"/>
        <v>7.8050136566162109</v>
      </c>
      <c r="DB819" s="68">
        <f t="shared" si="109"/>
        <v>6.7776479721069336</v>
      </c>
      <c r="DC819" s="68">
        <f t="shared" si="110"/>
        <v>9.9279718399047852</v>
      </c>
      <c r="DD819" s="192">
        <f t="shared" si="111"/>
        <v>2452.8690436092488</v>
      </c>
      <c r="DE819" s="192">
        <f t="shared" si="112"/>
        <v>878.00121029908939</v>
      </c>
      <c r="DF819" s="192">
        <f t="shared" si="113"/>
        <v>20495.729777767796</v>
      </c>
      <c r="DG819" s="191">
        <f t="shared" si="114"/>
        <v>241887.82773263162</v>
      </c>
      <c r="DH819" s="191">
        <f t="shared" si="115"/>
        <v>98445.180754640605</v>
      </c>
      <c r="DI819" s="191">
        <f t="shared" si="116"/>
        <v>156024.10006717709</v>
      </c>
    </row>
    <row r="820" spans="1:113" x14ac:dyDescent="0.35">
      <c r="A820" t="s">
        <v>55</v>
      </c>
      <c r="B820" s="1">
        <v>2014</v>
      </c>
      <c r="C820" s="1">
        <v>170</v>
      </c>
      <c r="D820" s="1">
        <v>4008752</v>
      </c>
      <c r="E820" s="1">
        <v>1</v>
      </c>
      <c r="F820" s="14"/>
      <c r="G820" s="11">
        <v>222940.48886635108</v>
      </c>
      <c r="H820" s="197">
        <v>97.960398619432226</v>
      </c>
      <c r="I820" s="11">
        <v>72277</v>
      </c>
      <c r="J820" s="197">
        <v>114.68259081647849</v>
      </c>
      <c r="K820" s="11">
        <v>150663.48886635108</v>
      </c>
      <c r="L820" s="197">
        <v>7.4576908234223893</v>
      </c>
      <c r="M820" s="11">
        <v>608912</v>
      </c>
      <c r="N820" s="13">
        <v>0.49753297179960987</v>
      </c>
      <c r="O820" s="11">
        <v>88.981470414591129</v>
      </c>
      <c r="P820" s="14">
        <v>0</v>
      </c>
      <c r="Q820" s="13">
        <v>1.0942611733778456</v>
      </c>
      <c r="R820" s="11">
        <v>260.61</v>
      </c>
      <c r="S820" s="13">
        <v>2.3037038529957431E-2</v>
      </c>
      <c r="T820" s="11">
        <v>11052.041999999999</v>
      </c>
      <c r="U820" s="13">
        <v>0</v>
      </c>
      <c r="V820" s="11">
        <v>49284256</v>
      </c>
      <c r="W820" s="11">
        <v>26682332</v>
      </c>
      <c r="X820" s="11">
        <v>152686540</v>
      </c>
      <c r="Y820" s="13">
        <v>0.93091454052070455</v>
      </c>
      <c r="Z820" s="14">
        <v>0</v>
      </c>
      <c r="AA820" s="11">
        <v>76719952</v>
      </c>
      <c r="AB820" s="13">
        <v>0</v>
      </c>
      <c r="AC820" s="13"/>
      <c r="AD820" s="11">
        <v>2275.822509765625</v>
      </c>
      <c r="AE820" s="11">
        <v>630.23516845703125</v>
      </c>
      <c r="AF820" s="11">
        <v>20202.431640625</v>
      </c>
      <c r="AG820" s="14">
        <v>6</v>
      </c>
      <c r="AH820" s="11">
        <v>11312.65234375</v>
      </c>
      <c r="AI820" s="12">
        <v>1.8578467890620232E-2</v>
      </c>
      <c r="AJ820" s="11">
        <v>80.035552978515625</v>
      </c>
      <c r="AK820" s="13">
        <v>0.50246703624725342</v>
      </c>
      <c r="AL820" s="13">
        <v>0</v>
      </c>
      <c r="AM820" s="13">
        <v>0</v>
      </c>
      <c r="AN820" s="15">
        <v>0</v>
      </c>
      <c r="AO820" s="14">
        <v>0</v>
      </c>
      <c r="AP820" s="12">
        <v>0</v>
      </c>
      <c r="AQ820" s="12"/>
      <c r="AR820" s="14">
        <v>0</v>
      </c>
      <c r="AS820" s="14">
        <v>0</v>
      </c>
      <c r="AT820" s="14">
        <v>0</v>
      </c>
      <c r="AU820" s="14"/>
      <c r="AV820" s="11">
        <v>686857</v>
      </c>
      <c r="AW820" s="11">
        <v>371.25189208984375</v>
      </c>
      <c r="AX820" s="11">
        <v>9502.8994140625</v>
      </c>
      <c r="AY820" s="11">
        <v>9874.1513671875</v>
      </c>
      <c r="AZ820" s="16">
        <v>2.636338397860527E-2</v>
      </c>
      <c r="BA820" s="16">
        <v>0.6214640736579895</v>
      </c>
      <c r="BB820" s="17">
        <v>1.121766209602356</v>
      </c>
      <c r="BC820" s="17">
        <v>80.504798889160156</v>
      </c>
      <c r="BD820" s="11">
        <v>52498248</v>
      </c>
      <c r="BE820" s="16">
        <v>0.90556889772415161</v>
      </c>
      <c r="BF820" s="16">
        <v>0.37853589653968811</v>
      </c>
      <c r="BG820" s="18">
        <v>0.38416764140129089</v>
      </c>
      <c r="BH820" s="16">
        <v>0.99261140823364258</v>
      </c>
      <c r="BI820" s="16">
        <v>4.793328233063221E-3</v>
      </c>
      <c r="BJ820" s="18">
        <v>0.14435389637947083</v>
      </c>
      <c r="BK820" s="16">
        <v>0.12239868938922882</v>
      </c>
      <c r="BL820" s="16">
        <v>3.932536393404007E-2</v>
      </c>
      <c r="BM820" s="14"/>
      <c r="BN820" s="18">
        <v>0.88651931285858154</v>
      </c>
      <c r="BO820" s="18">
        <v>0.7019762396812439</v>
      </c>
      <c r="BP820" s="18">
        <v>1.1630178689956665</v>
      </c>
      <c r="BQ820" s="18">
        <v>1.1456835269927979</v>
      </c>
      <c r="BR820" s="18">
        <v>0.87382704019546509</v>
      </c>
      <c r="BS820" s="18">
        <v>0.80058205127716064</v>
      </c>
      <c r="BT820" s="18">
        <v>0.97548061609268188</v>
      </c>
      <c r="BU820" s="18">
        <v>0.99417120218276978</v>
      </c>
      <c r="BV820" s="18">
        <v>1.461381196975708</v>
      </c>
      <c r="BW820" s="18">
        <v>1.0279886722564697</v>
      </c>
      <c r="BX820" s="18">
        <v>1.327396035194397</v>
      </c>
      <c r="BY820" s="18">
        <v>0</v>
      </c>
      <c r="BZ820" s="18">
        <v>0</v>
      </c>
      <c r="CA820" s="18">
        <v>0</v>
      </c>
      <c r="CB820" s="18">
        <v>0</v>
      </c>
      <c r="CC820" s="18">
        <v>0</v>
      </c>
      <c r="CD820" s="18">
        <v>0</v>
      </c>
      <c r="CE820" s="14"/>
      <c r="CF820" s="18">
        <v>-0.12045236676931381</v>
      </c>
      <c r="CG820" s="18">
        <v>-0.35385572910308838</v>
      </c>
      <c r="CH820" s="18">
        <v>0.15101823210716248</v>
      </c>
      <c r="CI820" s="18">
        <v>0.13600142300128937</v>
      </c>
      <c r="CJ820" s="18">
        <v>-0.13487282395362854</v>
      </c>
      <c r="CK820" s="18">
        <v>-0.22241625189781189</v>
      </c>
      <c r="CL820" s="18">
        <v>-2.4824989959597588E-2</v>
      </c>
      <c r="CM820" s="18">
        <v>-5.8458517305552959E-3</v>
      </c>
      <c r="CN820" s="18">
        <v>0.37938201427459717</v>
      </c>
      <c r="CO820" s="18">
        <v>2.7604147791862488E-2</v>
      </c>
      <c r="CP820" s="18">
        <v>0.28321915864944458</v>
      </c>
      <c r="CQ820" s="18">
        <v>7.2543863207101822E-3</v>
      </c>
      <c r="CR820" s="18">
        <v>-1.6381694003939629E-2</v>
      </c>
      <c r="CS820" s="18"/>
      <c r="CT820" s="18">
        <v>7.7300968170166016</v>
      </c>
      <c r="CU820" s="18">
        <v>6.4460930824279785</v>
      </c>
      <c r="CV820" s="18">
        <v>9.9135580062866211</v>
      </c>
      <c r="CW820" s="189"/>
      <c r="CX820">
        <v>-8.2771778106689453E-2</v>
      </c>
      <c r="CY820">
        <v>-0.33247804641723633</v>
      </c>
      <c r="CZ820">
        <v>-2.8855323791503906E-2</v>
      </c>
      <c r="DA820" s="68">
        <f t="shared" si="108"/>
        <v>7.812868595123291</v>
      </c>
      <c r="DB820" s="68">
        <f t="shared" si="109"/>
        <v>6.7785711288452148</v>
      </c>
      <c r="DC820" s="68">
        <f t="shared" si="110"/>
        <v>9.942413330078125</v>
      </c>
      <c r="DD820" s="192">
        <f t="shared" si="111"/>
        <v>2472.2120487152674</v>
      </c>
      <c r="DE820" s="192">
        <f t="shared" si="112"/>
        <v>878.81211727212508</v>
      </c>
      <c r="DF820" s="192">
        <f t="shared" si="113"/>
        <v>20793.866243861306</v>
      </c>
      <c r="DG820" s="191">
        <f t="shared" si="114"/>
        <v>242178.8777639108</v>
      </c>
      <c r="DH820" s="191">
        <f t="shared" si="115"/>
        <v>100784.45044968223</v>
      </c>
      <c r="DI820" s="191">
        <f t="shared" si="116"/>
        <v>155074.22547031706</v>
      </c>
    </row>
    <row r="821" spans="1:113" x14ac:dyDescent="0.35">
      <c r="A821" t="s">
        <v>55</v>
      </c>
      <c r="B821" s="1">
        <v>2015</v>
      </c>
      <c r="C821" s="1">
        <v>170</v>
      </c>
      <c r="D821" s="1">
        <v>4008752</v>
      </c>
      <c r="E821" s="1">
        <v>1</v>
      </c>
      <c r="F821" s="14"/>
      <c r="G821" s="11">
        <v>225799.66658276951</v>
      </c>
      <c r="H821" s="197">
        <v>98.475744641448557</v>
      </c>
      <c r="I821" s="11">
        <v>67668</v>
      </c>
      <c r="J821" s="197">
        <v>116.75428131992803</v>
      </c>
      <c r="K821" s="11">
        <v>158131.66658276951</v>
      </c>
      <c r="L821" s="197">
        <v>7.4540304163582149</v>
      </c>
      <c r="M821" s="11">
        <v>614500</v>
      </c>
      <c r="N821" s="13">
        <v>0.41133030403668541</v>
      </c>
      <c r="O821" s="11">
        <v>74.767677454568229</v>
      </c>
      <c r="P821" s="14">
        <v>0</v>
      </c>
      <c r="Q821" s="13">
        <v>1.0942611733778456</v>
      </c>
      <c r="R821" s="11">
        <v>353.83</v>
      </c>
      <c r="S821" s="13">
        <v>3.0685450328474726E-2</v>
      </c>
      <c r="T821" s="11">
        <v>11177.041999999999</v>
      </c>
      <c r="U821" s="13">
        <v>0</v>
      </c>
      <c r="V821" s="11">
        <v>41780552</v>
      </c>
      <c r="W821" s="11">
        <v>21987461</v>
      </c>
      <c r="X821" s="11">
        <v>155028726</v>
      </c>
      <c r="Y821" s="13">
        <v>0.9394064685263781</v>
      </c>
      <c r="Z821" s="14">
        <v>0</v>
      </c>
      <c r="AA821" s="11">
        <v>91260713</v>
      </c>
      <c r="AB821" s="13">
        <v>0</v>
      </c>
      <c r="AC821" s="13"/>
      <c r="AD821" s="11">
        <v>2292.947021484375</v>
      </c>
      <c r="AE821" s="11">
        <v>579.576171875</v>
      </c>
      <c r="AF821" s="11">
        <v>21214.25</v>
      </c>
      <c r="AG821" s="14">
        <v>7</v>
      </c>
      <c r="AH821" s="11">
        <v>11530.8720703125</v>
      </c>
      <c r="AI821" s="12">
        <v>1.8764641135931015E-2</v>
      </c>
      <c r="AJ821" s="11">
        <v>80.035552978515625</v>
      </c>
      <c r="AK821" s="13">
        <v>0.58866971731185913</v>
      </c>
      <c r="AL821" s="13">
        <v>0</v>
      </c>
      <c r="AM821" s="13">
        <v>0</v>
      </c>
      <c r="AN821" s="15">
        <v>0</v>
      </c>
      <c r="AO821" s="14">
        <v>0</v>
      </c>
      <c r="AP821" s="12">
        <v>0</v>
      </c>
      <c r="AQ821" s="12"/>
      <c r="AR821" s="14">
        <v>0</v>
      </c>
      <c r="AS821" s="14">
        <v>0</v>
      </c>
      <c r="AT821" s="14">
        <v>0</v>
      </c>
      <c r="AU821" s="14"/>
      <c r="AV821" s="11">
        <v>686857</v>
      </c>
      <c r="AW821" s="11">
        <v>371.25189208984375</v>
      </c>
      <c r="AX821" s="11">
        <v>9502.8994140625</v>
      </c>
      <c r="AY821" s="11">
        <v>9874.1513671875</v>
      </c>
      <c r="AZ821" s="16">
        <v>2.636338397860527E-2</v>
      </c>
      <c r="BA821" s="16">
        <v>0.6214640736579895</v>
      </c>
      <c r="BB821" s="17">
        <v>1.121766209602356</v>
      </c>
      <c r="BC821" s="17">
        <v>80.504798889160156</v>
      </c>
      <c r="BD821" s="11">
        <v>52498248</v>
      </c>
      <c r="BE821" s="16">
        <v>0.90556889772415161</v>
      </c>
      <c r="BF821" s="16">
        <v>0.37853589653968811</v>
      </c>
      <c r="BG821" s="18">
        <v>0.38416764140129089</v>
      </c>
      <c r="BH821" s="16">
        <v>0.99261140823364258</v>
      </c>
      <c r="BI821" s="16">
        <v>4.793328233063221E-3</v>
      </c>
      <c r="BJ821" s="18">
        <v>0.14435389637947083</v>
      </c>
      <c r="BK821" s="16">
        <v>0.12239868938922882</v>
      </c>
      <c r="BL821" s="16">
        <v>3.932536393404007E-2</v>
      </c>
      <c r="BM821" s="14"/>
      <c r="BN821" s="18">
        <v>0.89465492963790894</v>
      </c>
      <c r="BO821" s="18">
        <v>0.95307260751724243</v>
      </c>
      <c r="BP821" s="18">
        <v>1.1761717796325684</v>
      </c>
      <c r="BQ821" s="18">
        <v>1.1677836179733276</v>
      </c>
      <c r="BR821" s="18">
        <v>1.1639419794082642</v>
      </c>
      <c r="BS821" s="18">
        <v>0.66187304258346558</v>
      </c>
      <c r="BT821" s="18">
        <v>0.97548061609268188</v>
      </c>
      <c r="BU821" s="18">
        <v>0.99417120218276978</v>
      </c>
      <c r="BV821" s="18">
        <v>1.7383573055267334</v>
      </c>
      <c r="BW821" s="18">
        <v>1.0373660326004028</v>
      </c>
      <c r="BX821" s="18">
        <v>1.5551226139068604</v>
      </c>
      <c r="BY821" s="18">
        <v>0</v>
      </c>
      <c r="BZ821" s="18">
        <v>0</v>
      </c>
      <c r="CA821" s="18">
        <v>0</v>
      </c>
      <c r="CB821" s="18">
        <v>0</v>
      </c>
      <c r="CC821" s="18">
        <v>0</v>
      </c>
      <c r="CD821" s="18">
        <v>0</v>
      </c>
      <c r="CE821" s="14"/>
      <c r="CF821" s="18">
        <v>-0.11131718754768372</v>
      </c>
      <c r="CG821" s="18">
        <v>-4.8064190894365311E-2</v>
      </c>
      <c r="CH821" s="18">
        <v>0.16226491332054138</v>
      </c>
      <c r="CI821" s="18">
        <v>0.15510760247707367</v>
      </c>
      <c r="CJ821" s="18">
        <v>0.15181250870227814</v>
      </c>
      <c r="CK821" s="18">
        <v>-0.41268151998519897</v>
      </c>
      <c r="CL821" s="18">
        <v>-2.4824989959597588E-2</v>
      </c>
      <c r="CM821" s="18">
        <v>-5.8458517305552959E-3</v>
      </c>
      <c r="CN821" s="18">
        <v>0.55294060707092285</v>
      </c>
      <c r="CO821" s="18">
        <v>3.668484091758728E-2</v>
      </c>
      <c r="CP821" s="18">
        <v>0.44155439734458923</v>
      </c>
      <c r="CQ821" s="18">
        <v>6.1957580037415028E-3</v>
      </c>
      <c r="CR821" s="18">
        <v>-1.7266141250729561E-2</v>
      </c>
      <c r="CS821" s="18"/>
      <c r="CT821" s="18">
        <v>7.7375931739807129</v>
      </c>
      <c r="CU821" s="18">
        <v>6.3622970581054688</v>
      </c>
      <c r="CV821" s="18">
        <v>9.962428092956543</v>
      </c>
      <c r="CW821" s="189"/>
      <c r="CX821">
        <v>-8.3392143249511719E-2</v>
      </c>
      <c r="CY821">
        <v>-0.39992046356201172</v>
      </c>
      <c r="CZ821">
        <v>-6.30950927734375E-3</v>
      </c>
      <c r="DA821" s="68">
        <f t="shared" si="108"/>
        <v>7.8209853172302246</v>
      </c>
      <c r="DB821" s="68">
        <f t="shared" si="109"/>
        <v>6.7622175216674805</v>
      </c>
      <c r="DC821" s="68">
        <f t="shared" si="110"/>
        <v>9.9687376022338867</v>
      </c>
      <c r="DD821" s="192">
        <f t="shared" si="111"/>
        <v>2492.3599638040973</v>
      </c>
      <c r="DE821" s="192">
        <f t="shared" si="112"/>
        <v>864.55724609770346</v>
      </c>
      <c r="DF821" s="192">
        <f t="shared" si="113"/>
        <v>21348.518010809217</v>
      </c>
      <c r="DG821" s="191">
        <f t="shared" si="114"/>
        <v>245437.00335014224</v>
      </c>
      <c r="DH821" s="191">
        <f t="shared" si="115"/>
        <v>100940.75992807352</v>
      </c>
      <c r="DI821" s="191">
        <f t="shared" si="116"/>
        <v>159132.50259674308</v>
      </c>
    </row>
    <row r="822" spans="1:113" x14ac:dyDescent="0.35">
      <c r="A822" t="s">
        <v>55</v>
      </c>
      <c r="B822" s="1">
        <v>2016</v>
      </c>
      <c r="C822" s="1">
        <v>170</v>
      </c>
      <c r="D822" s="1">
        <v>4008752</v>
      </c>
      <c r="E822" s="1">
        <v>1</v>
      </c>
      <c r="F822" s="14"/>
      <c r="G822" s="11">
        <v>254156.6166150487</v>
      </c>
      <c r="H822" s="197">
        <v>104.35230130150886</v>
      </c>
      <c r="I822" s="11">
        <v>68349</v>
      </c>
      <c r="J822" s="197">
        <v>119.16253953513709</v>
      </c>
      <c r="K822" s="11">
        <v>185807.6166150487</v>
      </c>
      <c r="L822" s="197">
        <v>8.0175418789066644</v>
      </c>
      <c r="M822" s="11">
        <v>620382</v>
      </c>
      <c r="N822" s="13">
        <v>0.38217057613301625</v>
      </c>
      <c r="O822" s="11">
        <v>73.755538225676389</v>
      </c>
      <c r="P822" s="14">
        <v>0</v>
      </c>
      <c r="Q822" s="13">
        <v>1.0942611733778456</v>
      </c>
      <c r="R822" s="11">
        <v>353.69</v>
      </c>
      <c r="S822" s="13">
        <v>3.0261645287554505E-2</v>
      </c>
      <c r="T822" s="11">
        <v>11334.041999999999</v>
      </c>
      <c r="U822" s="13">
        <v>0</v>
      </c>
      <c r="V822" s="11">
        <v>41613981</v>
      </c>
      <c r="W822" s="11">
        <v>21400717</v>
      </c>
      <c r="X822" s="11">
        <v>164886315</v>
      </c>
      <c r="Y822" s="13">
        <v>0.9436205435198991</v>
      </c>
      <c r="Z822" s="14">
        <v>0</v>
      </c>
      <c r="AA822" s="11">
        <v>101871617</v>
      </c>
      <c r="AB822" s="13">
        <v>0</v>
      </c>
      <c r="AC822" s="13"/>
      <c r="AD822" s="11">
        <v>2435.563232421875</v>
      </c>
      <c r="AE822" s="11">
        <v>573.577880859375</v>
      </c>
      <c r="AF822" s="11">
        <v>23175.134765625</v>
      </c>
      <c r="AG822" s="14">
        <v>8</v>
      </c>
      <c r="AH822" s="11">
        <v>11687.732421875</v>
      </c>
      <c r="AI822" s="12">
        <v>1.8839573487639427E-2</v>
      </c>
      <c r="AJ822" s="11">
        <v>80.035552978515625</v>
      </c>
      <c r="AK822" s="13">
        <v>0.61782944202423096</v>
      </c>
      <c r="AL822" s="13">
        <v>0</v>
      </c>
      <c r="AM822" s="13">
        <v>0</v>
      </c>
      <c r="AN822" s="15">
        <v>0</v>
      </c>
      <c r="AO822" s="14">
        <v>0</v>
      </c>
      <c r="AP822" s="12">
        <v>0</v>
      </c>
      <c r="AQ822" s="12"/>
      <c r="AR822" s="14">
        <v>0</v>
      </c>
      <c r="AS822" s="14">
        <v>0</v>
      </c>
      <c r="AT822" s="14">
        <v>0</v>
      </c>
      <c r="AU822" s="14"/>
      <c r="AV822" s="11">
        <v>686857</v>
      </c>
      <c r="AW822" s="11">
        <v>371.25189208984375</v>
      </c>
      <c r="AX822" s="11">
        <v>9502.8994140625</v>
      </c>
      <c r="AY822" s="11">
        <v>9874.1513671875</v>
      </c>
      <c r="AZ822" s="16">
        <v>2.636338397860527E-2</v>
      </c>
      <c r="BA822" s="16">
        <v>0.6214640736579895</v>
      </c>
      <c r="BB822" s="17">
        <v>1.121766209602356</v>
      </c>
      <c r="BC822" s="17">
        <v>80.504798889160156</v>
      </c>
      <c r="BD822" s="11">
        <v>52498248</v>
      </c>
      <c r="BE822" s="16">
        <v>0.90556889772415161</v>
      </c>
      <c r="BF822" s="16">
        <v>0.37853589653968811</v>
      </c>
      <c r="BG822" s="18">
        <v>0.38416764140129089</v>
      </c>
      <c r="BH822" s="16">
        <v>0.99261140823364258</v>
      </c>
      <c r="BI822" s="16">
        <v>4.793328233063221E-3</v>
      </c>
      <c r="BJ822" s="18">
        <v>0.14435389637947083</v>
      </c>
      <c r="BK822" s="16">
        <v>0.12239868938922882</v>
      </c>
      <c r="BL822" s="16">
        <v>3.932536393404007E-2</v>
      </c>
      <c r="BM822" s="14"/>
      <c r="BN822" s="18">
        <v>0.90321856737136841</v>
      </c>
      <c r="BO822" s="18">
        <v>0.95269548892974854</v>
      </c>
      <c r="BP822" s="18">
        <v>1.1926929950714111</v>
      </c>
      <c r="BQ822" s="18">
        <v>1.1836695671081543</v>
      </c>
      <c r="BR822" s="18">
        <v>1.1478664875030518</v>
      </c>
      <c r="BS822" s="18">
        <v>0.61495202779769897</v>
      </c>
      <c r="BT822" s="18">
        <v>0.97548061609268188</v>
      </c>
      <c r="BU822" s="18">
        <v>0.99417120218276978</v>
      </c>
      <c r="BV822" s="18">
        <v>1.9404765367507935</v>
      </c>
      <c r="BW822" s="18">
        <v>1.0420196056365967</v>
      </c>
      <c r="BX822" s="18">
        <v>1.6321555376052856</v>
      </c>
      <c r="BY822" s="18">
        <v>0</v>
      </c>
      <c r="BZ822" s="18">
        <v>0</v>
      </c>
      <c r="CA822" s="18">
        <v>0</v>
      </c>
      <c r="CB822" s="18">
        <v>0</v>
      </c>
      <c r="CC822" s="18">
        <v>0</v>
      </c>
      <c r="CD822" s="18">
        <v>0</v>
      </c>
      <c r="CE822" s="14"/>
      <c r="CF822" s="18">
        <v>-0.10179071128368378</v>
      </c>
      <c r="CG822" s="18">
        <v>-4.8459954559803009E-2</v>
      </c>
      <c r="CH822" s="18">
        <v>0.17621377110481262</v>
      </c>
      <c r="CI822" s="18">
        <v>0.16861940920352936</v>
      </c>
      <c r="CJ822" s="18">
        <v>0.13790498673915863</v>
      </c>
      <c r="CK822" s="18">
        <v>-0.48621103167533875</v>
      </c>
      <c r="CL822" s="18">
        <v>-2.4824989959597588E-2</v>
      </c>
      <c r="CM822" s="18">
        <v>-5.8458517305552959E-3</v>
      </c>
      <c r="CN822" s="18">
        <v>0.6629335880279541</v>
      </c>
      <c r="CO822" s="18">
        <v>4.1160758584737778E-2</v>
      </c>
      <c r="CP822" s="18">
        <v>0.48990154266357422</v>
      </c>
      <c r="CQ822" s="18">
        <v>5.1806746050715446E-3</v>
      </c>
      <c r="CR822" s="18">
        <v>-1.7163889482617378E-2</v>
      </c>
      <c r="CS822" s="18"/>
      <c r="CT822" s="18">
        <v>7.7979331016540527</v>
      </c>
      <c r="CU822" s="18">
        <v>6.3518939018249512</v>
      </c>
      <c r="CV822" s="18">
        <v>10.050835609436035</v>
      </c>
      <c r="CW822" s="189"/>
      <c r="CX822">
        <v>-3.430938720703125E-2</v>
      </c>
      <c r="CY822">
        <v>-0.40705299377441406</v>
      </c>
      <c r="CZ822">
        <v>5.8065414428710938E-2</v>
      </c>
      <c r="DA822" s="68">
        <f t="shared" si="108"/>
        <v>7.832242488861084</v>
      </c>
      <c r="DB822" s="68">
        <f t="shared" si="109"/>
        <v>6.7589468955993652</v>
      </c>
      <c r="DC822" s="68">
        <f t="shared" si="110"/>
        <v>9.9927701950073242</v>
      </c>
      <c r="DD822" s="192">
        <f t="shared" si="111"/>
        <v>2520.5754027382768</v>
      </c>
      <c r="DE822" s="192">
        <f t="shared" si="112"/>
        <v>861.73422167635943</v>
      </c>
      <c r="DF822" s="192">
        <f t="shared" si="113"/>
        <v>21867.793020194087</v>
      </c>
      <c r="DG822" s="191">
        <f t="shared" si="114"/>
        <v>263027.8438797167</v>
      </c>
      <c r="DH822" s="191">
        <f t="shared" si="115"/>
        <v>102686.43825928976</v>
      </c>
      <c r="DI822" s="191">
        <f t="shared" si="116"/>
        <v>175325.94633866893</v>
      </c>
    </row>
    <row r="823" spans="1:113" x14ac:dyDescent="0.35">
      <c r="A823" t="s">
        <v>55</v>
      </c>
      <c r="B823" s="1">
        <v>2017</v>
      </c>
      <c r="C823" s="1">
        <v>170</v>
      </c>
      <c r="D823" s="1">
        <v>4008752</v>
      </c>
      <c r="E823" s="1">
        <v>1</v>
      </c>
      <c r="F823" s="14"/>
      <c r="G823" s="11">
        <v>263293.52956050413</v>
      </c>
      <c r="H823" s="197">
        <v>108.37067713687912</v>
      </c>
      <c r="I823" s="11">
        <v>65043</v>
      </c>
      <c r="J823" s="197">
        <v>122.01071923001891</v>
      </c>
      <c r="K823" s="11">
        <v>198250.52956050413</v>
      </c>
      <c r="L823" s="197">
        <v>8.3673842230325164</v>
      </c>
      <c r="M823" s="11">
        <v>626570</v>
      </c>
      <c r="N823" s="13">
        <v>0.38761896309712129</v>
      </c>
      <c r="O823" s="11">
        <v>74.779554139456863</v>
      </c>
      <c r="P823" s="14">
        <v>0</v>
      </c>
      <c r="Q823" s="13">
        <v>1.0942611733778456</v>
      </c>
      <c r="R823" s="11">
        <v>353.93</v>
      </c>
      <c r="S823" s="13">
        <v>3.0032315732273274E-2</v>
      </c>
      <c r="T823" s="11">
        <v>11431.041999999999</v>
      </c>
      <c r="U823" s="13">
        <v>0</v>
      </c>
      <c r="V823" s="11">
        <v>42620906</v>
      </c>
      <c r="W823" s="11">
        <v>22138017</v>
      </c>
      <c r="X823" s="11">
        <v>167068511</v>
      </c>
      <c r="Y823" s="13">
        <v>0.94724030286772642</v>
      </c>
      <c r="Z823" s="14">
        <v>0</v>
      </c>
      <c r="AA823" s="11">
        <v>102309588</v>
      </c>
      <c r="AB823" s="13">
        <v>0</v>
      </c>
      <c r="AC823" s="13"/>
      <c r="AD823" s="11">
        <v>2429.564208984375</v>
      </c>
      <c r="AE823" s="11">
        <v>533.092529296875</v>
      </c>
      <c r="AF823" s="11">
        <v>23693.25</v>
      </c>
      <c r="AG823" s="14">
        <v>9</v>
      </c>
      <c r="AH823" s="11">
        <v>11784.9716796875</v>
      </c>
      <c r="AI823" s="12">
        <v>1.8808707594871521E-2</v>
      </c>
      <c r="AJ823" s="11">
        <v>80.035552978515625</v>
      </c>
      <c r="AK823" s="13">
        <v>0.61238104104995728</v>
      </c>
      <c r="AL823" s="13">
        <v>0</v>
      </c>
      <c r="AM823" s="13">
        <v>0</v>
      </c>
      <c r="AN823" s="15">
        <v>0</v>
      </c>
      <c r="AO823" s="14">
        <v>0</v>
      </c>
      <c r="AP823" s="12">
        <v>0</v>
      </c>
      <c r="AQ823" s="12"/>
      <c r="AR823" s="14">
        <v>0</v>
      </c>
      <c r="AS823" s="14">
        <v>0</v>
      </c>
      <c r="AT823" s="14">
        <v>0</v>
      </c>
      <c r="AU823" s="14"/>
      <c r="AV823" s="11">
        <v>686857</v>
      </c>
      <c r="AW823" s="11">
        <v>371.25189208984375</v>
      </c>
      <c r="AX823" s="11">
        <v>9502.8994140625</v>
      </c>
      <c r="AY823" s="11">
        <v>9874.1513671875</v>
      </c>
      <c r="AZ823" s="16">
        <v>2.636338397860527E-2</v>
      </c>
      <c r="BA823" s="16">
        <v>0.6214640736579895</v>
      </c>
      <c r="BB823" s="17">
        <v>1.121766209602356</v>
      </c>
      <c r="BC823" s="17">
        <v>80.504798889160156</v>
      </c>
      <c r="BD823" s="11">
        <v>52498248</v>
      </c>
      <c r="BE823" s="16">
        <v>0.90556889772415161</v>
      </c>
      <c r="BF823" s="16">
        <v>0.37853589653968811</v>
      </c>
      <c r="BG823" s="18">
        <v>0.38416764140129089</v>
      </c>
      <c r="BH823" s="16">
        <v>0.99261140823364258</v>
      </c>
      <c r="BI823" s="16">
        <v>4.793328233063221E-3</v>
      </c>
      <c r="BJ823" s="18">
        <v>0.14435389637947083</v>
      </c>
      <c r="BK823" s="16">
        <v>0.12239868938922882</v>
      </c>
      <c r="BL823" s="16">
        <v>3.932536393404007E-2</v>
      </c>
      <c r="BM823" s="14"/>
      <c r="BN823" s="18">
        <v>0.91222774982452393</v>
      </c>
      <c r="BO823" s="18">
        <v>0.95334196090698242</v>
      </c>
      <c r="BP823" s="18">
        <v>1.2029004096984863</v>
      </c>
      <c r="BQ823" s="18">
        <v>1.1935174465179443</v>
      </c>
      <c r="BR823" s="18">
        <v>1.1391676664352417</v>
      </c>
      <c r="BS823" s="18">
        <v>0.62371903657913208</v>
      </c>
      <c r="BT823" s="18">
        <v>0.97548061609268188</v>
      </c>
      <c r="BU823" s="18">
        <v>0.99417120218276978</v>
      </c>
      <c r="BV823" s="18">
        <v>1.9488190412521362</v>
      </c>
      <c r="BW823" s="18">
        <v>1.0460168123245239</v>
      </c>
      <c r="BX823" s="18">
        <v>1.6177620887756348</v>
      </c>
      <c r="BY823" s="18">
        <v>0</v>
      </c>
      <c r="BZ823" s="18">
        <v>0</v>
      </c>
      <c r="CA823" s="18">
        <v>0</v>
      </c>
      <c r="CB823" s="18">
        <v>0</v>
      </c>
      <c r="CC823" s="18">
        <v>0</v>
      </c>
      <c r="CD823" s="18">
        <v>0</v>
      </c>
      <c r="CE823" s="14"/>
      <c r="CF823" s="18">
        <v>-9.1865591704845428E-2</v>
      </c>
      <c r="CG823" s="18">
        <v>-4.7781612724065781E-2</v>
      </c>
      <c r="CH823" s="18">
        <v>0.18473565578460693</v>
      </c>
      <c r="CI823" s="18">
        <v>0.17690478265285492</v>
      </c>
      <c r="CJ823" s="18">
        <v>0.13029788434505463</v>
      </c>
      <c r="CK823" s="18">
        <v>-0.47205528616905212</v>
      </c>
      <c r="CL823" s="18">
        <v>-2.4824989959597588E-2</v>
      </c>
      <c r="CM823" s="18">
        <v>-5.8458517305552959E-3</v>
      </c>
      <c r="CN823" s="18">
        <v>0.66722357273101807</v>
      </c>
      <c r="CO823" s="18">
        <v>4.4989436864852905E-2</v>
      </c>
      <c r="CP823" s="18">
        <v>0.48104375600814819</v>
      </c>
      <c r="CQ823" s="18">
        <v>4.2196433059871197E-3</v>
      </c>
      <c r="CR823" s="18">
        <v>-1.6251463443040848E-2</v>
      </c>
      <c r="CS823" s="18"/>
      <c r="CT823" s="18">
        <v>7.7954673767089844</v>
      </c>
      <c r="CU823" s="18">
        <v>6.2786951065063477</v>
      </c>
      <c r="CV823" s="18">
        <v>10.072945594787598</v>
      </c>
      <c r="CW823" s="189"/>
      <c r="CX823">
        <v>-4.8856735229492188E-2</v>
      </c>
      <c r="CY823">
        <v>-0.48546314239501953</v>
      </c>
      <c r="CZ823">
        <v>6.3678741455078125E-2</v>
      </c>
      <c r="DA823" s="68">
        <f t="shared" si="108"/>
        <v>7.8443241119384766</v>
      </c>
      <c r="DB823" s="68">
        <f t="shared" si="109"/>
        <v>6.7641582489013672</v>
      </c>
      <c r="DC823" s="68">
        <f t="shared" si="110"/>
        <v>10.00926685333252</v>
      </c>
      <c r="DD823" s="192">
        <f t="shared" si="111"/>
        <v>2551.2127464460364</v>
      </c>
      <c r="DE823" s="192">
        <f t="shared" si="112"/>
        <v>866.23674508803242</v>
      </c>
      <c r="DF823" s="192">
        <f t="shared" si="113"/>
        <v>22231.530507584528</v>
      </c>
      <c r="DG823" s="191">
        <f t="shared" si="114"/>
        <v>276476.6528525941</v>
      </c>
      <c r="DH823" s="191">
        <f t="shared" si="115"/>
        <v>105690.16829166138</v>
      </c>
      <c r="DI823" s="191">
        <f t="shared" si="116"/>
        <v>186019.75762302885</v>
      </c>
    </row>
    <row r="824" spans="1:113" x14ac:dyDescent="0.35">
      <c r="A824" t="s">
        <v>55</v>
      </c>
      <c r="B824" s="1">
        <v>2018</v>
      </c>
      <c r="C824" s="1">
        <v>170</v>
      </c>
      <c r="D824" s="1">
        <v>4008752</v>
      </c>
      <c r="E824" s="1">
        <v>1</v>
      </c>
      <c r="F824" s="14"/>
      <c r="G824" s="11">
        <v>267696.93704925058</v>
      </c>
      <c r="H824" s="197">
        <v>107.04410668410422</v>
      </c>
      <c r="I824" s="11">
        <v>66574</v>
      </c>
      <c r="J824" s="197">
        <v>124.81614207289442</v>
      </c>
      <c r="K824" s="11">
        <v>201122.93704925058</v>
      </c>
      <c r="L824" s="197">
        <v>8.1700440417176132</v>
      </c>
      <c r="M824" s="11">
        <v>632794</v>
      </c>
      <c r="N824" s="13">
        <v>0.39174975175128862</v>
      </c>
      <c r="O824" s="11">
        <v>80.843265965485202</v>
      </c>
      <c r="P824" s="14">
        <v>0</v>
      </c>
      <c r="Q824" s="13">
        <v>1.0942611733778456</v>
      </c>
      <c r="R824" s="11">
        <v>353.79</v>
      </c>
      <c r="S824" s="13">
        <v>2.9783231213304475E-2</v>
      </c>
      <c r="T824" s="11">
        <v>11525.041999999999</v>
      </c>
      <c r="U824" s="13">
        <v>0</v>
      </c>
      <c r="V824" s="11">
        <v>46541064</v>
      </c>
      <c r="W824" s="11">
        <v>24362064</v>
      </c>
      <c r="X824" s="11">
        <v>180990869</v>
      </c>
      <c r="Y824" s="13">
        <v>0.9501964516203486</v>
      </c>
      <c r="Z824" s="14">
        <v>0</v>
      </c>
      <c r="AA824" s="11">
        <v>110087741</v>
      </c>
      <c r="AB824" s="13">
        <v>0</v>
      </c>
      <c r="AC824" s="13"/>
      <c r="AD824" s="11">
        <v>2500.8095703125</v>
      </c>
      <c r="AE824" s="11">
        <v>533.37652587890625</v>
      </c>
      <c r="AF824" s="11">
        <v>24617.1171875</v>
      </c>
      <c r="AG824" s="14">
        <v>10</v>
      </c>
      <c r="AH824" s="11">
        <v>11878.83203125</v>
      </c>
      <c r="AI824" s="12">
        <v>1.8772035837173462E-2</v>
      </c>
      <c r="AJ824" s="11">
        <v>80.035552978515625</v>
      </c>
      <c r="AK824" s="13">
        <v>0.60825026035308838</v>
      </c>
      <c r="AL824" s="13">
        <v>0</v>
      </c>
      <c r="AM824" s="13">
        <v>0</v>
      </c>
      <c r="AN824" s="15">
        <v>0</v>
      </c>
      <c r="AO824" s="14">
        <v>0</v>
      </c>
      <c r="AP824" s="12">
        <v>0</v>
      </c>
      <c r="AQ824" s="12"/>
      <c r="AR824" s="14">
        <v>0</v>
      </c>
      <c r="AS824" s="14">
        <v>0</v>
      </c>
      <c r="AT824" s="14">
        <v>0</v>
      </c>
      <c r="AU824" s="14"/>
      <c r="AV824" s="11">
        <v>686857</v>
      </c>
      <c r="AW824" s="11">
        <v>371.25189208984375</v>
      </c>
      <c r="AX824" s="11">
        <v>9502.8994140625</v>
      </c>
      <c r="AY824" s="11">
        <v>9874.1513671875</v>
      </c>
      <c r="AZ824" s="16">
        <v>2.636338397860527E-2</v>
      </c>
      <c r="BA824" s="16">
        <v>0.6214640736579895</v>
      </c>
      <c r="BB824" s="17">
        <v>1.121766209602356</v>
      </c>
      <c r="BC824" s="17">
        <v>80.504798889160156</v>
      </c>
      <c r="BD824" s="11">
        <v>52498248</v>
      </c>
      <c r="BE824" s="16">
        <v>0.90556889772415161</v>
      </c>
      <c r="BF824" s="16">
        <v>0.37853589653968811</v>
      </c>
      <c r="BG824" s="18">
        <v>0.38416764140129089</v>
      </c>
      <c r="BH824" s="16">
        <v>0.99261140823364258</v>
      </c>
      <c r="BI824" s="16">
        <v>4.793328233063221E-3</v>
      </c>
      <c r="BJ824" s="18">
        <v>0.14435389637947083</v>
      </c>
      <c r="BK824" s="16">
        <v>0.12239868938922882</v>
      </c>
      <c r="BL824" s="16">
        <v>3.932536393404007E-2</v>
      </c>
      <c r="BM824" s="14"/>
      <c r="BN824" s="18">
        <v>0.92128926515579224</v>
      </c>
      <c r="BO824" s="18">
        <v>0.95296484231948853</v>
      </c>
      <c r="BP824" s="18">
        <v>1.2127921581268311</v>
      </c>
      <c r="BQ824" s="18">
        <v>1.2030230760574341</v>
      </c>
      <c r="BR824" s="18">
        <v>1.129719614982605</v>
      </c>
      <c r="BS824" s="18">
        <v>0.63036590814590454</v>
      </c>
      <c r="BT824" s="18">
        <v>0.97548061609268188</v>
      </c>
      <c r="BU824" s="18">
        <v>0.99417120218276978</v>
      </c>
      <c r="BV824" s="18">
        <v>2.0969793796539307</v>
      </c>
      <c r="BW824" s="18">
        <v>1.0492812395095825</v>
      </c>
      <c r="BX824" s="18">
        <v>1.6068496704101563</v>
      </c>
      <c r="BY824" s="18">
        <v>0</v>
      </c>
      <c r="BZ824" s="18">
        <v>0</v>
      </c>
      <c r="CA824" s="18">
        <v>0</v>
      </c>
      <c r="CB824" s="18">
        <v>0</v>
      </c>
      <c r="CC824" s="18">
        <v>0</v>
      </c>
      <c r="CD824" s="18">
        <v>0</v>
      </c>
      <c r="CE824" s="14"/>
      <c r="CF824" s="18">
        <v>-8.198121190071106E-2</v>
      </c>
      <c r="CG824" s="18">
        <v>-4.8177268356084824E-2</v>
      </c>
      <c r="CH824" s="18">
        <v>0.19292527437210083</v>
      </c>
      <c r="CI824" s="18">
        <v>0.18483762443065643</v>
      </c>
      <c r="CJ824" s="18">
        <v>0.12196947634220123</v>
      </c>
      <c r="CK824" s="18">
        <v>-0.46145480871200562</v>
      </c>
      <c r="CL824" s="18">
        <v>-2.4824989959597588E-2</v>
      </c>
      <c r="CM824" s="18">
        <v>-5.8458517305552959E-3</v>
      </c>
      <c r="CN824" s="18">
        <v>0.74049794673919678</v>
      </c>
      <c r="CO824" s="18">
        <v>4.8105396330356598E-2</v>
      </c>
      <c r="CP824" s="18">
        <v>0.47427552938461304</v>
      </c>
      <c r="CQ824" s="18">
        <v>3.3604595810174942E-3</v>
      </c>
      <c r="CR824" s="18">
        <v>-1.515321247279644E-2</v>
      </c>
      <c r="CS824" s="18"/>
      <c r="CT824" s="18">
        <v>7.8243699073791504</v>
      </c>
      <c r="CU824" s="18">
        <v>6.2792277336120605</v>
      </c>
      <c r="CV824" s="18">
        <v>10.111197471618652</v>
      </c>
      <c r="CW824" s="189"/>
      <c r="CX824">
        <v>-3.2413959503173828E-2</v>
      </c>
      <c r="CY824">
        <v>-0.49015092849731445</v>
      </c>
      <c r="CZ824">
        <v>7.9691886901855469E-2</v>
      </c>
      <c r="DA824" s="68">
        <f t="shared" si="108"/>
        <v>7.8567838668823242</v>
      </c>
      <c r="DB824" s="68">
        <f t="shared" si="109"/>
        <v>6.769378662109375</v>
      </c>
      <c r="DC824" s="68">
        <f t="shared" si="110"/>
        <v>10.031505584716797</v>
      </c>
      <c r="DD824" s="192">
        <f t="shared" si="111"/>
        <v>2583.1990892626704</v>
      </c>
      <c r="DE824" s="192">
        <f t="shared" si="112"/>
        <v>870.77068305132741</v>
      </c>
      <c r="DF824" s="192">
        <f t="shared" si="113"/>
        <v>22731.469948218524</v>
      </c>
      <c r="DG824" s="191">
        <f t="shared" si="114"/>
        <v>276516.23889731418</v>
      </c>
      <c r="DH824" s="191">
        <f t="shared" si="115"/>
        <v>108686.2372886458</v>
      </c>
      <c r="DI824" s="191">
        <f t="shared" si="116"/>
        <v>185717.11060992573</v>
      </c>
    </row>
    <row r="825" spans="1:113" x14ac:dyDescent="0.35">
      <c r="A825" t="s">
        <v>55</v>
      </c>
      <c r="B825" s="1">
        <v>2019</v>
      </c>
      <c r="C825" s="1">
        <v>170</v>
      </c>
      <c r="D825" s="1">
        <v>4008752</v>
      </c>
      <c r="E825" s="1">
        <v>1</v>
      </c>
      <c r="F825" s="14"/>
      <c r="G825" s="11">
        <v>283463.12295311951</v>
      </c>
      <c r="H825" s="197">
        <v>108.2028672107942</v>
      </c>
      <c r="I825" s="11">
        <v>74109</v>
      </c>
      <c r="J825" s="197">
        <v>127.7826619339248</v>
      </c>
      <c r="K825" s="11">
        <v>209354.12295311951</v>
      </c>
      <c r="L825" s="197">
        <v>8.22258888259298</v>
      </c>
      <c r="M825" s="11">
        <v>638758</v>
      </c>
      <c r="N825" s="13">
        <v>0.37581499284642622</v>
      </c>
      <c r="O825" s="11">
        <v>84.365084391090065</v>
      </c>
      <c r="P825" s="14">
        <v>0</v>
      </c>
      <c r="Q825" s="13">
        <v>1.0942611733778456</v>
      </c>
      <c r="R825" s="11">
        <v>367.79</v>
      </c>
      <c r="S825" s="13">
        <v>3.0672600533474242E-2</v>
      </c>
      <c r="T825" s="11">
        <v>11623.041999999999</v>
      </c>
      <c r="U825" s="13">
        <v>0</v>
      </c>
      <c r="V825" s="11">
        <v>49024888</v>
      </c>
      <c r="W825" s="11">
        <v>25132073</v>
      </c>
      <c r="X825" s="11">
        <v>197323051</v>
      </c>
      <c r="Y825" s="13">
        <v>0.95292757838801601</v>
      </c>
      <c r="Z825" s="14">
        <v>0</v>
      </c>
      <c r="AA825" s="11">
        <v>123166090</v>
      </c>
      <c r="AB825" s="13">
        <v>0</v>
      </c>
      <c r="AC825" s="13"/>
      <c r="AD825" s="11">
        <v>2619.737548828125</v>
      </c>
      <c r="AE825" s="11">
        <v>579.9613037109375</v>
      </c>
      <c r="AF825" s="11">
        <v>25460.8515625</v>
      </c>
      <c r="AG825" s="14">
        <v>11</v>
      </c>
      <c r="AH825" s="11">
        <v>11990.83203125</v>
      </c>
      <c r="AI825" s="12">
        <v>1.8772104755043983E-2</v>
      </c>
      <c r="AJ825" s="11">
        <v>80.035552978515625</v>
      </c>
      <c r="AK825" s="13">
        <v>0.62418502569198608</v>
      </c>
      <c r="AL825" s="13">
        <v>0</v>
      </c>
      <c r="AM825" s="13">
        <v>0</v>
      </c>
      <c r="AN825" s="15">
        <v>0</v>
      </c>
      <c r="AO825" s="14">
        <v>0</v>
      </c>
      <c r="AP825" s="12">
        <v>0</v>
      </c>
      <c r="AQ825" s="12"/>
      <c r="AR825" s="14">
        <v>0</v>
      </c>
      <c r="AS825" s="14">
        <v>0</v>
      </c>
      <c r="AT825" s="14">
        <v>0</v>
      </c>
      <c r="AU825" s="14"/>
      <c r="AV825" s="11">
        <v>686857</v>
      </c>
      <c r="AW825" s="11">
        <v>371.25189208984375</v>
      </c>
      <c r="AX825" s="11">
        <v>9502.8994140625</v>
      </c>
      <c r="AY825" s="11">
        <v>9874.1513671875</v>
      </c>
      <c r="AZ825" s="16">
        <v>2.636338397860527E-2</v>
      </c>
      <c r="BA825" s="16">
        <v>0.6214640736579895</v>
      </c>
      <c r="BB825" s="17">
        <v>1.121766209602356</v>
      </c>
      <c r="BC825" s="17">
        <v>80.504798889160156</v>
      </c>
      <c r="BD825" s="11">
        <v>52498248</v>
      </c>
      <c r="BE825" s="16">
        <v>0.90556889772415161</v>
      </c>
      <c r="BF825" s="16">
        <v>0.37853589653968811</v>
      </c>
      <c r="BG825" s="18">
        <v>0.38416764140129089</v>
      </c>
      <c r="BH825" s="16">
        <v>0.99261140823364258</v>
      </c>
      <c r="BI825" s="16">
        <v>4.793328233063221E-3</v>
      </c>
      <c r="BJ825" s="18">
        <v>0.14435389637947083</v>
      </c>
      <c r="BK825" s="16">
        <v>0.12239868938922882</v>
      </c>
      <c r="BL825" s="16">
        <v>3.932536393404007E-2</v>
      </c>
      <c r="BM825" s="14"/>
      <c r="BN825" s="18">
        <v>0.92997235059738159</v>
      </c>
      <c r="BO825" s="18">
        <v>0.99067509174346924</v>
      </c>
      <c r="BP825" s="18">
        <v>1.2231048345565796</v>
      </c>
      <c r="BQ825" s="18">
        <v>1.2143658399581909</v>
      </c>
      <c r="BR825" s="18">
        <v>1.1634546518325806</v>
      </c>
      <c r="BS825" s="18">
        <v>0.604725182056427</v>
      </c>
      <c r="BT825" s="18">
        <v>0.97548061609268188</v>
      </c>
      <c r="BU825" s="18">
        <v>0.99417120218276978</v>
      </c>
      <c r="BV825" s="18">
        <v>2.3460991382598877</v>
      </c>
      <c r="BW825" s="18">
        <v>1.0522971153259277</v>
      </c>
      <c r="BX825" s="18">
        <v>1.6489454507827759</v>
      </c>
      <c r="BY825" s="18">
        <v>0</v>
      </c>
      <c r="BZ825" s="18">
        <v>0</v>
      </c>
      <c r="CA825" s="18">
        <v>0</v>
      </c>
      <c r="CB825" s="18">
        <v>0</v>
      </c>
      <c r="CC825" s="18">
        <v>0</v>
      </c>
      <c r="CD825" s="18">
        <v>0</v>
      </c>
      <c r="CE825" s="14"/>
      <c r="CF825" s="18">
        <v>-7.2600424289703369E-2</v>
      </c>
      <c r="CG825" s="18">
        <v>-9.3686571344733238E-3</v>
      </c>
      <c r="CH825" s="18">
        <v>0.20139257609844208</v>
      </c>
      <c r="CI825" s="18">
        <v>0.19422200322151184</v>
      </c>
      <c r="CJ825" s="18">
        <v>0.15139372646808624</v>
      </c>
      <c r="CK825" s="18">
        <v>-0.50298118591308594</v>
      </c>
      <c r="CL825" s="18">
        <v>-2.4824989959597588E-2</v>
      </c>
      <c r="CM825" s="18">
        <v>-5.8458517305552959E-3</v>
      </c>
      <c r="CN825" s="18">
        <v>0.85275399684906006</v>
      </c>
      <c r="CO825" s="18">
        <v>5.0975505262613297E-2</v>
      </c>
      <c r="CP825" s="18">
        <v>0.50013595819473267</v>
      </c>
      <c r="CQ825" s="18">
        <v>2.6354107540100813E-3</v>
      </c>
      <c r="CR825" s="18">
        <v>-1.4100600033998489E-2</v>
      </c>
      <c r="CS825" s="18"/>
      <c r="CT825" s="18">
        <v>7.8708295822143555</v>
      </c>
      <c r="CU825" s="18">
        <v>6.3629612922668457</v>
      </c>
      <c r="CV825" s="18">
        <v>10.1448974609375</v>
      </c>
      <c r="CW825" s="189"/>
      <c r="CX825">
        <v>1.9044876098632813E-3</v>
      </c>
      <c r="CY825">
        <v>-0.40670871734619141</v>
      </c>
      <c r="CZ825">
        <v>8.8423728942871094E-2</v>
      </c>
      <c r="DA825" s="68">
        <f t="shared" si="108"/>
        <v>7.8689250946044922</v>
      </c>
      <c r="DB825" s="68">
        <f t="shared" si="109"/>
        <v>6.7696700096130371</v>
      </c>
      <c r="DC825" s="68">
        <f t="shared" si="110"/>
        <v>10.056473731994629</v>
      </c>
      <c r="DD825" s="192">
        <f t="shared" si="111"/>
        <v>2614.7534644679022</v>
      </c>
      <c r="DE825" s="192">
        <f t="shared" si="112"/>
        <v>871.02441687665998</v>
      </c>
      <c r="DF825" s="192">
        <f t="shared" si="113"/>
        <v>23306.177472635976</v>
      </c>
      <c r="DG825" s="191">
        <f t="shared" si="114"/>
        <v>282923.82190478448</v>
      </c>
      <c r="DH825" s="191">
        <f t="shared" si="115"/>
        <v>111301.81859794422</v>
      </c>
      <c r="DI825" s="191">
        <f t="shared" si="116"/>
        <v>191637.11578223555</v>
      </c>
    </row>
    <row r="826" spans="1:113" x14ac:dyDescent="0.35">
      <c r="A826" t="s">
        <v>55</v>
      </c>
      <c r="B826" s="1">
        <v>2020</v>
      </c>
      <c r="C826" s="1">
        <v>170</v>
      </c>
      <c r="D826" s="1">
        <v>4008752</v>
      </c>
      <c r="E826" s="1">
        <v>1</v>
      </c>
      <c r="F826" s="14"/>
      <c r="G826" s="11">
        <v>284237.56804425101</v>
      </c>
      <c r="H826" s="197">
        <v>107.246282534229</v>
      </c>
      <c r="I826" s="11">
        <v>71596</v>
      </c>
      <c r="J826" s="197">
        <v>130.22591149932995</v>
      </c>
      <c r="K826" s="11">
        <v>212641.56804425101</v>
      </c>
      <c r="L826" s="197">
        <v>8.0719839262397901</v>
      </c>
      <c r="M826" s="11">
        <v>644138</v>
      </c>
      <c r="N826" s="13">
        <v>0.35149224163484766</v>
      </c>
      <c r="O826" s="11">
        <v>76.484641114031191</v>
      </c>
      <c r="P826" s="14">
        <v>0</v>
      </c>
      <c r="Q826" s="13">
        <v>1.0942611733778456</v>
      </c>
      <c r="R826" s="11">
        <v>367.9</v>
      </c>
      <c r="S826" s="13">
        <v>3.0620206073404266E-2</v>
      </c>
      <c r="T826" s="11">
        <v>11647.041999999999</v>
      </c>
      <c r="U826" s="13">
        <v>0</v>
      </c>
      <c r="V826" s="11">
        <v>44818470</v>
      </c>
      <c r="W826" s="11">
        <v>22249146</v>
      </c>
      <c r="X826" s="11">
        <v>190808240</v>
      </c>
      <c r="Y826" s="13">
        <v>0.9549774312028495</v>
      </c>
      <c r="Z826" s="14">
        <v>0</v>
      </c>
      <c r="AA826" s="11">
        <v>123740624</v>
      </c>
      <c r="AB826" s="13">
        <v>0</v>
      </c>
      <c r="AC826" s="13"/>
      <c r="AD826" s="11">
        <v>2650.32568359375</v>
      </c>
      <c r="AE826" s="11">
        <v>549.7830810546875</v>
      </c>
      <c r="AF826" s="11">
        <v>26343.16015625</v>
      </c>
      <c r="AG826" s="14">
        <v>12</v>
      </c>
      <c r="AH826" s="11">
        <v>12014.9423828125</v>
      </c>
      <c r="AI826" s="12">
        <v>1.8652746453881264E-2</v>
      </c>
      <c r="AJ826" s="11">
        <v>80.035552978515625</v>
      </c>
      <c r="AK826" s="13">
        <v>0.64850777387619019</v>
      </c>
      <c r="AL826" s="13">
        <v>0</v>
      </c>
      <c r="AM826" s="13">
        <v>0</v>
      </c>
      <c r="AN826" s="15">
        <v>0</v>
      </c>
      <c r="AO826" s="14">
        <v>1</v>
      </c>
      <c r="AP826" s="12">
        <v>3.0620206147432327E-2</v>
      </c>
      <c r="AQ826" s="12"/>
      <c r="AR826" s="14">
        <v>0</v>
      </c>
      <c r="AS826" s="14">
        <v>0</v>
      </c>
      <c r="AT826" s="14">
        <v>0</v>
      </c>
      <c r="AU826" s="14"/>
      <c r="AV826" s="11">
        <v>686857</v>
      </c>
      <c r="AW826" s="11">
        <v>371.25189208984375</v>
      </c>
      <c r="AX826" s="11">
        <v>9502.8994140625</v>
      </c>
      <c r="AY826" s="11">
        <v>9874.1513671875</v>
      </c>
      <c r="AZ826" s="16">
        <v>2.636338397860527E-2</v>
      </c>
      <c r="BA826" s="16">
        <v>0.6214640736579895</v>
      </c>
      <c r="BB826" s="17">
        <v>1.121766209602356</v>
      </c>
      <c r="BC826" s="17">
        <v>80.504798889160156</v>
      </c>
      <c r="BD826" s="11">
        <v>52498248</v>
      </c>
      <c r="BE826" s="16">
        <v>0.90556889772415161</v>
      </c>
      <c r="BF826" s="16">
        <v>0.37853589653968811</v>
      </c>
      <c r="BG826" s="18">
        <v>0.38416764140129089</v>
      </c>
      <c r="BH826" s="16">
        <v>0.99261140823364258</v>
      </c>
      <c r="BI826" s="16">
        <v>4.793328233063221E-3</v>
      </c>
      <c r="BJ826" s="18">
        <v>0.14435389637947083</v>
      </c>
      <c r="BK826" s="16">
        <v>0.12239868938922882</v>
      </c>
      <c r="BL826" s="16">
        <v>3.932536393404007E-2</v>
      </c>
      <c r="BM826" s="14"/>
      <c r="BN826" s="18">
        <v>0.93780511617660522</v>
      </c>
      <c r="BO826" s="18">
        <v>0.99097138643264771</v>
      </c>
      <c r="BP826" s="18">
        <v>1.2256304025650024</v>
      </c>
      <c r="BQ826" s="18">
        <v>1.2168076038360596</v>
      </c>
      <c r="BR826" s="18">
        <v>1.1614671945571899</v>
      </c>
      <c r="BS826" s="18">
        <v>0.56558740139007568</v>
      </c>
      <c r="BT826" s="18">
        <v>0.97548061609268188</v>
      </c>
      <c r="BU826" s="18">
        <v>0.99417120218276978</v>
      </c>
      <c r="BV826" s="18">
        <v>2.3570430278778076</v>
      </c>
      <c r="BW826" s="18">
        <v>1.0545607805252075</v>
      </c>
      <c r="BX826" s="18">
        <v>1.7132002115249634</v>
      </c>
      <c r="BY826" s="18">
        <v>0</v>
      </c>
      <c r="BZ826" s="18">
        <v>0</v>
      </c>
      <c r="CA826" s="18">
        <v>6.3880887031555176</v>
      </c>
      <c r="CB826" s="18">
        <v>0</v>
      </c>
      <c r="CC826" s="18">
        <v>0</v>
      </c>
      <c r="CD826" s="18">
        <v>0</v>
      </c>
      <c r="CE826" s="14"/>
      <c r="CF826" s="18">
        <v>-6.4213119447231293E-2</v>
      </c>
      <c r="CG826" s="18">
        <v>-9.0696187689900398E-3</v>
      </c>
      <c r="CH826" s="18">
        <v>0.20345532894134521</v>
      </c>
      <c r="CI826" s="18">
        <v>0.19623070955276489</v>
      </c>
      <c r="CJ826" s="18">
        <v>0.14968402683734894</v>
      </c>
      <c r="CK826" s="18">
        <v>-0.56989043951034546</v>
      </c>
      <c r="CL826" s="18">
        <v>-2.4824989959597588E-2</v>
      </c>
      <c r="CM826" s="18">
        <v>-5.8458517305552959E-3</v>
      </c>
      <c r="CN826" s="18">
        <v>0.85740786790847778</v>
      </c>
      <c r="CO826" s="18">
        <v>5.3124357014894485E-2</v>
      </c>
      <c r="CP826" s="18">
        <v>0.53836309909820557</v>
      </c>
      <c r="CQ826" s="18">
        <v>2.0616622641682625E-3</v>
      </c>
      <c r="CR826" s="18">
        <v>-1.260058581829071E-2</v>
      </c>
      <c r="CS826" s="18"/>
      <c r="CT826" s="18">
        <v>7.8824377059936523</v>
      </c>
      <c r="CU826" s="18">
        <v>6.3095235824584961</v>
      </c>
      <c r="CV826" s="18">
        <v>10.178963661193848</v>
      </c>
      <c r="CW826" s="189"/>
      <c r="CX826">
        <v>1.7275810241699219E-3</v>
      </c>
      <c r="CY826">
        <v>-0.48102378845214844</v>
      </c>
      <c r="CZ826">
        <v>0.10637664794921875</v>
      </c>
      <c r="DA826" s="68">
        <f t="shared" si="108"/>
        <v>7.8807101249694824</v>
      </c>
      <c r="DB826" s="68">
        <f t="shared" si="109"/>
        <v>6.7905473709106445</v>
      </c>
      <c r="DC826" s="68">
        <f t="shared" si="110"/>
        <v>10.072587013244629</v>
      </c>
      <c r="DD826" s="192">
        <f t="shared" si="111"/>
        <v>2645.7507064038314</v>
      </c>
      <c r="DE826" s="192">
        <f t="shared" si="112"/>
        <v>889.4002604466408</v>
      </c>
      <c r="DF826" s="192">
        <f t="shared" si="113"/>
        <v>23684.758364180907</v>
      </c>
      <c r="DG826" s="191">
        <f t="shared" si="114"/>
        <v>283746.92777412123</v>
      </c>
      <c r="DH826" s="191">
        <f t="shared" si="115"/>
        <v>115822.95960440526</v>
      </c>
      <c r="DI826" s="191">
        <f t="shared" si="116"/>
        <v>191182.98881254171</v>
      </c>
    </row>
    <row r="827" spans="1:113" x14ac:dyDescent="0.35">
      <c r="A827" t="s">
        <v>55</v>
      </c>
      <c r="B827" s="1">
        <v>2021</v>
      </c>
      <c r="C827" s="1">
        <v>170</v>
      </c>
      <c r="D827" s="1">
        <v>4008752</v>
      </c>
      <c r="E827" s="1">
        <v>1</v>
      </c>
      <c r="F827" s="14"/>
      <c r="G827" s="11">
        <v>279838.25332219247</v>
      </c>
      <c r="H827" s="197">
        <v>98.858444669892023</v>
      </c>
      <c r="I827" s="11">
        <v>87317</v>
      </c>
      <c r="J827" s="197">
        <v>134.20110372897511</v>
      </c>
      <c r="K827" s="11">
        <v>192521.25332219247</v>
      </c>
      <c r="L827" s="197">
        <v>7.1218970436051929</v>
      </c>
      <c r="M827" s="11">
        <v>644969</v>
      </c>
      <c r="N827" s="13">
        <v>0.35645595351042209</v>
      </c>
      <c r="O827" s="11">
        <v>71.669474387216695</v>
      </c>
      <c r="P827" s="14">
        <v>0</v>
      </c>
      <c r="Q827" s="13">
        <v>1.0942611733778456</v>
      </c>
      <c r="R827" s="11">
        <v>367.87</v>
      </c>
      <c r="S827" s="13">
        <v>3.0440436802518709E-2</v>
      </c>
      <c r="T827" s="11">
        <v>11717.041999999999</v>
      </c>
      <c r="U827" s="13">
        <v>0</v>
      </c>
      <c r="V827" s="11">
        <v>42066613</v>
      </c>
      <c r="W827" s="11">
        <v>21673228</v>
      </c>
      <c r="X827" s="11">
        <v>178815476</v>
      </c>
      <c r="Y827" s="13">
        <v>0.9560906547812289</v>
      </c>
      <c r="Z827" s="14">
        <v>0</v>
      </c>
      <c r="AA827" s="11">
        <v>115075635</v>
      </c>
      <c r="AB827" s="13">
        <v>0</v>
      </c>
      <c r="AC827" s="13"/>
      <c r="AD827" s="11">
        <v>2830.696533203125</v>
      </c>
      <c r="AE827" s="11">
        <v>650.6429443359375</v>
      </c>
      <c r="AF827" s="11">
        <v>27032.298828125</v>
      </c>
      <c r="AG827" s="14">
        <v>13</v>
      </c>
      <c r="AH827" s="11">
        <v>12084.912109375</v>
      </c>
      <c r="AI827" s="12">
        <v>1.8737198784947395E-2</v>
      </c>
      <c r="AJ827" s="11">
        <v>80.035552978515625</v>
      </c>
      <c r="AK827" s="13">
        <v>0.64354401826858521</v>
      </c>
      <c r="AL827" s="13">
        <v>0</v>
      </c>
      <c r="AM827" s="13">
        <v>0</v>
      </c>
      <c r="AN827" s="15">
        <v>0</v>
      </c>
      <c r="AO827" s="14">
        <v>1</v>
      </c>
      <c r="AP827" s="12">
        <v>3.04404366761446E-2</v>
      </c>
      <c r="AQ827" s="12"/>
      <c r="AR827" s="14">
        <v>0</v>
      </c>
      <c r="AS827" s="14">
        <v>0</v>
      </c>
      <c r="AT827" s="14">
        <v>0</v>
      </c>
      <c r="AU827" s="14"/>
      <c r="AV827" s="11">
        <v>686857</v>
      </c>
      <c r="AW827" s="11">
        <v>371.25189208984375</v>
      </c>
      <c r="AX827" s="11">
        <v>9502.8994140625</v>
      </c>
      <c r="AY827" s="11">
        <v>9874.1513671875</v>
      </c>
      <c r="AZ827" s="16">
        <v>2.636338397860527E-2</v>
      </c>
      <c r="BA827" s="16">
        <v>0.6214640736579895</v>
      </c>
      <c r="BB827" s="17">
        <v>1.121766209602356</v>
      </c>
      <c r="BC827" s="17">
        <v>80.504798889160156</v>
      </c>
      <c r="BD827" s="11">
        <v>52498248</v>
      </c>
      <c r="BE827" s="16">
        <v>0.90556889772415161</v>
      </c>
      <c r="BF827" s="16">
        <v>0.37853589653968811</v>
      </c>
      <c r="BG827" s="18">
        <v>0.38416764140129089</v>
      </c>
      <c r="BH827" s="16">
        <v>0.99261140823364258</v>
      </c>
      <c r="BI827" s="16">
        <v>4.793328233063221E-3</v>
      </c>
      <c r="BJ827" s="18">
        <v>0.14435389637947083</v>
      </c>
      <c r="BK827" s="16">
        <v>0.12239868938922882</v>
      </c>
      <c r="BL827" s="16">
        <v>3.932536393404007E-2</v>
      </c>
      <c r="BM827" s="14"/>
      <c r="BN827" s="18">
        <v>0.9390149712562561</v>
      </c>
      <c r="BO827" s="18">
        <v>0.99089056253433228</v>
      </c>
      <c r="BP827" s="18">
        <v>1.2329965829849243</v>
      </c>
      <c r="BQ827" s="18">
        <v>1.2238937616348267</v>
      </c>
      <c r="BR827" s="18">
        <v>1.1546483039855957</v>
      </c>
      <c r="BS827" s="18">
        <v>0.5735744833946228</v>
      </c>
      <c r="BT827" s="18">
        <v>0.97548061609268188</v>
      </c>
      <c r="BU827" s="18">
        <v>0.99417120218276978</v>
      </c>
      <c r="BV827" s="18">
        <v>2.1919898986816406</v>
      </c>
      <c r="BW827" s="18">
        <v>1.0557900667190552</v>
      </c>
      <c r="BX827" s="18">
        <v>1.7000871896743774</v>
      </c>
      <c r="BY827" s="18">
        <v>0</v>
      </c>
      <c r="BZ827" s="18">
        <v>0</v>
      </c>
      <c r="CA827" s="18">
        <v>6.3505845069885254</v>
      </c>
      <c r="CB827" s="18">
        <v>0</v>
      </c>
      <c r="CC827" s="18">
        <v>0</v>
      </c>
      <c r="CD827" s="18">
        <v>0</v>
      </c>
      <c r="CE827" s="14"/>
      <c r="CF827" s="18">
        <v>-6.29238560795784E-2</v>
      </c>
      <c r="CG827" s="18">
        <v>-9.1511821374297142E-3</v>
      </c>
      <c r="CH827" s="18">
        <v>0.2094474583864212</v>
      </c>
      <c r="CI827" s="18">
        <v>0.20203737914562225</v>
      </c>
      <c r="CJ827" s="18">
        <v>0.14379580318927765</v>
      </c>
      <c r="CK827" s="18">
        <v>-0.55586749315261841</v>
      </c>
      <c r="CL827" s="18">
        <v>-2.4824989959597588E-2</v>
      </c>
      <c r="CM827" s="18">
        <v>-5.8458517305552959E-3</v>
      </c>
      <c r="CN827" s="18">
        <v>0.78480976819992065</v>
      </c>
      <c r="CO827" s="18">
        <v>5.4289363324642181E-2</v>
      </c>
      <c r="CP827" s="18">
        <v>0.53067952394485474</v>
      </c>
      <c r="CQ827" s="18">
        <v>1.9797058776021004E-3</v>
      </c>
      <c r="CR827" s="18">
        <v>-1.2712971307337284E-2</v>
      </c>
      <c r="CS827" s="18"/>
      <c r="CT827" s="18">
        <v>7.9482779502868652</v>
      </c>
      <c r="CU827" s="18">
        <v>6.4779610633850098</v>
      </c>
      <c r="CV827" s="18">
        <v>10.204787254333496</v>
      </c>
      <c r="CW827" s="189"/>
      <c r="CX827">
        <v>6.1406135559082031E-2</v>
      </c>
      <c r="CY827">
        <v>-0.31243419647216797</v>
      </c>
      <c r="CZ827">
        <v>0.12777900695800781</v>
      </c>
      <c r="DA827" s="68">
        <f t="shared" si="108"/>
        <v>7.8868718147277832</v>
      </c>
      <c r="DB827" s="68">
        <f t="shared" si="109"/>
        <v>6.7903952598571777</v>
      </c>
      <c r="DC827" s="68">
        <f t="shared" si="110"/>
        <v>10.077008247375488</v>
      </c>
      <c r="DD827" s="192">
        <f t="shared" si="111"/>
        <v>2662.1033295923935</v>
      </c>
      <c r="DE827" s="192">
        <f t="shared" si="112"/>
        <v>889.26498312491947</v>
      </c>
      <c r="DF827" s="192">
        <f t="shared" si="113"/>
        <v>23789.706054443144</v>
      </c>
      <c r="DG827" s="191">
        <f t="shared" si="114"/>
        <v>263171.39471404499</v>
      </c>
      <c r="DH827" s="191">
        <f t="shared" si="115"/>
        <v>119340.34224289263</v>
      </c>
      <c r="DI827" s="191">
        <f t="shared" si="116"/>
        <v>169427.8372173752</v>
      </c>
    </row>
    <row r="828" spans="1:113" x14ac:dyDescent="0.35">
      <c r="A828" t="s">
        <v>55</v>
      </c>
      <c r="B828" s="1">
        <v>2022</v>
      </c>
      <c r="C828" s="1">
        <v>170</v>
      </c>
      <c r="D828" s="1">
        <v>4008752</v>
      </c>
      <c r="E828" s="1">
        <v>1</v>
      </c>
      <c r="F828" s="14"/>
      <c r="G828" s="11">
        <v>265015.44367179205</v>
      </c>
      <c r="H828" s="197">
        <v>96.606198855857428</v>
      </c>
      <c r="I828" s="11">
        <v>77309</v>
      </c>
      <c r="J828" s="197">
        <v>140.73249050410124</v>
      </c>
      <c r="K828" s="11">
        <v>187706.44367179205</v>
      </c>
      <c r="L828" s="197">
        <v>6.7504873553032283</v>
      </c>
      <c r="M828" s="11">
        <v>647691</v>
      </c>
      <c r="N828" s="13">
        <v>0.38026787641987903</v>
      </c>
      <c r="O828" s="11">
        <v>82.719462026121732</v>
      </c>
      <c r="P828" s="14">
        <v>0</v>
      </c>
      <c r="Q828" s="13">
        <v>1.0942611733778456</v>
      </c>
      <c r="R828" s="11">
        <v>366</v>
      </c>
      <c r="S828" s="13">
        <v>3.0056560534159282E-2</v>
      </c>
      <c r="T828" s="11">
        <v>11811.041999999999</v>
      </c>
      <c r="U828" s="13">
        <v>0</v>
      </c>
      <c r="V828" s="11">
        <v>48760724</v>
      </c>
      <c r="W828" s="11">
        <v>26014982</v>
      </c>
      <c r="X828" s="11">
        <v>196639555</v>
      </c>
      <c r="Y828" s="13">
        <v>0.95795406390988103</v>
      </c>
      <c r="Z828" s="14">
        <v>0</v>
      </c>
      <c r="AA828" s="11">
        <v>121863849</v>
      </c>
      <c r="AB828" s="13">
        <v>0</v>
      </c>
      <c r="AC828" s="13"/>
      <c r="AD828" s="11">
        <v>2743.255126953125</v>
      </c>
      <c r="AE828" s="11">
        <v>549.3330078125</v>
      </c>
      <c r="AF828" s="11">
        <v>27806.353515625</v>
      </c>
      <c r="AG828" s="14">
        <v>14</v>
      </c>
      <c r="AH828" s="11">
        <v>12177.0419921875</v>
      </c>
      <c r="AI828" s="12">
        <v>1.8800696358084679E-2</v>
      </c>
      <c r="AJ828" s="11">
        <v>80.035552978515625</v>
      </c>
      <c r="AK828" s="13">
        <v>0.61973214149475098</v>
      </c>
      <c r="AL828" s="13">
        <v>0</v>
      </c>
      <c r="AM828" s="13">
        <v>0</v>
      </c>
      <c r="AN828" s="15">
        <v>0</v>
      </c>
      <c r="AO828" s="14">
        <v>1</v>
      </c>
      <c r="AP828" s="12">
        <v>3.0056560412049294E-2</v>
      </c>
      <c r="AQ828" s="12"/>
      <c r="AR828" s="14">
        <v>0</v>
      </c>
      <c r="AS828" s="14">
        <v>0</v>
      </c>
      <c r="AT828" s="14">
        <v>0</v>
      </c>
      <c r="AU828" s="14"/>
      <c r="AV828" s="11">
        <v>686857</v>
      </c>
      <c r="AW828" s="11">
        <v>371.25189208984375</v>
      </c>
      <c r="AX828" s="11">
        <v>9502.8994140625</v>
      </c>
      <c r="AY828" s="11">
        <v>9874.1513671875</v>
      </c>
      <c r="AZ828" s="16">
        <v>2.636338397860527E-2</v>
      </c>
      <c r="BA828" s="16">
        <v>0.6214640736579895</v>
      </c>
      <c r="BB828" s="17">
        <v>1.121766209602356</v>
      </c>
      <c r="BC828" s="17">
        <v>80.504798889160156</v>
      </c>
      <c r="BD828" s="11">
        <v>52498248</v>
      </c>
      <c r="BE828" s="16">
        <v>0.90556889772415161</v>
      </c>
      <c r="BF828" s="16">
        <v>0.37853589653968811</v>
      </c>
      <c r="BG828" s="18">
        <v>0.38416764140129089</v>
      </c>
      <c r="BH828" s="16">
        <v>0.99261140823364258</v>
      </c>
      <c r="BI828" s="16">
        <v>4.793328233063221E-3</v>
      </c>
      <c r="BJ828" s="18">
        <v>0.14435389637947083</v>
      </c>
      <c r="BK828" s="16">
        <v>0.12239868938922882</v>
      </c>
      <c r="BL828" s="16">
        <v>3.932536393404007E-2</v>
      </c>
      <c r="BM828" s="14"/>
      <c r="BN828" s="18">
        <v>0.94297796487808228</v>
      </c>
      <c r="BO828" s="18">
        <v>0.98585355281829834</v>
      </c>
      <c r="BP828" s="18">
        <v>1.2428882122039795</v>
      </c>
      <c r="BQ828" s="18">
        <v>1.2332241535186768</v>
      </c>
      <c r="BR828" s="18">
        <v>1.140087366104126</v>
      </c>
      <c r="BS828" s="18">
        <v>0.61189037561416626</v>
      </c>
      <c r="BT828" s="18">
        <v>0.97548061609268188</v>
      </c>
      <c r="BU828" s="18">
        <v>0.99417120218276978</v>
      </c>
      <c r="BV828" s="18">
        <v>2.3212935924530029</v>
      </c>
      <c r="BW828" s="18">
        <v>1.0578477382659912</v>
      </c>
      <c r="BX828" s="18">
        <v>1.6371819972991943</v>
      </c>
      <c r="BY828" s="18">
        <v>0</v>
      </c>
      <c r="BZ828" s="18">
        <v>0</v>
      </c>
      <c r="CA828" s="18">
        <v>6.2704992294311523</v>
      </c>
      <c r="CB828" s="18">
        <v>0</v>
      </c>
      <c r="CC828" s="18">
        <v>0</v>
      </c>
      <c r="CD828" s="18">
        <v>0</v>
      </c>
      <c r="CE828" s="14"/>
      <c r="CF828" s="18">
        <v>-5.8712363243103027E-2</v>
      </c>
      <c r="CG828" s="18">
        <v>-1.4247462153434753E-2</v>
      </c>
      <c r="CH828" s="18">
        <v>0.21743787825107574</v>
      </c>
      <c r="CI828" s="18">
        <v>0.20963200926780701</v>
      </c>
      <c r="CJ828" s="18">
        <v>0.13110490143299103</v>
      </c>
      <c r="CK828" s="18">
        <v>-0.49120214581489563</v>
      </c>
      <c r="CL828" s="18">
        <v>-2.4824989959597588E-2</v>
      </c>
      <c r="CM828" s="18">
        <v>-5.8458517305552959E-3</v>
      </c>
      <c r="CN828" s="18">
        <v>0.84212464094161987</v>
      </c>
      <c r="CO828" s="18">
        <v>5.6236408650875092E-2</v>
      </c>
      <c r="CP828" s="18">
        <v>0.49297645688056946</v>
      </c>
      <c r="CQ828" s="18">
        <v>1.7235707491636276E-3</v>
      </c>
      <c r="CR828" s="18">
        <v>-1.2307990342378616E-2</v>
      </c>
      <c r="CS828" s="18"/>
      <c r="CT828" s="18">
        <v>7.916900634765625</v>
      </c>
      <c r="CU828" s="18">
        <v>6.3087048530578613</v>
      </c>
      <c r="CV828" s="18">
        <v>10.233019828796387</v>
      </c>
      <c r="CW828" s="189"/>
      <c r="CX828">
        <v>2.1805763244628906E-2</v>
      </c>
      <c r="CY828">
        <v>-0.48774147033691406</v>
      </c>
      <c r="CZ828">
        <v>0.13927459716796875</v>
      </c>
      <c r="DA828" s="68">
        <f t="shared" si="108"/>
        <v>7.8950948715209961</v>
      </c>
      <c r="DB828" s="68">
        <f t="shared" si="109"/>
        <v>6.7964463233947754</v>
      </c>
      <c r="DC828" s="68">
        <f t="shared" si="110"/>
        <v>10.093745231628418</v>
      </c>
      <c r="DD828" s="192">
        <f t="shared" si="111"/>
        <v>2684.0842076055069</v>
      </c>
      <c r="DE828" s="192">
        <f t="shared" si="112"/>
        <v>894.66229531034708</v>
      </c>
      <c r="DF828" s="192">
        <f t="shared" si="113"/>
        <v>24191.224722911295</v>
      </c>
      <c r="DG828" s="191">
        <f t="shared" si="114"/>
        <v>259299.17270580411</v>
      </c>
      <c r="DH828" s="191">
        <f t="shared" si="115"/>
        <v>125908.05297914083</v>
      </c>
      <c r="DI828" s="191">
        <f t="shared" si="116"/>
        <v>163302.55660131155</v>
      </c>
    </row>
    <row r="829" spans="1:113" x14ac:dyDescent="0.35">
      <c r="A829" t="s">
        <v>56</v>
      </c>
      <c r="B829" s="1">
        <v>2008</v>
      </c>
      <c r="C829" s="1">
        <v>171</v>
      </c>
      <c r="D829" s="1">
        <v>4008669</v>
      </c>
      <c r="E829" s="1">
        <v>1</v>
      </c>
      <c r="F829" s="14"/>
      <c r="G829" s="11">
        <v>34292.805339232589</v>
      </c>
      <c r="H829" s="197">
        <v>57.007895937326253</v>
      </c>
      <c r="I829" s="11">
        <v>14853</v>
      </c>
      <c r="J829" s="197">
        <v>89.837062642321968</v>
      </c>
      <c r="K829" s="11">
        <v>19439.805339232589</v>
      </c>
      <c r="L829" s="197">
        <v>3.6176562156724952</v>
      </c>
      <c r="M829" s="11">
        <v>176649</v>
      </c>
      <c r="N829" s="13">
        <v>0.44742040473924349</v>
      </c>
      <c r="O829" s="11">
        <v>78.346626955146732</v>
      </c>
      <c r="P829" s="14">
        <v>1</v>
      </c>
      <c r="Q829" s="13">
        <v>1.1242690306766525</v>
      </c>
      <c r="R829" s="11">
        <v>50</v>
      </c>
      <c r="S829" s="13">
        <v>1.2777919754663941E-2</v>
      </c>
      <c r="T829" s="11">
        <v>3863</v>
      </c>
      <c r="U829" s="13">
        <v>0</v>
      </c>
      <c r="V829" s="11">
        <v>12337165</v>
      </c>
      <c r="W829" s="11">
        <v>9219819</v>
      </c>
      <c r="X829" s="11">
        <v>48180601</v>
      </c>
      <c r="Y829" s="13">
        <v>1</v>
      </c>
      <c r="Z829" s="14">
        <v>0</v>
      </c>
      <c r="AA829" s="11">
        <v>26623617</v>
      </c>
      <c r="AB829" s="13">
        <v>0</v>
      </c>
      <c r="AC829" s="13"/>
      <c r="AD829" s="11">
        <v>601.54486083984375</v>
      </c>
      <c r="AE829" s="11">
        <v>165.33265686035156</v>
      </c>
      <c r="AF829" s="11">
        <v>5373.59130859375</v>
      </c>
      <c r="AG829" s="14">
        <v>0</v>
      </c>
      <c r="AH829" s="11">
        <v>3913</v>
      </c>
      <c r="AI829" s="12">
        <v>2.2151270881295204E-2</v>
      </c>
      <c r="AJ829" s="11">
        <v>73.292854309082031</v>
      </c>
      <c r="AK829" s="13">
        <v>0.55257958173751831</v>
      </c>
      <c r="AL829" s="13">
        <v>0</v>
      </c>
      <c r="AM829" s="13">
        <v>0</v>
      </c>
      <c r="AN829" s="15">
        <v>0</v>
      </c>
      <c r="AO829" s="14">
        <v>0</v>
      </c>
      <c r="AP829" s="12">
        <v>0</v>
      </c>
      <c r="AQ829" s="12"/>
      <c r="AR829" s="14">
        <v>0</v>
      </c>
      <c r="AS829" s="14">
        <v>0</v>
      </c>
      <c r="AT829" s="14">
        <v>0</v>
      </c>
      <c r="AU829" s="14"/>
      <c r="AV829" s="11">
        <v>686857</v>
      </c>
      <c r="AW829" s="11">
        <v>371.25189208984375</v>
      </c>
      <c r="AX829" s="11">
        <v>9502.8994140625</v>
      </c>
      <c r="AY829" s="11">
        <v>9874.1513671875</v>
      </c>
      <c r="AZ829" s="16">
        <v>2.636338397860527E-2</v>
      </c>
      <c r="BA829" s="16">
        <v>0.6214640736579895</v>
      </c>
      <c r="BB829" s="17">
        <v>1.121766209602356</v>
      </c>
      <c r="BC829" s="17">
        <v>80.504798889160156</v>
      </c>
      <c r="BD829" s="11">
        <v>52498248</v>
      </c>
      <c r="BE829" s="16">
        <v>0.90556889772415161</v>
      </c>
      <c r="BF829" s="16">
        <v>0.37853589653968811</v>
      </c>
      <c r="BG829" s="18">
        <v>0.38416764140129089</v>
      </c>
      <c r="BH829" s="16">
        <v>0.99261140823364258</v>
      </c>
      <c r="BI829" s="16">
        <v>4.793328233063221E-3</v>
      </c>
      <c r="BJ829" s="18">
        <v>0.14435389637947083</v>
      </c>
      <c r="BK829" s="16">
        <v>0.12239868938922882</v>
      </c>
      <c r="BL829" s="16">
        <v>3.932536393404007E-2</v>
      </c>
      <c r="BM829" s="14"/>
      <c r="BN829" s="18">
        <v>0.25718453526496887</v>
      </c>
      <c r="BO829" s="18">
        <v>0.13467945158481598</v>
      </c>
      <c r="BP829" s="18">
        <v>0.40650752186775208</v>
      </c>
      <c r="BQ829" s="18">
        <v>0.3962872326374054</v>
      </c>
      <c r="BR829" s="18">
        <v>0.48468434810638428</v>
      </c>
      <c r="BS829" s="18">
        <v>0.71994572877883911</v>
      </c>
      <c r="BT829" s="18">
        <v>1.0022311210632324</v>
      </c>
      <c r="BU829" s="18">
        <v>0.91041594743728638</v>
      </c>
      <c r="BV829" s="18">
        <v>0.50713342428207397</v>
      </c>
      <c r="BW829" s="18">
        <v>1.1042782068252563</v>
      </c>
      <c r="BX829" s="18">
        <v>1.4597811698913574</v>
      </c>
      <c r="BY829" s="18">
        <v>2.6030302047729492</v>
      </c>
      <c r="BZ829" s="18">
        <v>0</v>
      </c>
      <c r="CA829" s="18">
        <v>0</v>
      </c>
      <c r="CB829" s="18">
        <v>0</v>
      </c>
      <c r="CC829" s="18">
        <v>0</v>
      </c>
      <c r="CD829" s="18">
        <v>0</v>
      </c>
      <c r="CE829" s="14"/>
      <c r="CF829" s="18">
        <v>-1.3579614162445068</v>
      </c>
      <c r="CG829" s="18">
        <v>-2.0048577785491943</v>
      </c>
      <c r="CH829" s="18">
        <v>-0.90015286207199097</v>
      </c>
      <c r="CI829" s="18">
        <v>-0.92561596632003784</v>
      </c>
      <c r="CJ829" s="18">
        <v>-0.72425740957260132</v>
      </c>
      <c r="CK829" s="18">
        <v>-0.32857945561408997</v>
      </c>
      <c r="CL829" s="18">
        <v>2.2286358289420605E-3</v>
      </c>
      <c r="CM829" s="18">
        <v>-9.3853697180747986E-2</v>
      </c>
      <c r="CN829" s="18">
        <v>-0.67898112535476685</v>
      </c>
      <c r="CO829" s="18">
        <v>9.9191911518573761E-2</v>
      </c>
      <c r="CP829" s="18">
        <v>0.37828654050827026</v>
      </c>
      <c r="CQ829" s="18">
        <v>0.92202961444854736</v>
      </c>
      <c r="CR829" s="18">
        <v>1.2569507360458374</v>
      </c>
      <c r="CS829" s="18"/>
      <c r="CT829" s="18">
        <v>6.3995013236999512</v>
      </c>
      <c r="CU829" s="18">
        <v>5.1079597473144531</v>
      </c>
      <c r="CV829" s="18">
        <v>8.5892515182495117</v>
      </c>
      <c r="CW829" s="189"/>
      <c r="CX829">
        <v>-0.28740882873535156</v>
      </c>
      <c r="CY829">
        <v>-0.56855583190917969</v>
      </c>
      <c r="CZ829">
        <v>-0.14854240417480469</v>
      </c>
      <c r="DA829" s="68">
        <f t="shared" si="108"/>
        <v>6.6869101524353027</v>
      </c>
      <c r="DB829" s="68">
        <f t="shared" si="109"/>
        <v>5.6765155792236328</v>
      </c>
      <c r="DC829" s="68">
        <f t="shared" si="110"/>
        <v>8.7377939224243164</v>
      </c>
      <c r="DD829" s="192">
        <f t="shared" si="111"/>
        <v>801.84085453633134</v>
      </c>
      <c r="DE829" s="192">
        <f t="shared" si="112"/>
        <v>291.93044715583659</v>
      </c>
      <c r="DF829" s="192">
        <f t="shared" si="113"/>
        <v>6234.1275620179986</v>
      </c>
      <c r="DG829" s="191">
        <f t="shared" si="114"/>
        <v>45711.259993703934</v>
      </c>
      <c r="DH829" s="191">
        <f t="shared" si="115"/>
        <v>26226.173868339956</v>
      </c>
      <c r="DI829" s="191">
        <f t="shared" si="116"/>
        <v>22552.930324029632</v>
      </c>
    </row>
    <row r="830" spans="1:113" x14ac:dyDescent="0.35">
      <c r="A830" t="s">
        <v>56</v>
      </c>
      <c r="B830" s="1">
        <v>2009</v>
      </c>
      <c r="C830" s="1">
        <v>171</v>
      </c>
      <c r="D830" s="1">
        <v>4008669</v>
      </c>
      <c r="E830" s="1">
        <v>1</v>
      </c>
      <c r="F830" s="14"/>
      <c r="G830" s="11">
        <v>41696.871476323926</v>
      </c>
      <c r="H830" s="197">
        <v>64.776937357906093</v>
      </c>
      <c r="I830" s="11">
        <v>16718</v>
      </c>
      <c r="J830" s="197">
        <v>91.787525442741071</v>
      </c>
      <c r="K830" s="11">
        <v>24978.871476323926</v>
      </c>
      <c r="L830" s="197">
        <v>4.4353897018478534</v>
      </c>
      <c r="M830" s="11">
        <v>176649</v>
      </c>
      <c r="N830" s="13">
        <v>0.45373914690409367</v>
      </c>
      <c r="O830" s="11">
        <v>72.714769256171053</v>
      </c>
      <c r="P830" s="14">
        <v>1</v>
      </c>
      <c r="Q830" s="13">
        <v>1.1242690306766525</v>
      </c>
      <c r="R830" s="11">
        <v>50</v>
      </c>
      <c r="S830" s="13">
        <v>1.2674271229404309E-2</v>
      </c>
      <c r="T830" s="11">
        <v>3895</v>
      </c>
      <c r="U830" s="13">
        <v>0</v>
      </c>
      <c r="V830" s="11">
        <v>11450322</v>
      </c>
      <c r="W830" s="11">
        <v>9143141</v>
      </c>
      <c r="X830" s="11">
        <v>45386128</v>
      </c>
      <c r="Y830" s="13">
        <v>1</v>
      </c>
      <c r="Z830" s="14">
        <v>0</v>
      </c>
      <c r="AA830" s="11">
        <v>24792665</v>
      </c>
      <c r="AB830" s="13">
        <v>0</v>
      </c>
      <c r="AC830" s="13"/>
      <c r="AD830" s="11">
        <v>643.6993408203125</v>
      </c>
      <c r="AE830" s="11">
        <v>182.13804626464844</v>
      </c>
      <c r="AF830" s="11">
        <v>5631.7197265625</v>
      </c>
      <c r="AG830" s="14">
        <v>1</v>
      </c>
      <c r="AH830" s="11">
        <v>3945</v>
      </c>
      <c r="AI830" s="12">
        <v>2.2332422435283661E-2</v>
      </c>
      <c r="AJ830" s="11">
        <v>73.292854309082031</v>
      </c>
      <c r="AK830" s="13">
        <v>0.54626083374023438</v>
      </c>
      <c r="AL830" s="13">
        <v>0</v>
      </c>
      <c r="AM830" s="13">
        <v>0</v>
      </c>
      <c r="AN830" s="15">
        <v>0</v>
      </c>
      <c r="AO830" s="14">
        <v>0</v>
      </c>
      <c r="AP830" s="12">
        <v>0</v>
      </c>
      <c r="AQ830" s="12"/>
      <c r="AR830" s="14">
        <v>0</v>
      </c>
      <c r="AS830" s="14">
        <v>0</v>
      </c>
      <c r="AT830" s="14">
        <v>0</v>
      </c>
      <c r="AU830" s="14"/>
      <c r="AV830" s="11">
        <v>686857</v>
      </c>
      <c r="AW830" s="11">
        <v>371.25189208984375</v>
      </c>
      <c r="AX830" s="11">
        <v>9502.8994140625</v>
      </c>
      <c r="AY830" s="11">
        <v>9874.1513671875</v>
      </c>
      <c r="AZ830" s="16">
        <v>2.636338397860527E-2</v>
      </c>
      <c r="BA830" s="16">
        <v>0.6214640736579895</v>
      </c>
      <c r="BB830" s="17">
        <v>1.121766209602356</v>
      </c>
      <c r="BC830" s="17">
        <v>80.504798889160156</v>
      </c>
      <c r="BD830" s="11">
        <v>52498248</v>
      </c>
      <c r="BE830" s="16">
        <v>0.90556889772415161</v>
      </c>
      <c r="BF830" s="16">
        <v>0.37853589653968811</v>
      </c>
      <c r="BG830" s="18">
        <v>0.38416764140129089</v>
      </c>
      <c r="BH830" s="16">
        <v>0.99261140823364258</v>
      </c>
      <c r="BI830" s="16">
        <v>4.793328233063221E-3</v>
      </c>
      <c r="BJ830" s="18">
        <v>0.14435389637947083</v>
      </c>
      <c r="BK830" s="16">
        <v>0.12239868938922882</v>
      </c>
      <c r="BL830" s="16">
        <v>3.932536393404007E-2</v>
      </c>
      <c r="BM830" s="14"/>
      <c r="BN830" s="18">
        <v>0.25718453526496887</v>
      </c>
      <c r="BO830" s="18">
        <v>0.13467945158481598</v>
      </c>
      <c r="BP830" s="18">
        <v>0.40987491607666016</v>
      </c>
      <c r="BQ830" s="18">
        <v>0.39952799677848816</v>
      </c>
      <c r="BR830" s="18">
        <v>0.48075282573699951</v>
      </c>
      <c r="BS830" s="18">
        <v>0.73011320829391479</v>
      </c>
      <c r="BT830" s="18">
        <v>1.0022311210632324</v>
      </c>
      <c r="BU830" s="18">
        <v>0.91041594743728638</v>
      </c>
      <c r="BV830" s="18">
        <v>0.47225698828697205</v>
      </c>
      <c r="BW830" s="18">
        <v>1.1042782068252563</v>
      </c>
      <c r="BX830" s="18">
        <v>1.4430886507034302</v>
      </c>
      <c r="BY830" s="18">
        <v>2.6030302047729492</v>
      </c>
      <c r="BZ830" s="18">
        <v>0</v>
      </c>
      <c r="CA830" s="18">
        <v>0</v>
      </c>
      <c r="CB830" s="18">
        <v>0</v>
      </c>
      <c r="CC830" s="18">
        <v>0</v>
      </c>
      <c r="CD830" s="18">
        <v>0</v>
      </c>
      <c r="CE830" s="14"/>
      <c r="CF830" s="18">
        <v>-1.3579614162445068</v>
      </c>
      <c r="CG830" s="18">
        <v>-2.0048577785491943</v>
      </c>
      <c r="CH830" s="18">
        <v>-0.89190322160720825</v>
      </c>
      <c r="CI830" s="18">
        <v>-0.91747140884399414</v>
      </c>
      <c r="CJ830" s="18">
        <v>-0.73240202665328979</v>
      </c>
      <c r="CK830" s="18">
        <v>-0.31455567479133606</v>
      </c>
      <c r="CL830" s="18">
        <v>2.2286358289420605E-3</v>
      </c>
      <c r="CM830" s="18">
        <v>-9.3853697180747986E-2</v>
      </c>
      <c r="CN830" s="18">
        <v>-0.75023198127746582</v>
      </c>
      <c r="CO830" s="18">
        <v>9.9191911518573761E-2</v>
      </c>
      <c r="CP830" s="18">
        <v>0.36678570508956909</v>
      </c>
      <c r="CQ830" s="18">
        <v>0.92202961444854736</v>
      </c>
      <c r="CR830" s="18">
        <v>1.245890736579895</v>
      </c>
      <c r="CS830" s="18"/>
      <c r="CT830" s="18">
        <v>6.4672317504882813</v>
      </c>
      <c r="CU830" s="18">
        <v>5.2047648429870605</v>
      </c>
      <c r="CV830" s="18">
        <v>8.6361703872680664</v>
      </c>
      <c r="CW830" s="189"/>
      <c r="CX830">
        <v>-0.22371959686279297</v>
      </c>
      <c r="CY830">
        <v>-0.4702763557434082</v>
      </c>
      <c r="CZ830">
        <v>-0.10313701629638672</v>
      </c>
      <c r="DA830" s="68">
        <f t="shared" si="108"/>
        <v>6.6909513473510742</v>
      </c>
      <c r="DB830" s="68">
        <f t="shared" si="109"/>
        <v>5.6750411987304688</v>
      </c>
      <c r="DC830" s="68">
        <f t="shared" si="110"/>
        <v>8.7393074035644531</v>
      </c>
      <c r="DD830" s="192">
        <f t="shared" si="111"/>
        <v>805.08780608408597</v>
      </c>
      <c r="DE830" s="192">
        <f t="shared" si="112"/>
        <v>291.50034774219461</v>
      </c>
      <c r="DF830" s="192">
        <f t="shared" si="113"/>
        <v>6243.5699401365073</v>
      </c>
      <c r="DG830" s="191">
        <f t="shared" si="114"/>
        <v>52151.122382322887</v>
      </c>
      <c r="DH830" s="191">
        <f t="shared" si="115"/>
        <v>26756.095584954557</v>
      </c>
      <c r="DI830" s="191">
        <f t="shared" si="116"/>
        <v>27692.665815248281</v>
      </c>
    </row>
    <row r="831" spans="1:113" x14ac:dyDescent="0.35">
      <c r="A831" t="s">
        <v>56</v>
      </c>
      <c r="B831" s="1">
        <v>2010</v>
      </c>
      <c r="C831" s="1">
        <v>171</v>
      </c>
      <c r="D831" s="1">
        <v>4008669</v>
      </c>
      <c r="E831" s="1">
        <v>1</v>
      </c>
      <c r="F831" s="14"/>
      <c r="G831" s="11">
        <v>49963.350105468766</v>
      </c>
      <c r="H831" s="197">
        <v>75.436962500447649</v>
      </c>
      <c r="I831" s="11">
        <v>17545</v>
      </c>
      <c r="J831" s="197">
        <v>93.797143532573102</v>
      </c>
      <c r="K831" s="11">
        <v>32418.350105468766</v>
      </c>
      <c r="L831" s="197">
        <v>5.5885995998117348</v>
      </c>
      <c r="M831" s="11">
        <v>178311</v>
      </c>
      <c r="N831" s="13">
        <v>0.44536420732456961</v>
      </c>
      <c r="O831" s="11">
        <v>69.823890858038638</v>
      </c>
      <c r="P831" s="14">
        <v>1</v>
      </c>
      <c r="Q831" s="13">
        <v>1.1242690306766525</v>
      </c>
      <c r="R831" s="11">
        <v>50.52</v>
      </c>
      <c r="S831" s="13">
        <v>1.2663685403172439E-2</v>
      </c>
      <c r="T831" s="11">
        <v>3938.84</v>
      </c>
      <c r="U831" s="13">
        <v>0</v>
      </c>
      <c r="V831" s="11">
        <v>11090757</v>
      </c>
      <c r="W831" s="11">
        <v>8003776</v>
      </c>
      <c r="X831" s="11">
        <v>42873973</v>
      </c>
      <c r="Y831" s="13">
        <v>1</v>
      </c>
      <c r="Z831" s="14">
        <v>0</v>
      </c>
      <c r="AA831" s="11">
        <v>23779440</v>
      </c>
      <c r="AB831" s="13">
        <v>0</v>
      </c>
      <c r="AC831" s="13"/>
      <c r="AD831" s="11">
        <v>662.3192138671875</v>
      </c>
      <c r="AE831" s="11">
        <v>187.05259704589844</v>
      </c>
      <c r="AF831" s="11">
        <v>5800.80029296875</v>
      </c>
      <c r="AG831" s="14">
        <v>2</v>
      </c>
      <c r="AH831" s="11">
        <v>3989.360107421875</v>
      </c>
      <c r="AI831" s="12">
        <v>2.2373044863343239E-2</v>
      </c>
      <c r="AJ831" s="11">
        <v>73.292854309082031</v>
      </c>
      <c r="AK831" s="13">
        <v>0.55463576316833496</v>
      </c>
      <c r="AL831" s="13">
        <v>0</v>
      </c>
      <c r="AM831" s="13">
        <v>0</v>
      </c>
      <c r="AN831" s="15">
        <v>0</v>
      </c>
      <c r="AO831" s="14">
        <v>0</v>
      </c>
      <c r="AP831" s="12">
        <v>0</v>
      </c>
      <c r="AQ831" s="12"/>
      <c r="AR831" s="14">
        <v>0</v>
      </c>
      <c r="AS831" s="14">
        <v>0</v>
      </c>
      <c r="AT831" s="14">
        <v>0</v>
      </c>
      <c r="AU831" s="14"/>
      <c r="AV831" s="11">
        <v>686857</v>
      </c>
      <c r="AW831" s="11">
        <v>371.25189208984375</v>
      </c>
      <c r="AX831" s="11">
        <v>9502.8994140625</v>
      </c>
      <c r="AY831" s="11">
        <v>9874.1513671875</v>
      </c>
      <c r="AZ831" s="16">
        <v>2.636338397860527E-2</v>
      </c>
      <c r="BA831" s="16">
        <v>0.6214640736579895</v>
      </c>
      <c r="BB831" s="17">
        <v>1.121766209602356</v>
      </c>
      <c r="BC831" s="17">
        <v>80.504798889160156</v>
      </c>
      <c r="BD831" s="11">
        <v>52498248</v>
      </c>
      <c r="BE831" s="16">
        <v>0.90556889772415161</v>
      </c>
      <c r="BF831" s="16">
        <v>0.37853589653968811</v>
      </c>
      <c r="BG831" s="18">
        <v>0.38416764140129089</v>
      </c>
      <c r="BH831" s="16">
        <v>0.99261140823364258</v>
      </c>
      <c r="BI831" s="16">
        <v>4.793328233063221E-3</v>
      </c>
      <c r="BJ831" s="18">
        <v>0.14435389637947083</v>
      </c>
      <c r="BK831" s="16">
        <v>0.12239868938922882</v>
      </c>
      <c r="BL831" s="16">
        <v>3.932536393404007E-2</v>
      </c>
      <c r="BM831" s="14"/>
      <c r="BN831" s="18">
        <v>0.25960424542427063</v>
      </c>
      <c r="BO831" s="18">
        <v>0.13608011603355408</v>
      </c>
      <c r="BP831" s="18">
        <v>0.41448822617530823</v>
      </c>
      <c r="BQ831" s="18">
        <v>0.40402054786682129</v>
      </c>
      <c r="BR831" s="18">
        <v>0.48035129904747009</v>
      </c>
      <c r="BS831" s="18">
        <v>0.71663707494735718</v>
      </c>
      <c r="BT831" s="18">
        <v>1.0022311210632324</v>
      </c>
      <c r="BU831" s="18">
        <v>0.91041594743728638</v>
      </c>
      <c r="BV831" s="18">
        <v>0.45295682549476624</v>
      </c>
      <c r="BW831" s="18">
        <v>1.1042782068252563</v>
      </c>
      <c r="BX831" s="18">
        <v>1.4652131795883179</v>
      </c>
      <c r="BY831" s="18">
        <v>2.6030302047729492</v>
      </c>
      <c r="BZ831" s="18">
        <v>0</v>
      </c>
      <c r="CA831" s="18">
        <v>0</v>
      </c>
      <c r="CB831" s="18">
        <v>0</v>
      </c>
      <c r="CC831" s="18">
        <v>0</v>
      </c>
      <c r="CD831" s="18">
        <v>0</v>
      </c>
      <c r="CE831" s="14"/>
      <c r="CF831" s="18">
        <v>-1.3485969305038452</v>
      </c>
      <c r="CG831" s="18">
        <v>-1.9945114850997925</v>
      </c>
      <c r="CH831" s="18">
        <v>-0.88071072101593018</v>
      </c>
      <c r="CI831" s="18">
        <v>-0.90628951787948608</v>
      </c>
      <c r="CJ831" s="18">
        <v>-0.73323756456375122</v>
      </c>
      <c r="CK831" s="18">
        <v>-0.33318573236465454</v>
      </c>
      <c r="CL831" s="18">
        <v>2.2286358289420605E-3</v>
      </c>
      <c r="CM831" s="18">
        <v>-9.3853697180747986E-2</v>
      </c>
      <c r="CN831" s="18">
        <v>-0.79195845127105713</v>
      </c>
      <c r="CO831" s="18">
        <v>9.9191911518573761E-2</v>
      </c>
      <c r="CP831" s="18">
        <v>0.38200074434280396</v>
      </c>
      <c r="CQ831" s="18">
        <v>0.90935683250427246</v>
      </c>
      <c r="CR831" s="18">
        <v>1.2222192287445068</v>
      </c>
      <c r="CS831" s="18"/>
      <c r="CT831" s="18">
        <v>6.4957475662231445</v>
      </c>
      <c r="CU831" s="18">
        <v>5.2313899993896484</v>
      </c>
      <c r="CV831" s="18">
        <v>8.6657514572143555</v>
      </c>
      <c r="CW831" s="189"/>
      <c r="CX831">
        <v>-0.20869302749633789</v>
      </c>
      <c r="CY831">
        <v>-0.44701194763183594</v>
      </c>
      <c r="CZ831">
        <v>-8.7450981140136719E-2</v>
      </c>
      <c r="DA831" s="68">
        <f t="shared" si="108"/>
        <v>6.7044405937194824</v>
      </c>
      <c r="DB831" s="68">
        <f t="shared" si="109"/>
        <v>5.6784019470214844</v>
      </c>
      <c r="DC831" s="68">
        <f t="shared" si="110"/>
        <v>8.7532024383544922</v>
      </c>
      <c r="DD831" s="192">
        <f t="shared" si="111"/>
        <v>816.02141110528544</v>
      </c>
      <c r="DE831" s="192">
        <f t="shared" si="112"/>
        <v>292.48165507754976</v>
      </c>
      <c r="DF831" s="192">
        <f t="shared" si="113"/>
        <v>6330.9300922833927</v>
      </c>
      <c r="DG831" s="191">
        <f t="shared" si="114"/>
        <v>61558.17658911179</v>
      </c>
      <c r="DH831" s="191">
        <f t="shared" si="115"/>
        <v>27433.943781953472</v>
      </c>
      <c r="DI831" s="191">
        <f t="shared" si="116"/>
        <v>35381.033380171037</v>
      </c>
    </row>
    <row r="832" spans="1:113" x14ac:dyDescent="0.35">
      <c r="A832" t="s">
        <v>56</v>
      </c>
      <c r="B832" s="1">
        <v>2011</v>
      </c>
      <c r="C832" s="1">
        <v>171</v>
      </c>
      <c r="D832" s="1">
        <v>4008669</v>
      </c>
      <c r="E832" s="1">
        <v>1</v>
      </c>
      <c r="F832" s="14"/>
      <c r="G832" s="11">
        <v>52166.613230427283</v>
      </c>
      <c r="H832" s="197">
        <v>77.881091582768533</v>
      </c>
      <c r="I832" s="11">
        <v>18043</v>
      </c>
      <c r="J832" s="197">
        <v>96.189813665564699</v>
      </c>
      <c r="K832" s="11">
        <v>34123.613230427283</v>
      </c>
      <c r="L832" s="197">
        <v>5.7903748098486947</v>
      </c>
      <c r="M832" s="11">
        <v>180252</v>
      </c>
      <c r="N832" s="13">
        <v>0.41989105016731382</v>
      </c>
      <c r="O832" s="11">
        <v>68.931235322332483</v>
      </c>
      <c r="P832" s="14">
        <v>1</v>
      </c>
      <c r="Q832" s="13">
        <v>1.1242690306766525</v>
      </c>
      <c r="R832" s="11">
        <v>50.56</v>
      </c>
      <c r="S832" s="13">
        <v>1.2490365422241547E-2</v>
      </c>
      <c r="T832" s="11">
        <v>3997.36</v>
      </c>
      <c r="U832" s="13">
        <v>0</v>
      </c>
      <c r="V832" s="11">
        <v>11065738</v>
      </c>
      <c r="W832" s="11">
        <v>8461095</v>
      </c>
      <c r="X832" s="11">
        <v>46504523</v>
      </c>
      <c r="Y832" s="13">
        <v>1</v>
      </c>
      <c r="Z832" s="14">
        <v>0</v>
      </c>
      <c r="AA832" s="11">
        <v>26977690</v>
      </c>
      <c r="AB832" s="13">
        <v>0</v>
      </c>
      <c r="AC832" s="13"/>
      <c r="AD832" s="11">
        <v>669.8238525390625</v>
      </c>
      <c r="AE832" s="11">
        <v>187.57704162597656</v>
      </c>
      <c r="AF832" s="11">
        <v>5893.16162109375</v>
      </c>
      <c r="AG832" s="14">
        <v>3</v>
      </c>
      <c r="AH832" s="11">
        <v>4047.919921875</v>
      </c>
      <c r="AI832" s="12">
        <v>2.2457003593444824E-2</v>
      </c>
      <c r="AJ832" s="11">
        <v>73.292854309082031</v>
      </c>
      <c r="AK832" s="13">
        <v>0.58010894060134888</v>
      </c>
      <c r="AL832" s="13">
        <v>0</v>
      </c>
      <c r="AM832" s="13">
        <v>0</v>
      </c>
      <c r="AN832" s="15">
        <v>0</v>
      </c>
      <c r="AO832" s="14">
        <v>0</v>
      </c>
      <c r="AP832" s="12">
        <v>0</v>
      </c>
      <c r="AQ832" s="12"/>
      <c r="AR832" s="14">
        <v>0</v>
      </c>
      <c r="AS832" s="14">
        <v>0</v>
      </c>
      <c r="AT832" s="14">
        <v>0</v>
      </c>
      <c r="AU832" s="14"/>
      <c r="AV832" s="11">
        <v>686857</v>
      </c>
      <c r="AW832" s="11">
        <v>371.25189208984375</v>
      </c>
      <c r="AX832" s="11">
        <v>9502.8994140625</v>
      </c>
      <c r="AY832" s="11">
        <v>9874.1513671875</v>
      </c>
      <c r="AZ832" s="16">
        <v>2.636338397860527E-2</v>
      </c>
      <c r="BA832" s="16">
        <v>0.6214640736579895</v>
      </c>
      <c r="BB832" s="17">
        <v>1.121766209602356</v>
      </c>
      <c r="BC832" s="17">
        <v>80.504798889160156</v>
      </c>
      <c r="BD832" s="11">
        <v>52498248</v>
      </c>
      <c r="BE832" s="16">
        <v>0.90556889772415161</v>
      </c>
      <c r="BF832" s="16">
        <v>0.37853589653968811</v>
      </c>
      <c r="BG832" s="18">
        <v>0.38416764140129089</v>
      </c>
      <c r="BH832" s="16">
        <v>0.99261140823364258</v>
      </c>
      <c r="BI832" s="16">
        <v>4.793328233063221E-3</v>
      </c>
      <c r="BJ832" s="18">
        <v>0.14435389637947083</v>
      </c>
      <c r="BK832" s="16">
        <v>0.12239868938922882</v>
      </c>
      <c r="BL832" s="16">
        <v>3.932536393404007E-2</v>
      </c>
      <c r="BM832" s="14"/>
      <c r="BN832" s="18">
        <v>0.26243016123771667</v>
      </c>
      <c r="BO832" s="18">
        <v>0.1361878514289856</v>
      </c>
      <c r="BP832" s="18">
        <v>0.42064636945724487</v>
      </c>
      <c r="BQ832" s="18">
        <v>0.40995118021965027</v>
      </c>
      <c r="BR832" s="18">
        <v>0.47377702593803406</v>
      </c>
      <c r="BS832" s="18">
        <v>0.67564815282821655</v>
      </c>
      <c r="BT832" s="18">
        <v>1.0022311210632324</v>
      </c>
      <c r="BU832" s="18">
        <v>0.91041594743728638</v>
      </c>
      <c r="BV832" s="18">
        <v>0.51387792825698853</v>
      </c>
      <c r="BW832" s="18">
        <v>1.1042782068252563</v>
      </c>
      <c r="BX832" s="18">
        <v>1.532507061958313</v>
      </c>
      <c r="BY832" s="18">
        <v>2.6030302047729492</v>
      </c>
      <c r="BZ832" s="18">
        <v>0</v>
      </c>
      <c r="CA832" s="18">
        <v>0</v>
      </c>
      <c r="CB832" s="18">
        <v>0</v>
      </c>
      <c r="CC832" s="18">
        <v>0</v>
      </c>
      <c r="CD832" s="18">
        <v>0</v>
      </c>
      <c r="CE832" s="14"/>
      <c r="CF832" s="18">
        <v>-1.3377703428268433</v>
      </c>
      <c r="CG832" s="18">
        <v>-1.9937200546264648</v>
      </c>
      <c r="CH832" s="18">
        <v>-0.86596280336380005</v>
      </c>
      <c r="CI832" s="18">
        <v>-0.89171719551086426</v>
      </c>
      <c r="CJ832" s="18">
        <v>-0.74701845645904541</v>
      </c>
      <c r="CK832" s="18">
        <v>-0.3920828104019165</v>
      </c>
      <c r="CL832" s="18">
        <v>2.2286358289420605E-3</v>
      </c>
      <c r="CM832" s="18">
        <v>-9.3853697180747986E-2</v>
      </c>
      <c r="CN832" s="18">
        <v>-0.66576951742172241</v>
      </c>
      <c r="CO832" s="18">
        <v>9.9191911518573761E-2</v>
      </c>
      <c r="CP832" s="18">
        <v>0.42690500617027283</v>
      </c>
      <c r="CQ832" s="18">
        <v>0.89481472969055176</v>
      </c>
      <c r="CR832" s="18">
        <v>1.1929128170013428</v>
      </c>
      <c r="CS832" s="18"/>
      <c r="CT832" s="18">
        <v>6.5070147514343262</v>
      </c>
      <c r="CU832" s="18">
        <v>5.234189510345459</v>
      </c>
      <c r="CV832" s="18">
        <v>8.6815481185913086</v>
      </c>
      <c r="CW832" s="189"/>
      <c r="CX832">
        <v>-0.21174001693725586</v>
      </c>
      <c r="CY832">
        <v>-0.44563913345336914</v>
      </c>
      <c r="CZ832">
        <v>-9.9956512451171875E-2</v>
      </c>
      <c r="DA832" s="68">
        <f t="shared" si="108"/>
        <v>6.718754768371582</v>
      </c>
      <c r="DB832" s="68">
        <f t="shared" si="109"/>
        <v>5.6798286437988281</v>
      </c>
      <c r="DC832" s="68">
        <f t="shared" si="110"/>
        <v>8.7815046310424805</v>
      </c>
      <c r="DD832" s="192">
        <f t="shared" si="111"/>
        <v>827.78608401831389</v>
      </c>
      <c r="DE832" s="192">
        <f t="shared" si="112"/>
        <v>292.89923552178726</v>
      </c>
      <c r="DF832" s="192">
        <f t="shared" si="113"/>
        <v>6512.668968879776</v>
      </c>
      <c r="DG832" s="191">
        <f t="shared" si="114"/>
        <v>64468.88382037163</v>
      </c>
      <c r="DH832" s="191">
        <f t="shared" si="115"/>
        <v>28173.922887627064</v>
      </c>
      <c r="DI832" s="191">
        <f t="shared" si="116"/>
        <v>37710.794342284724</v>
      </c>
    </row>
    <row r="833" spans="1:113" x14ac:dyDescent="0.35">
      <c r="A833" t="s">
        <v>56</v>
      </c>
      <c r="B833" s="1">
        <v>2012</v>
      </c>
      <c r="C833" s="1">
        <v>171</v>
      </c>
      <c r="D833" s="1">
        <v>4008669</v>
      </c>
      <c r="E833" s="1">
        <v>1</v>
      </c>
      <c r="F833" s="14"/>
      <c r="G833" s="11">
        <v>52791.164549124966</v>
      </c>
      <c r="H833" s="197">
        <v>80.189700731327775</v>
      </c>
      <c r="I833" s="11">
        <v>17448</v>
      </c>
      <c r="J833" s="197">
        <v>98.393239552189769</v>
      </c>
      <c r="K833" s="11">
        <v>35343.164549124966</v>
      </c>
      <c r="L833" s="197">
        <v>5.9820469377972962</v>
      </c>
      <c r="M833" s="11">
        <v>181345</v>
      </c>
      <c r="N833" s="13">
        <v>0.36734282231685789</v>
      </c>
      <c r="O833" s="11">
        <v>60.005668772859202</v>
      </c>
      <c r="P833" s="14">
        <v>1</v>
      </c>
      <c r="Q833" s="13">
        <v>1.1242690306766525</v>
      </c>
      <c r="R833" s="11">
        <v>50.56</v>
      </c>
      <c r="S833" s="13">
        <v>1.2380262101118533E-2</v>
      </c>
      <c r="T833" s="11">
        <v>4033.36</v>
      </c>
      <c r="U833" s="13">
        <v>0</v>
      </c>
      <c r="V833" s="11">
        <v>9696136</v>
      </c>
      <c r="W833" s="11">
        <v>7291786</v>
      </c>
      <c r="X833" s="11">
        <v>46245417</v>
      </c>
      <c r="Y833" s="13">
        <v>1</v>
      </c>
      <c r="Z833" s="14">
        <v>0</v>
      </c>
      <c r="AA833" s="11">
        <v>29257495</v>
      </c>
      <c r="AB833" s="13">
        <v>0</v>
      </c>
      <c r="AC833" s="13"/>
      <c r="AD833" s="11">
        <v>658.3284912109375</v>
      </c>
      <c r="AE833" s="11">
        <v>177.32925415039063</v>
      </c>
      <c r="AF833" s="11">
        <v>5908.2060546875</v>
      </c>
      <c r="AG833" s="14">
        <v>4</v>
      </c>
      <c r="AH833" s="11">
        <v>4083.919921875</v>
      </c>
      <c r="AI833" s="12">
        <v>2.2520167753100395E-2</v>
      </c>
      <c r="AJ833" s="11">
        <v>73.292854309082031</v>
      </c>
      <c r="AK833" s="13">
        <v>0.63265717029571533</v>
      </c>
      <c r="AL833" s="13">
        <v>0</v>
      </c>
      <c r="AM833" s="13">
        <v>0</v>
      </c>
      <c r="AN833" s="15">
        <v>0</v>
      </c>
      <c r="AO833" s="14">
        <v>0</v>
      </c>
      <c r="AP833" s="12">
        <v>0</v>
      </c>
      <c r="AQ833" s="12"/>
      <c r="AR833" s="14">
        <v>0</v>
      </c>
      <c r="AS833" s="14">
        <v>0</v>
      </c>
      <c r="AT833" s="14">
        <v>0</v>
      </c>
      <c r="AU833" s="14"/>
      <c r="AV833" s="11">
        <v>686857</v>
      </c>
      <c r="AW833" s="11">
        <v>371.25189208984375</v>
      </c>
      <c r="AX833" s="11">
        <v>9502.8994140625</v>
      </c>
      <c r="AY833" s="11">
        <v>9874.1513671875</v>
      </c>
      <c r="AZ833" s="16">
        <v>2.636338397860527E-2</v>
      </c>
      <c r="BA833" s="16">
        <v>0.6214640736579895</v>
      </c>
      <c r="BB833" s="17">
        <v>1.121766209602356</v>
      </c>
      <c r="BC833" s="17">
        <v>80.504798889160156</v>
      </c>
      <c r="BD833" s="11">
        <v>52498248</v>
      </c>
      <c r="BE833" s="16">
        <v>0.90556889772415161</v>
      </c>
      <c r="BF833" s="16">
        <v>0.37853589653968811</v>
      </c>
      <c r="BG833" s="18">
        <v>0.38416764140129089</v>
      </c>
      <c r="BH833" s="16">
        <v>0.99261140823364258</v>
      </c>
      <c r="BI833" s="16">
        <v>4.793328233063221E-3</v>
      </c>
      <c r="BJ833" s="18">
        <v>0.14435389637947083</v>
      </c>
      <c r="BK833" s="16">
        <v>0.12239868938922882</v>
      </c>
      <c r="BL833" s="16">
        <v>3.932536393404007E-2</v>
      </c>
      <c r="BM833" s="14"/>
      <c r="BN833" s="18">
        <v>0.26402148604393005</v>
      </c>
      <c r="BO833" s="18">
        <v>0.1361878514289856</v>
      </c>
      <c r="BP833" s="18">
        <v>0.42443466186523438</v>
      </c>
      <c r="BQ833" s="18">
        <v>0.41359704732894897</v>
      </c>
      <c r="BR833" s="18">
        <v>0.46960064768791199</v>
      </c>
      <c r="BS833" s="18">
        <v>0.59109258651733398</v>
      </c>
      <c r="BT833" s="18">
        <v>1.0022311210632324</v>
      </c>
      <c r="BU833" s="18">
        <v>0.91041594743728638</v>
      </c>
      <c r="BV833" s="18">
        <v>0.55730420351028442</v>
      </c>
      <c r="BW833" s="18">
        <v>1.1042782068252563</v>
      </c>
      <c r="BX833" s="18">
        <v>1.671326756477356</v>
      </c>
      <c r="BY833" s="18">
        <v>2.6030302047729492</v>
      </c>
      <c r="BZ833" s="18">
        <v>0</v>
      </c>
      <c r="CA833" s="18">
        <v>0</v>
      </c>
      <c r="CB833" s="18">
        <v>0</v>
      </c>
      <c r="CC833" s="18">
        <v>0</v>
      </c>
      <c r="CD833" s="18">
        <v>0</v>
      </c>
      <c r="CE833" s="14"/>
      <c r="CF833" s="18">
        <v>-1.3317247629165649</v>
      </c>
      <c r="CG833" s="18">
        <v>-1.9937200546264648</v>
      </c>
      <c r="CH833" s="18">
        <v>-0.85699719190597534</v>
      </c>
      <c r="CI833" s="18">
        <v>-0.88286310434341431</v>
      </c>
      <c r="CJ833" s="18">
        <v>-0.75587260723114014</v>
      </c>
      <c r="CK833" s="18">
        <v>-0.52578258514404297</v>
      </c>
      <c r="CL833" s="18">
        <v>2.2286358289420605E-3</v>
      </c>
      <c r="CM833" s="18">
        <v>-9.3853697180747986E-2</v>
      </c>
      <c r="CN833" s="18">
        <v>-0.58464401960372925</v>
      </c>
      <c r="CO833" s="18">
        <v>9.9191911518573761E-2</v>
      </c>
      <c r="CP833" s="18">
        <v>0.51361775398254395</v>
      </c>
      <c r="CQ833" s="18">
        <v>0.8867453932762146</v>
      </c>
      <c r="CR833" s="18">
        <v>1.1757307052612305</v>
      </c>
      <c r="CS833" s="18"/>
      <c r="CT833" s="18">
        <v>6.4897041320800781</v>
      </c>
      <c r="CU833" s="18">
        <v>5.1780080795288086</v>
      </c>
      <c r="CV833" s="18">
        <v>8.6840972900390625</v>
      </c>
      <c r="CW833" s="189"/>
      <c r="CX833">
        <v>-0.23949480056762695</v>
      </c>
      <c r="CY833">
        <v>-0.4937891960144043</v>
      </c>
      <c r="CZ833">
        <v>-0.11835002899169922</v>
      </c>
      <c r="DA833" s="68">
        <f t="shared" si="108"/>
        <v>6.7291989326477051</v>
      </c>
      <c r="DB833" s="68">
        <f t="shared" si="109"/>
        <v>5.6717972755432129</v>
      </c>
      <c r="DC833" s="68">
        <f t="shared" si="110"/>
        <v>8.8024473190307617</v>
      </c>
      <c r="DD833" s="192">
        <f t="shared" si="111"/>
        <v>836.47692314104245</v>
      </c>
      <c r="DE833" s="192">
        <f t="shared" si="112"/>
        <v>290.55627508253195</v>
      </c>
      <c r="DF833" s="192">
        <f t="shared" si="113"/>
        <v>6650.500001578901</v>
      </c>
      <c r="DG833" s="191">
        <f t="shared" si="114"/>
        <v>67076.834135342055</v>
      </c>
      <c r="DH833" s="191">
        <f t="shared" si="115"/>
        <v>28588.773177587515</v>
      </c>
      <c r="DI833" s="191">
        <f t="shared" si="116"/>
        <v>39783.603169265982</v>
      </c>
    </row>
    <row r="834" spans="1:113" x14ac:dyDescent="0.35">
      <c r="A834" t="s">
        <v>56</v>
      </c>
      <c r="B834" s="1">
        <v>2013</v>
      </c>
      <c r="C834" s="1">
        <v>171</v>
      </c>
      <c r="D834" s="1">
        <v>4008669</v>
      </c>
      <c r="E834" s="1">
        <v>1</v>
      </c>
      <c r="F834" s="14"/>
      <c r="G834" s="11">
        <v>60665.989821812072</v>
      </c>
      <c r="H834" s="197">
        <v>89.329889301448773</v>
      </c>
      <c r="I834" s="11">
        <v>19672</v>
      </c>
      <c r="J834" s="197">
        <v>100.63734790157817</v>
      </c>
      <c r="K834" s="11">
        <v>40993.989821812072</v>
      </c>
      <c r="L834" s="197">
        <v>6.9466995742311735</v>
      </c>
      <c r="M834" s="11">
        <v>182989</v>
      </c>
      <c r="N834" s="13">
        <v>0.42217631639596298</v>
      </c>
      <c r="O834" s="11">
        <v>77.125893941438406</v>
      </c>
      <c r="P834" s="14">
        <v>1</v>
      </c>
      <c r="Q834" s="13">
        <v>1.1242690306766525</v>
      </c>
      <c r="R834" s="11">
        <v>50.48</v>
      </c>
      <c r="S834" s="13">
        <v>1.2219298649050993E-2</v>
      </c>
      <c r="T834" s="11">
        <v>4080.69</v>
      </c>
      <c r="U834" s="13">
        <v>0</v>
      </c>
      <c r="V834" s="11">
        <v>12574760</v>
      </c>
      <c r="W834" s="11">
        <v>9557510</v>
      </c>
      <c r="X834" s="11">
        <v>52424234</v>
      </c>
      <c r="Y834" s="13">
        <v>1</v>
      </c>
      <c r="Z834" s="14">
        <v>0</v>
      </c>
      <c r="AA834" s="11">
        <v>30291964</v>
      </c>
      <c r="AB834" s="13">
        <v>0</v>
      </c>
      <c r="AC834" s="13"/>
      <c r="AD834" s="11">
        <v>679.12310791015625</v>
      </c>
      <c r="AE834" s="11">
        <v>195.47415161132813</v>
      </c>
      <c r="AF834" s="11">
        <v>5901.21826171875</v>
      </c>
      <c r="AG834" s="14">
        <v>5</v>
      </c>
      <c r="AH834" s="11">
        <v>4131.169921875</v>
      </c>
      <c r="AI834" s="12">
        <v>2.257605642080307E-2</v>
      </c>
      <c r="AJ834" s="11">
        <v>73.292854309082031</v>
      </c>
      <c r="AK834" s="13">
        <v>0.5778236985206604</v>
      </c>
      <c r="AL834" s="13">
        <v>0</v>
      </c>
      <c r="AM834" s="13">
        <v>0</v>
      </c>
      <c r="AN834" s="15">
        <v>0</v>
      </c>
      <c r="AO834" s="14">
        <v>0</v>
      </c>
      <c r="AP834" s="12">
        <v>0</v>
      </c>
      <c r="AQ834" s="12"/>
      <c r="AR834" s="14">
        <v>0</v>
      </c>
      <c r="AS834" s="14">
        <v>0</v>
      </c>
      <c r="AT834" s="14">
        <v>0</v>
      </c>
      <c r="AU834" s="14"/>
      <c r="AV834" s="11">
        <v>686857</v>
      </c>
      <c r="AW834" s="11">
        <v>371.25189208984375</v>
      </c>
      <c r="AX834" s="11">
        <v>9502.8994140625</v>
      </c>
      <c r="AY834" s="11">
        <v>9874.1513671875</v>
      </c>
      <c r="AZ834" s="16">
        <v>2.636338397860527E-2</v>
      </c>
      <c r="BA834" s="16">
        <v>0.6214640736579895</v>
      </c>
      <c r="BB834" s="17">
        <v>1.121766209602356</v>
      </c>
      <c r="BC834" s="17">
        <v>80.504798889160156</v>
      </c>
      <c r="BD834" s="11">
        <v>52498248</v>
      </c>
      <c r="BE834" s="16">
        <v>0.90556889772415161</v>
      </c>
      <c r="BF834" s="16">
        <v>0.37853589653968811</v>
      </c>
      <c r="BG834" s="18">
        <v>0.38416764140129089</v>
      </c>
      <c r="BH834" s="16">
        <v>0.99261140823364258</v>
      </c>
      <c r="BI834" s="16">
        <v>4.793328233063221E-3</v>
      </c>
      <c r="BJ834" s="18">
        <v>0.14435389637947083</v>
      </c>
      <c r="BK834" s="16">
        <v>0.12239868938922882</v>
      </c>
      <c r="BL834" s="16">
        <v>3.932536393404007E-2</v>
      </c>
      <c r="BM834" s="14"/>
      <c r="BN834" s="18">
        <v>0.26641499996185303</v>
      </c>
      <c r="BO834" s="18">
        <v>0.13597236573696136</v>
      </c>
      <c r="BP834" s="18">
        <v>0.4294152557849884</v>
      </c>
      <c r="BQ834" s="18">
        <v>0.41838228702545166</v>
      </c>
      <c r="BR834" s="18">
        <v>0.46349507570266724</v>
      </c>
      <c r="BS834" s="18">
        <v>0.6793254017829895</v>
      </c>
      <c r="BT834" s="18">
        <v>1.0022311210632324</v>
      </c>
      <c r="BU834" s="18">
        <v>0.91041594743728638</v>
      </c>
      <c r="BV834" s="18">
        <v>0.57700902223587036</v>
      </c>
      <c r="BW834" s="18">
        <v>1.1042782068252563</v>
      </c>
      <c r="BX834" s="18">
        <v>1.5264700651168823</v>
      </c>
      <c r="BY834" s="18">
        <v>2.6030302047729492</v>
      </c>
      <c r="BZ834" s="18">
        <v>0</v>
      </c>
      <c r="CA834" s="18">
        <v>0</v>
      </c>
      <c r="CB834" s="18">
        <v>0</v>
      </c>
      <c r="CC834" s="18">
        <v>0</v>
      </c>
      <c r="CD834" s="18">
        <v>0</v>
      </c>
      <c r="CE834" s="14"/>
      <c r="CF834" s="18">
        <v>-1.322700023651123</v>
      </c>
      <c r="CG834" s="18">
        <v>-1.9953036308288574</v>
      </c>
      <c r="CH834" s="18">
        <v>-0.84533089399337769</v>
      </c>
      <c r="CI834" s="18">
        <v>-0.87135970592498779</v>
      </c>
      <c r="CJ834" s="18">
        <v>-0.76895952224731445</v>
      </c>
      <c r="CK834" s="18">
        <v>-0.38665503263473511</v>
      </c>
      <c r="CL834" s="18">
        <v>2.2286358289420605E-3</v>
      </c>
      <c r="CM834" s="18">
        <v>-9.3853697180747986E-2</v>
      </c>
      <c r="CN834" s="18">
        <v>-0.54989737272262573</v>
      </c>
      <c r="CO834" s="18">
        <v>9.9191911518573761E-2</v>
      </c>
      <c r="CP834" s="18">
        <v>0.42295792698860168</v>
      </c>
      <c r="CQ834" s="18">
        <v>0.87476766109466553</v>
      </c>
      <c r="CR834" s="18">
        <v>1.1525474786758423</v>
      </c>
      <c r="CS834" s="18"/>
      <c r="CT834" s="18">
        <v>6.5208024978637695</v>
      </c>
      <c r="CU834" s="18">
        <v>5.275428295135498</v>
      </c>
      <c r="CV834" s="18">
        <v>8.6829137802124023</v>
      </c>
      <c r="CW834" s="189"/>
      <c r="CX834">
        <v>-0.22147321701049805</v>
      </c>
      <c r="CY834">
        <v>-0.41151189804077148</v>
      </c>
      <c r="CZ834">
        <v>-0.13926124572753906</v>
      </c>
      <c r="DA834" s="68">
        <f t="shared" si="108"/>
        <v>6.7422757148742676</v>
      </c>
      <c r="DB834" s="68">
        <f t="shared" si="109"/>
        <v>5.6869401931762695</v>
      </c>
      <c r="DC834" s="68">
        <f t="shared" si="110"/>
        <v>8.8221750259399414</v>
      </c>
      <c r="DD834" s="192">
        <f t="shared" si="111"/>
        <v>847.48718218459476</v>
      </c>
      <c r="DE834" s="192">
        <f t="shared" si="112"/>
        <v>294.98962704912663</v>
      </c>
      <c r="DF834" s="192">
        <f t="shared" si="113"/>
        <v>6783.0017974536031</v>
      </c>
      <c r="DG834" s="191">
        <f t="shared" si="114"/>
        <v>75705.936168946602</v>
      </c>
      <c r="DH834" s="191">
        <f t="shared" si="115"/>
        <v>29686.97372469975</v>
      </c>
      <c r="DI834" s="191">
        <f t="shared" si="116"/>
        <v>47119.475698380229</v>
      </c>
    </row>
    <row r="835" spans="1:113" x14ac:dyDescent="0.35">
      <c r="A835" t="s">
        <v>56</v>
      </c>
      <c r="B835" s="1">
        <v>2014</v>
      </c>
      <c r="C835" s="1">
        <v>171</v>
      </c>
      <c r="D835" s="1">
        <v>4008669</v>
      </c>
      <c r="E835" s="1">
        <v>1</v>
      </c>
      <c r="F835" s="14"/>
      <c r="G835" s="11">
        <v>63837.773279234258</v>
      </c>
      <c r="H835" s="197">
        <v>88.833023323267497</v>
      </c>
      <c r="I835" s="11">
        <v>23331</v>
      </c>
      <c r="J835" s="197">
        <v>102.96449217451875</v>
      </c>
      <c r="K835" s="11">
        <v>40506.773279234258</v>
      </c>
      <c r="L835" s="197">
        <v>6.8054146581084751</v>
      </c>
      <c r="M835" s="11">
        <v>185250</v>
      </c>
      <c r="N835" s="13">
        <v>0.41119168877410278</v>
      </c>
      <c r="O835" s="11">
        <v>80.885254938544577</v>
      </c>
      <c r="P835" s="14">
        <v>1</v>
      </c>
      <c r="Q835" s="13">
        <v>1.1242690306766525</v>
      </c>
      <c r="R835" s="11">
        <v>50.48</v>
      </c>
      <c r="S835" s="13">
        <v>1.2034520574071426E-2</v>
      </c>
      <c r="T835" s="11">
        <v>4144.12</v>
      </c>
      <c r="U835" s="13">
        <v>0</v>
      </c>
      <c r="V835" s="11">
        <v>13352457</v>
      </c>
      <c r="W835" s="11">
        <v>10239558</v>
      </c>
      <c r="X835" s="11">
        <v>57374737</v>
      </c>
      <c r="Y835" s="13">
        <v>1</v>
      </c>
      <c r="Z835" s="14">
        <v>0</v>
      </c>
      <c r="AA835" s="11">
        <v>33782722</v>
      </c>
      <c r="AB835" s="13">
        <v>0</v>
      </c>
      <c r="AC835" s="13"/>
      <c r="AD835" s="11">
        <v>718.6265869140625</v>
      </c>
      <c r="AE835" s="11">
        <v>226.59268188476563</v>
      </c>
      <c r="AF835" s="11">
        <v>5952.138671875</v>
      </c>
      <c r="AG835" s="14">
        <v>6</v>
      </c>
      <c r="AH835" s="11">
        <v>4194.60009765625</v>
      </c>
      <c r="AI835" s="12">
        <v>2.2642916068434715E-2</v>
      </c>
      <c r="AJ835" s="11">
        <v>73.292854309082031</v>
      </c>
      <c r="AK835" s="13">
        <v>0.58880829811096191</v>
      </c>
      <c r="AL835" s="13">
        <v>0</v>
      </c>
      <c r="AM835" s="13">
        <v>0</v>
      </c>
      <c r="AN835" s="15">
        <v>0</v>
      </c>
      <c r="AO835" s="14">
        <v>0</v>
      </c>
      <c r="AP835" s="12">
        <v>0</v>
      </c>
      <c r="AQ835" s="12"/>
      <c r="AR835" s="14">
        <v>0</v>
      </c>
      <c r="AS835" s="14">
        <v>0</v>
      </c>
      <c r="AT835" s="14">
        <v>0</v>
      </c>
      <c r="AU835" s="14"/>
      <c r="AV835" s="11">
        <v>686857</v>
      </c>
      <c r="AW835" s="11">
        <v>371.25189208984375</v>
      </c>
      <c r="AX835" s="11">
        <v>9502.8994140625</v>
      </c>
      <c r="AY835" s="11">
        <v>9874.1513671875</v>
      </c>
      <c r="AZ835" s="16">
        <v>2.636338397860527E-2</v>
      </c>
      <c r="BA835" s="16">
        <v>0.6214640736579895</v>
      </c>
      <c r="BB835" s="17">
        <v>1.121766209602356</v>
      </c>
      <c r="BC835" s="17">
        <v>80.504798889160156</v>
      </c>
      <c r="BD835" s="11">
        <v>52498248</v>
      </c>
      <c r="BE835" s="16">
        <v>0.90556889772415161</v>
      </c>
      <c r="BF835" s="16">
        <v>0.37853589653968811</v>
      </c>
      <c r="BG835" s="18">
        <v>0.38416764140129089</v>
      </c>
      <c r="BH835" s="16">
        <v>0.99261140823364258</v>
      </c>
      <c r="BI835" s="16">
        <v>4.793328233063221E-3</v>
      </c>
      <c r="BJ835" s="18">
        <v>0.14435389637947083</v>
      </c>
      <c r="BK835" s="16">
        <v>0.12239868938922882</v>
      </c>
      <c r="BL835" s="16">
        <v>3.932536393404007E-2</v>
      </c>
      <c r="BM835" s="14"/>
      <c r="BN835" s="18">
        <v>0.26970678567886353</v>
      </c>
      <c r="BO835" s="18">
        <v>0.13597236573696136</v>
      </c>
      <c r="BP835" s="18">
        <v>0.43609005212783813</v>
      </c>
      <c r="BQ835" s="18">
        <v>0.424806147813797</v>
      </c>
      <c r="BR835" s="18">
        <v>0.45648619532585144</v>
      </c>
      <c r="BS835" s="18">
        <v>0.66165000200271606</v>
      </c>
      <c r="BT835" s="18">
        <v>1.0022311210632324</v>
      </c>
      <c r="BU835" s="18">
        <v>0.91041594743728638</v>
      </c>
      <c r="BV835" s="18">
        <v>0.643501877784729</v>
      </c>
      <c r="BW835" s="18">
        <v>1.1042782068252563</v>
      </c>
      <c r="BX835" s="18">
        <v>1.5554887056350708</v>
      </c>
      <c r="BY835" s="18">
        <v>2.6030302047729492</v>
      </c>
      <c r="BZ835" s="18">
        <v>0</v>
      </c>
      <c r="CA835" s="18">
        <v>0</v>
      </c>
      <c r="CB835" s="18">
        <v>0</v>
      </c>
      <c r="CC835" s="18">
        <v>0</v>
      </c>
      <c r="CD835" s="18">
        <v>0</v>
      </c>
      <c r="CE835" s="14"/>
      <c r="CF835" s="18">
        <v>-1.3104199171066284</v>
      </c>
      <c r="CG835" s="18">
        <v>-1.9953036308288574</v>
      </c>
      <c r="CH835" s="18">
        <v>-0.82990652322769165</v>
      </c>
      <c r="CI835" s="18">
        <v>-0.85612231492996216</v>
      </c>
      <c r="CJ835" s="18">
        <v>-0.78419679403305054</v>
      </c>
      <c r="CK835" s="18">
        <v>-0.41301855444908142</v>
      </c>
      <c r="CL835" s="18">
        <v>2.2286358289420605E-3</v>
      </c>
      <c r="CM835" s="18">
        <v>-9.3853697180747986E-2</v>
      </c>
      <c r="CN835" s="18">
        <v>-0.44083032011985779</v>
      </c>
      <c r="CO835" s="18">
        <v>9.9191911518573761E-2</v>
      </c>
      <c r="CP835" s="18">
        <v>0.44178977608680725</v>
      </c>
      <c r="CQ835" s="18">
        <v>0.8586001992225647</v>
      </c>
      <c r="CR835" s="18">
        <v>1.1218796968460083</v>
      </c>
      <c r="CS835" s="18"/>
      <c r="CT835" s="18">
        <v>6.5773420333862305</v>
      </c>
      <c r="CU835" s="18">
        <v>5.4231538772583008</v>
      </c>
      <c r="CV835" s="18">
        <v>8.6915054321289063</v>
      </c>
      <c r="CW835" s="189"/>
      <c r="CX835">
        <v>-0.18070602416992188</v>
      </c>
      <c r="CY835">
        <v>-0.26882839202880859</v>
      </c>
      <c r="CZ835">
        <v>-0.15909385681152344</v>
      </c>
      <c r="DA835" s="68">
        <f t="shared" si="108"/>
        <v>6.7580480575561523</v>
      </c>
      <c r="DB835" s="68">
        <f t="shared" si="109"/>
        <v>5.6919822692871094</v>
      </c>
      <c r="DC835" s="68">
        <f t="shared" si="110"/>
        <v>8.8505992889404297</v>
      </c>
      <c r="DD835" s="192">
        <f t="shared" si="111"/>
        <v>860.96001017227934</v>
      </c>
      <c r="DE835" s="192">
        <f t="shared" si="112"/>
        <v>296.48074320218922</v>
      </c>
      <c r="DF835" s="192">
        <f t="shared" si="113"/>
        <v>6978.5698969483356</v>
      </c>
      <c r="DG835" s="191">
        <f t="shared" si="114"/>
        <v>76481.680664034706</v>
      </c>
      <c r="DH835" s="191">
        <f t="shared" si="115"/>
        <v>30526.989163337315</v>
      </c>
      <c r="DI835" s="191">
        <f t="shared" si="116"/>
        <v>47492.061869326753</v>
      </c>
    </row>
    <row r="836" spans="1:113" x14ac:dyDescent="0.35">
      <c r="A836" t="s">
        <v>56</v>
      </c>
      <c r="B836" s="1">
        <v>2015</v>
      </c>
      <c r="C836" s="1">
        <v>171</v>
      </c>
      <c r="D836" s="1">
        <v>4008669</v>
      </c>
      <c r="E836" s="1">
        <v>1</v>
      </c>
      <c r="F836" s="14"/>
      <c r="G836" s="11">
        <v>65609.710777559623</v>
      </c>
      <c r="H836" s="197">
        <v>89.421612227263523</v>
      </c>
      <c r="I836" s="11">
        <v>24637</v>
      </c>
      <c r="J836" s="197">
        <v>104.90374259248249</v>
      </c>
      <c r="K836" s="11">
        <v>40972.710777559623</v>
      </c>
      <c r="L836" s="197">
        <v>6.8020744032656619</v>
      </c>
      <c r="M836" s="11">
        <v>185569</v>
      </c>
      <c r="N836" s="13">
        <v>0.33125642569806019</v>
      </c>
      <c r="O836" s="11">
        <v>70.369650369940516</v>
      </c>
      <c r="P836" s="14">
        <v>1</v>
      </c>
      <c r="Q836" s="13">
        <v>1.1242690306766525</v>
      </c>
      <c r="R836" s="11">
        <v>39.729999999999997</v>
      </c>
      <c r="S836" s="13">
        <v>9.2254178489659996E-3</v>
      </c>
      <c r="T836" s="11">
        <v>4266.8500000000004</v>
      </c>
      <c r="U836" s="13">
        <v>0</v>
      </c>
      <c r="V836" s="11">
        <v>11641392</v>
      </c>
      <c r="W836" s="11">
        <v>8393256</v>
      </c>
      <c r="X836" s="11">
        <v>60480783</v>
      </c>
      <c r="Y836" s="13">
        <v>1</v>
      </c>
      <c r="Z836" s="14">
        <v>0</v>
      </c>
      <c r="AA836" s="11">
        <v>40446135</v>
      </c>
      <c r="AB836" s="13">
        <v>0</v>
      </c>
      <c r="AC836" s="13"/>
      <c r="AD836" s="11">
        <v>733.7120361328125</v>
      </c>
      <c r="AE836" s="11">
        <v>234.8533935546875</v>
      </c>
      <c r="AF836" s="11">
        <v>6023.56103515625</v>
      </c>
      <c r="AG836" s="14">
        <v>7</v>
      </c>
      <c r="AH836" s="11">
        <v>4306.580078125</v>
      </c>
      <c r="AI836" s="12">
        <v>2.3207433521747589E-2</v>
      </c>
      <c r="AJ836" s="11">
        <v>73.292854309082031</v>
      </c>
      <c r="AK836" s="13">
        <v>0.6687435507774353</v>
      </c>
      <c r="AL836" s="13">
        <v>0</v>
      </c>
      <c r="AM836" s="13">
        <v>0</v>
      </c>
      <c r="AN836" s="15">
        <v>0</v>
      </c>
      <c r="AO836" s="14">
        <v>0</v>
      </c>
      <c r="AP836" s="12">
        <v>0</v>
      </c>
      <c r="AQ836" s="12"/>
      <c r="AR836" s="14">
        <v>0</v>
      </c>
      <c r="AS836" s="14">
        <v>0</v>
      </c>
      <c r="AT836" s="14">
        <v>0</v>
      </c>
      <c r="AU836" s="14"/>
      <c r="AV836" s="11">
        <v>686857</v>
      </c>
      <c r="AW836" s="11">
        <v>371.25189208984375</v>
      </c>
      <c r="AX836" s="11">
        <v>9502.8994140625</v>
      </c>
      <c r="AY836" s="11">
        <v>9874.1513671875</v>
      </c>
      <c r="AZ836" s="16">
        <v>2.636338397860527E-2</v>
      </c>
      <c r="BA836" s="16">
        <v>0.6214640736579895</v>
      </c>
      <c r="BB836" s="17">
        <v>1.121766209602356</v>
      </c>
      <c r="BC836" s="17">
        <v>80.504798889160156</v>
      </c>
      <c r="BD836" s="11">
        <v>52498248</v>
      </c>
      <c r="BE836" s="16">
        <v>0.90556889772415161</v>
      </c>
      <c r="BF836" s="16">
        <v>0.37853589653968811</v>
      </c>
      <c r="BG836" s="18">
        <v>0.38416764140129089</v>
      </c>
      <c r="BH836" s="16">
        <v>0.99261140823364258</v>
      </c>
      <c r="BI836" s="16">
        <v>4.793328233063221E-3</v>
      </c>
      <c r="BJ836" s="18">
        <v>0.14435389637947083</v>
      </c>
      <c r="BK836" s="16">
        <v>0.12239868938922882</v>
      </c>
      <c r="BL836" s="16">
        <v>3.932536393404007E-2</v>
      </c>
      <c r="BM836" s="14"/>
      <c r="BN836" s="18">
        <v>0.27017122507095337</v>
      </c>
      <c r="BO836" s="18">
        <v>0.10701628774404526</v>
      </c>
      <c r="BP836" s="18">
        <v>0.44900506734848022</v>
      </c>
      <c r="BQ836" s="18">
        <v>0.43614685535430908</v>
      </c>
      <c r="BR836" s="18">
        <v>0.34993299841880798</v>
      </c>
      <c r="BS836" s="18">
        <v>0.53302586078643799</v>
      </c>
      <c r="BT836" s="18">
        <v>1.0022311210632324</v>
      </c>
      <c r="BU836" s="18">
        <v>0.91041594743728638</v>
      </c>
      <c r="BV836" s="18">
        <v>0.77042829990386963</v>
      </c>
      <c r="BW836" s="18">
        <v>1.1042782068252563</v>
      </c>
      <c r="BX836" s="18">
        <v>1.7666581869125366</v>
      </c>
      <c r="BY836" s="18">
        <v>2.6030302047729492</v>
      </c>
      <c r="BZ836" s="18">
        <v>0</v>
      </c>
      <c r="CA836" s="18">
        <v>0</v>
      </c>
      <c r="CB836" s="18">
        <v>0</v>
      </c>
      <c r="CC836" s="18">
        <v>0</v>
      </c>
      <c r="CD836" s="18">
        <v>0</v>
      </c>
      <c r="CE836" s="14"/>
      <c r="CF836" s="18">
        <v>-1.308699369430542</v>
      </c>
      <c r="CG836" s="18">
        <v>-2.2347743511199951</v>
      </c>
      <c r="CH836" s="18">
        <v>-0.80072110891342163</v>
      </c>
      <c r="CI836" s="18">
        <v>-0.82977628707885742</v>
      </c>
      <c r="CJ836" s="18">
        <v>-1.050013542175293</v>
      </c>
      <c r="CK836" s="18">
        <v>-0.62918531894683838</v>
      </c>
      <c r="CL836" s="18">
        <v>2.2286358289420605E-3</v>
      </c>
      <c r="CM836" s="18">
        <v>-9.3853697180747986E-2</v>
      </c>
      <c r="CN836" s="18">
        <v>-0.26080867648124695</v>
      </c>
      <c r="CO836" s="18">
        <v>9.9191911518573761E-2</v>
      </c>
      <c r="CP836" s="18">
        <v>0.56908971071243286</v>
      </c>
      <c r="CQ836" s="18">
        <v>0.85634702444076538</v>
      </c>
      <c r="CR836" s="18">
        <v>1.0859277248382568</v>
      </c>
      <c r="CS836" s="18"/>
      <c r="CT836" s="18">
        <v>6.598116397857666</v>
      </c>
      <c r="CU836" s="18">
        <v>5.4589614868164063</v>
      </c>
      <c r="CV836" s="18">
        <v>8.7034339904785156</v>
      </c>
      <c r="CW836" s="189"/>
      <c r="CX836">
        <v>-0.1618952751159668</v>
      </c>
      <c r="CY836">
        <v>-0.21530389785766602</v>
      </c>
      <c r="CZ836">
        <v>-0.16547870635986328</v>
      </c>
      <c r="DA836" s="68">
        <f t="shared" si="108"/>
        <v>6.7600116729736328</v>
      </c>
      <c r="DB836" s="68">
        <f t="shared" si="109"/>
        <v>5.6742653846740723</v>
      </c>
      <c r="DC836" s="68">
        <f t="shared" si="110"/>
        <v>8.8689126968383789</v>
      </c>
      <c r="DD836" s="192">
        <f t="shared" si="111"/>
        <v>862.65226544761447</v>
      </c>
      <c r="DE836" s="192">
        <f t="shared" si="112"/>
        <v>291.27428537749046</v>
      </c>
      <c r="DF836" s="192">
        <f t="shared" si="113"/>
        <v>7107.548710090653</v>
      </c>
      <c r="DG836" s="191">
        <f t="shared" si="114"/>
        <v>77139.75636782698</v>
      </c>
      <c r="DH836" s="191">
        <f t="shared" si="115"/>
        <v>30555.762657049545</v>
      </c>
      <c r="DI836" s="191">
        <f t="shared" si="116"/>
        <v>48346.075150871504</v>
      </c>
    </row>
    <row r="837" spans="1:113" x14ac:dyDescent="0.35">
      <c r="A837" t="s">
        <v>56</v>
      </c>
      <c r="B837" s="1">
        <v>2016</v>
      </c>
      <c r="C837" s="1">
        <v>171</v>
      </c>
      <c r="D837" s="1">
        <v>4008669</v>
      </c>
      <c r="E837" s="1">
        <v>1</v>
      </c>
      <c r="F837" s="14"/>
      <c r="G837" s="11">
        <v>69535.727853343022</v>
      </c>
      <c r="H837" s="197">
        <v>94.423760055674848</v>
      </c>
      <c r="I837" s="11">
        <v>23749</v>
      </c>
      <c r="J837" s="197">
        <v>107.1755677806614</v>
      </c>
      <c r="K837" s="11">
        <v>45786.727853343022</v>
      </c>
      <c r="L837" s="197">
        <v>7.3162991489731368</v>
      </c>
      <c r="M837" s="11">
        <v>186481</v>
      </c>
      <c r="N837" s="13">
        <v>0.31043537074699923</v>
      </c>
      <c r="O837" s="11">
        <v>69.011071308361778</v>
      </c>
      <c r="P837" s="14">
        <v>1</v>
      </c>
      <c r="Q837" s="13">
        <v>1.1242690306766525</v>
      </c>
      <c r="R837" s="11">
        <v>39.74</v>
      </c>
      <c r="S837" s="13">
        <v>8.957713461365072E-3</v>
      </c>
      <c r="T837" s="11">
        <v>4396.66</v>
      </c>
      <c r="U837" s="13">
        <v>0</v>
      </c>
      <c r="V837" s="11">
        <v>11481786</v>
      </c>
      <c r="W837" s="11">
        <v>8254360</v>
      </c>
      <c r="X837" s="11">
        <v>63575700</v>
      </c>
      <c r="Y837" s="13">
        <v>1</v>
      </c>
      <c r="Z837" s="14">
        <v>0</v>
      </c>
      <c r="AA837" s="11">
        <v>43839554</v>
      </c>
      <c r="AB837" s="13">
        <v>0</v>
      </c>
      <c r="AC837" s="13"/>
      <c r="AD837" s="11">
        <v>736.42193603515625</v>
      </c>
      <c r="AE837" s="11">
        <v>221.58967590332031</v>
      </c>
      <c r="AF837" s="11">
        <v>6258.181640625</v>
      </c>
      <c r="AG837" s="14">
        <v>8</v>
      </c>
      <c r="AH837" s="11">
        <v>4436.39990234375</v>
      </c>
      <c r="AI837" s="12">
        <v>2.3790091276168823E-2</v>
      </c>
      <c r="AJ837" s="11">
        <v>73.292854309082031</v>
      </c>
      <c r="AK837" s="13">
        <v>0.68956464529037476</v>
      </c>
      <c r="AL837" s="13">
        <v>0</v>
      </c>
      <c r="AM837" s="13">
        <v>0</v>
      </c>
      <c r="AN837" s="15">
        <v>0</v>
      </c>
      <c r="AO837" s="14">
        <v>0</v>
      </c>
      <c r="AP837" s="12">
        <v>0</v>
      </c>
      <c r="AQ837" s="12"/>
      <c r="AR837" s="14">
        <v>0</v>
      </c>
      <c r="AS837" s="14">
        <v>0</v>
      </c>
      <c r="AT837" s="14">
        <v>0</v>
      </c>
      <c r="AU837" s="14"/>
      <c r="AV837" s="11">
        <v>686857</v>
      </c>
      <c r="AW837" s="11">
        <v>371.25189208984375</v>
      </c>
      <c r="AX837" s="11">
        <v>9502.8994140625</v>
      </c>
      <c r="AY837" s="11">
        <v>9874.1513671875</v>
      </c>
      <c r="AZ837" s="16">
        <v>2.636338397860527E-2</v>
      </c>
      <c r="BA837" s="16">
        <v>0.6214640736579895</v>
      </c>
      <c r="BB837" s="17">
        <v>1.121766209602356</v>
      </c>
      <c r="BC837" s="17">
        <v>80.504798889160156</v>
      </c>
      <c r="BD837" s="11">
        <v>52498248</v>
      </c>
      <c r="BE837" s="16">
        <v>0.90556889772415161</v>
      </c>
      <c r="BF837" s="16">
        <v>0.37853589653968811</v>
      </c>
      <c r="BG837" s="18">
        <v>0.38416764140129089</v>
      </c>
      <c r="BH837" s="16">
        <v>0.99261140823364258</v>
      </c>
      <c r="BI837" s="16">
        <v>4.793328233063221E-3</v>
      </c>
      <c r="BJ837" s="18">
        <v>0.14435389637947083</v>
      </c>
      <c r="BK837" s="16">
        <v>0.12239868938922882</v>
      </c>
      <c r="BL837" s="16">
        <v>3.932536393404007E-2</v>
      </c>
      <c r="BM837" s="14"/>
      <c r="BN837" s="18">
        <v>0.27149900794029236</v>
      </c>
      <c r="BO837" s="18">
        <v>0.10704322904348373</v>
      </c>
      <c r="BP837" s="18">
        <v>0.46266511082649231</v>
      </c>
      <c r="BQ837" s="18">
        <v>0.44929429888725281</v>
      </c>
      <c r="BR837" s="18">
        <v>0.3397786021232605</v>
      </c>
      <c r="BS837" s="18">
        <v>0.4995226263999939</v>
      </c>
      <c r="BT837" s="18">
        <v>1.0022311210632324</v>
      </c>
      <c r="BU837" s="18">
        <v>0.91041594743728638</v>
      </c>
      <c r="BV837" s="18">
        <v>0.83506697416305542</v>
      </c>
      <c r="BW837" s="18">
        <v>1.1042782068252563</v>
      </c>
      <c r="BX837" s="18">
        <v>1.8216625452041626</v>
      </c>
      <c r="BY837" s="18">
        <v>2.6030302047729492</v>
      </c>
      <c r="BZ837" s="18">
        <v>0</v>
      </c>
      <c r="CA837" s="18">
        <v>0</v>
      </c>
      <c r="CB837" s="18">
        <v>0</v>
      </c>
      <c r="CC837" s="18">
        <v>0</v>
      </c>
      <c r="CD837" s="18">
        <v>0</v>
      </c>
      <c r="CE837" s="14"/>
      <c r="CF837" s="18">
        <v>-1.3037967681884766</v>
      </c>
      <c r="CG837" s="18">
        <v>-2.2345225811004639</v>
      </c>
      <c r="CH837" s="18">
        <v>-0.77075177431106567</v>
      </c>
      <c r="CI837" s="18">
        <v>-0.80007714033126831</v>
      </c>
      <c r="CJ837" s="18">
        <v>-1.0794610977172852</v>
      </c>
      <c r="CK837" s="18">
        <v>-0.69410240650177002</v>
      </c>
      <c r="CL837" s="18">
        <v>2.2286358289420605E-3</v>
      </c>
      <c r="CM837" s="18">
        <v>-9.3853697180747986E-2</v>
      </c>
      <c r="CN837" s="18">
        <v>-0.18024334311485291</v>
      </c>
      <c r="CO837" s="18">
        <v>9.9191911518573761E-2</v>
      </c>
      <c r="CP837" s="18">
        <v>0.59974956512451172</v>
      </c>
      <c r="CQ837" s="18">
        <v>0.84994298219680786</v>
      </c>
      <c r="CR837" s="18">
        <v>1.0431380271911621</v>
      </c>
      <c r="CS837" s="18"/>
      <c r="CT837" s="18">
        <v>6.6018033027648926</v>
      </c>
      <c r="CU837" s="18">
        <v>5.4008274078369141</v>
      </c>
      <c r="CV837" s="18">
        <v>8.7416448593139648</v>
      </c>
      <c r="CW837" s="189"/>
      <c r="CX837">
        <v>-0.16290473937988281</v>
      </c>
      <c r="CY837">
        <v>-0.26976442337036133</v>
      </c>
      <c r="CZ837">
        <v>-0.14005279541015625</v>
      </c>
      <c r="DA837" s="68">
        <f t="shared" ref="DA837:DA862" si="117">CT837-CX837</f>
        <v>6.7647080421447754</v>
      </c>
      <c r="DB837" s="68">
        <f t="shared" ref="DB837:DB862" si="118">CU837-CY837</f>
        <v>5.6705918312072754</v>
      </c>
      <c r="DC837" s="68">
        <f t="shared" ref="DC837:DC862" si="119">CV837-CZ837</f>
        <v>8.8816976547241211</v>
      </c>
      <c r="DD837" s="192">
        <f t="shared" ref="DD837:DD862" si="120">EXP(DA837)</f>
        <v>866.7131271414911</v>
      </c>
      <c r="DE837" s="192">
        <f t="shared" ref="DE837:DE862" si="121">EXP(DB837)</f>
        <v>290.20623668475122</v>
      </c>
      <c r="DF837" s="192">
        <f t="shared" ref="DF837:DF862" si="122">EXP(DC837)</f>
        <v>7199.0017871866576</v>
      </c>
      <c r="DG837" s="191">
        <f t="shared" ref="DG837:DG862" si="123">DD837*H837</f>
        <v>81838.312354311769</v>
      </c>
      <c r="DH837" s="191">
        <f t="shared" ref="DH837:DH862" si="124">DE837*J837</f>
        <v>31103.018190177219</v>
      </c>
      <c r="DI837" s="191">
        <f t="shared" ref="DI837:DI862" si="125">DF837*L837</f>
        <v>52670.050649049837</v>
      </c>
    </row>
    <row r="838" spans="1:113" x14ac:dyDescent="0.35">
      <c r="A838" t="s">
        <v>56</v>
      </c>
      <c r="B838" s="1">
        <v>2017</v>
      </c>
      <c r="C838" s="1">
        <v>171</v>
      </c>
      <c r="D838" s="1">
        <v>4008669</v>
      </c>
      <c r="E838" s="1">
        <v>1</v>
      </c>
      <c r="F838" s="14"/>
      <c r="G838" s="11">
        <v>75193.296808943007</v>
      </c>
      <c r="H838" s="197">
        <v>97.933963733578139</v>
      </c>
      <c r="I838" s="11">
        <v>24293</v>
      </c>
      <c r="J838" s="197">
        <v>109.78169810886602</v>
      </c>
      <c r="K838" s="11">
        <v>50900.296808943007</v>
      </c>
      <c r="L838" s="197">
        <v>7.6355430373445428</v>
      </c>
      <c r="M838" s="11">
        <v>188117</v>
      </c>
      <c r="N838" s="13">
        <v>0.33304305201883733</v>
      </c>
      <c r="O838" s="11">
        <v>70.306566952669598</v>
      </c>
      <c r="P838" s="14">
        <v>1</v>
      </c>
      <c r="Q838" s="13">
        <v>1.1242690306766525</v>
      </c>
      <c r="R838" s="11">
        <v>39.72</v>
      </c>
      <c r="S838" s="13">
        <v>8.7410048194361909E-3</v>
      </c>
      <c r="T838" s="11">
        <v>4504.38</v>
      </c>
      <c r="U838" s="13">
        <v>0</v>
      </c>
      <c r="V838" s="11">
        <v>11807777</v>
      </c>
      <c r="W838" s="11">
        <v>8841533</v>
      </c>
      <c r="X838" s="11">
        <v>62001924</v>
      </c>
      <c r="Y838" s="13">
        <v>1</v>
      </c>
      <c r="Z838" s="14">
        <v>0</v>
      </c>
      <c r="AA838" s="11">
        <v>41352614</v>
      </c>
      <c r="AB838" s="13">
        <v>0</v>
      </c>
      <c r="AC838" s="13"/>
      <c r="AD838" s="11">
        <v>767.7958984375</v>
      </c>
      <c r="AE838" s="11">
        <v>221.28460693359375</v>
      </c>
      <c r="AF838" s="11">
        <v>6666.2314453125</v>
      </c>
      <c r="AG838" s="14">
        <v>9</v>
      </c>
      <c r="AH838" s="11">
        <v>4544.10009765625</v>
      </c>
      <c r="AI838" s="12">
        <v>2.4155711755156517E-2</v>
      </c>
      <c r="AJ838" s="11">
        <v>73.292854309082031</v>
      </c>
      <c r="AK838" s="13">
        <v>0.66695696115493774</v>
      </c>
      <c r="AL838" s="13">
        <v>0</v>
      </c>
      <c r="AM838" s="13">
        <v>0</v>
      </c>
      <c r="AN838" s="15">
        <v>0</v>
      </c>
      <c r="AO838" s="14">
        <v>0</v>
      </c>
      <c r="AP838" s="12">
        <v>0</v>
      </c>
      <c r="AQ838" s="12"/>
      <c r="AR838" s="14">
        <v>0</v>
      </c>
      <c r="AS838" s="14">
        <v>0</v>
      </c>
      <c r="AT838" s="14">
        <v>0</v>
      </c>
      <c r="AU838" s="14"/>
      <c r="AV838" s="11">
        <v>686857</v>
      </c>
      <c r="AW838" s="11">
        <v>371.25189208984375</v>
      </c>
      <c r="AX838" s="11">
        <v>9502.8994140625</v>
      </c>
      <c r="AY838" s="11">
        <v>9874.1513671875</v>
      </c>
      <c r="AZ838" s="16">
        <v>2.636338397860527E-2</v>
      </c>
      <c r="BA838" s="16">
        <v>0.6214640736579895</v>
      </c>
      <c r="BB838" s="17">
        <v>1.121766209602356</v>
      </c>
      <c r="BC838" s="17">
        <v>80.504798889160156</v>
      </c>
      <c r="BD838" s="11">
        <v>52498248</v>
      </c>
      <c r="BE838" s="16">
        <v>0.90556889772415161</v>
      </c>
      <c r="BF838" s="16">
        <v>0.37853589653968811</v>
      </c>
      <c r="BG838" s="18">
        <v>0.38416764140129089</v>
      </c>
      <c r="BH838" s="16">
        <v>0.99261140823364258</v>
      </c>
      <c r="BI838" s="16">
        <v>4.793328233063221E-3</v>
      </c>
      <c r="BJ838" s="18">
        <v>0.14435389637947083</v>
      </c>
      <c r="BK838" s="16">
        <v>0.12239868938922882</v>
      </c>
      <c r="BL838" s="16">
        <v>3.932536393404007E-2</v>
      </c>
      <c r="BM838" s="14"/>
      <c r="BN838" s="18">
        <v>0.27388086915016174</v>
      </c>
      <c r="BO838" s="18">
        <v>0.10698935389518738</v>
      </c>
      <c r="BP838" s="18">
        <v>0.47400060296058655</v>
      </c>
      <c r="BQ838" s="18">
        <v>0.46020159125328064</v>
      </c>
      <c r="BR838" s="18">
        <v>0.33155852556228638</v>
      </c>
      <c r="BS838" s="18">
        <v>0.53590071201324463</v>
      </c>
      <c r="BT838" s="18">
        <v>1.0022311210632324</v>
      </c>
      <c r="BU838" s="18">
        <v>0.91041594743728638</v>
      </c>
      <c r="BV838" s="18">
        <v>0.78769510984420776</v>
      </c>
      <c r="BW838" s="18">
        <v>1.1042782068252563</v>
      </c>
      <c r="BX838" s="18">
        <v>1.7619384527206421</v>
      </c>
      <c r="BY838" s="18">
        <v>2.6030302047729492</v>
      </c>
      <c r="BZ838" s="18">
        <v>0</v>
      </c>
      <c r="CA838" s="18">
        <v>0</v>
      </c>
      <c r="CB838" s="18">
        <v>0</v>
      </c>
      <c r="CC838" s="18">
        <v>0</v>
      </c>
      <c r="CD838" s="18">
        <v>0</v>
      </c>
      <c r="CE838" s="14"/>
      <c r="CF838" s="18">
        <v>-1.2950620651245117</v>
      </c>
      <c r="CG838" s="18">
        <v>-2.2350258827209473</v>
      </c>
      <c r="CH838" s="18">
        <v>-0.74654668569564819</v>
      </c>
      <c r="CI838" s="18">
        <v>-0.77609062194824219</v>
      </c>
      <c r="CJ838" s="18">
        <v>-1.1039509773254395</v>
      </c>
      <c r="CK838" s="18">
        <v>-0.62380635738372803</v>
      </c>
      <c r="CL838" s="18">
        <v>2.2286358289420605E-3</v>
      </c>
      <c r="CM838" s="18">
        <v>-9.3853697180747986E-2</v>
      </c>
      <c r="CN838" s="18">
        <v>-0.23864418268203735</v>
      </c>
      <c r="CO838" s="18">
        <v>9.9191911518573761E-2</v>
      </c>
      <c r="CP838" s="18">
        <v>0.56641459465026855</v>
      </c>
      <c r="CQ838" s="18">
        <v>0.83859288692474365</v>
      </c>
      <c r="CR838" s="18">
        <v>1.0050854682922363</v>
      </c>
      <c r="CS838" s="18"/>
      <c r="CT838" s="18">
        <v>6.643524169921875</v>
      </c>
      <c r="CU838" s="18">
        <v>5.3994498252868652</v>
      </c>
      <c r="CV838" s="18">
        <v>8.8048095703125</v>
      </c>
      <c r="CW838" s="189"/>
      <c r="CX838">
        <v>-0.13133144378662109</v>
      </c>
      <c r="CY838">
        <v>-0.28079366683959961</v>
      </c>
      <c r="CZ838">
        <v>-8.4679603576660156E-2</v>
      </c>
      <c r="DA838" s="68">
        <f t="shared" si="117"/>
        <v>6.7748556137084961</v>
      </c>
      <c r="DB838" s="68">
        <f t="shared" si="118"/>
        <v>5.6802434921264648</v>
      </c>
      <c r="DC838" s="68">
        <f t="shared" si="119"/>
        <v>8.8894891738891602</v>
      </c>
      <c r="DD838" s="192">
        <f t="shared" si="120"/>
        <v>875.55293606605073</v>
      </c>
      <c r="DE838" s="192">
        <f t="shared" si="121"/>
        <v>293.02076948714767</v>
      </c>
      <c r="DF838" s="192">
        <f t="shared" si="122"/>
        <v>7255.3120338916933</v>
      </c>
      <c r="DG838" s="191">
        <f t="shared" si="123"/>
        <v>85746.369487520467</v>
      </c>
      <c r="DH838" s="191">
        <f t="shared" si="124"/>
        <v>32168.317655465667</v>
      </c>
      <c r="DI838" s="191">
        <f t="shared" si="125"/>
        <v>55398.247284143792</v>
      </c>
    </row>
    <row r="839" spans="1:113" x14ac:dyDescent="0.35">
      <c r="A839" t="s">
        <v>56</v>
      </c>
      <c r="B839" s="1">
        <v>2018</v>
      </c>
      <c r="C839" s="1">
        <v>171</v>
      </c>
      <c r="D839" s="1">
        <v>4008669</v>
      </c>
      <c r="E839" s="1">
        <v>1</v>
      </c>
      <c r="F839" s="14"/>
      <c r="G839" s="11">
        <v>78023.743358318417</v>
      </c>
      <c r="H839" s="197">
        <v>97.095648881612831</v>
      </c>
      <c r="I839" s="11">
        <v>26021</v>
      </c>
      <c r="J839" s="197">
        <v>112.29635829898434</v>
      </c>
      <c r="K839" s="11">
        <v>52002.743358318417</v>
      </c>
      <c r="L839" s="197">
        <v>7.4554629301971236</v>
      </c>
      <c r="M839" s="11">
        <v>189771</v>
      </c>
      <c r="N839" s="13">
        <v>0.28963195883588633</v>
      </c>
      <c r="O839" s="11">
        <v>75.841081955024748</v>
      </c>
      <c r="P839" s="14">
        <v>1</v>
      </c>
      <c r="Q839" s="13">
        <v>1.1242690306766525</v>
      </c>
      <c r="R839" s="11">
        <v>37.590000000000003</v>
      </c>
      <c r="S839" s="13">
        <v>8.0872797996574906E-3</v>
      </c>
      <c r="T839" s="11">
        <v>4610.45</v>
      </c>
      <c r="U839" s="13">
        <v>0</v>
      </c>
      <c r="V839" s="11">
        <v>12852864</v>
      </c>
      <c r="W839" s="11">
        <v>9844132</v>
      </c>
      <c r="X839" s="11">
        <v>78364957</v>
      </c>
      <c r="Y839" s="13">
        <v>1</v>
      </c>
      <c r="Z839" s="14">
        <v>0</v>
      </c>
      <c r="AA839" s="11">
        <v>55667961</v>
      </c>
      <c r="AB839" s="13">
        <v>0</v>
      </c>
      <c r="AC839" s="13"/>
      <c r="AD839" s="11">
        <v>803.57611083984375</v>
      </c>
      <c r="AE839" s="11">
        <v>231.71722412109375</v>
      </c>
      <c r="AF839" s="11">
        <v>6975.119140625</v>
      </c>
      <c r="AG839" s="14">
        <v>10</v>
      </c>
      <c r="AH839" s="11">
        <v>4648.0400390625</v>
      </c>
      <c r="AI839" s="12">
        <v>2.4492889642715454E-2</v>
      </c>
      <c r="AJ839" s="11">
        <v>73.292854309082031</v>
      </c>
      <c r="AK839" s="13">
        <v>0.71036803722381592</v>
      </c>
      <c r="AL839" s="13">
        <v>0</v>
      </c>
      <c r="AM839" s="13">
        <v>0</v>
      </c>
      <c r="AN839" s="15">
        <v>0</v>
      </c>
      <c r="AO839" s="14">
        <v>0</v>
      </c>
      <c r="AP839" s="12">
        <v>0</v>
      </c>
      <c r="AQ839" s="12"/>
      <c r="AR839" s="14">
        <v>0</v>
      </c>
      <c r="AS839" s="14">
        <v>0</v>
      </c>
      <c r="AT839" s="14">
        <v>0</v>
      </c>
      <c r="AU839" s="14"/>
      <c r="AV839" s="11">
        <v>686857</v>
      </c>
      <c r="AW839" s="11">
        <v>371.25189208984375</v>
      </c>
      <c r="AX839" s="11">
        <v>9502.8994140625</v>
      </c>
      <c r="AY839" s="11">
        <v>9874.1513671875</v>
      </c>
      <c r="AZ839" s="16">
        <v>2.636338397860527E-2</v>
      </c>
      <c r="BA839" s="16">
        <v>0.6214640736579895</v>
      </c>
      <c r="BB839" s="17">
        <v>1.121766209602356</v>
      </c>
      <c r="BC839" s="17">
        <v>80.504798889160156</v>
      </c>
      <c r="BD839" s="11">
        <v>52498248</v>
      </c>
      <c r="BE839" s="16">
        <v>0.90556889772415161</v>
      </c>
      <c r="BF839" s="16">
        <v>0.37853589653968811</v>
      </c>
      <c r="BG839" s="18">
        <v>0.38416764140129089</v>
      </c>
      <c r="BH839" s="16">
        <v>0.99261140823364258</v>
      </c>
      <c r="BI839" s="16">
        <v>4.793328233063221E-3</v>
      </c>
      <c r="BJ839" s="18">
        <v>0.14435389637947083</v>
      </c>
      <c r="BK839" s="16">
        <v>0.12239868938922882</v>
      </c>
      <c r="BL839" s="16">
        <v>3.932536393404007E-2</v>
      </c>
      <c r="BM839" s="14"/>
      <c r="BN839" s="18">
        <v>0.2762889564037323</v>
      </c>
      <c r="BO839" s="18">
        <v>0.10125201195478439</v>
      </c>
      <c r="BP839" s="18">
        <v>0.48516246676445007</v>
      </c>
      <c r="BQ839" s="18">
        <v>0.47072803974151611</v>
      </c>
      <c r="BR839" s="18">
        <v>0.30676183104515076</v>
      </c>
      <c r="BS839" s="18">
        <v>0.46604779362678528</v>
      </c>
      <c r="BT839" s="18">
        <v>1.0022311210632324</v>
      </c>
      <c r="BU839" s="18">
        <v>0.91041594743728638</v>
      </c>
      <c r="BV839" s="18">
        <v>1.0603774785995483</v>
      </c>
      <c r="BW839" s="18">
        <v>1.1042782068252563</v>
      </c>
      <c r="BX839" s="18">
        <v>1.8766200542449951</v>
      </c>
      <c r="BY839" s="18">
        <v>2.6030302047729492</v>
      </c>
      <c r="BZ839" s="18">
        <v>0</v>
      </c>
      <c r="CA839" s="18">
        <v>0</v>
      </c>
      <c r="CB839" s="18">
        <v>0</v>
      </c>
      <c r="CC839" s="18">
        <v>0</v>
      </c>
      <c r="CD839" s="18">
        <v>0</v>
      </c>
      <c r="CE839" s="14"/>
      <c r="CF839" s="18">
        <v>-1.2863080501556396</v>
      </c>
      <c r="CG839" s="18">
        <v>-2.2901427745819092</v>
      </c>
      <c r="CH839" s="18">
        <v>-0.72327148914337158</v>
      </c>
      <c r="CI839" s="18">
        <v>-0.75347477197647095</v>
      </c>
      <c r="CJ839" s="18">
        <v>-1.1816836595535278</v>
      </c>
      <c r="CK839" s="18">
        <v>-0.76346707344055176</v>
      </c>
      <c r="CL839" s="18">
        <v>2.2286358289420605E-3</v>
      </c>
      <c r="CM839" s="18">
        <v>-9.3853697180747986E-2</v>
      </c>
      <c r="CN839" s="18">
        <v>5.8624956756830215E-2</v>
      </c>
      <c r="CO839" s="18">
        <v>9.9191911518573761E-2</v>
      </c>
      <c r="CP839" s="18">
        <v>0.62947231531143188</v>
      </c>
      <c r="CQ839" s="18">
        <v>0.82729417085647583</v>
      </c>
      <c r="CR839" s="18">
        <v>0.96920067071914673</v>
      </c>
      <c r="CS839" s="18"/>
      <c r="CT839" s="18">
        <v>6.6890721321105957</v>
      </c>
      <c r="CU839" s="18">
        <v>5.4455175399780273</v>
      </c>
      <c r="CV839" s="18">
        <v>8.8501043319702148</v>
      </c>
      <c r="CW839" s="189"/>
      <c r="CX839">
        <v>-9.6294879913330078E-2</v>
      </c>
      <c r="CY839">
        <v>-0.22834920883178711</v>
      </c>
      <c r="CZ839">
        <v>-7.7006340026855469E-2</v>
      </c>
      <c r="DA839" s="68">
        <f t="shared" si="117"/>
        <v>6.7853670120239258</v>
      </c>
      <c r="DB839" s="68">
        <f t="shared" si="118"/>
        <v>5.6738667488098145</v>
      </c>
      <c r="DC839" s="68">
        <f t="shared" si="119"/>
        <v>8.9271106719970703</v>
      </c>
      <c r="DD839" s="192">
        <f t="shared" si="120"/>
        <v>884.80476134799187</v>
      </c>
      <c r="DE839" s="192">
        <f t="shared" si="121"/>
        <v>291.15819614120682</v>
      </c>
      <c r="DF839" s="192">
        <f t="shared" si="122"/>
        <v>7533.4672425729896</v>
      </c>
      <c r="DG839" s="191">
        <f t="shared" si="123"/>
        <v>85910.692436623853</v>
      </c>
      <c r="DH839" s="191">
        <f t="shared" si="124"/>
        <v>32696.005115558921</v>
      </c>
      <c r="DI839" s="191">
        <f t="shared" si="125"/>
        <v>56165.485762857264</v>
      </c>
    </row>
    <row r="840" spans="1:113" x14ac:dyDescent="0.35">
      <c r="A840" t="s">
        <v>56</v>
      </c>
      <c r="B840" s="1">
        <v>2019</v>
      </c>
      <c r="C840" s="1">
        <v>171</v>
      </c>
      <c r="D840" s="1">
        <v>4008669</v>
      </c>
      <c r="E840" s="1">
        <v>1</v>
      </c>
      <c r="F840" s="14"/>
      <c r="G840" s="11">
        <v>80543.946267880499</v>
      </c>
      <c r="H840" s="197">
        <v>98.284172896018475</v>
      </c>
      <c r="I840" s="11">
        <v>26210</v>
      </c>
      <c r="J840" s="197">
        <v>115.01037197705556</v>
      </c>
      <c r="K840" s="11">
        <v>54333.946267880499</v>
      </c>
      <c r="L840" s="197">
        <v>7.5034120123953461</v>
      </c>
      <c r="M840" s="11">
        <v>191763</v>
      </c>
      <c r="N840" s="13">
        <v>0.28494294517873103</v>
      </c>
      <c r="O840" s="11">
        <v>81.712684345115079</v>
      </c>
      <c r="P840" s="14">
        <v>1</v>
      </c>
      <c r="Q840" s="13">
        <v>1.1242690306766525</v>
      </c>
      <c r="R840" s="11">
        <v>37.659999999999997</v>
      </c>
      <c r="S840" s="13">
        <v>7.8992188876490285E-3</v>
      </c>
      <c r="T840" s="11">
        <v>4729.8999999999996</v>
      </c>
      <c r="U840" s="13">
        <v>0</v>
      </c>
      <c r="V840" s="11">
        <v>13995912</v>
      </c>
      <c r="W840" s="11">
        <v>10180615</v>
      </c>
      <c r="X840" s="11">
        <v>84846905</v>
      </c>
      <c r="Y840" s="13">
        <v>1</v>
      </c>
      <c r="Z840" s="14">
        <v>0</v>
      </c>
      <c r="AA840" s="11">
        <v>60670378</v>
      </c>
      <c r="AB840" s="13">
        <v>0</v>
      </c>
      <c r="AC840" s="13"/>
      <c r="AD840" s="11">
        <v>819.50067138671875</v>
      </c>
      <c r="AE840" s="11">
        <v>227.89248657226563</v>
      </c>
      <c r="AF840" s="11">
        <v>7241.23193359375</v>
      </c>
      <c r="AG840" s="14">
        <v>11</v>
      </c>
      <c r="AH840" s="11">
        <v>4767.56005859375</v>
      </c>
      <c r="AI840" s="12">
        <v>2.4861730635166168E-2</v>
      </c>
      <c r="AJ840" s="11">
        <v>73.292854309082031</v>
      </c>
      <c r="AK840" s="13">
        <v>0.71505707502365112</v>
      </c>
      <c r="AL840" s="13">
        <v>0</v>
      </c>
      <c r="AM840" s="13">
        <v>0</v>
      </c>
      <c r="AN840" s="15">
        <v>0</v>
      </c>
      <c r="AO840" s="14">
        <v>0</v>
      </c>
      <c r="AP840" s="12">
        <v>0</v>
      </c>
      <c r="AQ840" s="12"/>
      <c r="AR840" s="14">
        <v>0</v>
      </c>
      <c r="AS840" s="14">
        <v>0</v>
      </c>
      <c r="AT840" s="14">
        <v>0</v>
      </c>
      <c r="AU840" s="14"/>
      <c r="AV840" s="11">
        <v>686857</v>
      </c>
      <c r="AW840" s="11">
        <v>371.25189208984375</v>
      </c>
      <c r="AX840" s="11">
        <v>9502.8994140625</v>
      </c>
      <c r="AY840" s="11">
        <v>9874.1513671875</v>
      </c>
      <c r="AZ840" s="16">
        <v>2.636338397860527E-2</v>
      </c>
      <c r="BA840" s="16">
        <v>0.6214640736579895</v>
      </c>
      <c r="BB840" s="17">
        <v>1.121766209602356</v>
      </c>
      <c r="BC840" s="17">
        <v>80.504798889160156</v>
      </c>
      <c r="BD840" s="11">
        <v>52498248</v>
      </c>
      <c r="BE840" s="16">
        <v>0.90556889772415161</v>
      </c>
      <c r="BF840" s="16">
        <v>0.37853589653968811</v>
      </c>
      <c r="BG840" s="18">
        <v>0.38416764140129089</v>
      </c>
      <c r="BH840" s="16">
        <v>0.99261140823364258</v>
      </c>
      <c r="BI840" s="16">
        <v>4.793328233063221E-3</v>
      </c>
      <c r="BJ840" s="18">
        <v>0.14435389637947083</v>
      </c>
      <c r="BK840" s="16">
        <v>0.12239868938922882</v>
      </c>
      <c r="BL840" s="16">
        <v>3.932536393404007E-2</v>
      </c>
      <c r="BM840" s="14"/>
      <c r="BN840" s="18">
        <v>0.27918910980224609</v>
      </c>
      <c r="BO840" s="18">
        <v>0.10144056379795074</v>
      </c>
      <c r="BP840" s="18">
        <v>0.49773231148719788</v>
      </c>
      <c r="BQ840" s="18">
        <v>0.48283237218856812</v>
      </c>
      <c r="BR840" s="18">
        <v>0.29962840676307678</v>
      </c>
      <c r="BS840" s="18">
        <v>0.45850268006324768</v>
      </c>
      <c r="BT840" s="18">
        <v>1.0022311210632324</v>
      </c>
      <c r="BU840" s="18">
        <v>0.91041594743728638</v>
      </c>
      <c r="BV840" s="18">
        <v>1.1556648015975952</v>
      </c>
      <c r="BW840" s="18">
        <v>1.1042782068252563</v>
      </c>
      <c r="BX840" s="18">
        <v>1.8890073299407959</v>
      </c>
      <c r="BY840" s="18">
        <v>2.6030302047729492</v>
      </c>
      <c r="BZ840" s="18">
        <v>0</v>
      </c>
      <c r="CA840" s="18">
        <v>0</v>
      </c>
      <c r="CB840" s="18">
        <v>0</v>
      </c>
      <c r="CC840" s="18">
        <v>0</v>
      </c>
      <c r="CD840" s="18">
        <v>0</v>
      </c>
      <c r="CE840" s="14"/>
      <c r="CF840" s="18">
        <v>-1.275865912437439</v>
      </c>
      <c r="CG840" s="18">
        <v>-2.2882821559906006</v>
      </c>
      <c r="CH840" s="18">
        <v>-0.69769287109375</v>
      </c>
      <c r="CI840" s="18">
        <v>-0.72808575630187988</v>
      </c>
      <c r="CJ840" s="18">
        <v>-1.2052122354507446</v>
      </c>
      <c r="CK840" s="18">
        <v>-0.77978914976119995</v>
      </c>
      <c r="CL840" s="18">
        <v>2.2286358289420605E-3</v>
      </c>
      <c r="CM840" s="18">
        <v>-9.3853697180747986E-2</v>
      </c>
      <c r="CN840" s="18">
        <v>0.14467576146125793</v>
      </c>
      <c r="CO840" s="18">
        <v>9.9191911518573761E-2</v>
      </c>
      <c r="CP840" s="18">
        <v>0.6360514760017395</v>
      </c>
      <c r="CQ840" s="18">
        <v>0.81391692161560059</v>
      </c>
      <c r="CR840" s="18">
        <v>0.9289398193359375</v>
      </c>
      <c r="CS840" s="18"/>
      <c r="CT840" s="18">
        <v>6.7086954116821289</v>
      </c>
      <c r="CU840" s="18">
        <v>5.4288740158081055</v>
      </c>
      <c r="CV840" s="18">
        <v>8.8875465393066406</v>
      </c>
      <c r="CW840" s="189"/>
      <c r="CX840">
        <v>-8.8467121124267578E-2</v>
      </c>
      <c r="CY840">
        <v>-0.24935626983642578</v>
      </c>
      <c r="CZ840">
        <v>-6.0955047607421875E-2</v>
      </c>
      <c r="DA840" s="68">
        <f t="shared" si="117"/>
        <v>6.7971625328063965</v>
      </c>
      <c r="DB840" s="68">
        <f t="shared" si="118"/>
        <v>5.6782302856445313</v>
      </c>
      <c r="DC840" s="68">
        <f t="shared" si="119"/>
        <v>8.9485015869140625</v>
      </c>
      <c r="DD840" s="192">
        <f t="shared" si="120"/>
        <v>895.30329038242235</v>
      </c>
      <c r="DE840" s="192">
        <f t="shared" si="121"/>
        <v>292.4314515830294</v>
      </c>
      <c r="DF840" s="192">
        <f t="shared" si="122"/>
        <v>7696.3509037989234</v>
      </c>
      <c r="DG840" s="191">
        <f t="shared" si="123"/>
        <v>87994.14338632024</v>
      </c>
      <c r="DH840" s="191">
        <f t="shared" si="124"/>
        <v>33632.650024354523</v>
      </c>
      <c r="DI840" s="191">
        <f t="shared" si="125"/>
        <v>57748.891823174621</v>
      </c>
    </row>
    <row r="841" spans="1:113" x14ac:dyDescent="0.35">
      <c r="A841" t="s">
        <v>56</v>
      </c>
      <c r="B841" s="1">
        <v>2020</v>
      </c>
      <c r="C841" s="1">
        <v>171</v>
      </c>
      <c r="D841" s="1">
        <v>4008669</v>
      </c>
      <c r="E841" s="1">
        <v>1</v>
      </c>
      <c r="F841" s="14"/>
      <c r="G841" s="11">
        <v>80947.620915443928</v>
      </c>
      <c r="H841" s="197">
        <v>97.665554334756692</v>
      </c>
      <c r="I841" s="11">
        <v>25854</v>
      </c>
      <c r="J841" s="197">
        <v>117.24781819221289</v>
      </c>
      <c r="K841" s="11">
        <v>55093.620915443928</v>
      </c>
      <c r="L841" s="197">
        <v>7.3659795012042402</v>
      </c>
      <c r="M841" s="11">
        <v>194207</v>
      </c>
      <c r="N841" s="13">
        <v>0.24417871162061888</v>
      </c>
      <c r="O841" s="11">
        <v>72.769620209420466</v>
      </c>
      <c r="P841" s="14">
        <v>1</v>
      </c>
      <c r="Q841" s="13">
        <v>1.1242690306766525</v>
      </c>
      <c r="R841" s="11">
        <v>37.851999999999997</v>
      </c>
      <c r="S841" s="13">
        <v>7.8264145419297895E-3</v>
      </c>
      <c r="T841" s="11">
        <v>4798.59</v>
      </c>
      <c r="U841" s="13">
        <v>0</v>
      </c>
      <c r="V841" s="11">
        <v>12634407</v>
      </c>
      <c r="W841" s="11">
        <v>8623210</v>
      </c>
      <c r="X841" s="11">
        <v>87057618</v>
      </c>
      <c r="Y841" s="13">
        <v>1</v>
      </c>
      <c r="Z841" s="14">
        <v>0</v>
      </c>
      <c r="AA841" s="11">
        <v>65800001</v>
      </c>
      <c r="AB841" s="13">
        <v>0</v>
      </c>
      <c r="AC841" s="13"/>
      <c r="AD841" s="11">
        <v>828.82464599609375</v>
      </c>
      <c r="AE841" s="11">
        <v>220.50730895996094</v>
      </c>
      <c r="AF841" s="11">
        <v>7479.4697265625</v>
      </c>
      <c r="AG841" s="14">
        <v>12</v>
      </c>
      <c r="AH841" s="11">
        <v>4836.44189453125</v>
      </c>
      <c r="AI841" s="12">
        <v>2.4903541430830956E-2</v>
      </c>
      <c r="AJ841" s="11">
        <v>73.292854309082031</v>
      </c>
      <c r="AK841" s="13">
        <v>0.75582128763198853</v>
      </c>
      <c r="AL841" s="13">
        <v>0</v>
      </c>
      <c r="AM841" s="13">
        <v>0</v>
      </c>
      <c r="AN841" s="15">
        <v>0</v>
      </c>
      <c r="AO841" s="14">
        <v>1</v>
      </c>
      <c r="AP841" s="12">
        <v>7.8264148905873299E-3</v>
      </c>
      <c r="AQ841" s="12"/>
      <c r="AR841" s="14">
        <v>0</v>
      </c>
      <c r="AS841" s="14">
        <v>0</v>
      </c>
      <c r="AT841" s="14">
        <v>0</v>
      </c>
      <c r="AU841" s="14"/>
      <c r="AV841" s="11">
        <v>686857</v>
      </c>
      <c r="AW841" s="11">
        <v>371.25189208984375</v>
      </c>
      <c r="AX841" s="11">
        <v>9502.8994140625</v>
      </c>
      <c r="AY841" s="11">
        <v>9874.1513671875</v>
      </c>
      <c r="AZ841" s="16">
        <v>2.636338397860527E-2</v>
      </c>
      <c r="BA841" s="16">
        <v>0.6214640736579895</v>
      </c>
      <c r="BB841" s="17">
        <v>1.121766209602356</v>
      </c>
      <c r="BC841" s="17">
        <v>80.504798889160156</v>
      </c>
      <c r="BD841" s="11">
        <v>52498248</v>
      </c>
      <c r="BE841" s="16">
        <v>0.90556889772415161</v>
      </c>
      <c r="BF841" s="16">
        <v>0.37853589653968811</v>
      </c>
      <c r="BG841" s="18">
        <v>0.38416764140129089</v>
      </c>
      <c r="BH841" s="16">
        <v>0.99261140823364258</v>
      </c>
      <c r="BI841" s="16">
        <v>4.793328233063221E-3</v>
      </c>
      <c r="BJ841" s="18">
        <v>0.14435389637947083</v>
      </c>
      <c r="BK841" s="16">
        <v>0.12239868938922882</v>
      </c>
      <c r="BL841" s="16">
        <v>3.932536393404007E-2</v>
      </c>
      <c r="BM841" s="14"/>
      <c r="BN841" s="18">
        <v>0.28274735808372498</v>
      </c>
      <c r="BO841" s="18">
        <v>0.10195773094892502</v>
      </c>
      <c r="BP841" s="18">
        <v>0.50496059656143188</v>
      </c>
      <c r="BQ841" s="18">
        <v>0.4898083508014679</v>
      </c>
      <c r="BR841" s="18">
        <v>0.29686683416366577</v>
      </c>
      <c r="BS841" s="18">
        <v>0.39290881156921387</v>
      </c>
      <c r="BT841" s="18">
        <v>1.0022311210632324</v>
      </c>
      <c r="BU841" s="18">
        <v>0.91041594743728638</v>
      </c>
      <c r="BV841" s="18">
        <v>1.2533751726150513</v>
      </c>
      <c r="BW841" s="18">
        <v>1.1042782068252563</v>
      </c>
      <c r="BX841" s="18">
        <v>1.9966964721679688</v>
      </c>
      <c r="BY841" s="18">
        <v>2.6030302047729492</v>
      </c>
      <c r="BZ841" s="18">
        <v>0</v>
      </c>
      <c r="CA841" s="18">
        <v>1.6327725648880005</v>
      </c>
      <c r="CB841" s="18">
        <v>0</v>
      </c>
      <c r="CC841" s="18">
        <v>0</v>
      </c>
      <c r="CD841" s="18">
        <v>0</v>
      </c>
      <c r="CE841" s="14"/>
      <c r="CF841" s="18">
        <v>-1.2632014751434326</v>
      </c>
      <c r="CG841" s="18">
        <v>-2.2831969261169434</v>
      </c>
      <c r="CH841" s="18">
        <v>-0.68327486515045166</v>
      </c>
      <c r="CI841" s="18">
        <v>-0.71374106407165527</v>
      </c>
      <c r="CJ841" s="18">
        <v>-1.2144715785980225</v>
      </c>
      <c r="CK841" s="18">
        <v>-0.9341776967048645</v>
      </c>
      <c r="CL841" s="18">
        <v>2.2286358289420605E-3</v>
      </c>
      <c r="CM841" s="18">
        <v>-9.3853697180747986E-2</v>
      </c>
      <c r="CN841" s="18">
        <v>0.22584004700183868</v>
      </c>
      <c r="CO841" s="18">
        <v>9.9191911518573761E-2</v>
      </c>
      <c r="CP841" s="18">
        <v>0.69149404764175415</v>
      </c>
      <c r="CQ841" s="18">
        <v>0.79783898591995239</v>
      </c>
      <c r="CR841" s="18">
        <v>0.90159875154495239</v>
      </c>
      <c r="CS841" s="18"/>
      <c r="CT841" s="18">
        <v>6.720008373260498</v>
      </c>
      <c r="CU841" s="18">
        <v>5.3959307670593262</v>
      </c>
      <c r="CV841" s="18">
        <v>8.919917106628418</v>
      </c>
      <c r="CW841" s="189"/>
      <c r="CX841">
        <v>-9.3766212463378906E-2</v>
      </c>
      <c r="CY841">
        <v>-0.28327798843383789</v>
      </c>
      <c r="CZ841">
        <v>-5.5796623229980469E-2</v>
      </c>
      <c r="DA841" s="68">
        <f t="shared" si="117"/>
        <v>6.813774585723877</v>
      </c>
      <c r="DB841" s="68">
        <f t="shared" si="118"/>
        <v>5.6792087554931641</v>
      </c>
      <c r="DC841" s="68">
        <f t="shared" si="119"/>
        <v>8.9757137298583984</v>
      </c>
      <c r="DD841" s="192">
        <f t="shared" si="120"/>
        <v>910.30033700462297</v>
      </c>
      <c r="DE841" s="192">
        <f t="shared" si="121"/>
        <v>292.71772697427457</v>
      </c>
      <c r="DF841" s="192">
        <f t="shared" si="122"/>
        <v>7908.6607059500238</v>
      </c>
      <c r="DG841" s="191">
        <f t="shared" si="123"/>
        <v>88904.987024672329</v>
      </c>
      <c r="DH841" s="191">
        <f t="shared" si="124"/>
        <v>34320.514833917558</v>
      </c>
      <c r="DI841" s="191">
        <f t="shared" si="125"/>
        <v>58255.032642007332</v>
      </c>
    </row>
    <row r="842" spans="1:113" x14ac:dyDescent="0.35">
      <c r="A842" t="s">
        <v>56</v>
      </c>
      <c r="B842" s="1">
        <v>2021</v>
      </c>
      <c r="C842" s="1">
        <v>171</v>
      </c>
      <c r="D842" s="1">
        <v>4008669</v>
      </c>
      <c r="E842" s="1">
        <v>1</v>
      </c>
      <c r="F842" s="14"/>
      <c r="G842" s="11">
        <v>77439.638209441837</v>
      </c>
      <c r="H842" s="197">
        <v>90.657154515930728</v>
      </c>
      <c r="I842" s="11">
        <v>25815</v>
      </c>
      <c r="J842" s="197">
        <v>120.85543026529666</v>
      </c>
      <c r="K842" s="11">
        <v>51624.638209441837</v>
      </c>
      <c r="L842" s="197">
        <v>6.4989905966426402</v>
      </c>
      <c r="M842" s="11">
        <v>196283</v>
      </c>
      <c r="N842" s="13">
        <v>0.22660359370224556</v>
      </c>
      <c r="O842" s="11">
        <v>69.758991556448805</v>
      </c>
      <c r="P842" s="14">
        <v>1</v>
      </c>
      <c r="Q842" s="13">
        <v>1.1242690306766525</v>
      </c>
      <c r="R842" s="11">
        <v>37.81</v>
      </c>
      <c r="S842" s="13">
        <v>7.6820239420709166E-3</v>
      </c>
      <c r="T842" s="11">
        <v>4884.07</v>
      </c>
      <c r="U842" s="13">
        <v>0</v>
      </c>
      <c r="V842" s="11">
        <v>12252260</v>
      </c>
      <c r="W842" s="11">
        <v>8959455</v>
      </c>
      <c r="X842" s="11">
        <v>93607143</v>
      </c>
      <c r="Y842" s="13">
        <v>1</v>
      </c>
      <c r="Z842" s="14">
        <v>0</v>
      </c>
      <c r="AA842" s="11">
        <v>72395428</v>
      </c>
      <c r="AB842" s="13">
        <v>0</v>
      </c>
      <c r="AC842" s="13"/>
      <c r="AD842" s="11">
        <v>854.2032470703125</v>
      </c>
      <c r="AE842" s="11">
        <v>213.60231018066406</v>
      </c>
      <c r="AF842" s="11">
        <v>7943.48583984375</v>
      </c>
      <c r="AG842" s="14">
        <v>13</v>
      </c>
      <c r="AH842" s="11">
        <v>4921.8798828125</v>
      </c>
      <c r="AI842" s="12">
        <v>2.5075426325201988E-2</v>
      </c>
      <c r="AJ842" s="11">
        <v>73.292854309082031</v>
      </c>
      <c r="AK842" s="13">
        <v>0.77339643239974976</v>
      </c>
      <c r="AL842" s="13">
        <v>0</v>
      </c>
      <c r="AM842" s="13">
        <v>0</v>
      </c>
      <c r="AN842" s="15">
        <v>0</v>
      </c>
      <c r="AO842" s="14">
        <v>1</v>
      </c>
      <c r="AP842" s="12">
        <v>7.682024035602808E-3</v>
      </c>
      <c r="AQ842" s="12"/>
      <c r="AR842" s="14">
        <v>0</v>
      </c>
      <c r="AS842" s="14">
        <v>0</v>
      </c>
      <c r="AT842" s="14">
        <v>0</v>
      </c>
      <c r="AU842" s="14"/>
      <c r="AV842" s="11">
        <v>686857</v>
      </c>
      <c r="AW842" s="11">
        <v>371.25189208984375</v>
      </c>
      <c r="AX842" s="11">
        <v>9502.8994140625</v>
      </c>
      <c r="AY842" s="11">
        <v>9874.1513671875</v>
      </c>
      <c r="AZ842" s="16">
        <v>2.636338397860527E-2</v>
      </c>
      <c r="BA842" s="16">
        <v>0.6214640736579895</v>
      </c>
      <c r="BB842" s="17">
        <v>1.121766209602356</v>
      </c>
      <c r="BC842" s="17">
        <v>80.504798889160156</v>
      </c>
      <c r="BD842" s="11">
        <v>52498248</v>
      </c>
      <c r="BE842" s="16">
        <v>0.90556889772415161</v>
      </c>
      <c r="BF842" s="16">
        <v>0.37853589653968811</v>
      </c>
      <c r="BG842" s="18">
        <v>0.38416764140129089</v>
      </c>
      <c r="BH842" s="16">
        <v>0.99261140823364258</v>
      </c>
      <c r="BI842" s="16">
        <v>4.793328233063221E-3</v>
      </c>
      <c r="BJ842" s="18">
        <v>0.14435389637947083</v>
      </c>
      <c r="BK842" s="16">
        <v>0.12239868938922882</v>
      </c>
      <c r="BL842" s="16">
        <v>3.932536393404007E-2</v>
      </c>
      <c r="BM842" s="14"/>
      <c r="BN842" s="18">
        <v>0.28576982021331787</v>
      </c>
      <c r="BO842" s="18">
        <v>0.10184460133314133</v>
      </c>
      <c r="BP842" s="18">
        <v>0.51395577192306519</v>
      </c>
      <c r="BQ842" s="18">
        <v>0.4984610378742218</v>
      </c>
      <c r="BR842" s="18">
        <v>0.29138991236686707</v>
      </c>
      <c r="BS842" s="18">
        <v>0.36462864279747009</v>
      </c>
      <c r="BT842" s="18">
        <v>1.0022311210632324</v>
      </c>
      <c r="BU842" s="18">
        <v>0.91041594743728638</v>
      </c>
      <c r="BV842" s="18">
        <v>1.3790065050125122</v>
      </c>
      <c r="BW842" s="18">
        <v>1.1042782068252563</v>
      </c>
      <c r="BX842" s="18">
        <v>2.0431256294250488</v>
      </c>
      <c r="BY842" s="18">
        <v>2.6030302047729492</v>
      </c>
      <c r="BZ842" s="18">
        <v>0</v>
      </c>
      <c r="CA842" s="18">
        <v>1.6026493310928345</v>
      </c>
      <c r="CB842" s="18">
        <v>0</v>
      </c>
      <c r="CC842" s="18">
        <v>0</v>
      </c>
      <c r="CD842" s="18">
        <v>0</v>
      </c>
      <c r="CE842" s="14"/>
      <c r="CF842" s="18">
        <v>-1.2525686025619507</v>
      </c>
      <c r="CG842" s="18">
        <v>-2.2843072414398193</v>
      </c>
      <c r="CH842" s="18">
        <v>-0.66561806201934814</v>
      </c>
      <c r="CI842" s="18">
        <v>-0.69622987508773804</v>
      </c>
      <c r="CJ842" s="18">
        <v>-1.2330930233001709</v>
      </c>
      <c r="CK842" s="18">
        <v>-1.008875846862793</v>
      </c>
      <c r="CL842" s="18">
        <v>2.2286358289420605E-3</v>
      </c>
      <c r="CM842" s="18">
        <v>-9.3853697180747986E-2</v>
      </c>
      <c r="CN842" s="18">
        <v>0.32136332988739014</v>
      </c>
      <c r="CO842" s="18">
        <v>9.9191911518573761E-2</v>
      </c>
      <c r="CP842" s="18">
        <v>0.71448081731796265</v>
      </c>
      <c r="CQ842" s="18">
        <v>0.78446406126022339</v>
      </c>
      <c r="CR842" s="18">
        <v>0.87207567691802979</v>
      </c>
      <c r="CS842" s="18"/>
      <c r="CT842" s="18">
        <v>6.7501692771911621</v>
      </c>
      <c r="CU842" s="18">
        <v>5.3641157150268555</v>
      </c>
      <c r="CV842" s="18">
        <v>8.980107307434082</v>
      </c>
      <c r="CW842" s="189"/>
      <c r="CX842">
        <v>-7.7356338500976563E-2</v>
      </c>
      <c r="CY842">
        <v>-0.31503963470458984</v>
      </c>
      <c r="CZ842">
        <v>-2.0627021789550781E-2</v>
      </c>
      <c r="DA842" s="68">
        <f t="shared" si="117"/>
        <v>6.8275256156921387</v>
      </c>
      <c r="DB842" s="68">
        <f t="shared" si="118"/>
        <v>5.6791553497314453</v>
      </c>
      <c r="DC842" s="68">
        <f t="shared" si="119"/>
        <v>9.0007343292236328</v>
      </c>
      <c r="DD842" s="192">
        <f t="shared" si="120"/>
        <v>922.90436479260029</v>
      </c>
      <c r="DE842" s="192">
        <f t="shared" si="121"/>
        <v>292.70209457853065</v>
      </c>
      <c r="DF842" s="192">
        <f t="shared" si="122"/>
        <v>8109.0364441909187</v>
      </c>
      <c r="DG842" s="191">
        <f t="shared" si="123"/>
        <v>83667.883602429662</v>
      </c>
      <c r="DH842" s="191">
        <f t="shared" si="124"/>
        <v>35374.637579841881</v>
      </c>
      <c r="DI842" s="191">
        <f t="shared" si="125"/>
        <v>52700.551598629252</v>
      </c>
    </row>
    <row r="843" spans="1:113" x14ac:dyDescent="0.35">
      <c r="A843" t="s">
        <v>56</v>
      </c>
      <c r="B843" s="1">
        <v>2022</v>
      </c>
      <c r="C843" s="1">
        <v>171</v>
      </c>
      <c r="D843" s="1">
        <v>4008669</v>
      </c>
      <c r="E843" s="1">
        <v>1</v>
      </c>
      <c r="F843" s="14"/>
      <c r="G843" s="11">
        <v>76444.416353252454</v>
      </c>
      <c r="H843" s="197">
        <v>88.940065684932037</v>
      </c>
      <c r="I843" s="11">
        <v>26250</v>
      </c>
      <c r="J843" s="197">
        <v>126.82512937919373</v>
      </c>
      <c r="K843" s="11">
        <v>50194.416353252454</v>
      </c>
      <c r="L843" s="197">
        <v>6.1600657207286034</v>
      </c>
      <c r="M843" s="11">
        <v>198601</v>
      </c>
      <c r="N843" s="13">
        <v>0.23954956904388391</v>
      </c>
      <c r="O843" s="11">
        <v>79.421484952993936</v>
      </c>
      <c r="P843" s="14">
        <v>1</v>
      </c>
      <c r="Q843" s="13">
        <v>1.1242690306766525</v>
      </c>
      <c r="R843" s="11">
        <v>37.880000000000003</v>
      </c>
      <c r="S843" s="13">
        <v>7.5197074698804744E-3</v>
      </c>
      <c r="T843" s="11">
        <v>4999.55</v>
      </c>
      <c r="U843" s="13">
        <v>0</v>
      </c>
      <c r="V843" s="11">
        <v>14116613</v>
      </c>
      <c r="W843" s="11">
        <v>10298086</v>
      </c>
      <c r="X843" s="11">
        <v>101919194</v>
      </c>
      <c r="Y843" s="13">
        <v>1</v>
      </c>
      <c r="Z843" s="14">
        <v>0</v>
      </c>
      <c r="AA843" s="11">
        <v>77504495</v>
      </c>
      <c r="AB843" s="13">
        <v>0</v>
      </c>
      <c r="AC843" s="13"/>
      <c r="AD843" s="11">
        <v>859.50482177734375</v>
      </c>
      <c r="AE843" s="11">
        <v>206.9779052734375</v>
      </c>
      <c r="AF843" s="11">
        <v>8148.357421875</v>
      </c>
      <c r="AG843" s="14">
        <v>14</v>
      </c>
      <c r="AH843" s="11">
        <v>5037.43017578125</v>
      </c>
      <c r="AI843" s="12">
        <v>2.5364575907588005E-2</v>
      </c>
      <c r="AJ843" s="11">
        <v>73.292854309082031</v>
      </c>
      <c r="AK843" s="13">
        <v>0.76045042276382446</v>
      </c>
      <c r="AL843" s="13">
        <v>0</v>
      </c>
      <c r="AM843" s="13">
        <v>0</v>
      </c>
      <c r="AN843" s="15">
        <v>0</v>
      </c>
      <c r="AO843" s="14">
        <v>1</v>
      </c>
      <c r="AP843" s="12">
        <v>7.5197075493633747E-3</v>
      </c>
      <c r="AQ843" s="12"/>
      <c r="AR843" s="14">
        <v>0</v>
      </c>
      <c r="AS843" s="14">
        <v>0</v>
      </c>
      <c r="AT843" s="14">
        <v>0</v>
      </c>
      <c r="AU843" s="14"/>
      <c r="AV843" s="11">
        <v>686857</v>
      </c>
      <c r="AW843" s="11">
        <v>371.25189208984375</v>
      </c>
      <c r="AX843" s="11">
        <v>9502.8994140625</v>
      </c>
      <c r="AY843" s="11">
        <v>9874.1513671875</v>
      </c>
      <c r="AZ843" s="16">
        <v>2.636338397860527E-2</v>
      </c>
      <c r="BA843" s="16">
        <v>0.6214640736579895</v>
      </c>
      <c r="BB843" s="17">
        <v>1.121766209602356</v>
      </c>
      <c r="BC843" s="17">
        <v>80.504798889160156</v>
      </c>
      <c r="BD843" s="11">
        <v>52498248</v>
      </c>
      <c r="BE843" s="16">
        <v>0.90556889772415161</v>
      </c>
      <c r="BF843" s="16">
        <v>0.37853589653968811</v>
      </c>
      <c r="BG843" s="18">
        <v>0.38416764140129089</v>
      </c>
      <c r="BH843" s="16">
        <v>0.99261140823364258</v>
      </c>
      <c r="BI843" s="16">
        <v>4.793328233063221E-3</v>
      </c>
      <c r="BJ843" s="18">
        <v>0.14435389637947083</v>
      </c>
      <c r="BK843" s="16">
        <v>0.12239868938922882</v>
      </c>
      <c r="BL843" s="16">
        <v>3.932536393404007E-2</v>
      </c>
      <c r="BM843" s="14"/>
      <c r="BN843" s="18">
        <v>0.2891446053981781</v>
      </c>
      <c r="BO843" s="18">
        <v>0.10203315317630768</v>
      </c>
      <c r="BP843" s="18">
        <v>0.52610784769058228</v>
      </c>
      <c r="BQ843" s="18">
        <v>0.51016336679458618</v>
      </c>
      <c r="BR843" s="18">
        <v>0.2852330207824707</v>
      </c>
      <c r="BS843" s="18">
        <v>0.38546004891395569</v>
      </c>
      <c r="BT843" s="18">
        <v>1.0022311210632324</v>
      </c>
      <c r="BU843" s="18">
        <v>0.91041594743728638</v>
      </c>
      <c r="BV843" s="18">
        <v>1.4763253927230835</v>
      </c>
      <c r="BW843" s="18">
        <v>1.1042782068252563</v>
      </c>
      <c r="BX843" s="18">
        <v>2.0089254379272461</v>
      </c>
      <c r="BY843" s="18">
        <v>2.6030302047729492</v>
      </c>
      <c r="BZ843" s="18">
        <v>0</v>
      </c>
      <c r="CA843" s="18">
        <v>1.5687862634658813</v>
      </c>
      <c r="CB843" s="18">
        <v>0</v>
      </c>
      <c r="CC843" s="18">
        <v>0</v>
      </c>
      <c r="CD843" s="18">
        <v>0</v>
      </c>
      <c r="CE843" s="14"/>
      <c r="CF843" s="18">
        <v>-1.2408283948898315</v>
      </c>
      <c r="CG843" s="18">
        <v>-2.2824575901031494</v>
      </c>
      <c r="CH843" s="18">
        <v>-0.64224904775619507</v>
      </c>
      <c r="CI843" s="18">
        <v>-0.67302429676055908</v>
      </c>
      <c r="CJ843" s="18">
        <v>-1.2544487714767456</v>
      </c>
      <c r="CK843" s="18">
        <v>-0.95331770181655884</v>
      </c>
      <c r="CL843" s="18">
        <v>2.2286358289420605E-3</v>
      </c>
      <c r="CM843" s="18">
        <v>-9.3853697180747986E-2</v>
      </c>
      <c r="CN843" s="18">
        <v>0.3895561695098877</v>
      </c>
      <c r="CO843" s="18">
        <v>9.9191911518573761E-2</v>
      </c>
      <c r="CP843" s="18">
        <v>0.69759994745254517</v>
      </c>
      <c r="CQ843" s="18">
        <v>0.76982754468917847</v>
      </c>
      <c r="CR843" s="18">
        <v>0.83510768413543701</v>
      </c>
      <c r="CS843" s="18"/>
      <c r="CT843" s="18">
        <v>6.7563562393188477</v>
      </c>
      <c r="CU843" s="18">
        <v>5.3326120376586914</v>
      </c>
      <c r="CV843" s="18">
        <v>9.0055713653564453</v>
      </c>
      <c r="CW843" s="189"/>
      <c r="CX843">
        <v>-8.4963321685791016E-2</v>
      </c>
      <c r="CY843">
        <v>-0.35729074478149414</v>
      </c>
      <c r="CZ843">
        <v>-1.7495155334472656E-2</v>
      </c>
      <c r="DA843" s="68">
        <f t="shared" si="117"/>
        <v>6.8413195610046387</v>
      </c>
      <c r="DB843" s="68">
        <f t="shared" si="118"/>
        <v>5.6899027824401855</v>
      </c>
      <c r="DC843" s="68">
        <f t="shared" si="119"/>
        <v>9.023066520690918</v>
      </c>
      <c r="DD843" s="192">
        <f t="shared" si="120"/>
        <v>935.72306409414625</v>
      </c>
      <c r="DE843" s="192">
        <f t="shared" si="121"/>
        <v>295.86485598295815</v>
      </c>
      <c r="DF843" s="192">
        <f t="shared" si="122"/>
        <v>8292.1662325117122</v>
      </c>
      <c r="DG843" s="191">
        <f t="shared" si="123"/>
        <v>83223.270783439235</v>
      </c>
      <c r="DH843" s="191">
        <f t="shared" si="124"/>
        <v>37523.098638795185</v>
      </c>
      <c r="DI843" s="191">
        <f t="shared" si="125"/>
        <v>51080.288959478647</v>
      </c>
    </row>
    <row r="844" spans="1:113" x14ac:dyDescent="0.35">
      <c r="A844" t="s">
        <v>57</v>
      </c>
      <c r="B844" s="1">
        <v>2008</v>
      </c>
      <c r="C844" s="1">
        <v>175</v>
      </c>
      <c r="D844" s="1">
        <v>4064141</v>
      </c>
      <c r="E844" s="1">
        <v>1</v>
      </c>
      <c r="F844" s="14"/>
      <c r="G844" s="11">
        <v>123243.83524016642</v>
      </c>
      <c r="H844" s="197">
        <v>63.752986115248348</v>
      </c>
      <c r="I844" s="11">
        <v>67252</v>
      </c>
      <c r="J844" s="197">
        <v>99.446256071407703</v>
      </c>
      <c r="K844" s="11">
        <v>55991.835240166416</v>
      </c>
      <c r="L844" s="197">
        <v>3.7726688349341195</v>
      </c>
      <c r="M844" s="11">
        <v>204835</v>
      </c>
      <c r="N844" s="13">
        <v>0.57604106988422721</v>
      </c>
      <c r="O844" s="11">
        <v>74.629010628511892</v>
      </c>
      <c r="P844" s="14">
        <v>0</v>
      </c>
      <c r="Q844" s="13">
        <v>1.2239021651573216</v>
      </c>
      <c r="R844" s="11">
        <v>0</v>
      </c>
      <c r="S844" s="13">
        <v>0</v>
      </c>
      <c r="T844" s="11">
        <v>3181.1840000000002</v>
      </c>
      <c r="U844" s="13">
        <v>0.17960262594053031</v>
      </c>
      <c r="V844" s="11">
        <v>13467402</v>
      </c>
      <c r="W844" s="11">
        <v>15302922</v>
      </c>
      <c r="X844" s="11">
        <v>49944918</v>
      </c>
      <c r="Y844" s="13">
        <v>0.88667420490469973</v>
      </c>
      <c r="Z844" s="14">
        <v>0</v>
      </c>
      <c r="AA844" s="11">
        <v>21174594</v>
      </c>
      <c r="AB844" s="13">
        <v>7.5833457515364633E-3</v>
      </c>
      <c r="AC844" s="13"/>
      <c r="AD844" s="11">
        <v>1933.1461181640625</v>
      </c>
      <c r="AE844" s="11">
        <v>676.2647705078125</v>
      </c>
      <c r="AF844" s="11">
        <v>14841.439453125</v>
      </c>
      <c r="AG844" s="14">
        <v>0</v>
      </c>
      <c r="AH844" s="11">
        <v>3181.18408203125</v>
      </c>
      <c r="AI844" s="12">
        <v>1.5530471689999104E-2</v>
      </c>
      <c r="AJ844" s="11">
        <v>75.698593139648438</v>
      </c>
      <c r="AK844" s="13">
        <v>0.42395892739295959</v>
      </c>
      <c r="AL844" s="13">
        <v>0.19611020386219025</v>
      </c>
      <c r="AM844" s="13">
        <v>0.18718597292900085</v>
      </c>
      <c r="AN844" s="15">
        <v>0</v>
      </c>
      <c r="AO844" s="14">
        <v>0</v>
      </c>
      <c r="AP844" s="12">
        <v>0</v>
      </c>
      <c r="AQ844" s="12"/>
      <c r="AR844" s="14">
        <v>0</v>
      </c>
      <c r="AS844" s="14">
        <v>0</v>
      </c>
      <c r="AT844" s="14">
        <v>0</v>
      </c>
      <c r="AU844" s="14"/>
      <c r="AV844" s="11">
        <v>686857</v>
      </c>
      <c r="AW844" s="11">
        <v>371.25189208984375</v>
      </c>
      <c r="AX844" s="11">
        <v>9502.8994140625</v>
      </c>
      <c r="AY844" s="11">
        <v>9874.1513671875</v>
      </c>
      <c r="AZ844" s="16">
        <v>2.636338397860527E-2</v>
      </c>
      <c r="BA844" s="16">
        <v>0.6214640736579895</v>
      </c>
      <c r="BB844" s="17">
        <v>1.121766209602356</v>
      </c>
      <c r="BC844" s="17">
        <v>80.504798889160156</v>
      </c>
      <c r="BD844" s="11">
        <v>52498248</v>
      </c>
      <c r="BE844" s="16">
        <v>0.90556889772415161</v>
      </c>
      <c r="BF844" s="16">
        <v>0.37853589653968811</v>
      </c>
      <c r="BG844" s="18">
        <v>0.38416764140129089</v>
      </c>
      <c r="BH844" s="16">
        <v>0.99261140823364258</v>
      </c>
      <c r="BI844" s="16">
        <v>4.793328233063221E-3</v>
      </c>
      <c r="BJ844" s="18">
        <v>0.14435389637947083</v>
      </c>
      <c r="BK844" s="16">
        <v>0.12239868938922882</v>
      </c>
      <c r="BL844" s="16">
        <v>3.932536393404007E-2</v>
      </c>
      <c r="BM844" s="14"/>
      <c r="BN844" s="18">
        <v>0.29822072386741638</v>
      </c>
      <c r="BO844" s="18">
        <v>0</v>
      </c>
      <c r="BP844" s="18">
        <v>0.33475929498672485</v>
      </c>
      <c r="BQ844" s="18">
        <v>0.32217290997505188</v>
      </c>
      <c r="BR844" s="18">
        <v>0</v>
      </c>
      <c r="BS844" s="18">
        <v>0.9269096851348877</v>
      </c>
      <c r="BT844" s="18">
        <v>1.0910491943359375</v>
      </c>
      <c r="BU844" s="18">
        <v>0.94029915332794189</v>
      </c>
      <c r="BV844" s="18">
        <v>0.40333905816078186</v>
      </c>
      <c r="BW844" s="18">
        <v>0.97913497686386108</v>
      </c>
      <c r="BX844" s="18">
        <v>1.1199966669082642</v>
      </c>
      <c r="BY844" s="18">
        <v>0</v>
      </c>
      <c r="BZ844" s="18">
        <v>0</v>
      </c>
      <c r="CA844" s="18">
        <v>0</v>
      </c>
      <c r="CB844" s="18">
        <v>0</v>
      </c>
      <c r="CC844" s="18">
        <v>1.6022247076034546</v>
      </c>
      <c r="CD844" s="18">
        <v>0.19283600151538849</v>
      </c>
      <c r="CE844" s="14"/>
      <c r="CF844" s="18">
        <v>-1.2099213600158691</v>
      </c>
      <c r="CG844" s="18"/>
      <c r="CH844" s="18">
        <v>-1.0943435430526733</v>
      </c>
      <c r="CI844" s="18">
        <v>-1.1326669454574585</v>
      </c>
      <c r="CJ844" s="18"/>
      <c r="CK844" s="18">
        <v>-7.5899146497249603E-2</v>
      </c>
      <c r="CL844" s="18">
        <v>8.7139800190925598E-2</v>
      </c>
      <c r="CM844" s="18">
        <v>-6.1557207256555557E-2</v>
      </c>
      <c r="CN844" s="18">
        <v>-0.90797775983810425</v>
      </c>
      <c r="CO844" s="18">
        <v>-2.1085774526000023E-2</v>
      </c>
      <c r="CP844" s="18">
        <v>0.11332570761442184</v>
      </c>
      <c r="CQ844" s="18">
        <v>0.73195487260818481</v>
      </c>
      <c r="CR844" s="18">
        <v>1.3704379796981812</v>
      </c>
      <c r="CS844" s="18"/>
      <c r="CT844" s="18">
        <v>7.5669040679931641</v>
      </c>
      <c r="CU844" s="18">
        <v>6.5165848731994629</v>
      </c>
      <c r="CV844" s="18">
        <v>9.6051788330078125</v>
      </c>
      <c r="CW844" s="189"/>
      <c r="CX844">
        <v>0.42385435104370117</v>
      </c>
      <c r="CY844">
        <v>0.46688032150268555</v>
      </c>
      <c r="CZ844">
        <v>0.37489509582519531</v>
      </c>
      <c r="DA844" s="68">
        <f t="shared" si="117"/>
        <v>7.1430497169494629</v>
      </c>
      <c r="DB844" s="68">
        <f t="shared" si="118"/>
        <v>6.0497045516967773</v>
      </c>
      <c r="DC844" s="68">
        <f t="shared" si="119"/>
        <v>9.2302837371826172</v>
      </c>
      <c r="DD844" s="192">
        <f t="shared" si="120"/>
        <v>1265.281260734813</v>
      </c>
      <c r="DE844" s="192">
        <f t="shared" si="121"/>
        <v>423.98774507818962</v>
      </c>
      <c r="DF844" s="192">
        <f t="shared" si="122"/>
        <v>10201.43562770585</v>
      </c>
      <c r="DG844" s="191">
        <f t="shared" si="123"/>
        <v>80665.458647510459</v>
      </c>
      <c r="DH844" s="191">
        <f t="shared" si="124"/>
        <v>42163.993868184378</v>
      </c>
      <c r="DI844" s="191">
        <f t="shared" si="125"/>
        <v>38486.638264232446</v>
      </c>
    </row>
    <row r="845" spans="1:113" x14ac:dyDescent="0.35">
      <c r="A845" t="s">
        <v>57</v>
      </c>
      <c r="B845" s="1">
        <v>2009</v>
      </c>
      <c r="C845" s="1">
        <v>175</v>
      </c>
      <c r="D845" s="1">
        <v>4064141</v>
      </c>
      <c r="E845" s="1">
        <v>1</v>
      </c>
      <c r="F845" s="14"/>
      <c r="G845" s="11">
        <v>141804.56943548992</v>
      </c>
      <c r="H845" s="197">
        <v>71.333471839490073</v>
      </c>
      <c r="I845" s="11">
        <v>70753</v>
      </c>
      <c r="J845" s="197">
        <v>101.66853803394523</v>
      </c>
      <c r="K845" s="11">
        <v>71051.569435489917</v>
      </c>
      <c r="L845" s="197">
        <v>4.6590581497894377</v>
      </c>
      <c r="M845" s="11">
        <v>206438</v>
      </c>
      <c r="N845" s="13">
        <v>0.56217086448673403</v>
      </c>
      <c r="O845" s="11">
        <v>74.723741450897037</v>
      </c>
      <c r="P845" s="14">
        <v>0</v>
      </c>
      <c r="Q845" s="13">
        <v>1.2239021651573216</v>
      </c>
      <c r="R845" s="11">
        <v>0</v>
      </c>
      <c r="S845" s="13">
        <v>0</v>
      </c>
      <c r="T845" s="11">
        <v>3217.9720000000002</v>
      </c>
      <c r="U845" s="13">
        <v>0.16935604163118881</v>
      </c>
      <c r="V845" s="11">
        <v>13569682</v>
      </c>
      <c r="W845" s="11">
        <v>16026932</v>
      </c>
      <c r="X845" s="11">
        <v>52647008</v>
      </c>
      <c r="Y845" s="13">
        <v>0.89341914154342439</v>
      </c>
      <c r="Z845" s="14">
        <v>0</v>
      </c>
      <c r="AA845" s="11">
        <v>23050394</v>
      </c>
      <c r="AB845" s="13">
        <v>1.7829930060877963E-2</v>
      </c>
      <c r="AC845" s="13"/>
      <c r="AD845" s="11">
        <v>1987.91064453125</v>
      </c>
      <c r="AE845" s="11">
        <v>695.9183349609375</v>
      </c>
      <c r="AF845" s="11">
        <v>15250.2001953125</v>
      </c>
      <c r="AG845" s="14">
        <v>1</v>
      </c>
      <c r="AH845" s="11">
        <v>3217.971923828125</v>
      </c>
      <c r="AI845" s="12">
        <v>1.5588079579174519E-2</v>
      </c>
      <c r="AJ845" s="11">
        <v>75.698593139648438</v>
      </c>
      <c r="AK845" s="13">
        <v>0.43782913684844971</v>
      </c>
      <c r="AL845" s="13">
        <v>0.19381842017173767</v>
      </c>
      <c r="AM845" s="13">
        <v>0.18718597292900085</v>
      </c>
      <c r="AN845" s="15">
        <v>0.18718597292900085</v>
      </c>
      <c r="AO845" s="14">
        <v>0</v>
      </c>
      <c r="AP845" s="12">
        <v>0</v>
      </c>
      <c r="AQ845" s="12"/>
      <c r="AR845" s="14">
        <v>0</v>
      </c>
      <c r="AS845" s="14">
        <v>0</v>
      </c>
      <c r="AT845" s="14">
        <v>0</v>
      </c>
      <c r="AU845" s="14"/>
      <c r="AV845" s="11">
        <v>686857</v>
      </c>
      <c r="AW845" s="11">
        <v>371.25189208984375</v>
      </c>
      <c r="AX845" s="11">
        <v>9502.8994140625</v>
      </c>
      <c r="AY845" s="11">
        <v>9874.1513671875</v>
      </c>
      <c r="AZ845" s="16">
        <v>2.636338397860527E-2</v>
      </c>
      <c r="BA845" s="16">
        <v>0.6214640736579895</v>
      </c>
      <c r="BB845" s="17">
        <v>1.121766209602356</v>
      </c>
      <c r="BC845" s="17">
        <v>80.504798889160156</v>
      </c>
      <c r="BD845" s="11">
        <v>52498248</v>
      </c>
      <c r="BE845" s="16">
        <v>0.90556889772415161</v>
      </c>
      <c r="BF845" s="16">
        <v>0.37853589653968811</v>
      </c>
      <c r="BG845" s="18">
        <v>0.38416764140129089</v>
      </c>
      <c r="BH845" s="16">
        <v>0.99261140823364258</v>
      </c>
      <c r="BI845" s="16">
        <v>4.793328233063221E-3</v>
      </c>
      <c r="BJ845" s="18">
        <v>0.14435389637947083</v>
      </c>
      <c r="BK845" s="16">
        <v>0.12239868938922882</v>
      </c>
      <c r="BL845" s="16">
        <v>3.932536393404007E-2</v>
      </c>
      <c r="BM845" s="14"/>
      <c r="BN845" s="18">
        <v>0.3005545437335968</v>
      </c>
      <c r="BO845" s="18">
        <v>0</v>
      </c>
      <c r="BP845" s="18">
        <v>0.3386305570602417</v>
      </c>
      <c r="BQ845" s="18">
        <v>0.32589858770370483</v>
      </c>
      <c r="BR845" s="18">
        <v>0</v>
      </c>
      <c r="BS845" s="18">
        <v>0.90459108352661133</v>
      </c>
      <c r="BT845" s="18">
        <v>1.0910491943359375</v>
      </c>
      <c r="BU845" s="18">
        <v>0.94029915332794189</v>
      </c>
      <c r="BV845" s="18">
        <v>0.43906977772712708</v>
      </c>
      <c r="BW845" s="18">
        <v>0.98658329248428345</v>
      </c>
      <c r="BX845" s="18">
        <v>1.1566383838653564</v>
      </c>
      <c r="BY845" s="18">
        <v>0</v>
      </c>
      <c r="BZ845" s="18">
        <v>0.18857930600643158</v>
      </c>
      <c r="CA845" s="18">
        <v>0</v>
      </c>
      <c r="CB845" s="18">
        <v>0</v>
      </c>
      <c r="CC845" s="18">
        <v>1.5835007429122925</v>
      </c>
      <c r="CD845" s="18">
        <v>0.45339515805244446</v>
      </c>
      <c r="CE845" s="14"/>
      <c r="CF845" s="18">
        <v>-1.2021260261535645</v>
      </c>
      <c r="CG845" s="18"/>
      <c r="CH845" s="18">
        <v>-1.0828455686569214</v>
      </c>
      <c r="CI845" s="18">
        <v>-1.1211689710617065</v>
      </c>
      <c r="CJ845" s="18"/>
      <c r="CK845" s="18">
        <v>-0.1002722755074501</v>
      </c>
      <c r="CL845" s="18">
        <v>8.7139800190925598E-2</v>
      </c>
      <c r="CM845" s="18">
        <v>-6.1557207256555557E-2</v>
      </c>
      <c r="CN845" s="18">
        <v>-0.82309693098068237</v>
      </c>
      <c r="CO845" s="18">
        <v>-1.3507524505257607E-2</v>
      </c>
      <c r="CP845" s="18">
        <v>0.14551785588264465</v>
      </c>
      <c r="CQ845" s="18">
        <v>0.72255349159240723</v>
      </c>
      <c r="CR845" s="18">
        <v>1.3477864265441895</v>
      </c>
      <c r="CS845" s="18"/>
      <c r="CT845" s="18">
        <v>7.5948395729064941</v>
      </c>
      <c r="CU845" s="18">
        <v>6.5452322959899902</v>
      </c>
      <c r="CV845" s="18">
        <v>9.6323480606079102</v>
      </c>
      <c r="CW845" s="189"/>
      <c r="CX845">
        <v>0.42312860488891602</v>
      </c>
      <c r="CY845">
        <v>0.48549747467041016</v>
      </c>
      <c r="CZ845">
        <v>0.35717964172363281</v>
      </c>
      <c r="DA845" s="68">
        <f t="shared" si="117"/>
        <v>7.1717109680175781</v>
      </c>
      <c r="DB845" s="68">
        <f t="shared" si="118"/>
        <v>6.0597348213195801</v>
      </c>
      <c r="DC845" s="68">
        <f t="shared" si="119"/>
        <v>9.2751684188842773</v>
      </c>
      <c r="DD845" s="192">
        <f t="shared" si="120"/>
        <v>1302.0704990228571</v>
      </c>
      <c r="DE845" s="192">
        <f t="shared" si="121"/>
        <v>428.2618558865081</v>
      </c>
      <c r="DF845" s="192">
        <f t="shared" si="122"/>
        <v>10669.755388662981</v>
      </c>
      <c r="DG845" s="191">
        <f t="shared" si="123"/>
        <v>92881.209275077767</v>
      </c>
      <c r="DH845" s="191">
        <f t="shared" si="124"/>
        <v>43540.756783685414</v>
      </c>
      <c r="DI845" s="191">
        <f t="shared" si="125"/>
        <v>49711.010799810028</v>
      </c>
    </row>
    <row r="846" spans="1:113" x14ac:dyDescent="0.35">
      <c r="A846" t="s">
        <v>57</v>
      </c>
      <c r="B846" s="1">
        <v>2010</v>
      </c>
      <c r="C846" s="1">
        <v>175</v>
      </c>
      <c r="D846" s="1">
        <v>4064141</v>
      </c>
      <c r="E846" s="1">
        <v>1</v>
      </c>
      <c r="F846" s="14"/>
      <c r="G846" s="11">
        <v>162881.39813939558</v>
      </c>
      <c r="H846" s="197">
        <v>81.589207290279759</v>
      </c>
      <c r="I846" s="11">
        <v>71336</v>
      </c>
      <c r="J846" s="197">
        <v>103.90806296098339</v>
      </c>
      <c r="K846" s="11">
        <v>91545.398139395576</v>
      </c>
      <c r="L846" s="197">
        <v>5.8845453447625005</v>
      </c>
      <c r="M846" s="11">
        <v>205886</v>
      </c>
      <c r="N846" s="13">
        <v>0.5685932780445353</v>
      </c>
      <c r="O846" s="11">
        <v>74.076571049577183</v>
      </c>
      <c r="P846" s="14">
        <v>0</v>
      </c>
      <c r="Q846" s="13">
        <v>1.2239021651573216</v>
      </c>
      <c r="R846" s="11">
        <v>0</v>
      </c>
      <c r="S846" s="13">
        <v>0</v>
      </c>
      <c r="T846" s="11">
        <v>3239.4929999999999</v>
      </c>
      <c r="U846" s="13">
        <v>0.16537556957215216</v>
      </c>
      <c r="V846" s="11">
        <v>13402674</v>
      </c>
      <c r="W846" s="11">
        <v>16510775</v>
      </c>
      <c r="X846" s="11">
        <v>52609572</v>
      </c>
      <c r="Y846" s="13">
        <v>0.89891159554369349</v>
      </c>
      <c r="Z846" s="14">
        <v>0</v>
      </c>
      <c r="AA846" s="11">
        <v>22696123</v>
      </c>
      <c r="AB846" s="13">
        <v>2.1810402119914613E-2</v>
      </c>
      <c r="AC846" s="13"/>
      <c r="AD846" s="11">
        <v>1996.359619140625</v>
      </c>
      <c r="AE846" s="11">
        <v>686.52996826171875</v>
      </c>
      <c r="AF846" s="11">
        <v>15556.919921875</v>
      </c>
      <c r="AG846" s="14">
        <v>2</v>
      </c>
      <c r="AH846" s="11">
        <v>3239.492919921875</v>
      </c>
      <c r="AI846" s="12">
        <v>1.5734400600194931E-2</v>
      </c>
      <c r="AJ846" s="11">
        <v>75.698593139648438</v>
      </c>
      <c r="AK846" s="13">
        <v>0.43140673637390137</v>
      </c>
      <c r="AL846" s="13">
        <v>0.1909932941198349</v>
      </c>
      <c r="AM846" s="13">
        <v>0.18718597292900085</v>
      </c>
      <c r="AN846" s="15">
        <v>0.37437194585800171</v>
      </c>
      <c r="AO846" s="14">
        <v>0</v>
      </c>
      <c r="AP846" s="12">
        <v>0</v>
      </c>
      <c r="AQ846" s="12"/>
      <c r="AR846" s="14">
        <v>0</v>
      </c>
      <c r="AS846" s="14">
        <v>0</v>
      </c>
      <c r="AT846" s="14">
        <v>0</v>
      </c>
      <c r="AU846" s="14"/>
      <c r="AV846" s="11">
        <v>686857</v>
      </c>
      <c r="AW846" s="11">
        <v>371.25189208984375</v>
      </c>
      <c r="AX846" s="11">
        <v>9502.8994140625</v>
      </c>
      <c r="AY846" s="11">
        <v>9874.1513671875</v>
      </c>
      <c r="AZ846" s="16">
        <v>2.636338397860527E-2</v>
      </c>
      <c r="BA846" s="16">
        <v>0.6214640736579895</v>
      </c>
      <c r="BB846" s="17">
        <v>1.121766209602356</v>
      </c>
      <c r="BC846" s="17">
        <v>80.504798889160156</v>
      </c>
      <c r="BD846" s="11">
        <v>52498248</v>
      </c>
      <c r="BE846" s="16">
        <v>0.90556889772415161</v>
      </c>
      <c r="BF846" s="16">
        <v>0.37853589653968811</v>
      </c>
      <c r="BG846" s="18">
        <v>0.38416764140129089</v>
      </c>
      <c r="BH846" s="16">
        <v>0.99261140823364258</v>
      </c>
      <c r="BI846" s="16">
        <v>4.793328233063221E-3</v>
      </c>
      <c r="BJ846" s="18">
        <v>0.14435389637947083</v>
      </c>
      <c r="BK846" s="16">
        <v>0.12239868938922882</v>
      </c>
      <c r="BL846" s="16">
        <v>3.932536393404007E-2</v>
      </c>
      <c r="BM846" s="14"/>
      <c r="BN846" s="18">
        <v>0.29975089430809021</v>
      </c>
      <c r="BO846" s="18">
        <v>0</v>
      </c>
      <c r="BP846" s="18">
        <v>0.34089523553848267</v>
      </c>
      <c r="BQ846" s="18">
        <v>0.32807812094688416</v>
      </c>
      <c r="BR846" s="18">
        <v>0</v>
      </c>
      <c r="BS846" s="18">
        <v>0.91492539644241333</v>
      </c>
      <c r="BT846" s="18">
        <v>1.0910491943359375</v>
      </c>
      <c r="BU846" s="18">
        <v>0.94029915332794189</v>
      </c>
      <c r="BV846" s="18">
        <v>0.43232151865959167</v>
      </c>
      <c r="BW846" s="18">
        <v>0.99264848232269287</v>
      </c>
      <c r="BX846" s="18">
        <v>1.1396719217300415</v>
      </c>
      <c r="BY846" s="18">
        <v>0</v>
      </c>
      <c r="BZ846" s="18">
        <v>0.37715861201286316</v>
      </c>
      <c r="CA846" s="18">
        <v>0</v>
      </c>
      <c r="CB846" s="18">
        <v>0</v>
      </c>
      <c r="CC846" s="18">
        <v>1.5604194402694702</v>
      </c>
      <c r="CD846" s="18">
        <v>0.55461412668228149</v>
      </c>
      <c r="CE846" s="14"/>
      <c r="CF846" s="18">
        <v>-1.204803466796875</v>
      </c>
      <c r="CG846" s="18"/>
      <c r="CH846" s="18">
        <v>-1.076180100440979</v>
      </c>
      <c r="CI846" s="18">
        <v>-1.1145035028457642</v>
      </c>
      <c r="CJ846" s="18"/>
      <c r="CK846" s="18">
        <v>-8.8912747800350189E-2</v>
      </c>
      <c r="CL846" s="18">
        <v>8.7139800190925598E-2</v>
      </c>
      <c r="CM846" s="18">
        <v>-6.1557207256555557E-2</v>
      </c>
      <c r="CN846" s="18">
        <v>-0.83858573436737061</v>
      </c>
      <c r="CO846" s="18">
        <v>-7.378673180937767E-3</v>
      </c>
      <c r="CP846" s="18">
        <v>0.13074043393135071</v>
      </c>
      <c r="CQ846" s="18">
        <v>0.72577571868896484</v>
      </c>
      <c r="CR846" s="18">
        <v>1.3427577018737793</v>
      </c>
      <c r="CS846" s="18"/>
      <c r="CT846" s="18">
        <v>7.5990805625915527</v>
      </c>
      <c r="CU846" s="18">
        <v>6.5316500663757324</v>
      </c>
      <c r="CV846" s="18">
        <v>9.6522607803344727</v>
      </c>
      <c r="CW846" s="189"/>
      <c r="CX846">
        <v>0.421630859375</v>
      </c>
      <c r="CY846">
        <v>0.47478580474853516</v>
      </c>
      <c r="CZ846">
        <v>0.36593341827392578</v>
      </c>
      <c r="DA846" s="68">
        <f t="shared" si="117"/>
        <v>7.1774497032165527</v>
      </c>
      <c r="DB846" s="68">
        <f t="shared" si="118"/>
        <v>6.0568642616271973</v>
      </c>
      <c r="DC846" s="68">
        <f t="shared" si="119"/>
        <v>9.2863273620605469</v>
      </c>
      <c r="DD846" s="192">
        <f t="shared" si="120"/>
        <v>1309.5642184970766</v>
      </c>
      <c r="DE846" s="192">
        <f t="shared" si="121"/>
        <v>427.03426744112579</v>
      </c>
      <c r="DF846" s="192">
        <f t="shared" si="122"/>
        <v>10789.48537036531</v>
      </c>
      <c r="DG846" s="191">
        <f t="shared" si="123"/>
        <v>106846.3064828912</v>
      </c>
      <c r="DH846" s="191">
        <f t="shared" si="124"/>
        <v>44372.303547769916</v>
      </c>
      <c r="DI846" s="191">
        <f t="shared" si="125"/>
        <v>63491.215908566286</v>
      </c>
    </row>
    <row r="847" spans="1:113" x14ac:dyDescent="0.35">
      <c r="A847" t="s">
        <v>57</v>
      </c>
      <c r="B847" s="1">
        <v>2011</v>
      </c>
      <c r="C847" s="1">
        <v>175</v>
      </c>
      <c r="D847" s="1">
        <v>4064141</v>
      </c>
      <c r="E847" s="1">
        <v>1</v>
      </c>
      <c r="F847" s="14"/>
      <c r="G847" s="11">
        <v>168614.50760230876</v>
      </c>
      <c r="H847" s="197">
        <v>83.507011505368268</v>
      </c>
      <c r="I847" s="11">
        <v>73601</v>
      </c>
      <c r="J847" s="197">
        <v>106.58852573002727</v>
      </c>
      <c r="K847" s="11">
        <v>95013.50760230876</v>
      </c>
      <c r="L847" s="197">
        <v>6.0124122819439911</v>
      </c>
      <c r="M847" s="11">
        <v>207753</v>
      </c>
      <c r="N847" s="13">
        <v>0.57181209299399471</v>
      </c>
      <c r="O847" s="11">
        <v>73.894452954048134</v>
      </c>
      <c r="P847" s="14">
        <v>0</v>
      </c>
      <c r="Q847" s="13">
        <v>1.2239021651573216</v>
      </c>
      <c r="R847" s="11">
        <v>0</v>
      </c>
      <c r="S847" s="13">
        <v>0</v>
      </c>
      <c r="T847" s="11">
        <v>3256.1439999999998</v>
      </c>
      <c r="U847" s="13">
        <v>0.15851694519652695</v>
      </c>
      <c r="V847" s="11">
        <v>13507906</v>
      </c>
      <c r="W847" s="11">
        <v>17976945</v>
      </c>
      <c r="X847" s="11">
        <v>55061534</v>
      </c>
      <c r="Y847" s="13">
        <v>0.89672802958387543</v>
      </c>
      <c r="Z847" s="14">
        <v>0</v>
      </c>
      <c r="AA847" s="11">
        <v>23576683</v>
      </c>
      <c r="AB847" s="13">
        <v>2.8669026495539818E-2</v>
      </c>
      <c r="AC847" s="13"/>
      <c r="AD847" s="11">
        <v>2019.1658935546875</v>
      </c>
      <c r="AE847" s="11">
        <v>690.51519775390625</v>
      </c>
      <c r="AF847" s="11">
        <v>15802.892578125</v>
      </c>
      <c r="AG847" s="14">
        <v>3</v>
      </c>
      <c r="AH847" s="11">
        <v>3256.14404296875</v>
      </c>
      <c r="AI847" s="12">
        <v>1.5673151239752769E-2</v>
      </c>
      <c r="AJ847" s="11">
        <v>75.698593139648438</v>
      </c>
      <c r="AK847" s="13">
        <v>0.42818790674209595</v>
      </c>
      <c r="AL847" s="13">
        <v>0.18718597292900085</v>
      </c>
      <c r="AM847" s="13">
        <v>0.18718597292900085</v>
      </c>
      <c r="AN847" s="15">
        <v>0.56155788898468018</v>
      </c>
      <c r="AO847" s="14">
        <v>0</v>
      </c>
      <c r="AP847" s="12">
        <v>0</v>
      </c>
      <c r="AQ847" s="12"/>
      <c r="AR847" s="14">
        <v>0</v>
      </c>
      <c r="AS847" s="14">
        <v>0</v>
      </c>
      <c r="AT847" s="14">
        <v>0</v>
      </c>
      <c r="AU847" s="14"/>
      <c r="AV847" s="11">
        <v>686857</v>
      </c>
      <c r="AW847" s="11">
        <v>371.25189208984375</v>
      </c>
      <c r="AX847" s="11">
        <v>9502.8994140625</v>
      </c>
      <c r="AY847" s="11">
        <v>9874.1513671875</v>
      </c>
      <c r="AZ847" s="16">
        <v>2.636338397860527E-2</v>
      </c>
      <c r="BA847" s="16">
        <v>0.6214640736579895</v>
      </c>
      <c r="BB847" s="17">
        <v>1.121766209602356</v>
      </c>
      <c r="BC847" s="17">
        <v>80.504798889160156</v>
      </c>
      <c r="BD847" s="11">
        <v>52498248</v>
      </c>
      <c r="BE847" s="16">
        <v>0.90556889772415161</v>
      </c>
      <c r="BF847" s="16">
        <v>0.37853589653968811</v>
      </c>
      <c r="BG847" s="18">
        <v>0.38416764140129089</v>
      </c>
      <c r="BH847" s="16">
        <v>0.99261140823364258</v>
      </c>
      <c r="BI847" s="16">
        <v>4.793328233063221E-3</v>
      </c>
      <c r="BJ847" s="18">
        <v>0.14435389637947083</v>
      </c>
      <c r="BK847" s="16">
        <v>0.12239868938922882</v>
      </c>
      <c r="BL847" s="16">
        <v>3.932536393404007E-2</v>
      </c>
      <c r="BM847" s="14"/>
      <c r="BN847" s="18">
        <v>0.30246907472610474</v>
      </c>
      <c r="BO847" s="18">
        <v>0</v>
      </c>
      <c r="BP847" s="18">
        <v>0.34264743328094482</v>
      </c>
      <c r="BQ847" s="18">
        <v>0.32976445555686951</v>
      </c>
      <c r="BR847" s="18">
        <v>0</v>
      </c>
      <c r="BS847" s="18">
        <v>0.92010480165481567</v>
      </c>
      <c r="BT847" s="18">
        <v>1.0910491943359375</v>
      </c>
      <c r="BU847" s="18">
        <v>0.94029915332794189</v>
      </c>
      <c r="BV847" s="18">
        <v>0.44909465312957764</v>
      </c>
      <c r="BW847" s="18">
        <v>0.99023723602294922</v>
      </c>
      <c r="BX847" s="18">
        <v>1.1311686038970947</v>
      </c>
      <c r="BY847" s="18">
        <v>0</v>
      </c>
      <c r="BZ847" s="18">
        <v>0.56573790311813354</v>
      </c>
      <c r="CA847" s="18">
        <v>0</v>
      </c>
      <c r="CB847" s="18">
        <v>0</v>
      </c>
      <c r="CC847" s="18">
        <v>1.5293135643005371</v>
      </c>
      <c r="CD847" s="18">
        <v>0.72902125120162964</v>
      </c>
      <c r="CE847" s="14"/>
      <c r="CF847" s="18">
        <v>-1.1957762241363525</v>
      </c>
      <c r="CG847" s="18"/>
      <c r="CH847" s="18">
        <v>-1.0710532665252686</v>
      </c>
      <c r="CI847" s="18">
        <v>-1.1093766689300537</v>
      </c>
      <c r="CJ847" s="18"/>
      <c r="CK847" s="18">
        <v>-8.3267703652381897E-2</v>
      </c>
      <c r="CL847" s="18">
        <v>8.7139800190925598E-2</v>
      </c>
      <c r="CM847" s="18">
        <v>-6.1557207256555557E-2</v>
      </c>
      <c r="CN847" s="18">
        <v>-0.8005216121673584</v>
      </c>
      <c r="CO847" s="18">
        <v>-9.8107326775789261E-3</v>
      </c>
      <c r="CP847" s="18">
        <v>0.12325125932693481</v>
      </c>
      <c r="CQ847" s="18">
        <v>0.71494036912918091</v>
      </c>
      <c r="CR847" s="18">
        <v>1.326566219329834</v>
      </c>
      <c r="CS847" s="18"/>
      <c r="CT847" s="18">
        <v>7.6104397773742676</v>
      </c>
      <c r="CU847" s="18">
        <v>6.537437915802002</v>
      </c>
      <c r="CV847" s="18">
        <v>9.6679487228393555</v>
      </c>
      <c r="CW847" s="189"/>
      <c r="CX847">
        <v>0.40489292144775391</v>
      </c>
      <c r="CY847">
        <v>0.46703052520751953</v>
      </c>
      <c r="CZ847">
        <v>0.34268951416015625</v>
      </c>
      <c r="DA847" s="68">
        <f t="shared" si="117"/>
        <v>7.2055468559265137</v>
      </c>
      <c r="DB847" s="68">
        <f t="shared" si="118"/>
        <v>6.0704073905944824</v>
      </c>
      <c r="DC847" s="68">
        <f t="shared" si="119"/>
        <v>9.3252592086791992</v>
      </c>
      <c r="DD847" s="192">
        <f t="shared" si="120"/>
        <v>1346.8810375617411</v>
      </c>
      <c r="DE847" s="192">
        <f t="shared" si="121"/>
        <v>432.85698752481846</v>
      </c>
      <c r="DF847" s="192">
        <f t="shared" si="122"/>
        <v>11217.823863200067</v>
      </c>
      <c r="DG847" s="191">
        <f t="shared" si="123"/>
        <v>112474.01030003067</v>
      </c>
      <c r="DH847" s="191">
        <f t="shared" si="124"/>
        <v>46137.588152211203</v>
      </c>
      <c r="DI847" s="191">
        <f t="shared" si="125"/>
        <v>67446.181971788465</v>
      </c>
    </row>
    <row r="848" spans="1:113" x14ac:dyDescent="0.35">
      <c r="A848" t="s">
        <v>57</v>
      </c>
      <c r="B848" s="1">
        <v>2012</v>
      </c>
      <c r="C848" s="1">
        <v>175</v>
      </c>
      <c r="D848" s="1">
        <v>4064141</v>
      </c>
      <c r="E848" s="1">
        <v>1</v>
      </c>
      <c r="F848" s="14"/>
      <c r="G848" s="11">
        <v>178410.93040822458</v>
      </c>
      <c r="H848" s="197">
        <v>87.322760885015313</v>
      </c>
      <c r="I848" s="11">
        <v>71139</v>
      </c>
      <c r="J848" s="197">
        <v>108.83676763339054</v>
      </c>
      <c r="K848" s="11">
        <v>107271.93040822458</v>
      </c>
      <c r="L848" s="197">
        <v>6.3953975364801927</v>
      </c>
      <c r="M848" s="11">
        <v>211542</v>
      </c>
      <c r="N848" s="13">
        <v>0.58023504625598488</v>
      </c>
      <c r="O848" s="11">
        <v>67.104884733193614</v>
      </c>
      <c r="P848" s="14">
        <v>0</v>
      </c>
      <c r="Q848" s="13">
        <v>1.2239021651573216</v>
      </c>
      <c r="R848" s="11">
        <v>0</v>
      </c>
      <c r="S848" s="13">
        <v>0</v>
      </c>
      <c r="T848" s="11">
        <v>3274.654</v>
      </c>
      <c r="U848" s="13">
        <v>0.14993217604058323</v>
      </c>
      <c r="V848" s="11">
        <v>12487548</v>
      </c>
      <c r="W848" s="11">
        <v>17003081</v>
      </c>
      <c r="X848" s="11">
        <v>50825315</v>
      </c>
      <c r="Y848" s="13">
        <v>0.9032549162043495</v>
      </c>
      <c r="Z848" s="14">
        <v>0</v>
      </c>
      <c r="AA848" s="11">
        <v>21334686</v>
      </c>
      <c r="AB848" s="13">
        <v>3.725379565148354E-2</v>
      </c>
      <c r="AC848" s="13"/>
      <c r="AD848" s="11">
        <v>2043.12060546875</v>
      </c>
      <c r="AE848" s="11">
        <v>653.63018798828125</v>
      </c>
      <c r="AF848" s="11">
        <v>16773.30078125</v>
      </c>
      <c r="AG848" s="14">
        <v>4</v>
      </c>
      <c r="AH848" s="11">
        <v>3274.654052734375</v>
      </c>
      <c r="AI848" s="12">
        <v>1.5479924157261848E-2</v>
      </c>
      <c r="AJ848" s="11">
        <v>75.698593139648438</v>
      </c>
      <c r="AK848" s="13">
        <v>0.41976496577262878</v>
      </c>
      <c r="AL848" s="13">
        <v>0.17960262298583984</v>
      </c>
      <c r="AM848" s="13">
        <v>0.18718597292900085</v>
      </c>
      <c r="AN848" s="15">
        <v>0.74874389171600342</v>
      </c>
      <c r="AO848" s="14">
        <v>0</v>
      </c>
      <c r="AP848" s="12">
        <v>0</v>
      </c>
      <c r="AQ848" s="12"/>
      <c r="AR848" s="14">
        <v>0</v>
      </c>
      <c r="AS848" s="14">
        <v>0</v>
      </c>
      <c r="AT848" s="14">
        <v>0</v>
      </c>
      <c r="AU848" s="14"/>
      <c r="AV848" s="11">
        <v>686857</v>
      </c>
      <c r="AW848" s="11">
        <v>371.25189208984375</v>
      </c>
      <c r="AX848" s="11">
        <v>9502.8994140625</v>
      </c>
      <c r="AY848" s="11">
        <v>9874.1513671875</v>
      </c>
      <c r="AZ848" s="16">
        <v>2.636338397860527E-2</v>
      </c>
      <c r="BA848" s="16">
        <v>0.6214640736579895</v>
      </c>
      <c r="BB848" s="17">
        <v>1.121766209602356</v>
      </c>
      <c r="BC848" s="17">
        <v>80.504798889160156</v>
      </c>
      <c r="BD848" s="11">
        <v>52498248</v>
      </c>
      <c r="BE848" s="16">
        <v>0.90556889772415161</v>
      </c>
      <c r="BF848" s="16">
        <v>0.37853589653968811</v>
      </c>
      <c r="BG848" s="18">
        <v>0.38416764140129089</v>
      </c>
      <c r="BH848" s="16">
        <v>0.99261140823364258</v>
      </c>
      <c r="BI848" s="16">
        <v>4.793328233063221E-3</v>
      </c>
      <c r="BJ848" s="18">
        <v>0.14435389637947083</v>
      </c>
      <c r="BK848" s="16">
        <v>0.12239868938922882</v>
      </c>
      <c r="BL848" s="16">
        <v>3.932536393404007E-2</v>
      </c>
      <c r="BM848" s="14"/>
      <c r="BN848" s="18">
        <v>0.30798551440238953</v>
      </c>
      <c r="BO848" s="18">
        <v>0</v>
      </c>
      <c r="BP848" s="18">
        <v>0.34459525346755981</v>
      </c>
      <c r="BQ848" s="18">
        <v>0.33163905143737793</v>
      </c>
      <c r="BR848" s="18">
        <v>0</v>
      </c>
      <c r="BS848" s="18">
        <v>0.93365824222564697</v>
      </c>
      <c r="BT848" s="18">
        <v>1.0910491943359375</v>
      </c>
      <c r="BU848" s="18">
        <v>0.94029915332794189</v>
      </c>
      <c r="BV848" s="18">
        <v>0.40638852119445801</v>
      </c>
      <c r="BW848" s="18">
        <v>0.997444748878479</v>
      </c>
      <c r="BX848" s="18">
        <v>1.108917236328125</v>
      </c>
      <c r="BY848" s="18">
        <v>0</v>
      </c>
      <c r="BZ848" s="18">
        <v>0.75431722402572632</v>
      </c>
      <c r="CA848" s="18">
        <v>0</v>
      </c>
      <c r="CB848" s="18">
        <v>0</v>
      </c>
      <c r="CC848" s="18">
        <v>1.4673573970794678</v>
      </c>
      <c r="CD848" s="18">
        <v>0.9473223090171814</v>
      </c>
      <c r="CE848" s="14"/>
      <c r="CF848" s="18">
        <v>-1.1777025461196899</v>
      </c>
      <c r="CG848" s="18"/>
      <c r="CH848" s="18">
        <v>-1.0653847455978394</v>
      </c>
      <c r="CI848" s="18">
        <v>-1.1037081480026245</v>
      </c>
      <c r="CJ848" s="18"/>
      <c r="CK848" s="18">
        <v>-6.8644814193248749E-2</v>
      </c>
      <c r="CL848" s="18">
        <v>8.7139800190925598E-2</v>
      </c>
      <c r="CM848" s="18">
        <v>-6.1557207256555557E-2</v>
      </c>
      <c r="CN848" s="18">
        <v>-0.90044564008712769</v>
      </c>
      <c r="CO848" s="18">
        <v>-2.5585214607417583E-3</v>
      </c>
      <c r="CP848" s="18">
        <v>0.10338407754898071</v>
      </c>
      <c r="CQ848" s="18">
        <v>0.69349163770675659</v>
      </c>
      <c r="CR848" s="18">
        <v>1.2998398542404175</v>
      </c>
      <c r="CS848" s="18"/>
      <c r="CT848" s="18">
        <v>7.6222333908081055</v>
      </c>
      <c r="CU848" s="18">
        <v>6.482541561126709</v>
      </c>
      <c r="CV848" s="18">
        <v>9.727543830871582</v>
      </c>
      <c r="CW848" s="189"/>
      <c r="CX848">
        <v>0.38401937484741211</v>
      </c>
      <c r="CY848">
        <v>0.39629459381103516</v>
      </c>
      <c r="CZ848">
        <v>0.366455078125</v>
      </c>
      <c r="DA848" s="68">
        <f t="shared" si="117"/>
        <v>7.2382140159606934</v>
      </c>
      <c r="DB848" s="68">
        <f t="shared" si="118"/>
        <v>6.0862469673156738</v>
      </c>
      <c r="DC848" s="68">
        <f t="shared" si="119"/>
        <v>9.361088752746582</v>
      </c>
      <c r="DD848" s="192">
        <f t="shared" si="120"/>
        <v>1391.6063633600813</v>
      </c>
      <c r="DE848" s="192">
        <f t="shared" si="121"/>
        <v>439.76784704334534</v>
      </c>
      <c r="DF848" s="192">
        <f t="shared" si="122"/>
        <v>11627.040625715577</v>
      </c>
      <c r="DG848" s="191">
        <f t="shared" si="123"/>
        <v>121518.90971375811</v>
      </c>
      <c r="DH848" s="191">
        <f t="shared" si="124"/>
        <v>47862.910981293011</v>
      </c>
      <c r="DI848" s="191">
        <f t="shared" si="125"/>
        <v>74359.546974256518</v>
      </c>
    </row>
    <row r="849" spans="1:113" x14ac:dyDescent="0.35">
      <c r="A849" t="s">
        <v>57</v>
      </c>
      <c r="B849" s="1">
        <v>2013</v>
      </c>
      <c r="C849" s="1">
        <v>175</v>
      </c>
      <c r="D849" s="1">
        <v>4064141</v>
      </c>
      <c r="E849" s="1">
        <v>1</v>
      </c>
      <c r="F849" s="14"/>
      <c r="G849" s="11">
        <v>202781.2521330248</v>
      </c>
      <c r="H849" s="197">
        <v>98.973478024009495</v>
      </c>
      <c r="I849" s="11">
        <v>69564</v>
      </c>
      <c r="J849" s="197">
        <v>111.32076498812231</v>
      </c>
      <c r="K849" s="11">
        <v>133217.2521330248</v>
      </c>
      <c r="L849" s="197">
        <v>7.7010096055107677</v>
      </c>
      <c r="M849" s="11">
        <v>214695</v>
      </c>
      <c r="N849" s="13">
        <v>0.62189293925833322</v>
      </c>
      <c r="O849" s="11">
        <v>78.694777351938512</v>
      </c>
      <c r="P849" s="14">
        <v>0</v>
      </c>
      <c r="Q849" s="13">
        <v>1.2239021651573216</v>
      </c>
      <c r="R849" s="11">
        <v>0</v>
      </c>
      <c r="S849" s="13">
        <v>0</v>
      </c>
      <c r="T849" s="11">
        <v>3291.42</v>
      </c>
      <c r="U849" s="13">
        <v>0.13964003378481021</v>
      </c>
      <c r="V849" s="11">
        <v>14866073</v>
      </c>
      <c r="W849" s="11">
        <v>19078695</v>
      </c>
      <c r="X849" s="11">
        <v>54582977</v>
      </c>
      <c r="Y849" s="13">
        <v>0.90927861902424778</v>
      </c>
      <c r="Z849" s="14">
        <v>0</v>
      </c>
      <c r="AA849" s="11">
        <v>20638209</v>
      </c>
      <c r="AB849" s="13">
        <v>4.7545937907256558E-2</v>
      </c>
      <c r="AC849" s="13"/>
      <c r="AD849" s="11">
        <v>2048.84423828125</v>
      </c>
      <c r="AE849" s="11">
        <v>624.89691162109375</v>
      </c>
      <c r="AF849" s="11">
        <v>17298.673828125</v>
      </c>
      <c r="AG849" s="14">
        <v>5</v>
      </c>
      <c r="AH849" s="11">
        <v>3291.419921875</v>
      </c>
      <c r="AI849" s="12">
        <v>1.5330677852034569E-2</v>
      </c>
      <c r="AJ849" s="11">
        <v>75.698593139648438</v>
      </c>
      <c r="AK849" s="13">
        <v>0.37810707092285156</v>
      </c>
      <c r="AL849" s="13">
        <v>0.16935604810714722</v>
      </c>
      <c r="AM849" s="13">
        <v>0.18718597292900085</v>
      </c>
      <c r="AN849" s="15">
        <v>0.93592989444732666</v>
      </c>
      <c r="AO849" s="14">
        <v>0</v>
      </c>
      <c r="AP849" s="12">
        <v>0</v>
      </c>
      <c r="AQ849" s="12"/>
      <c r="AR849" s="14">
        <v>0</v>
      </c>
      <c r="AS849" s="14">
        <v>0</v>
      </c>
      <c r="AT849" s="14">
        <v>0</v>
      </c>
      <c r="AU849" s="14"/>
      <c r="AV849" s="11">
        <v>686857</v>
      </c>
      <c r="AW849" s="11">
        <v>371.25189208984375</v>
      </c>
      <c r="AX849" s="11">
        <v>9502.8994140625</v>
      </c>
      <c r="AY849" s="11">
        <v>9874.1513671875</v>
      </c>
      <c r="AZ849" s="16">
        <v>2.636338397860527E-2</v>
      </c>
      <c r="BA849" s="16">
        <v>0.6214640736579895</v>
      </c>
      <c r="BB849" s="17">
        <v>1.121766209602356</v>
      </c>
      <c r="BC849" s="17">
        <v>80.504798889160156</v>
      </c>
      <c r="BD849" s="11">
        <v>52498248</v>
      </c>
      <c r="BE849" s="16">
        <v>0.90556889772415161</v>
      </c>
      <c r="BF849" s="16">
        <v>0.37853589653968811</v>
      </c>
      <c r="BG849" s="18">
        <v>0.38416764140129089</v>
      </c>
      <c r="BH849" s="16">
        <v>0.99261140823364258</v>
      </c>
      <c r="BI849" s="16">
        <v>4.793328233063221E-3</v>
      </c>
      <c r="BJ849" s="18">
        <v>0.14435389637947083</v>
      </c>
      <c r="BK849" s="16">
        <v>0.12239868938922882</v>
      </c>
      <c r="BL849" s="16">
        <v>3.932536393404007E-2</v>
      </c>
      <c r="BM849" s="14"/>
      <c r="BN849" s="18">
        <v>0.31257596611976624</v>
      </c>
      <c r="BO849" s="18">
        <v>0</v>
      </c>
      <c r="BP849" s="18">
        <v>0.34635955095291138</v>
      </c>
      <c r="BQ849" s="18">
        <v>0.33333697915077209</v>
      </c>
      <c r="BR849" s="18">
        <v>0</v>
      </c>
      <c r="BS849" s="18">
        <v>1.0006901025772095</v>
      </c>
      <c r="BT849" s="18">
        <v>1.0910491943359375</v>
      </c>
      <c r="BU849" s="18">
        <v>0.94029915332794189</v>
      </c>
      <c r="BV849" s="18">
        <v>0.3931218683719635</v>
      </c>
      <c r="BW849" s="18">
        <v>1.004096508026123</v>
      </c>
      <c r="BX849" s="18">
        <v>0.99886715412139893</v>
      </c>
      <c r="BY849" s="18">
        <v>0</v>
      </c>
      <c r="BZ849" s="18">
        <v>0.94289654493331909</v>
      </c>
      <c r="CA849" s="18">
        <v>0</v>
      </c>
      <c r="CB849" s="18">
        <v>0</v>
      </c>
      <c r="CC849" s="18">
        <v>1.3836426734924316</v>
      </c>
      <c r="CD849" s="18">
        <v>1.2090400457382202</v>
      </c>
      <c r="CE849" s="14"/>
      <c r="CF849" s="18">
        <v>-1.1629077196121216</v>
      </c>
      <c r="CG849" s="18"/>
      <c r="CH849" s="18">
        <v>-1.0602778196334839</v>
      </c>
      <c r="CI849" s="18">
        <v>-1.0986013412475586</v>
      </c>
      <c r="CJ849" s="18"/>
      <c r="CK849" s="18">
        <v>6.8986456608399749E-4</v>
      </c>
      <c r="CL849" s="18">
        <v>8.7139800190925598E-2</v>
      </c>
      <c r="CM849" s="18">
        <v>-6.1557207256555557E-2</v>
      </c>
      <c r="CN849" s="18">
        <v>-0.93363559246063232</v>
      </c>
      <c r="CO849" s="18">
        <v>4.0881400927901268E-3</v>
      </c>
      <c r="CP849" s="18">
        <v>-1.1334880255162716E-3</v>
      </c>
      <c r="CQ849" s="18">
        <v>0.67617720365524292</v>
      </c>
      <c r="CR849" s="18">
        <v>1.2775720357894897</v>
      </c>
      <c r="CS849" s="18"/>
      <c r="CT849" s="18">
        <v>7.6250309944152832</v>
      </c>
      <c r="CU849" s="18">
        <v>6.437586784362793</v>
      </c>
      <c r="CV849" s="18">
        <v>9.7583847045898438</v>
      </c>
      <c r="CW849" s="189"/>
      <c r="CX849">
        <v>0.35529518127441406</v>
      </c>
      <c r="CY849">
        <v>0.3321685791015625</v>
      </c>
      <c r="CZ849">
        <v>0.35628795623779297</v>
      </c>
      <c r="DA849" s="68">
        <f t="shared" si="117"/>
        <v>7.2697358131408691</v>
      </c>
      <c r="DB849" s="68">
        <f t="shared" si="118"/>
        <v>6.1054182052612305</v>
      </c>
      <c r="DC849" s="68">
        <f t="shared" si="119"/>
        <v>9.4020967483520508</v>
      </c>
      <c r="DD849" s="192">
        <f t="shared" si="120"/>
        <v>1436.1709854118183</v>
      </c>
      <c r="DE849" s="192">
        <f t="shared" si="121"/>
        <v>448.28007534574465</v>
      </c>
      <c r="DF849" s="192">
        <f t="shared" si="122"/>
        <v>12113.753613572029</v>
      </c>
      <c r="DG849" s="191">
        <f t="shared" si="123"/>
        <v>142142.83746337667</v>
      </c>
      <c r="DH849" s="191">
        <f t="shared" si="124"/>
        <v>49902.880916421404</v>
      </c>
      <c r="DI849" s="191">
        <f t="shared" si="125"/>
        <v>93288.132936908965</v>
      </c>
    </row>
    <row r="850" spans="1:113" x14ac:dyDescent="0.35">
      <c r="A850" t="s">
        <v>57</v>
      </c>
      <c r="B850" s="1">
        <v>2014</v>
      </c>
      <c r="C850" s="1">
        <v>175</v>
      </c>
      <c r="D850" s="1">
        <v>4064141</v>
      </c>
      <c r="E850" s="1">
        <v>1</v>
      </c>
      <c r="F850" s="14"/>
      <c r="G850" s="11">
        <v>210205.68329050264</v>
      </c>
      <c r="H850" s="197">
        <v>99.249350709487047</v>
      </c>
      <c r="I850" s="11">
        <v>74509</v>
      </c>
      <c r="J850" s="197">
        <v>114.07531808561586</v>
      </c>
      <c r="K850" s="11">
        <v>135696.68329050264</v>
      </c>
      <c r="L850" s="197">
        <v>7.6334186071868899</v>
      </c>
      <c r="M850" s="11">
        <v>219369</v>
      </c>
      <c r="N850" s="13">
        <v>0.64976747736495311</v>
      </c>
      <c r="O850" s="11">
        <v>83.670520530631478</v>
      </c>
      <c r="P850" s="14">
        <v>0</v>
      </c>
      <c r="Q850" s="13">
        <v>1.2239021651573216</v>
      </c>
      <c r="R850" s="11">
        <v>0</v>
      </c>
      <c r="S850" s="13">
        <v>0</v>
      </c>
      <c r="T850" s="11">
        <v>3302.018</v>
      </c>
      <c r="U850" s="13">
        <v>0.12995568164679902</v>
      </c>
      <c r="V850" s="11">
        <v>16152845</v>
      </c>
      <c r="W850" s="11">
        <v>20908799</v>
      </c>
      <c r="X850" s="11">
        <v>57038318</v>
      </c>
      <c r="Y850" s="13">
        <v>0.91536709870164878</v>
      </c>
      <c r="Z850" s="14">
        <v>0</v>
      </c>
      <c r="AA850" s="11">
        <v>19976674</v>
      </c>
      <c r="AB850" s="13">
        <v>5.7230290045267751E-2</v>
      </c>
      <c r="AC850" s="13"/>
      <c r="AD850" s="11">
        <v>2117.955322265625</v>
      </c>
      <c r="AE850" s="11">
        <v>653.15618896484375</v>
      </c>
      <c r="AF850" s="11">
        <v>17776.66015625</v>
      </c>
      <c r="AG850" s="14">
        <v>6</v>
      </c>
      <c r="AH850" s="11">
        <v>3302.01806640625</v>
      </c>
      <c r="AI850" s="12">
        <v>1.5052345581352711E-2</v>
      </c>
      <c r="AJ850" s="11">
        <v>75.698593139648438</v>
      </c>
      <c r="AK850" s="13">
        <v>0.35023251175880432</v>
      </c>
      <c r="AL850" s="13">
        <v>0.16537557542324066</v>
      </c>
      <c r="AM850" s="13">
        <v>0.18718597292900085</v>
      </c>
      <c r="AN850" s="15">
        <v>1.1231157779693604</v>
      </c>
      <c r="AO850" s="14">
        <v>0</v>
      </c>
      <c r="AP850" s="12">
        <v>0</v>
      </c>
      <c r="AQ850" s="12"/>
      <c r="AR850" s="14">
        <v>0</v>
      </c>
      <c r="AS850" s="14">
        <v>0</v>
      </c>
      <c r="AT850" s="14">
        <v>0</v>
      </c>
      <c r="AU850" s="14"/>
      <c r="AV850" s="11">
        <v>686857</v>
      </c>
      <c r="AW850" s="11">
        <v>371.25189208984375</v>
      </c>
      <c r="AX850" s="11">
        <v>9502.8994140625</v>
      </c>
      <c r="AY850" s="11">
        <v>9874.1513671875</v>
      </c>
      <c r="AZ850" s="16">
        <v>2.636338397860527E-2</v>
      </c>
      <c r="BA850" s="16">
        <v>0.6214640736579895</v>
      </c>
      <c r="BB850" s="17">
        <v>1.121766209602356</v>
      </c>
      <c r="BC850" s="17">
        <v>80.504798889160156</v>
      </c>
      <c r="BD850" s="11">
        <v>52498248</v>
      </c>
      <c r="BE850" s="16">
        <v>0.90556889772415161</v>
      </c>
      <c r="BF850" s="16">
        <v>0.37853589653968811</v>
      </c>
      <c r="BG850" s="18">
        <v>0.38416764140129089</v>
      </c>
      <c r="BH850" s="16">
        <v>0.99261140823364258</v>
      </c>
      <c r="BI850" s="16">
        <v>4.793328233063221E-3</v>
      </c>
      <c r="BJ850" s="18">
        <v>0.14435389637947083</v>
      </c>
      <c r="BK850" s="16">
        <v>0.12239868938922882</v>
      </c>
      <c r="BL850" s="16">
        <v>3.932536393404007E-2</v>
      </c>
      <c r="BM850" s="14"/>
      <c r="BN850" s="18">
        <v>0.31938087940216064</v>
      </c>
      <c r="BO850" s="18">
        <v>0</v>
      </c>
      <c r="BP850" s="18">
        <v>0.34747478365898132</v>
      </c>
      <c r="BQ850" s="18">
        <v>0.33441030979156494</v>
      </c>
      <c r="BR850" s="18">
        <v>0</v>
      </c>
      <c r="BS850" s="18">
        <v>1.0455430746078491</v>
      </c>
      <c r="BT850" s="18">
        <v>1.0910491943359375</v>
      </c>
      <c r="BU850" s="18">
        <v>0.94029915332794189</v>
      </c>
      <c r="BV850" s="18">
        <v>0.38052076101303101</v>
      </c>
      <c r="BW850" s="18">
        <v>1.0108199119567871</v>
      </c>
      <c r="BX850" s="18">
        <v>0.92522931098937988</v>
      </c>
      <c r="BY850" s="18">
        <v>0</v>
      </c>
      <c r="BZ850" s="18">
        <v>1.1314758062362671</v>
      </c>
      <c r="CA850" s="18">
        <v>0</v>
      </c>
      <c r="CB850" s="18">
        <v>0</v>
      </c>
      <c r="CC850" s="18">
        <v>1.3511221408843994</v>
      </c>
      <c r="CD850" s="18">
        <v>1.4553022384643555</v>
      </c>
      <c r="CE850" s="14"/>
      <c r="CF850" s="18">
        <v>-1.1413708925247192</v>
      </c>
      <c r="CG850" s="18"/>
      <c r="CH850" s="18">
        <v>-1.0570632219314575</v>
      </c>
      <c r="CI850" s="18">
        <v>-1.0953866243362427</v>
      </c>
      <c r="CJ850" s="18"/>
      <c r="CK850" s="18">
        <v>4.4536437839269638E-2</v>
      </c>
      <c r="CL850" s="18">
        <v>8.7139800190925598E-2</v>
      </c>
      <c r="CM850" s="18">
        <v>-6.1557207256555557E-2</v>
      </c>
      <c r="CN850" s="18">
        <v>-0.96621453762054443</v>
      </c>
      <c r="CO850" s="18">
        <v>1.0761795565485954E-2</v>
      </c>
      <c r="CP850" s="18">
        <v>-7.7713668346405029E-2</v>
      </c>
      <c r="CQ850" s="18">
        <v>0.65136373043060303</v>
      </c>
      <c r="CR850" s="18">
        <v>1.2502423524856567</v>
      </c>
      <c r="CS850" s="18"/>
      <c r="CT850" s="18">
        <v>7.6582064628601074</v>
      </c>
      <c r="CU850" s="18">
        <v>6.481816291809082</v>
      </c>
      <c r="CV850" s="18">
        <v>9.7856416702270508</v>
      </c>
      <c r="CW850" s="189"/>
      <c r="CX850">
        <v>0.34656000137329102</v>
      </c>
      <c r="CY850">
        <v>0.3506627082824707</v>
      </c>
      <c r="CZ850">
        <v>0.33326053619384766</v>
      </c>
      <c r="DA850" s="68">
        <f t="shared" si="117"/>
        <v>7.3116464614868164</v>
      </c>
      <c r="DB850" s="68">
        <f t="shared" si="118"/>
        <v>6.1311535835266113</v>
      </c>
      <c r="DC850" s="68">
        <f t="shared" si="119"/>
        <v>9.4523811340332031</v>
      </c>
      <c r="DD850" s="192">
        <f t="shared" si="120"/>
        <v>1497.6409685517613</v>
      </c>
      <c r="DE850" s="192">
        <f t="shared" si="121"/>
        <v>459.96646448248083</v>
      </c>
      <c r="DF850" s="192">
        <f t="shared" si="122"/>
        <v>12738.461163459624</v>
      </c>
      <c r="DG850" s="191">
        <f t="shared" si="123"/>
        <v>148639.89372468961</v>
      </c>
      <c r="DH850" s="191">
        <f t="shared" si="124"/>
        <v>52470.820744555131</v>
      </c>
      <c r="DI850" s="191">
        <f t="shared" si="125"/>
        <v>97238.006472080247</v>
      </c>
    </row>
    <row r="851" spans="1:113" x14ac:dyDescent="0.35">
      <c r="A851" t="s">
        <v>57</v>
      </c>
      <c r="B851" s="1">
        <v>2015</v>
      </c>
      <c r="C851" s="1">
        <v>175</v>
      </c>
      <c r="D851" s="1">
        <v>4064141</v>
      </c>
      <c r="E851" s="1">
        <v>1</v>
      </c>
      <c r="F851" s="14"/>
      <c r="G851" s="11">
        <v>210691.69826780056</v>
      </c>
      <c r="H851" s="197">
        <v>99.201044716416419</v>
      </c>
      <c r="I851" s="11">
        <v>72746</v>
      </c>
      <c r="J851" s="197">
        <v>116.55097653143253</v>
      </c>
      <c r="K851" s="11">
        <v>137945.69826780056</v>
      </c>
      <c r="L851" s="197">
        <v>7.540082788050908</v>
      </c>
      <c r="M851" s="11">
        <v>222894</v>
      </c>
      <c r="N851" s="13">
        <v>0.6655891307024383</v>
      </c>
      <c r="O851" s="11">
        <v>80.039811715800894</v>
      </c>
      <c r="P851" s="14">
        <v>0</v>
      </c>
      <c r="Q851" s="13">
        <v>1.2239021651573216</v>
      </c>
      <c r="R851" s="11">
        <v>0</v>
      </c>
      <c r="S851" s="13">
        <v>0</v>
      </c>
      <c r="T851" s="11">
        <v>3318.9540000000002</v>
      </c>
      <c r="U851" s="13">
        <v>0.12556094480369417</v>
      </c>
      <c r="V851" s="11">
        <v>15711735</v>
      </c>
      <c r="W851" s="11">
        <v>21075739</v>
      </c>
      <c r="X851" s="11">
        <v>55270545</v>
      </c>
      <c r="Y851" s="13">
        <v>0.91863391957098028</v>
      </c>
      <c r="Z851" s="14">
        <v>0</v>
      </c>
      <c r="AA851" s="11">
        <v>18483071</v>
      </c>
      <c r="AB851" s="13">
        <v>6.1625026888372597E-2</v>
      </c>
      <c r="AC851" s="13"/>
      <c r="AD851" s="11">
        <v>2123.885986328125</v>
      </c>
      <c r="AE851" s="11">
        <v>624.15606689453125</v>
      </c>
      <c r="AF851" s="11">
        <v>18294.984375</v>
      </c>
      <c r="AG851" s="14">
        <v>7</v>
      </c>
      <c r="AH851" s="11">
        <v>3318.9541015625</v>
      </c>
      <c r="AI851" s="12">
        <v>1.4890280552208424E-2</v>
      </c>
      <c r="AJ851" s="11">
        <v>75.698593139648438</v>
      </c>
      <c r="AK851" s="13">
        <v>0.33441087603569031</v>
      </c>
      <c r="AL851" s="13">
        <v>0.15851694345474243</v>
      </c>
      <c r="AM851" s="13">
        <v>0.18718597292900085</v>
      </c>
      <c r="AN851" s="15">
        <v>1.3103017807006836</v>
      </c>
      <c r="AO851" s="14">
        <v>0</v>
      </c>
      <c r="AP851" s="12">
        <v>0</v>
      </c>
      <c r="AQ851" s="12"/>
      <c r="AR851" s="14">
        <v>0</v>
      </c>
      <c r="AS851" s="14">
        <v>0</v>
      </c>
      <c r="AT851" s="14">
        <v>0</v>
      </c>
      <c r="AU851" s="14"/>
      <c r="AV851" s="11">
        <v>686857</v>
      </c>
      <c r="AW851" s="11">
        <v>371.25189208984375</v>
      </c>
      <c r="AX851" s="11">
        <v>9502.8994140625</v>
      </c>
      <c r="AY851" s="11">
        <v>9874.1513671875</v>
      </c>
      <c r="AZ851" s="16">
        <v>2.636338397860527E-2</v>
      </c>
      <c r="BA851" s="16">
        <v>0.6214640736579895</v>
      </c>
      <c r="BB851" s="17">
        <v>1.121766209602356</v>
      </c>
      <c r="BC851" s="17">
        <v>80.504798889160156</v>
      </c>
      <c r="BD851" s="11">
        <v>52498248</v>
      </c>
      <c r="BE851" s="16">
        <v>0.90556889772415161</v>
      </c>
      <c r="BF851" s="16">
        <v>0.37853589653968811</v>
      </c>
      <c r="BG851" s="18">
        <v>0.38416764140129089</v>
      </c>
      <c r="BH851" s="16">
        <v>0.99261140823364258</v>
      </c>
      <c r="BI851" s="16">
        <v>4.793328233063221E-3</v>
      </c>
      <c r="BJ851" s="18">
        <v>0.14435389637947083</v>
      </c>
      <c r="BK851" s="16">
        <v>0.12239868938922882</v>
      </c>
      <c r="BL851" s="16">
        <v>3.932536393404007E-2</v>
      </c>
      <c r="BM851" s="14"/>
      <c r="BN851" s="18">
        <v>0.32451295852661133</v>
      </c>
      <c r="BO851" s="18">
        <v>0</v>
      </c>
      <c r="BP851" s="18">
        <v>0.34925699234008789</v>
      </c>
      <c r="BQ851" s="18">
        <v>0.33612549304962158</v>
      </c>
      <c r="BR851" s="18">
        <v>0</v>
      </c>
      <c r="BS851" s="18">
        <v>1.0710017681121826</v>
      </c>
      <c r="BT851" s="18">
        <v>1.0910491943359375</v>
      </c>
      <c r="BU851" s="18">
        <v>0.94029915332794189</v>
      </c>
      <c r="BV851" s="18">
        <v>0.35207024216651917</v>
      </c>
      <c r="BW851" s="18">
        <v>1.0144274234771729</v>
      </c>
      <c r="BX851" s="18">
        <v>0.88343238830566406</v>
      </c>
      <c r="BY851" s="18">
        <v>0</v>
      </c>
      <c r="BZ851" s="18">
        <v>1.3200551271438599</v>
      </c>
      <c r="CA851" s="18">
        <v>0</v>
      </c>
      <c r="CB851" s="18">
        <v>0</v>
      </c>
      <c r="CC851" s="18">
        <v>1.2950869798660278</v>
      </c>
      <c r="CD851" s="18">
        <v>1.5670554637908936</v>
      </c>
      <c r="CE851" s="14"/>
      <c r="CF851" s="18">
        <v>-1.1254298686981201</v>
      </c>
      <c r="CG851" s="18"/>
      <c r="CH851" s="18">
        <v>-1.0519472360610962</v>
      </c>
      <c r="CI851" s="18">
        <v>-1.0902706384658813</v>
      </c>
      <c r="CJ851" s="18"/>
      <c r="CK851" s="18">
        <v>6.8594440817832947E-2</v>
      </c>
      <c r="CL851" s="18">
        <v>8.7139800190925598E-2</v>
      </c>
      <c r="CM851" s="18">
        <v>-6.1557207256555557E-2</v>
      </c>
      <c r="CN851" s="18">
        <v>-1.0439245700836182</v>
      </c>
      <c r="CO851" s="18">
        <v>1.4324338175356388E-2</v>
      </c>
      <c r="CP851" s="18">
        <v>-0.12394051998853683</v>
      </c>
      <c r="CQ851" s="18">
        <v>0.63329619169235229</v>
      </c>
      <c r="CR851" s="18">
        <v>1.2270231246948242</v>
      </c>
      <c r="CS851" s="18"/>
      <c r="CT851" s="18">
        <v>7.6610026359558105</v>
      </c>
      <c r="CU851" s="18">
        <v>6.4364004135131836</v>
      </c>
      <c r="CV851" s="18">
        <v>9.8143825531005859</v>
      </c>
      <c r="CW851" s="189"/>
      <c r="CX851">
        <v>0.32555246353149414</v>
      </c>
      <c r="CY851">
        <v>0.29335832595825195</v>
      </c>
      <c r="CZ851">
        <v>0.33598995208740234</v>
      </c>
      <c r="DA851" s="68">
        <f t="shared" si="117"/>
        <v>7.3354501724243164</v>
      </c>
      <c r="DB851" s="68">
        <f t="shared" si="118"/>
        <v>6.1430420875549316</v>
      </c>
      <c r="DC851" s="68">
        <f t="shared" si="119"/>
        <v>9.4783926010131836</v>
      </c>
      <c r="DD851" s="192">
        <f t="shared" si="120"/>
        <v>1533.7180621347975</v>
      </c>
      <c r="DE851" s="192">
        <f t="shared" si="121"/>
        <v>465.46741187574747</v>
      </c>
      <c r="DF851" s="192">
        <f t="shared" si="122"/>
        <v>13074.154232802539</v>
      </c>
      <c r="DG851" s="191">
        <f t="shared" si="123"/>
        <v>152146.43406420958</v>
      </c>
      <c r="DH851" s="191">
        <f t="shared" si="124"/>
        <v>54250.681397676883</v>
      </c>
      <c r="DI851" s="191">
        <f t="shared" si="125"/>
        <v>98580.205299077352</v>
      </c>
    </row>
    <row r="852" spans="1:113" x14ac:dyDescent="0.35">
      <c r="A852" t="s">
        <v>57</v>
      </c>
      <c r="B852" s="1">
        <v>2016</v>
      </c>
      <c r="C852" s="1">
        <v>175</v>
      </c>
      <c r="D852" s="1">
        <v>4064141</v>
      </c>
      <c r="E852" s="1">
        <v>1</v>
      </c>
      <c r="F852" s="14"/>
      <c r="G852" s="11">
        <v>221506.19742476483</v>
      </c>
      <c r="H852" s="197">
        <v>105.02372497942186</v>
      </c>
      <c r="I852" s="11">
        <v>71332</v>
      </c>
      <c r="J852" s="197">
        <v>118.96220172083164</v>
      </c>
      <c r="K852" s="11">
        <v>150174.19742476483</v>
      </c>
      <c r="L852" s="197">
        <v>8.1301343405471656</v>
      </c>
      <c r="M852" s="11">
        <v>226436</v>
      </c>
      <c r="N852" s="13">
        <v>0.66580078794255959</v>
      </c>
      <c r="O852" s="11">
        <v>75.681292990378168</v>
      </c>
      <c r="P852" s="14">
        <v>0</v>
      </c>
      <c r="Q852" s="13">
        <v>1.2239021651573216</v>
      </c>
      <c r="R852" s="11">
        <v>0</v>
      </c>
      <c r="S852" s="13">
        <v>0</v>
      </c>
      <c r="T852" s="11">
        <v>3335.7890000000002</v>
      </c>
      <c r="U852" s="13">
        <v>0.11935766920509659</v>
      </c>
      <c r="V852" s="11">
        <v>15117641</v>
      </c>
      <c r="W852" s="11">
        <v>20620723</v>
      </c>
      <c r="X852" s="11">
        <v>53677263</v>
      </c>
      <c r="Y852" s="13">
        <v>0.92502497387754135</v>
      </c>
      <c r="Z852" s="14">
        <v>0</v>
      </c>
      <c r="AA852" s="11">
        <v>17938899</v>
      </c>
      <c r="AB852" s="13">
        <v>6.7828302486970179E-2</v>
      </c>
      <c r="AC852" s="13"/>
      <c r="AD852" s="11">
        <v>2109.106201171875</v>
      </c>
      <c r="AE852" s="11">
        <v>599.6190185546875</v>
      </c>
      <c r="AF852" s="11">
        <v>18471.306640625</v>
      </c>
      <c r="AG852" s="14">
        <v>8</v>
      </c>
      <c r="AH852" s="11">
        <v>3335.7890625</v>
      </c>
      <c r="AI852" s="12">
        <v>1.4731707982718945E-2</v>
      </c>
      <c r="AJ852" s="11">
        <v>75.698593139648438</v>
      </c>
      <c r="AK852" s="13">
        <v>0.3341992199420929</v>
      </c>
      <c r="AL852" s="13">
        <v>0.14993217587471008</v>
      </c>
      <c r="AM852" s="13">
        <v>0.18718597292900085</v>
      </c>
      <c r="AN852" s="15">
        <v>1.4974877834320068</v>
      </c>
      <c r="AO852" s="14">
        <v>0</v>
      </c>
      <c r="AP852" s="12">
        <v>0</v>
      </c>
      <c r="AQ852" s="12"/>
      <c r="AR852" s="14">
        <v>0</v>
      </c>
      <c r="AS852" s="14">
        <v>0</v>
      </c>
      <c r="AT852" s="14">
        <v>0</v>
      </c>
      <c r="AU852" s="14"/>
      <c r="AV852" s="11">
        <v>686857</v>
      </c>
      <c r="AW852" s="11">
        <v>371.25189208984375</v>
      </c>
      <c r="AX852" s="11">
        <v>9502.8994140625</v>
      </c>
      <c r="AY852" s="11">
        <v>9874.1513671875</v>
      </c>
      <c r="AZ852" s="16">
        <v>2.636338397860527E-2</v>
      </c>
      <c r="BA852" s="16">
        <v>0.6214640736579895</v>
      </c>
      <c r="BB852" s="17">
        <v>1.121766209602356</v>
      </c>
      <c r="BC852" s="17">
        <v>80.504798889160156</v>
      </c>
      <c r="BD852" s="11">
        <v>52498248</v>
      </c>
      <c r="BE852" s="16">
        <v>0.90556889772415161</v>
      </c>
      <c r="BF852" s="16">
        <v>0.37853589653968811</v>
      </c>
      <c r="BG852" s="18">
        <v>0.38416764140129089</v>
      </c>
      <c r="BH852" s="16">
        <v>0.99261140823364258</v>
      </c>
      <c r="BI852" s="16">
        <v>4.793328233063221E-3</v>
      </c>
      <c r="BJ852" s="18">
        <v>0.14435389637947083</v>
      </c>
      <c r="BK852" s="16">
        <v>0.12239868938922882</v>
      </c>
      <c r="BL852" s="16">
        <v>3.932536393404007E-2</v>
      </c>
      <c r="BM852" s="14"/>
      <c r="BN852" s="18">
        <v>0.3296697735786438</v>
      </c>
      <c r="BO852" s="18">
        <v>0</v>
      </c>
      <c r="BP852" s="18">
        <v>0.35102856159210205</v>
      </c>
      <c r="BQ852" s="18">
        <v>0.33783045411109924</v>
      </c>
      <c r="BR852" s="18">
        <v>0</v>
      </c>
      <c r="BS852" s="18">
        <v>1.0713423490524292</v>
      </c>
      <c r="BT852" s="18">
        <v>1.0910491943359375</v>
      </c>
      <c r="BU852" s="18">
        <v>0.94029915332794189</v>
      </c>
      <c r="BV852" s="18">
        <v>0.34170472621917725</v>
      </c>
      <c r="BW852" s="18">
        <v>1.0214849710464478</v>
      </c>
      <c r="BX852" s="18">
        <v>0.88287323713302612</v>
      </c>
      <c r="BY852" s="18">
        <v>0</v>
      </c>
      <c r="BZ852" s="18">
        <v>1.5086344480514526</v>
      </c>
      <c r="CA852" s="18">
        <v>0</v>
      </c>
      <c r="CB852" s="18">
        <v>0</v>
      </c>
      <c r="CC852" s="18">
        <v>1.2249492406845093</v>
      </c>
      <c r="CD852" s="18">
        <v>1.7247978448867798</v>
      </c>
      <c r="CE852" s="14"/>
      <c r="CF852" s="18">
        <v>-1.1096638441085815</v>
      </c>
      <c r="CG852" s="18"/>
      <c r="CH852" s="18">
        <v>-1.0468876361846924</v>
      </c>
      <c r="CI852" s="18">
        <v>-1.0852111577987671</v>
      </c>
      <c r="CJ852" s="18"/>
      <c r="CK852" s="18">
        <v>6.8912394344806671E-2</v>
      </c>
      <c r="CL852" s="18">
        <v>8.7139800190925598E-2</v>
      </c>
      <c r="CM852" s="18">
        <v>-6.1557207256555557E-2</v>
      </c>
      <c r="CN852" s="18">
        <v>-1.0738083124160767</v>
      </c>
      <c r="CO852" s="18">
        <v>2.1257422864437103E-2</v>
      </c>
      <c r="CP852" s="18">
        <v>-0.12457364797592163</v>
      </c>
      <c r="CQ852" s="18">
        <v>0.61567693948745728</v>
      </c>
      <c r="CR852" s="18">
        <v>1.2042195796966553</v>
      </c>
      <c r="CS852" s="18"/>
      <c r="CT852" s="18">
        <v>7.6540193557739258</v>
      </c>
      <c r="CU852" s="18">
        <v>6.3962945938110352</v>
      </c>
      <c r="CV852" s="18">
        <v>9.8239736557006836</v>
      </c>
      <c r="CW852" s="189"/>
      <c r="CX852">
        <v>0.29415035247802734</v>
      </c>
      <c r="CY852">
        <v>0.24438190460205078</v>
      </c>
      <c r="CZ852">
        <v>0.31370735168457031</v>
      </c>
      <c r="DA852" s="68">
        <f t="shared" si="117"/>
        <v>7.3598690032958984</v>
      </c>
      <c r="DB852" s="68">
        <f t="shared" si="118"/>
        <v>6.1519126892089844</v>
      </c>
      <c r="DC852" s="68">
        <f t="shared" si="119"/>
        <v>9.5102663040161133</v>
      </c>
      <c r="DD852" s="192">
        <f t="shared" si="120"/>
        <v>1571.6306710344618</v>
      </c>
      <c r="DE852" s="192">
        <f t="shared" si="121"/>
        <v>469.61475539022899</v>
      </c>
      <c r="DF852" s="192">
        <f t="shared" si="122"/>
        <v>13497.588299903578</v>
      </c>
      <c r="DG852" s="191">
        <f t="shared" si="123"/>
        <v>165058.50736394754</v>
      </c>
      <c r="DH852" s="191">
        <f t="shared" si="124"/>
        <v>55866.405261811429</v>
      </c>
      <c r="DI852" s="191">
        <f t="shared" si="125"/>
        <v>109737.20615161372</v>
      </c>
    </row>
    <row r="853" spans="1:113" x14ac:dyDescent="0.35">
      <c r="A853" t="s">
        <v>57</v>
      </c>
      <c r="B853" s="1">
        <v>2017</v>
      </c>
      <c r="C853" s="1">
        <v>175</v>
      </c>
      <c r="D853" s="1">
        <v>4064141</v>
      </c>
      <c r="E853" s="1">
        <v>1</v>
      </c>
      <c r="F853" s="14"/>
      <c r="G853" s="11">
        <v>239428.92242311951</v>
      </c>
      <c r="H853" s="197">
        <v>108.30702457111117</v>
      </c>
      <c r="I853" s="11">
        <v>76197</v>
      </c>
      <c r="J853" s="197">
        <v>121.91923185344471</v>
      </c>
      <c r="K853" s="11">
        <v>163231.92242311951</v>
      </c>
      <c r="L853" s="197">
        <v>8.4089378300621682</v>
      </c>
      <c r="M853" s="11">
        <v>230058</v>
      </c>
      <c r="N853" s="13">
        <v>0.67164198714785062</v>
      </c>
      <c r="O853" s="11">
        <v>76.241335385856274</v>
      </c>
      <c r="P853" s="14">
        <v>0</v>
      </c>
      <c r="Q853" s="13">
        <v>1.2239021651573216</v>
      </c>
      <c r="R853" s="11">
        <v>0</v>
      </c>
      <c r="S853" s="13">
        <v>0</v>
      </c>
      <c r="T853" s="11">
        <v>3369.98</v>
      </c>
      <c r="U853" s="13">
        <v>0.11022914082576159</v>
      </c>
      <c r="V853" s="11">
        <v>15501922</v>
      </c>
      <c r="W853" s="11">
        <v>21303443</v>
      </c>
      <c r="X853" s="11">
        <v>54799083</v>
      </c>
      <c r="Y853" s="13">
        <v>0.92633998567472842</v>
      </c>
      <c r="Z853" s="14">
        <v>0</v>
      </c>
      <c r="AA853" s="11">
        <v>17993718</v>
      </c>
      <c r="AB853" s="13">
        <v>7.6956830866305184E-2</v>
      </c>
      <c r="AC853" s="13"/>
      <c r="AD853" s="11">
        <v>2210.64990234375</v>
      </c>
      <c r="AE853" s="11">
        <v>624.97930908203125</v>
      </c>
      <c r="AF853" s="11">
        <v>19411.716796875</v>
      </c>
      <c r="AG853" s="14">
        <v>9</v>
      </c>
      <c r="AH853" s="11">
        <v>3369.97998046875</v>
      </c>
      <c r="AI853" s="12">
        <v>1.4648392796516418E-2</v>
      </c>
      <c r="AJ853" s="11">
        <v>75.698593139648438</v>
      </c>
      <c r="AK853" s="13">
        <v>0.32835802435874939</v>
      </c>
      <c r="AL853" s="13">
        <v>0.13964003324508667</v>
      </c>
      <c r="AM853" s="13">
        <v>0.18718597292900085</v>
      </c>
      <c r="AN853" s="15">
        <v>1.6846737861633301</v>
      </c>
      <c r="AO853" s="14">
        <v>0</v>
      </c>
      <c r="AP853" s="12">
        <v>0</v>
      </c>
      <c r="AQ853" s="12"/>
      <c r="AR853" s="14">
        <v>0</v>
      </c>
      <c r="AS853" s="14">
        <v>0</v>
      </c>
      <c r="AT853" s="14">
        <v>0</v>
      </c>
      <c r="AU853" s="14"/>
      <c r="AV853" s="11">
        <v>686857</v>
      </c>
      <c r="AW853" s="11">
        <v>371.25189208984375</v>
      </c>
      <c r="AX853" s="11">
        <v>9502.8994140625</v>
      </c>
      <c r="AY853" s="11">
        <v>9874.1513671875</v>
      </c>
      <c r="AZ853" s="16">
        <v>2.636338397860527E-2</v>
      </c>
      <c r="BA853" s="16">
        <v>0.6214640736579895</v>
      </c>
      <c r="BB853" s="17">
        <v>1.121766209602356</v>
      </c>
      <c r="BC853" s="17">
        <v>80.504798889160156</v>
      </c>
      <c r="BD853" s="11">
        <v>52498248</v>
      </c>
      <c r="BE853" s="16">
        <v>0.90556889772415161</v>
      </c>
      <c r="BF853" s="16">
        <v>0.37853589653968811</v>
      </c>
      <c r="BG853" s="18">
        <v>0.38416764140129089</v>
      </c>
      <c r="BH853" s="16">
        <v>0.99261140823364258</v>
      </c>
      <c r="BI853" s="16">
        <v>4.793328233063221E-3</v>
      </c>
      <c r="BJ853" s="18">
        <v>0.14435389637947083</v>
      </c>
      <c r="BK853" s="16">
        <v>0.12239868938922882</v>
      </c>
      <c r="BL853" s="16">
        <v>3.932536393404007E-2</v>
      </c>
      <c r="BM853" s="14"/>
      <c r="BN853" s="18">
        <v>0.33494308590888977</v>
      </c>
      <c r="BO853" s="18">
        <v>0</v>
      </c>
      <c r="BP853" s="18">
        <v>0.35462650656700134</v>
      </c>
      <c r="BQ853" s="18">
        <v>0.34129312634468079</v>
      </c>
      <c r="BR853" s="18">
        <v>0</v>
      </c>
      <c r="BS853" s="18">
        <v>1.0807414054870605</v>
      </c>
      <c r="BT853" s="18">
        <v>1.0910491943359375</v>
      </c>
      <c r="BU853" s="18">
        <v>0.94029915332794189</v>
      </c>
      <c r="BV853" s="18">
        <v>0.34274891018867493</v>
      </c>
      <c r="BW853" s="18">
        <v>1.0229370594024658</v>
      </c>
      <c r="BX853" s="18">
        <v>0.86744225025177002</v>
      </c>
      <c r="BY853" s="18">
        <v>0</v>
      </c>
      <c r="BZ853" s="18">
        <v>1.6972137689590454</v>
      </c>
      <c r="CA853" s="18">
        <v>0</v>
      </c>
      <c r="CB853" s="18">
        <v>0</v>
      </c>
      <c r="CC853" s="18">
        <v>1.1408621072769165</v>
      </c>
      <c r="CD853" s="18">
        <v>1.9569261074066162</v>
      </c>
      <c r="CE853" s="14"/>
      <c r="CF853" s="18">
        <v>-1.0937947034835815</v>
      </c>
      <c r="CG853" s="18"/>
      <c r="CH853" s="18">
        <v>-1.0366901159286499</v>
      </c>
      <c r="CI853" s="18">
        <v>-1.0750135183334351</v>
      </c>
      <c r="CJ853" s="18"/>
      <c r="CK853" s="18">
        <v>7.7647291123867035E-2</v>
      </c>
      <c r="CL853" s="18">
        <v>8.7139800190925598E-2</v>
      </c>
      <c r="CM853" s="18">
        <v>-6.1557207256555557E-2</v>
      </c>
      <c r="CN853" s="18">
        <v>-1.0707571506500244</v>
      </c>
      <c r="CO853" s="18">
        <v>2.2677959874272346E-2</v>
      </c>
      <c r="CP853" s="18">
        <v>-0.1422063410282135</v>
      </c>
      <c r="CQ853" s="18">
        <v>0.59819340705871582</v>
      </c>
      <c r="CR853" s="18">
        <v>1.1758440732955933</v>
      </c>
      <c r="CS853" s="18"/>
      <c r="CT853" s="18">
        <v>7.7010416984558105</v>
      </c>
      <c r="CU853" s="18">
        <v>6.437718391418457</v>
      </c>
      <c r="CV853" s="18">
        <v>9.8736324310302734</v>
      </c>
      <c r="CW853" s="189"/>
      <c r="CX853">
        <v>0.30949735641479492</v>
      </c>
      <c r="CY853">
        <v>0.27036476135253906</v>
      </c>
      <c r="CZ853">
        <v>0.32100486755371094</v>
      </c>
      <c r="DA853" s="68">
        <f t="shared" si="117"/>
        <v>7.3915443420410156</v>
      </c>
      <c r="DB853" s="68">
        <f t="shared" si="118"/>
        <v>6.167353630065918</v>
      </c>
      <c r="DC853" s="68">
        <f t="shared" si="119"/>
        <v>9.5526275634765625</v>
      </c>
      <c r="DD853" s="192">
        <f t="shared" si="120"/>
        <v>1622.2094256660034</v>
      </c>
      <c r="DE853" s="192">
        <f t="shared" si="121"/>
        <v>476.92232171325065</v>
      </c>
      <c r="DF853" s="192">
        <f t="shared" si="122"/>
        <v>14081.646523669799</v>
      </c>
      <c r="DG853" s="191">
        <f t="shared" si="123"/>
        <v>175696.67612509598</v>
      </c>
      <c r="DH853" s="191">
        <f t="shared" si="124"/>
        <v>58146.003117040957</v>
      </c>
      <c r="DI853" s="191">
        <f t="shared" si="125"/>
        <v>118411.6901624504</v>
      </c>
    </row>
    <row r="854" spans="1:113" x14ac:dyDescent="0.35">
      <c r="A854" t="s">
        <v>57</v>
      </c>
      <c r="B854" s="1">
        <v>2018</v>
      </c>
      <c r="C854" s="1">
        <v>175</v>
      </c>
      <c r="D854" s="1">
        <v>4064141</v>
      </c>
      <c r="E854" s="1">
        <v>1</v>
      </c>
      <c r="F854" s="14"/>
      <c r="G854" s="11">
        <v>240214.69346752446</v>
      </c>
      <c r="H854" s="197">
        <v>106.44255609174047</v>
      </c>
      <c r="I854" s="11">
        <v>77576</v>
      </c>
      <c r="J854" s="197">
        <v>124.76481002681717</v>
      </c>
      <c r="K854" s="11">
        <v>162638.69346752446</v>
      </c>
      <c r="L854" s="197">
        <v>8.1079881548765709</v>
      </c>
      <c r="M854" s="11">
        <v>233810</v>
      </c>
      <c r="N854" s="13">
        <v>0.68112568447719024</v>
      </c>
      <c r="O854" s="11">
        <v>78.714739569460249</v>
      </c>
      <c r="P854" s="14">
        <v>0</v>
      </c>
      <c r="Q854" s="13">
        <v>1.2239021651573216</v>
      </c>
      <c r="R854" s="11">
        <v>0</v>
      </c>
      <c r="S854" s="13">
        <v>0</v>
      </c>
      <c r="T854" s="11">
        <v>3402.36</v>
      </c>
      <c r="U854" s="13">
        <v>0.10549148238281664</v>
      </c>
      <c r="V854" s="11">
        <v>16253413</v>
      </c>
      <c r="W854" s="11">
        <v>23102435</v>
      </c>
      <c r="X854" s="11">
        <v>57780596</v>
      </c>
      <c r="Y854" s="13">
        <v>0.93195533533244601</v>
      </c>
      <c r="Z854" s="14">
        <v>0</v>
      </c>
      <c r="AA854" s="11">
        <v>18424748</v>
      </c>
      <c r="AB854" s="13">
        <v>8.1694489309250135E-2</v>
      </c>
      <c r="AC854" s="13"/>
      <c r="AD854" s="11">
        <v>2256.75439453125</v>
      </c>
      <c r="AE854" s="11">
        <v>621.77789306640625</v>
      </c>
      <c r="AF854" s="11">
        <v>20059.068359375</v>
      </c>
      <c r="AG854" s="14">
        <v>10</v>
      </c>
      <c r="AH854" s="11">
        <v>3402.360107421875</v>
      </c>
      <c r="AI854" s="12">
        <v>1.4551815576851368E-2</v>
      </c>
      <c r="AJ854" s="11">
        <v>75.698593139648438</v>
      </c>
      <c r="AK854" s="13">
        <v>0.31887432932853699</v>
      </c>
      <c r="AL854" s="13">
        <v>0.12995567917823792</v>
      </c>
      <c r="AM854" s="13">
        <v>0.18718597292900085</v>
      </c>
      <c r="AN854" s="15">
        <v>1.8718597888946533</v>
      </c>
      <c r="AO854" s="14">
        <v>0</v>
      </c>
      <c r="AP854" s="12">
        <v>0</v>
      </c>
      <c r="AQ854" s="12"/>
      <c r="AR854" s="14">
        <v>0</v>
      </c>
      <c r="AS854" s="14">
        <v>0</v>
      </c>
      <c r="AT854" s="14">
        <v>0</v>
      </c>
      <c r="AU854" s="14"/>
      <c r="AV854" s="11">
        <v>686857</v>
      </c>
      <c r="AW854" s="11">
        <v>371.25189208984375</v>
      </c>
      <c r="AX854" s="11">
        <v>9502.8994140625</v>
      </c>
      <c r="AY854" s="11">
        <v>9874.1513671875</v>
      </c>
      <c r="AZ854" s="16">
        <v>2.636338397860527E-2</v>
      </c>
      <c r="BA854" s="16">
        <v>0.6214640736579895</v>
      </c>
      <c r="BB854" s="17">
        <v>1.121766209602356</v>
      </c>
      <c r="BC854" s="17">
        <v>80.504798889160156</v>
      </c>
      <c r="BD854" s="11">
        <v>52498248</v>
      </c>
      <c r="BE854" s="16">
        <v>0.90556889772415161</v>
      </c>
      <c r="BF854" s="16">
        <v>0.37853589653968811</v>
      </c>
      <c r="BG854" s="18">
        <v>0.38416764140129089</v>
      </c>
      <c r="BH854" s="16">
        <v>0.99261140823364258</v>
      </c>
      <c r="BI854" s="16">
        <v>4.793328233063221E-3</v>
      </c>
      <c r="BJ854" s="18">
        <v>0.14435389637947083</v>
      </c>
      <c r="BK854" s="16">
        <v>0.12239868938922882</v>
      </c>
      <c r="BL854" s="16">
        <v>3.932536393404007E-2</v>
      </c>
      <c r="BM854" s="14"/>
      <c r="BN854" s="18">
        <v>0.34040564298629761</v>
      </c>
      <c r="BO854" s="18">
        <v>0</v>
      </c>
      <c r="BP854" s="18">
        <v>0.35803389549255371</v>
      </c>
      <c r="BQ854" s="18">
        <v>0.34457239508628845</v>
      </c>
      <c r="BR854" s="18">
        <v>0</v>
      </c>
      <c r="BS854" s="18">
        <v>1.0960017442703247</v>
      </c>
      <c r="BT854" s="18">
        <v>1.0910491943359375</v>
      </c>
      <c r="BU854" s="18">
        <v>0.94029915332794189</v>
      </c>
      <c r="BV854" s="18">
        <v>0.35095930099487305</v>
      </c>
      <c r="BW854" s="18">
        <v>1.0291379690170288</v>
      </c>
      <c r="BX854" s="18">
        <v>0.84238862991333008</v>
      </c>
      <c r="BY854" s="18">
        <v>0</v>
      </c>
      <c r="BZ854" s="18">
        <v>1.8857930898666382</v>
      </c>
      <c r="CA854" s="18">
        <v>0</v>
      </c>
      <c r="CB854" s="18">
        <v>0</v>
      </c>
      <c r="CC854" s="18">
        <v>1.0617407560348511</v>
      </c>
      <c r="CD854" s="18">
        <v>2.0773994922637939</v>
      </c>
      <c r="CE854" s="14"/>
      <c r="CF854" s="18">
        <v>-1.0776172876358032</v>
      </c>
      <c r="CG854" s="18"/>
      <c r="CH854" s="18">
        <v>-1.0271276235580444</v>
      </c>
      <c r="CI854" s="18">
        <v>-1.0654510259628296</v>
      </c>
      <c r="CJ854" s="18"/>
      <c r="CK854" s="18">
        <v>9.1668777167797089E-2</v>
      </c>
      <c r="CL854" s="18">
        <v>8.7139800190925598E-2</v>
      </c>
      <c r="CM854" s="18">
        <v>-6.1557207256555557E-2</v>
      </c>
      <c r="CN854" s="18">
        <v>-1.0470850467681885</v>
      </c>
      <c r="CO854" s="18">
        <v>2.8721528127789497E-2</v>
      </c>
      <c r="CP854" s="18">
        <v>-0.17151381075382233</v>
      </c>
      <c r="CQ854" s="18">
        <v>0.58062952756881714</v>
      </c>
      <c r="CR854" s="18">
        <v>1.1481484174728394</v>
      </c>
      <c r="CS854" s="18"/>
      <c r="CT854" s="18">
        <v>7.7216830253601074</v>
      </c>
      <c r="CU854" s="18">
        <v>6.4325828552246094</v>
      </c>
      <c r="CV854" s="18">
        <v>9.9064369201660156</v>
      </c>
      <c r="CW854" s="189"/>
      <c r="CX854">
        <v>0.30980682373046875</v>
      </c>
      <c r="CY854">
        <v>0.25705242156982422</v>
      </c>
      <c r="CZ854">
        <v>0.32284927368164063</v>
      </c>
      <c r="DA854" s="68">
        <f t="shared" si="117"/>
        <v>7.4118762016296387</v>
      </c>
      <c r="DB854" s="68">
        <f t="shared" si="118"/>
        <v>6.1755304336547852</v>
      </c>
      <c r="DC854" s="68">
        <f t="shared" si="119"/>
        <v>9.583587646484375</v>
      </c>
      <c r="DD854" s="192">
        <f t="shared" si="120"/>
        <v>1655.5295420689731</v>
      </c>
      <c r="DE854" s="192">
        <f t="shared" si="121"/>
        <v>480.83800895085716</v>
      </c>
      <c r="DF854" s="192">
        <f t="shared" si="122"/>
        <v>14524.434476710383</v>
      </c>
      <c r="DG854" s="191">
        <f t="shared" si="123"/>
        <v>176218.79614321009</v>
      </c>
      <c r="DH854" s="191">
        <f t="shared" si="124"/>
        <v>59991.66284042671</v>
      </c>
      <c r="DI854" s="191">
        <f t="shared" si="125"/>
        <v>117763.94269344867</v>
      </c>
    </row>
    <row r="855" spans="1:113" x14ac:dyDescent="0.35">
      <c r="A855" t="s">
        <v>57</v>
      </c>
      <c r="B855" s="1">
        <v>2019</v>
      </c>
      <c r="C855" s="1">
        <v>175</v>
      </c>
      <c r="D855" s="1">
        <v>4064141</v>
      </c>
      <c r="E855" s="1">
        <v>1</v>
      </c>
      <c r="F855" s="14"/>
      <c r="G855" s="11">
        <v>262299.69167211623</v>
      </c>
      <c r="H855" s="197">
        <v>109.38626504758818</v>
      </c>
      <c r="I855" s="11">
        <v>86596</v>
      </c>
      <c r="J855" s="197">
        <v>128.10053840082259</v>
      </c>
      <c r="K855" s="11">
        <v>175703.69167211623</v>
      </c>
      <c r="L855" s="197">
        <v>8.3358339093639042</v>
      </c>
      <c r="M855" s="11">
        <v>241063</v>
      </c>
      <c r="N855" s="13">
        <v>0.68683441857686156</v>
      </c>
      <c r="O855" s="11">
        <v>78.780891605841134</v>
      </c>
      <c r="P855" s="14">
        <v>0</v>
      </c>
      <c r="Q855" s="13">
        <v>1.2239021651573216</v>
      </c>
      <c r="R855" s="11">
        <v>0</v>
      </c>
      <c r="S855" s="13">
        <v>0</v>
      </c>
      <c r="T855" s="11">
        <v>3474.16</v>
      </c>
      <c r="U855" s="13">
        <v>9.262095010016809E-2</v>
      </c>
      <c r="V855" s="11">
        <v>16740388</v>
      </c>
      <c r="W855" s="11">
        <v>22781491</v>
      </c>
      <c r="X855" s="11">
        <v>57542077</v>
      </c>
      <c r="Y855" s="13">
        <v>0.93816543975579592</v>
      </c>
      <c r="Z855" s="14">
        <v>0</v>
      </c>
      <c r="AA855" s="11">
        <v>18020198</v>
      </c>
      <c r="AB855" s="13">
        <v>9.4565021591898682E-2</v>
      </c>
      <c r="AC855" s="13"/>
      <c r="AD855" s="11">
        <v>2397.921630859375</v>
      </c>
      <c r="AE855" s="11">
        <v>676.00030517578125</v>
      </c>
      <c r="AF855" s="11">
        <v>21078.1171875</v>
      </c>
      <c r="AG855" s="14">
        <v>11</v>
      </c>
      <c r="AH855" s="11">
        <v>3474.159912109375</v>
      </c>
      <c r="AI855" s="12">
        <v>1.4411834068596363E-2</v>
      </c>
      <c r="AJ855" s="11">
        <v>75.698593139648438</v>
      </c>
      <c r="AK855" s="13">
        <v>0.3131655752658844</v>
      </c>
      <c r="AL855" s="13">
        <v>0.1255609393119812</v>
      </c>
      <c r="AM855" s="13">
        <v>0.18718597292900085</v>
      </c>
      <c r="AN855" s="15">
        <v>2.0590457916259766</v>
      </c>
      <c r="AO855" s="14">
        <v>0</v>
      </c>
      <c r="AP855" s="12">
        <v>0</v>
      </c>
      <c r="AQ855" s="12"/>
      <c r="AR855" s="14">
        <v>0</v>
      </c>
      <c r="AS855" s="14">
        <v>0</v>
      </c>
      <c r="AT855" s="14">
        <v>0</v>
      </c>
      <c r="AU855" s="14"/>
      <c r="AV855" s="11">
        <v>686857</v>
      </c>
      <c r="AW855" s="11">
        <v>371.25189208984375</v>
      </c>
      <c r="AX855" s="11">
        <v>9502.8994140625</v>
      </c>
      <c r="AY855" s="11">
        <v>9874.1513671875</v>
      </c>
      <c r="AZ855" s="16">
        <v>2.636338397860527E-2</v>
      </c>
      <c r="BA855" s="16">
        <v>0.6214640736579895</v>
      </c>
      <c r="BB855" s="17">
        <v>1.121766209602356</v>
      </c>
      <c r="BC855" s="17">
        <v>80.504798889160156</v>
      </c>
      <c r="BD855" s="11">
        <v>52498248</v>
      </c>
      <c r="BE855" s="16">
        <v>0.90556889772415161</v>
      </c>
      <c r="BF855" s="16">
        <v>0.37853589653968811</v>
      </c>
      <c r="BG855" s="18">
        <v>0.38416764140129089</v>
      </c>
      <c r="BH855" s="16">
        <v>0.99261140823364258</v>
      </c>
      <c r="BI855" s="16">
        <v>4.793328233063221E-3</v>
      </c>
      <c r="BJ855" s="18">
        <v>0.14435389637947083</v>
      </c>
      <c r="BK855" s="16">
        <v>0.12239868938922882</v>
      </c>
      <c r="BL855" s="16">
        <v>3.932536393404007E-2</v>
      </c>
      <c r="BM855" s="14"/>
      <c r="BN855" s="18">
        <v>0.35096535086631775</v>
      </c>
      <c r="BO855" s="18">
        <v>0</v>
      </c>
      <c r="BP855" s="18">
        <v>0.36558946967124939</v>
      </c>
      <c r="BQ855" s="18">
        <v>0.35184389352798462</v>
      </c>
      <c r="BR855" s="18">
        <v>0</v>
      </c>
      <c r="BS855" s="18">
        <v>1.1051876544952393</v>
      </c>
      <c r="BT855" s="18">
        <v>1.0910491943359375</v>
      </c>
      <c r="BU855" s="18">
        <v>0.94029915332794189</v>
      </c>
      <c r="BV855" s="18">
        <v>0.34325331449508667</v>
      </c>
      <c r="BW855" s="18">
        <v>1.0359956026077271</v>
      </c>
      <c r="BX855" s="18">
        <v>0.82730746269226074</v>
      </c>
      <c r="BY855" s="18">
        <v>0</v>
      </c>
      <c r="BZ855" s="18">
        <v>2.0743725299835205</v>
      </c>
      <c r="CA855" s="18">
        <v>0</v>
      </c>
      <c r="CB855" s="18">
        <v>0</v>
      </c>
      <c r="CC855" s="18">
        <v>1.0258356332778931</v>
      </c>
      <c r="CD855" s="18">
        <v>2.4046826362609863</v>
      </c>
      <c r="CE855" s="14"/>
      <c r="CF855" s="18">
        <v>-1.0470677614212036</v>
      </c>
      <c r="CG855" s="18"/>
      <c r="CH855" s="18">
        <v>-1.0062443017959595</v>
      </c>
      <c r="CI855" s="18">
        <v>-1.0445677042007446</v>
      </c>
      <c r="CJ855" s="18"/>
      <c r="CK855" s="18">
        <v>0.10001514106988907</v>
      </c>
      <c r="CL855" s="18">
        <v>8.7139800190925598E-2</v>
      </c>
      <c r="CM855" s="18">
        <v>-6.1557207256555557E-2</v>
      </c>
      <c r="CN855" s="18">
        <v>-1.069286584854126</v>
      </c>
      <c r="CO855" s="18">
        <v>3.5362899303436279E-2</v>
      </c>
      <c r="CP855" s="18">
        <v>-0.18957887589931488</v>
      </c>
      <c r="CQ855" s="18">
        <v>0.54817545413970947</v>
      </c>
      <c r="CR855" s="18">
        <v>1.0937331914901733</v>
      </c>
      <c r="CS855" s="18"/>
      <c r="CT855" s="18">
        <v>7.7823576927185059</v>
      </c>
      <c r="CU855" s="18">
        <v>6.5161933898925781</v>
      </c>
      <c r="CV855" s="18">
        <v>9.9559907913208008</v>
      </c>
      <c r="CW855" s="189"/>
      <c r="CX855">
        <v>0.31671476364135742</v>
      </c>
      <c r="CY855">
        <v>0.30727100372314453</v>
      </c>
      <c r="CZ855">
        <v>0.30919075012207031</v>
      </c>
      <c r="DA855" s="68">
        <f t="shared" si="117"/>
        <v>7.4656429290771484</v>
      </c>
      <c r="DB855" s="68">
        <f t="shared" si="118"/>
        <v>6.2089223861694336</v>
      </c>
      <c r="DC855" s="68">
        <f t="shared" si="119"/>
        <v>9.6468000411987305</v>
      </c>
      <c r="DD855" s="192">
        <f t="shared" si="120"/>
        <v>1746.9783704274803</v>
      </c>
      <c r="DE855" s="192">
        <f t="shared" si="121"/>
        <v>497.16521040933503</v>
      </c>
      <c r="DF855" s="192">
        <f t="shared" si="122"/>
        <v>15472.198406551624</v>
      </c>
      <c r="DG855" s="191">
        <f t="shared" si="123"/>
        <v>191095.43905998406</v>
      </c>
      <c r="DH855" s="191">
        <f t="shared" si="124"/>
        <v>63687.131127594061</v>
      </c>
      <c r="DI855" s="191">
        <f t="shared" si="125"/>
        <v>128973.67612973919</v>
      </c>
    </row>
    <row r="856" spans="1:113" x14ac:dyDescent="0.35">
      <c r="A856" t="s">
        <v>57</v>
      </c>
      <c r="B856" s="1">
        <v>2020</v>
      </c>
      <c r="C856" s="1">
        <v>175</v>
      </c>
      <c r="D856" s="1">
        <v>4064141</v>
      </c>
      <c r="E856" s="1">
        <v>1</v>
      </c>
      <c r="F856" s="14"/>
      <c r="G856" s="11">
        <v>272914.38197367336</v>
      </c>
      <c r="H856" s="197">
        <v>109.42692560001561</v>
      </c>
      <c r="I856" s="11">
        <v>88038</v>
      </c>
      <c r="J856" s="197">
        <v>130.3288206378426</v>
      </c>
      <c r="K856" s="11">
        <v>184876.38197367336</v>
      </c>
      <c r="L856" s="197">
        <v>8.2710403931929317</v>
      </c>
      <c r="M856" s="11">
        <v>245260</v>
      </c>
      <c r="N856" s="13">
        <v>0.67770014573011861</v>
      </c>
      <c r="O856" s="11">
        <v>71.871255139101422</v>
      </c>
      <c r="P856" s="14">
        <v>0</v>
      </c>
      <c r="Q856" s="13">
        <v>1.2239021651573216</v>
      </c>
      <c r="R856" s="11">
        <v>0</v>
      </c>
      <c r="S856" s="13">
        <v>0</v>
      </c>
      <c r="T856" s="11">
        <v>3509.7</v>
      </c>
      <c r="U856" s="13">
        <v>8.4138245434082673E-2</v>
      </c>
      <c r="V856" s="11">
        <v>15593475</v>
      </c>
      <c r="W856" s="11">
        <v>21025927</v>
      </c>
      <c r="X856" s="11">
        <v>54034815</v>
      </c>
      <c r="Y856" s="13">
        <v>0.94301794904789293</v>
      </c>
      <c r="Z856" s="14">
        <v>0</v>
      </c>
      <c r="AA856" s="11">
        <v>17415413</v>
      </c>
      <c r="AB856" s="13">
        <v>0.1030477262579841</v>
      </c>
      <c r="AC856" s="13"/>
      <c r="AD856" s="11">
        <v>2494.033203125</v>
      </c>
      <c r="AE856" s="11">
        <v>675.50677490234375</v>
      </c>
      <c r="AF856" s="11">
        <v>22352.251953125</v>
      </c>
      <c r="AG856" s="14">
        <v>12</v>
      </c>
      <c r="AH856" s="11">
        <v>3509.699951171875</v>
      </c>
      <c r="AI856" s="12">
        <v>1.4310119673609734E-2</v>
      </c>
      <c r="AJ856" s="11">
        <v>75.698593139648438</v>
      </c>
      <c r="AK856" s="13">
        <v>0.32229986786842346</v>
      </c>
      <c r="AL856" s="13">
        <v>0.11935766786336899</v>
      </c>
      <c r="AM856" s="13">
        <v>0.18718597292900085</v>
      </c>
      <c r="AN856" s="15">
        <v>2.2462315559387207</v>
      </c>
      <c r="AO856" s="14">
        <v>1</v>
      </c>
      <c r="AP856" s="12">
        <v>0</v>
      </c>
      <c r="AQ856" s="12"/>
      <c r="AR856" s="14">
        <v>0</v>
      </c>
      <c r="AS856" s="14">
        <v>0</v>
      </c>
      <c r="AT856" s="14">
        <v>0</v>
      </c>
      <c r="AU856" s="14"/>
      <c r="AV856" s="11">
        <v>686857</v>
      </c>
      <c r="AW856" s="11">
        <v>371.25189208984375</v>
      </c>
      <c r="AX856" s="11">
        <v>9502.8994140625</v>
      </c>
      <c r="AY856" s="11">
        <v>9874.1513671875</v>
      </c>
      <c r="AZ856" s="16">
        <v>2.636338397860527E-2</v>
      </c>
      <c r="BA856" s="16">
        <v>0.6214640736579895</v>
      </c>
      <c r="BB856" s="17">
        <v>1.121766209602356</v>
      </c>
      <c r="BC856" s="17">
        <v>80.504798889160156</v>
      </c>
      <c r="BD856" s="11">
        <v>52498248</v>
      </c>
      <c r="BE856" s="16">
        <v>0.90556889772415161</v>
      </c>
      <c r="BF856" s="16">
        <v>0.37853589653968811</v>
      </c>
      <c r="BG856" s="18">
        <v>0.38416764140129089</v>
      </c>
      <c r="BH856" s="16">
        <v>0.99261140823364258</v>
      </c>
      <c r="BI856" s="16">
        <v>4.793328233063221E-3</v>
      </c>
      <c r="BJ856" s="18">
        <v>0.14435389637947083</v>
      </c>
      <c r="BK856" s="16">
        <v>0.12239868938922882</v>
      </c>
      <c r="BL856" s="16">
        <v>3.932536393404007E-2</v>
      </c>
      <c r="BM856" s="14"/>
      <c r="BN856" s="18">
        <v>0.35707578063011169</v>
      </c>
      <c r="BO856" s="18">
        <v>0</v>
      </c>
      <c r="BP856" s="18">
        <v>0.36932939291000366</v>
      </c>
      <c r="BQ856" s="18">
        <v>0.35544320940971375</v>
      </c>
      <c r="BR856" s="18">
        <v>0</v>
      </c>
      <c r="BS856" s="18">
        <v>1.0904896259307861</v>
      </c>
      <c r="BT856" s="18">
        <v>1.0910491943359375</v>
      </c>
      <c r="BU856" s="18">
        <v>0.94029915332794189</v>
      </c>
      <c r="BV856" s="18">
        <v>0.33173322677612305</v>
      </c>
      <c r="BW856" s="18">
        <v>1.0413541793823242</v>
      </c>
      <c r="BX856" s="18">
        <v>0.85143804550170898</v>
      </c>
      <c r="BY856" s="18">
        <v>0</v>
      </c>
      <c r="BZ856" s="18">
        <v>2.2629516124725342</v>
      </c>
      <c r="CA856" s="18">
        <v>0</v>
      </c>
      <c r="CB856" s="18">
        <v>0</v>
      </c>
      <c r="CC856" s="18">
        <v>0.97515475749969482</v>
      </c>
      <c r="CD856" s="18">
        <v>2.6203882694244385</v>
      </c>
      <c r="CE856" s="14"/>
      <c r="CF856" s="18">
        <v>-1.0298072099685669</v>
      </c>
      <c r="CG856" s="18"/>
      <c r="CH856" s="18">
        <v>-0.9960663914680481</v>
      </c>
      <c r="CI856" s="18">
        <v>-1.0343897342681885</v>
      </c>
      <c r="CJ856" s="18"/>
      <c r="CK856" s="18">
        <v>8.6626790463924408E-2</v>
      </c>
      <c r="CL856" s="18">
        <v>8.7139800190925598E-2</v>
      </c>
      <c r="CM856" s="18">
        <v>-6.1557207256555557E-2</v>
      </c>
      <c r="CN856" s="18">
        <v>-1.1034241914749146</v>
      </c>
      <c r="CO856" s="18">
        <v>4.0521960705518723E-2</v>
      </c>
      <c r="CP856" s="18">
        <v>-0.16082854568958282</v>
      </c>
      <c r="CQ856" s="18">
        <v>0.53025144338607788</v>
      </c>
      <c r="CR856" s="18">
        <v>1.0652220249176025</v>
      </c>
      <c r="CS856" s="18"/>
      <c r="CT856" s="18">
        <v>7.8216562271118164</v>
      </c>
      <c r="CU856" s="18">
        <v>6.5154633522033691</v>
      </c>
      <c r="CV856" s="18">
        <v>10.014682769775391</v>
      </c>
      <c r="CW856" s="189"/>
      <c r="CX856">
        <v>0.32346582412719727</v>
      </c>
      <c r="CY856">
        <v>0.29204940795898438</v>
      </c>
      <c r="CZ856">
        <v>0.32824993133544922</v>
      </c>
      <c r="DA856" s="68">
        <f t="shared" si="117"/>
        <v>7.4981904029846191</v>
      </c>
      <c r="DB856" s="68">
        <f t="shared" si="118"/>
        <v>6.2234139442443848</v>
      </c>
      <c r="DC856" s="68">
        <f t="shared" si="119"/>
        <v>9.6864328384399414</v>
      </c>
      <c r="DD856" s="192">
        <f t="shared" si="120"/>
        <v>1804.7735448595456</v>
      </c>
      <c r="DE856" s="192">
        <f t="shared" si="121"/>
        <v>504.42236566933099</v>
      </c>
      <c r="DF856" s="192">
        <f t="shared" si="122"/>
        <v>16097.718589880953</v>
      </c>
      <c r="DG856" s="191">
        <f t="shared" si="123"/>
        <v>197490.82041822193</v>
      </c>
      <c r="DH856" s="191">
        <f t="shared" si="124"/>
        <v>65740.772021034485</v>
      </c>
      <c r="DI856" s="191">
        <f t="shared" si="125"/>
        <v>133144.88069515812</v>
      </c>
    </row>
    <row r="857" spans="1:113" x14ac:dyDescent="0.35">
      <c r="A857" t="s">
        <v>57</v>
      </c>
      <c r="B857" s="1">
        <v>2021</v>
      </c>
      <c r="C857" s="1">
        <v>175</v>
      </c>
      <c r="D857" s="1">
        <v>4064141</v>
      </c>
      <c r="E857" s="1">
        <v>1</v>
      </c>
      <c r="F857" s="14"/>
      <c r="G857" s="11">
        <v>259320.30393751329</v>
      </c>
      <c r="H857" s="197">
        <v>102.38677598668455</v>
      </c>
      <c r="I857" s="11">
        <v>86334</v>
      </c>
      <c r="J857" s="197">
        <v>134.49402129100929</v>
      </c>
      <c r="K857" s="11">
        <v>172986.30393751329</v>
      </c>
      <c r="L857" s="197">
        <v>7.3779885788151436</v>
      </c>
      <c r="M857" s="11">
        <v>248841</v>
      </c>
      <c r="N857" s="13">
        <v>0.68718982239803783</v>
      </c>
      <c r="O857" s="11">
        <v>72.213284929535121</v>
      </c>
      <c r="P857" s="14">
        <v>0</v>
      </c>
      <c r="Q857" s="13">
        <v>1.2239021651573216</v>
      </c>
      <c r="R857" s="11">
        <v>0</v>
      </c>
      <c r="S857" s="13">
        <v>0</v>
      </c>
      <c r="T857" s="11">
        <v>3509.62</v>
      </c>
      <c r="U857" s="13">
        <v>7.3916834301149398E-2</v>
      </c>
      <c r="V857" s="11">
        <v>15853849</v>
      </c>
      <c r="W857" s="11">
        <v>22275672</v>
      </c>
      <c r="X857" s="11">
        <v>55486155</v>
      </c>
      <c r="Y857" s="13">
        <v>0.94675038178068915</v>
      </c>
      <c r="Z857" s="14">
        <v>0</v>
      </c>
      <c r="AA857" s="11">
        <v>17356634</v>
      </c>
      <c r="AB857" s="13">
        <v>0.11326913739091737</v>
      </c>
      <c r="AC857" s="13"/>
      <c r="AD857" s="11">
        <v>2532.751953125</v>
      </c>
      <c r="AE857" s="11">
        <v>641.9169921875</v>
      </c>
      <c r="AF857" s="11">
        <v>23446.26953125</v>
      </c>
      <c r="AG857" s="14">
        <v>13</v>
      </c>
      <c r="AH857" s="11">
        <v>3509.6201171875</v>
      </c>
      <c r="AI857" s="12">
        <v>1.4103866182267666E-2</v>
      </c>
      <c r="AJ857" s="11">
        <v>75.698593139648438</v>
      </c>
      <c r="AK857" s="13">
        <v>0.31281018257141113</v>
      </c>
      <c r="AL857" s="13">
        <v>0.11022914201021194</v>
      </c>
      <c r="AM857" s="13">
        <v>0.18718597292900085</v>
      </c>
      <c r="AN857" s="15">
        <v>2.4334175586700439</v>
      </c>
      <c r="AO857" s="14">
        <v>1</v>
      </c>
      <c r="AP857" s="12">
        <v>0</v>
      </c>
      <c r="AQ857" s="12"/>
      <c r="AR857" s="14">
        <v>0</v>
      </c>
      <c r="AS857" s="14">
        <v>0</v>
      </c>
      <c r="AT857" s="14">
        <v>0</v>
      </c>
      <c r="AU857" s="14"/>
      <c r="AV857" s="11">
        <v>686857</v>
      </c>
      <c r="AW857" s="11">
        <v>371.25189208984375</v>
      </c>
      <c r="AX857" s="11">
        <v>9502.8994140625</v>
      </c>
      <c r="AY857" s="11">
        <v>9874.1513671875</v>
      </c>
      <c r="AZ857" s="16">
        <v>2.636338397860527E-2</v>
      </c>
      <c r="BA857" s="16">
        <v>0.6214640736579895</v>
      </c>
      <c r="BB857" s="17">
        <v>1.121766209602356</v>
      </c>
      <c r="BC857" s="17">
        <v>80.504798889160156</v>
      </c>
      <c r="BD857" s="11">
        <v>52498248</v>
      </c>
      <c r="BE857" s="16">
        <v>0.90556889772415161</v>
      </c>
      <c r="BF857" s="16">
        <v>0.37853589653968811</v>
      </c>
      <c r="BG857" s="18">
        <v>0.38416764140129089</v>
      </c>
      <c r="BH857" s="16">
        <v>0.99261140823364258</v>
      </c>
      <c r="BI857" s="16">
        <v>4.793328233063221E-3</v>
      </c>
      <c r="BJ857" s="18">
        <v>0.14435389637947083</v>
      </c>
      <c r="BK857" s="16">
        <v>0.12239868938922882</v>
      </c>
      <c r="BL857" s="16">
        <v>3.932536393404007E-2</v>
      </c>
      <c r="BM857" s="14"/>
      <c r="BN857" s="18">
        <v>0.36228939890861511</v>
      </c>
      <c r="BO857" s="18">
        <v>0</v>
      </c>
      <c r="BP857" s="18">
        <v>0.36932095885276794</v>
      </c>
      <c r="BQ857" s="18">
        <v>0.35543510317802429</v>
      </c>
      <c r="BR857" s="18">
        <v>0</v>
      </c>
      <c r="BS857" s="18">
        <v>1.1057595014572144</v>
      </c>
      <c r="BT857" s="18">
        <v>1.0910491943359375</v>
      </c>
      <c r="BU857" s="18">
        <v>0.94029915332794189</v>
      </c>
      <c r="BV857" s="18">
        <v>0.33061358332633972</v>
      </c>
      <c r="BW857" s="18">
        <v>1.0454758405685425</v>
      </c>
      <c r="BX857" s="18">
        <v>0.82636862993240356</v>
      </c>
      <c r="BY857" s="18">
        <v>0</v>
      </c>
      <c r="BZ857" s="18">
        <v>2.451530933380127</v>
      </c>
      <c r="CA857" s="18">
        <v>0</v>
      </c>
      <c r="CB857" s="18">
        <v>0</v>
      </c>
      <c r="CC857" s="18">
        <v>0.90057450532913208</v>
      </c>
      <c r="CD857" s="18">
        <v>2.8803074359893799</v>
      </c>
      <c r="CE857" s="14"/>
      <c r="CF857" s="18">
        <v>-1.0153119564056396</v>
      </c>
      <c r="CG857" s="18"/>
      <c r="CH857" s="18">
        <v>-0.99608922004699707</v>
      </c>
      <c r="CI857" s="18">
        <v>-1.0344126224517822</v>
      </c>
      <c r="CJ857" s="18"/>
      <c r="CK857" s="18">
        <v>0.10053242743015289</v>
      </c>
      <c r="CL857" s="18">
        <v>8.7139800190925598E-2</v>
      </c>
      <c r="CM857" s="18">
        <v>-6.1557207256555557E-2</v>
      </c>
      <c r="CN857" s="18">
        <v>-1.1068049669265747</v>
      </c>
      <c r="CO857" s="18">
        <v>4.4472131878137589E-2</v>
      </c>
      <c r="CP857" s="18">
        <v>-0.19071431457996368</v>
      </c>
      <c r="CQ857" s="18">
        <v>0.51542919874191284</v>
      </c>
      <c r="CR857" s="18">
        <v>1.0502514839172363</v>
      </c>
      <c r="CS857" s="18"/>
      <c r="CT857" s="18">
        <v>7.837061882019043</v>
      </c>
      <c r="CU857" s="18">
        <v>6.4644589424133301</v>
      </c>
      <c r="CV857" s="18">
        <v>10.062466621398926</v>
      </c>
      <c r="CW857" s="189"/>
      <c r="CX857">
        <v>0.30497646331787109</v>
      </c>
      <c r="CY857">
        <v>0.22524023056030273</v>
      </c>
      <c r="CZ857">
        <v>0.33070564270019531</v>
      </c>
      <c r="DA857" s="68">
        <f t="shared" si="117"/>
        <v>7.5320854187011719</v>
      </c>
      <c r="DB857" s="68">
        <f t="shared" si="118"/>
        <v>6.2392187118530273</v>
      </c>
      <c r="DC857" s="68">
        <f t="shared" si="119"/>
        <v>9.7317609786987305</v>
      </c>
      <c r="DD857" s="192">
        <f t="shared" si="120"/>
        <v>1866.9949127296227</v>
      </c>
      <c r="DE857" s="192">
        <f t="shared" si="121"/>
        <v>512.45797715368042</v>
      </c>
      <c r="DF857" s="192">
        <f t="shared" si="122"/>
        <v>16844.188475592931</v>
      </c>
      <c r="DG857" s="191">
        <f t="shared" si="123"/>
        <v>191155.58989792757</v>
      </c>
      <c r="DH857" s="191">
        <f t="shared" si="124"/>
        <v>68922.534090054643</v>
      </c>
      <c r="DI857" s="191">
        <f t="shared" si="125"/>
        <v>124276.23019233432</v>
      </c>
    </row>
    <row r="858" spans="1:113" x14ac:dyDescent="0.35">
      <c r="A858" t="s">
        <v>57</v>
      </c>
      <c r="B858" s="1">
        <v>2022</v>
      </c>
      <c r="C858" s="1">
        <v>175</v>
      </c>
      <c r="D858" s="1">
        <v>4064141</v>
      </c>
      <c r="E858" s="1">
        <v>1</v>
      </c>
      <c r="F858" s="14"/>
      <c r="G858" s="11">
        <v>248466.46072525263</v>
      </c>
      <c r="H858" s="197">
        <v>93.5301562237821</v>
      </c>
      <c r="I858" s="11">
        <v>95360</v>
      </c>
      <c r="J858" s="197">
        <v>140.29801296784817</v>
      </c>
      <c r="K858" s="11">
        <v>153106.46072525263</v>
      </c>
      <c r="L858" s="197">
        <v>6.2582535827685195</v>
      </c>
      <c r="M858" s="11">
        <v>250698</v>
      </c>
      <c r="N858" s="13">
        <v>0.70551232550920562</v>
      </c>
      <c r="O858" s="11">
        <v>74.896717026952615</v>
      </c>
      <c r="P858" s="14">
        <v>0</v>
      </c>
      <c r="Q858" s="13">
        <v>1.2239021651573216</v>
      </c>
      <c r="R858" s="11">
        <v>0</v>
      </c>
      <c r="S858" s="13">
        <v>0</v>
      </c>
      <c r="T858" s="11">
        <v>3524.56</v>
      </c>
      <c r="U858" s="13">
        <v>6.3834918401162136E-2</v>
      </c>
      <c r="V858" s="11">
        <v>16592394</v>
      </c>
      <c r="W858" s="11">
        <v>23704290</v>
      </c>
      <c r="X858" s="11">
        <v>57116910</v>
      </c>
      <c r="Y858" s="13">
        <v>0.94953989680696405</v>
      </c>
      <c r="Z858" s="14">
        <v>0</v>
      </c>
      <c r="AA858" s="11">
        <v>16820226</v>
      </c>
      <c r="AB858" s="13">
        <v>0.12335105329090464</v>
      </c>
      <c r="AC858" s="13"/>
      <c r="AD858" s="11">
        <v>2656.53857421875</v>
      </c>
      <c r="AE858" s="11">
        <v>679.69598388671875</v>
      </c>
      <c r="AF858" s="11">
        <v>24464.7265625</v>
      </c>
      <c r="AG858" s="14">
        <v>14</v>
      </c>
      <c r="AH858" s="11">
        <v>3524.56005859375</v>
      </c>
      <c r="AI858" s="12">
        <v>1.4058987610042095E-2</v>
      </c>
      <c r="AJ858" s="11">
        <v>75.698593139648438</v>
      </c>
      <c r="AK858" s="13">
        <v>0.29448768496513367</v>
      </c>
      <c r="AL858" s="13">
        <v>0.10549148172140121</v>
      </c>
      <c r="AM858" s="13">
        <v>0.18718597292900085</v>
      </c>
      <c r="AN858" s="15">
        <v>2.6206035614013672</v>
      </c>
      <c r="AO858" s="14">
        <v>1</v>
      </c>
      <c r="AP858" s="12">
        <v>0</v>
      </c>
      <c r="AQ858" s="12"/>
      <c r="AR858" s="14">
        <v>0</v>
      </c>
      <c r="AS858" s="14">
        <v>0</v>
      </c>
      <c r="AT858" s="14">
        <v>0</v>
      </c>
      <c r="AU858" s="14"/>
      <c r="AV858" s="11">
        <v>686857</v>
      </c>
      <c r="AW858" s="11">
        <v>371.25189208984375</v>
      </c>
      <c r="AX858" s="11">
        <v>9502.8994140625</v>
      </c>
      <c r="AY858" s="11">
        <v>9874.1513671875</v>
      </c>
      <c r="AZ858" s="16">
        <v>2.636338397860527E-2</v>
      </c>
      <c r="BA858" s="16">
        <v>0.6214640736579895</v>
      </c>
      <c r="BB858" s="17">
        <v>1.121766209602356</v>
      </c>
      <c r="BC858" s="17">
        <v>80.504798889160156</v>
      </c>
      <c r="BD858" s="11">
        <v>52498248</v>
      </c>
      <c r="BE858" s="16">
        <v>0.90556889772415161</v>
      </c>
      <c r="BF858" s="16">
        <v>0.37853589653968811</v>
      </c>
      <c r="BG858" s="18">
        <v>0.38416764140129089</v>
      </c>
      <c r="BH858" s="16">
        <v>0.99261140823364258</v>
      </c>
      <c r="BI858" s="16">
        <v>4.793328233063221E-3</v>
      </c>
      <c r="BJ858" s="18">
        <v>0.14435389637947083</v>
      </c>
      <c r="BK858" s="16">
        <v>0.12239868938922882</v>
      </c>
      <c r="BL858" s="16">
        <v>3.932536393404007E-2</v>
      </c>
      <c r="BM858" s="14"/>
      <c r="BN858" s="18">
        <v>0.36499300599098206</v>
      </c>
      <c r="BO858" s="18">
        <v>0</v>
      </c>
      <c r="BP858" s="18">
        <v>0.37089312076568604</v>
      </c>
      <c r="BQ858" s="18">
        <v>0.3569481372833252</v>
      </c>
      <c r="BR858" s="18">
        <v>0</v>
      </c>
      <c r="BS858" s="18">
        <v>1.1352423429489136</v>
      </c>
      <c r="BT858" s="18">
        <v>1.0910491943359375</v>
      </c>
      <c r="BU858" s="18">
        <v>0.94029915332794189</v>
      </c>
      <c r="BV858" s="18">
        <v>0.32039594650268555</v>
      </c>
      <c r="BW858" s="18">
        <v>1.0485562086105347</v>
      </c>
      <c r="BX858" s="18">
        <v>0.7779650092124939</v>
      </c>
      <c r="BY858" s="18">
        <v>0</v>
      </c>
      <c r="BZ858" s="18">
        <v>2.6401102542877197</v>
      </c>
      <c r="CA858" s="18">
        <v>0</v>
      </c>
      <c r="CB858" s="18">
        <v>0</v>
      </c>
      <c r="CC858" s="18">
        <v>0.86186772584915161</v>
      </c>
      <c r="CD858" s="18">
        <v>3.1366791725158691</v>
      </c>
      <c r="CE858" s="14"/>
      <c r="CF858" s="18">
        <v>-1.0078771114349365</v>
      </c>
      <c r="CG858" s="18"/>
      <c r="CH858" s="18">
        <v>-0.99184131622314453</v>
      </c>
      <c r="CI858" s="18">
        <v>-1.0301648378372192</v>
      </c>
      <c r="CJ858" s="18"/>
      <c r="CK858" s="18">
        <v>0.12684614956378937</v>
      </c>
      <c r="CL858" s="18">
        <v>8.7139800190925598E-2</v>
      </c>
      <c r="CM858" s="18">
        <v>-6.1557207256555557E-2</v>
      </c>
      <c r="CN858" s="18">
        <v>-1.138197660446167</v>
      </c>
      <c r="CO858" s="18">
        <v>4.7414179891347885E-2</v>
      </c>
      <c r="CP858" s="18">
        <v>-0.25107371807098389</v>
      </c>
      <c r="CQ858" s="18">
        <v>0.5079081654548645</v>
      </c>
      <c r="CR858" s="18">
        <v>1.0382795333862305</v>
      </c>
      <c r="CS858" s="18"/>
      <c r="CT858" s="18">
        <v>7.8847794532775879</v>
      </c>
      <c r="CU858" s="18">
        <v>6.5216455459594727</v>
      </c>
      <c r="CV858" s="18">
        <v>10.104988098144531</v>
      </c>
      <c r="CW858" s="189"/>
      <c r="CX858">
        <v>0.32277917861938477</v>
      </c>
      <c r="CY858">
        <v>0.2673945426940918</v>
      </c>
      <c r="CZ858">
        <v>0.33561611175537109</v>
      </c>
      <c r="DA858" s="68">
        <f t="shared" si="117"/>
        <v>7.5620002746582031</v>
      </c>
      <c r="DB858" s="68">
        <f t="shared" si="118"/>
        <v>6.2542510032653809</v>
      </c>
      <c r="DC858" s="68">
        <f t="shared" si="119"/>
        <v>9.7693719863891602</v>
      </c>
      <c r="DD858" s="192">
        <f t="shared" si="120"/>
        <v>1923.6895750094577</v>
      </c>
      <c r="DE858" s="192">
        <f t="shared" si="121"/>
        <v>520.2195860291888</v>
      </c>
      <c r="DF858" s="192">
        <f t="shared" si="122"/>
        <v>17489.779948789506</v>
      </c>
      <c r="DG858" s="191">
        <f t="shared" si="123"/>
        <v>179922.98647669557</v>
      </c>
      <c r="DH858" s="191">
        <f t="shared" si="124"/>
        <v>72985.774226851732</v>
      </c>
      <c r="DI858" s="191">
        <f t="shared" si="125"/>
        <v>109455.47802634494</v>
      </c>
    </row>
    <row r="859" spans="1:113" x14ac:dyDescent="0.35">
      <c r="A859" t="s">
        <v>58</v>
      </c>
      <c r="B859" s="1">
        <v>2019</v>
      </c>
      <c r="C859" s="1">
        <v>1000</v>
      </c>
      <c r="D859" s="1">
        <v>1000</v>
      </c>
      <c r="E859" s="1">
        <v>1</v>
      </c>
      <c r="F859" s="14"/>
      <c r="G859" s="11">
        <v>2459613.3359026141</v>
      </c>
      <c r="H859" s="197">
        <v>118.39519344066326</v>
      </c>
      <c r="I859" s="11">
        <v>686700</v>
      </c>
      <c r="J859" s="197">
        <v>146.63829847302193</v>
      </c>
      <c r="K859" s="11">
        <v>1772913.3359026141</v>
      </c>
      <c r="L859" s="197">
        <v>8.7626986485870031</v>
      </c>
      <c r="M859" s="11">
        <v>3716072.3333333335</v>
      </c>
      <c r="N859" s="13">
        <v>0.61028709088381583</v>
      </c>
      <c r="O859" s="11">
        <v>89.381307929448141</v>
      </c>
      <c r="P859" s="14">
        <v>0</v>
      </c>
      <c r="Q859" s="13">
        <v>1.2119721213416612</v>
      </c>
      <c r="R859" s="11">
        <v>2205.2456790000001</v>
      </c>
      <c r="S859" s="13">
        <v>4.2665480512610904E-2</v>
      </c>
      <c r="T859" s="11">
        <v>49481.636843</v>
      </c>
      <c r="U859" s="13">
        <v>9.794934260921981E-4</v>
      </c>
      <c r="V859" s="11">
        <v>306048033.80460137</v>
      </c>
      <c r="W859" s="11">
        <v>266661602.28105184</v>
      </c>
      <c r="X859" s="11">
        <v>938426594.04159594</v>
      </c>
      <c r="Y859" s="13">
        <v>0.74727268029249894</v>
      </c>
      <c r="Z859" s="14">
        <v>1</v>
      </c>
      <c r="AA859" s="11">
        <v>365716957.95594263</v>
      </c>
      <c r="AB859" s="13">
        <v>0</v>
      </c>
      <c r="AC859" s="13"/>
      <c r="AD859" s="11">
        <v>20774.60546875</v>
      </c>
      <c r="AE859" s="11">
        <v>4682.951171875</v>
      </c>
      <c r="AF859" s="11">
        <v>202325.03125</v>
      </c>
      <c r="AG859" s="14">
        <v>11</v>
      </c>
      <c r="AH859" s="11">
        <v>51686.8828125</v>
      </c>
      <c r="AI859" s="12">
        <v>1.3909008353948593E-2</v>
      </c>
      <c r="AJ859" s="11">
        <v>64.71258544921875</v>
      </c>
      <c r="AK859" s="13">
        <v>0.38971289992332458</v>
      </c>
      <c r="AL859" s="13">
        <v>1.6511164139956236E-3</v>
      </c>
      <c r="AM859" s="13">
        <v>1.0333691723644733E-2</v>
      </c>
      <c r="AN859" s="15">
        <v>0.11367060989141464</v>
      </c>
      <c r="AO859" s="14">
        <v>0</v>
      </c>
      <c r="AP859" s="12">
        <v>0</v>
      </c>
      <c r="AQ859" s="12"/>
      <c r="AR859" s="14">
        <v>0</v>
      </c>
      <c r="AS859" s="14">
        <v>0</v>
      </c>
      <c r="AT859" s="14">
        <v>0</v>
      </c>
      <c r="AU859" s="14"/>
      <c r="AV859" s="11">
        <v>686857</v>
      </c>
      <c r="AW859" s="11">
        <v>371.25189208984375</v>
      </c>
      <c r="AX859" s="11">
        <v>9502.8994140625</v>
      </c>
      <c r="AY859" s="11">
        <v>9874.1513671875</v>
      </c>
      <c r="AZ859" s="16">
        <v>2.636338397860527E-2</v>
      </c>
      <c r="BA859" s="16">
        <v>0.6214640736579895</v>
      </c>
      <c r="BB859" s="17">
        <v>1.121766209602356</v>
      </c>
      <c r="BC859" s="17">
        <v>80.504798889160156</v>
      </c>
      <c r="BD859" s="11">
        <v>52498248</v>
      </c>
      <c r="BE859" s="16">
        <v>0.90556889772415161</v>
      </c>
      <c r="BF859" s="16">
        <v>0.37853589653968811</v>
      </c>
      <c r="BG859" s="18">
        <v>0.38416764140129089</v>
      </c>
      <c r="BH859" s="16">
        <v>0.99261140823364258</v>
      </c>
      <c r="BI859" s="16">
        <v>4.793328233063221E-3</v>
      </c>
      <c r="BJ859" s="18">
        <v>0.14435389637947083</v>
      </c>
      <c r="BK859" s="16">
        <v>0.12239868938922882</v>
      </c>
      <c r="BL859" s="16">
        <v>3.932536393404007E-2</v>
      </c>
      <c r="BM859" s="14"/>
      <c r="BN859" s="18">
        <v>5.4102563858032227</v>
      </c>
      <c r="BO859" s="18">
        <v>5.9400253295898438</v>
      </c>
      <c r="BP859" s="18">
        <v>5.2070040702819824</v>
      </c>
      <c r="BQ859" s="18">
        <v>5.2345647811889648</v>
      </c>
      <c r="BR859" s="18">
        <v>1.6183613538742065</v>
      </c>
      <c r="BS859" s="18">
        <v>0.98201507329940796</v>
      </c>
      <c r="BT859" s="18">
        <v>1.0804141759872437</v>
      </c>
      <c r="BU859" s="18">
        <v>0.80383515357971191</v>
      </c>
      <c r="BV859" s="18">
        <v>6.9662699699401855</v>
      </c>
      <c r="BW859" s="18">
        <v>0.82519692182540894</v>
      </c>
      <c r="BX859" s="18">
        <v>1.029526948928833</v>
      </c>
      <c r="BY859" s="18">
        <v>0</v>
      </c>
      <c r="BZ859" s="18">
        <v>0.1145167276263237</v>
      </c>
      <c r="CA859" s="18">
        <v>0</v>
      </c>
      <c r="CB859" s="18">
        <v>6.9274196624755859</v>
      </c>
      <c r="CC859" s="18">
        <v>1.3489658012986183E-2</v>
      </c>
      <c r="CD859" s="18">
        <v>0</v>
      </c>
      <c r="CE859" s="14"/>
      <c r="CF859" s="18">
        <v>1.6882964372634888</v>
      </c>
      <c r="CG859" s="18">
        <v>1.7817133665084839</v>
      </c>
      <c r="CH859" s="18">
        <v>1.6500046253204346</v>
      </c>
      <c r="CI859" s="18">
        <v>1.6552836894989014</v>
      </c>
      <c r="CJ859" s="18">
        <v>0.48141413927078247</v>
      </c>
      <c r="CK859" s="18">
        <v>-1.8148621544241905E-2</v>
      </c>
      <c r="CL859" s="18">
        <v>7.7344462275505066E-2</v>
      </c>
      <c r="CM859" s="18">
        <v>-0.21836106479167938</v>
      </c>
      <c r="CN859" s="18">
        <v>1.9410799741744995</v>
      </c>
      <c r="CO859" s="18">
        <v>-0.19213323295116425</v>
      </c>
      <c r="CP859" s="18">
        <v>2.9099423438310623E-2</v>
      </c>
      <c r="CQ859" s="18">
        <v>1.4251724481582642</v>
      </c>
      <c r="CR859" s="18">
        <v>2.794609546661377</v>
      </c>
      <c r="CS859" s="18"/>
      <c r="CT859" s="18">
        <v>9.9414863586425781</v>
      </c>
      <c r="CU859" s="18">
        <v>8.4516839981079102</v>
      </c>
      <c r="CV859" s="18">
        <v>12.217630386352539</v>
      </c>
      <c r="CW859" s="189"/>
      <c r="CX859">
        <v>0.25664424896240234</v>
      </c>
      <c r="CY859">
        <v>0.11697769165039063</v>
      </c>
      <c r="CZ859">
        <v>0.26735115051269531</v>
      </c>
      <c r="DA859" s="68">
        <f t="shared" si="117"/>
        <v>9.6848421096801758</v>
      </c>
      <c r="DB859" s="68">
        <f t="shared" si="118"/>
        <v>8.3347063064575195</v>
      </c>
      <c r="DC859" s="68">
        <f t="shared" si="119"/>
        <v>11.950279235839844</v>
      </c>
      <c r="DD859" s="192">
        <f t="shared" si="120"/>
        <v>16072.131842136598</v>
      </c>
      <c r="DE859" s="192">
        <f t="shared" si="121"/>
        <v>4165.9778562549363</v>
      </c>
      <c r="DF859" s="192">
        <f t="shared" si="122"/>
        <v>154860.38310849303</v>
      </c>
      <c r="DG859" s="191">
        <f t="shared" si="123"/>
        <v>1902863.1584536061</v>
      </c>
      <c r="DH859" s="191">
        <f t="shared" si="124"/>
        <v>610891.90431751136</v>
      </c>
      <c r="DI859" s="191">
        <f t="shared" si="125"/>
        <v>1356994.8697844574</v>
      </c>
    </row>
    <row r="860" spans="1:113" x14ac:dyDescent="0.35">
      <c r="A860" t="s">
        <v>58</v>
      </c>
      <c r="B860" s="1">
        <v>2020</v>
      </c>
      <c r="C860" s="1">
        <v>1000</v>
      </c>
      <c r="D860" s="1">
        <v>1000</v>
      </c>
      <c r="E860" s="1">
        <v>1</v>
      </c>
      <c r="F860" s="14"/>
      <c r="G860" s="11">
        <v>2597494.3562273183</v>
      </c>
      <c r="H860" s="197">
        <v>122.93516510393218</v>
      </c>
      <c r="I860" s="11">
        <v>724500</v>
      </c>
      <c r="J860" s="197">
        <v>150.14568525537095</v>
      </c>
      <c r="K860" s="11">
        <v>1872994.3562273185</v>
      </c>
      <c r="L860" s="197">
        <v>9.139236314383135</v>
      </c>
      <c r="M860" s="11">
        <v>3757239.583333333</v>
      </c>
      <c r="N860" s="13">
        <v>0.5856400679519187</v>
      </c>
      <c r="O860" s="11">
        <v>80.814890048023429</v>
      </c>
      <c r="P860" s="14">
        <v>0</v>
      </c>
      <c r="Q860" s="13">
        <v>1.2119721213416612</v>
      </c>
      <c r="R860" s="11">
        <v>2228.8577770000002</v>
      </c>
      <c r="S860" s="13">
        <v>4.2695265074868483E-2</v>
      </c>
      <c r="T860" s="11">
        <v>49975.005417</v>
      </c>
      <c r="U860" s="13">
        <v>7.8331903465254211E-4</v>
      </c>
      <c r="V860" s="11">
        <v>279894014.07478333</v>
      </c>
      <c r="W860" s="11">
        <v>236011756.65828484</v>
      </c>
      <c r="X860" s="11">
        <v>880926355.56388235</v>
      </c>
      <c r="Y860" s="13">
        <v>0.7482822305187069</v>
      </c>
      <c r="Z860" s="14">
        <v>1</v>
      </c>
      <c r="AA860" s="11">
        <v>365020584.83081418</v>
      </c>
      <c r="AB860" s="13">
        <v>0</v>
      </c>
      <c r="AC860" s="13"/>
      <c r="AD860" s="11">
        <v>21128.978515625</v>
      </c>
      <c r="AE860" s="11">
        <v>4825.3134765625</v>
      </c>
      <c r="AF860" s="11">
        <v>204939.921875</v>
      </c>
      <c r="AG860" s="14">
        <v>12</v>
      </c>
      <c r="AH860" s="11">
        <v>52203.86328125</v>
      </c>
      <c r="AI860" s="12">
        <v>1.3894206844270229E-2</v>
      </c>
      <c r="AJ860" s="11">
        <v>64.71258544921875</v>
      </c>
      <c r="AK860" s="13">
        <v>0.4143599271774292</v>
      </c>
      <c r="AL860" s="13">
        <v>1.5037788543850183E-3</v>
      </c>
      <c r="AM860" s="13">
        <v>1.0333691723644733E-2</v>
      </c>
      <c r="AN860" s="15">
        <v>0.1240043044090271</v>
      </c>
      <c r="AO860" s="14">
        <v>1</v>
      </c>
      <c r="AP860" s="12">
        <v>0</v>
      </c>
      <c r="AQ860" s="12"/>
      <c r="AR860" s="14">
        <v>0</v>
      </c>
      <c r="AS860" s="14">
        <v>0</v>
      </c>
      <c r="AT860" s="14">
        <v>0</v>
      </c>
      <c r="AU860" s="14"/>
      <c r="AV860" s="11">
        <v>686857</v>
      </c>
      <c r="AW860" s="11">
        <v>371.25189208984375</v>
      </c>
      <c r="AX860" s="11">
        <v>9502.8994140625</v>
      </c>
      <c r="AY860" s="11">
        <v>9874.1513671875</v>
      </c>
      <c r="AZ860" s="16">
        <v>2.636338397860527E-2</v>
      </c>
      <c r="BA860" s="16">
        <v>0.6214640736579895</v>
      </c>
      <c r="BB860" s="17">
        <v>1.121766209602356</v>
      </c>
      <c r="BC860" s="17">
        <v>80.504798889160156</v>
      </c>
      <c r="BD860" s="11">
        <v>52498248</v>
      </c>
      <c r="BE860" s="16">
        <v>0.90556889772415161</v>
      </c>
      <c r="BF860" s="16">
        <v>0.37853589653968811</v>
      </c>
      <c r="BG860" s="18">
        <v>0.38416764140129089</v>
      </c>
      <c r="BH860" s="16">
        <v>0.99261140823364258</v>
      </c>
      <c r="BI860" s="16">
        <v>4.793328233063221E-3</v>
      </c>
      <c r="BJ860" s="18">
        <v>0.14435389637947083</v>
      </c>
      <c r="BK860" s="16">
        <v>0.12239868938922882</v>
      </c>
      <c r="BL860" s="16">
        <v>3.932536393404007E-2</v>
      </c>
      <c r="BM860" s="14"/>
      <c r="BN860" s="18">
        <v>5.4701919555664063</v>
      </c>
      <c r="BO860" s="18">
        <v>6.003626823425293</v>
      </c>
      <c r="BP860" s="18">
        <v>5.2589216232299805</v>
      </c>
      <c r="BQ860" s="18">
        <v>5.286921501159668</v>
      </c>
      <c r="BR860" s="18">
        <v>1.6194911003112793</v>
      </c>
      <c r="BS860" s="18">
        <v>0.9423554539680481</v>
      </c>
      <c r="BT860" s="18">
        <v>1.0804141759872437</v>
      </c>
      <c r="BU860" s="18">
        <v>0.80383515357971191</v>
      </c>
      <c r="BV860" s="18">
        <v>6.953005313873291</v>
      </c>
      <c r="BW860" s="18">
        <v>0.82631176710128784</v>
      </c>
      <c r="BX860" s="18">
        <v>1.0946383476257324</v>
      </c>
      <c r="BY860" s="18">
        <v>0</v>
      </c>
      <c r="BZ860" s="18">
        <v>0.1249273419380188</v>
      </c>
      <c r="CA860" s="18">
        <v>0</v>
      </c>
      <c r="CB860" s="18">
        <v>6.9274196624755859</v>
      </c>
      <c r="CC860" s="18">
        <v>1.2285906821489334E-2</v>
      </c>
      <c r="CD860" s="18">
        <v>0</v>
      </c>
      <c r="CE860" s="14"/>
      <c r="CF860" s="18">
        <v>1.699313759803772</v>
      </c>
      <c r="CG860" s="18">
        <v>1.7923637628555298</v>
      </c>
      <c r="CH860" s="18">
        <v>1.6599259376525879</v>
      </c>
      <c r="CI860" s="18">
        <v>1.6652361154556274</v>
      </c>
      <c r="CJ860" s="18">
        <v>0.48211196064949036</v>
      </c>
      <c r="CK860" s="18">
        <v>-5.9372734278440475E-2</v>
      </c>
      <c r="CL860" s="18">
        <v>7.7344462275505066E-2</v>
      </c>
      <c r="CM860" s="18">
        <v>-0.21836106479167938</v>
      </c>
      <c r="CN860" s="18">
        <v>1.9391739368438721</v>
      </c>
      <c r="CO860" s="18">
        <v>-0.19078312814235687</v>
      </c>
      <c r="CP860" s="18">
        <v>9.0424031019210815E-2</v>
      </c>
      <c r="CQ860" s="18">
        <v>1.443833589553833</v>
      </c>
      <c r="CR860" s="18">
        <v>2.8297586441040039</v>
      </c>
      <c r="CS860" s="18"/>
      <c r="CT860" s="18">
        <v>9.9584007263183594</v>
      </c>
      <c r="CU860" s="18">
        <v>8.4816312789916992</v>
      </c>
      <c r="CV860" s="18">
        <v>12.230472564697266</v>
      </c>
      <c r="CW860" s="189"/>
      <c r="CX860">
        <v>0.26000690460205078</v>
      </c>
      <c r="CY860">
        <v>0.14660835266113281</v>
      </c>
      <c r="CZ860">
        <v>0.26286125183105469</v>
      </c>
      <c r="DA860" s="68">
        <f t="shared" si="117"/>
        <v>9.6983938217163086</v>
      </c>
      <c r="DB860" s="68">
        <f t="shared" si="118"/>
        <v>8.3350229263305664</v>
      </c>
      <c r="DC860" s="68">
        <f t="shared" si="119"/>
        <v>11.967611312866211</v>
      </c>
      <c r="DD860" s="192">
        <f t="shared" si="120"/>
        <v>16291.419248580003</v>
      </c>
      <c r="DE860" s="192">
        <f t="shared" si="121"/>
        <v>4167.2970964727137</v>
      </c>
      <c r="DF860" s="192">
        <f t="shared" si="122"/>
        <v>157567.83026187634</v>
      </c>
      <c r="DG860" s="191">
        <f t="shared" si="123"/>
        <v>2002788.3151015614</v>
      </c>
      <c r="DH860" s="191">
        <f t="shared" si="124"/>
        <v>625701.67821261333</v>
      </c>
      <c r="DI860" s="191">
        <f t="shared" si="125"/>
        <v>1440049.6363078982</v>
      </c>
    </row>
    <row r="861" spans="1:113" x14ac:dyDescent="0.35">
      <c r="A861" t="s">
        <v>58</v>
      </c>
      <c r="B861" s="1">
        <v>2021</v>
      </c>
      <c r="C861" s="1">
        <v>1000</v>
      </c>
      <c r="D861" s="1">
        <v>1000</v>
      </c>
      <c r="E861" s="1">
        <v>1</v>
      </c>
      <c r="F861" s="14"/>
      <c r="G861" s="11">
        <v>2230802.1777750626</v>
      </c>
      <c r="H861" s="197">
        <v>108.98633940791062</v>
      </c>
      <c r="I861" s="11">
        <v>651600</v>
      </c>
      <c r="J861" s="197">
        <v>155.29318576687214</v>
      </c>
      <c r="K861" s="11">
        <v>1579202.1777750629</v>
      </c>
      <c r="L861" s="197">
        <v>7.6233379140202899</v>
      </c>
      <c r="M861" s="11">
        <v>3796453</v>
      </c>
      <c r="N861" s="13">
        <v>0.54279941189873115</v>
      </c>
      <c r="O861" s="11">
        <v>77.452470020905523</v>
      </c>
      <c r="P861" s="14">
        <v>0</v>
      </c>
      <c r="Q861" s="13">
        <v>1.2119721213416612</v>
      </c>
      <c r="R861" s="11">
        <v>2230.7218899999998</v>
      </c>
      <c r="S861" s="13">
        <v>4.2268114065038727E-2</v>
      </c>
      <c r="T861" s="11">
        <v>50544.802624000004</v>
      </c>
      <c r="U861" s="13">
        <v>5.4091266719118799E-4</v>
      </c>
      <c r="V861" s="11">
        <v>271165499.4252364</v>
      </c>
      <c r="W861" s="11">
        <v>223059674.26064673</v>
      </c>
      <c r="X861" s="11">
        <v>910511623.35837173</v>
      </c>
      <c r="Y861" s="13">
        <v>0.75161736870356255</v>
      </c>
      <c r="Z861" s="14">
        <v>1</v>
      </c>
      <c r="AA861" s="11">
        <v>416286449.67248857</v>
      </c>
      <c r="AB861" s="13">
        <v>0</v>
      </c>
      <c r="AC861" s="13"/>
      <c r="AD861" s="11">
        <v>20468.640625</v>
      </c>
      <c r="AE861" s="11">
        <v>4195.93408203125</v>
      </c>
      <c r="AF861" s="11">
        <v>207153.640625</v>
      </c>
      <c r="AG861" s="14">
        <v>13</v>
      </c>
      <c r="AH861" s="11">
        <v>52775.5234375</v>
      </c>
      <c r="AI861" s="12">
        <v>1.3901270925998688E-2</v>
      </c>
      <c r="AJ861" s="11">
        <v>64.71258544921875</v>
      </c>
      <c r="AK861" s="13">
        <v>0.45720058679580688</v>
      </c>
      <c r="AL861" s="13">
        <v>1.3089005369693041E-3</v>
      </c>
      <c r="AM861" s="13">
        <v>1.0333691723644733E-2</v>
      </c>
      <c r="AN861" s="15">
        <v>0.13433799147605896</v>
      </c>
      <c r="AO861" s="14">
        <v>1</v>
      </c>
      <c r="AP861" s="12">
        <v>0</v>
      </c>
      <c r="AQ861" s="12"/>
      <c r="AR861" s="14">
        <v>0</v>
      </c>
      <c r="AS861" s="14">
        <v>0</v>
      </c>
      <c r="AT861" s="14">
        <v>0</v>
      </c>
      <c r="AU861" s="14"/>
      <c r="AV861" s="11">
        <v>686857</v>
      </c>
      <c r="AW861" s="11">
        <v>371.25189208984375</v>
      </c>
      <c r="AX861" s="11">
        <v>9502.8994140625</v>
      </c>
      <c r="AY861" s="11">
        <v>9874.1513671875</v>
      </c>
      <c r="AZ861" s="16">
        <v>2.636338397860527E-2</v>
      </c>
      <c r="BA861" s="16">
        <v>0.6214640736579895</v>
      </c>
      <c r="BB861" s="17">
        <v>1.121766209602356</v>
      </c>
      <c r="BC861" s="17">
        <v>80.504798889160156</v>
      </c>
      <c r="BD861" s="11">
        <v>52498248</v>
      </c>
      <c r="BE861" s="16">
        <v>0.90556889772415161</v>
      </c>
      <c r="BF861" s="16">
        <v>0.37853589653968811</v>
      </c>
      <c r="BG861" s="18">
        <v>0.38416764140129089</v>
      </c>
      <c r="BH861" s="16">
        <v>0.99261140823364258</v>
      </c>
      <c r="BI861" s="16">
        <v>4.793328233063221E-3</v>
      </c>
      <c r="BJ861" s="18">
        <v>0.14435389637947083</v>
      </c>
      <c r="BK861" s="16">
        <v>0.12239868938922882</v>
      </c>
      <c r="BL861" s="16">
        <v>3.932536393404007E-2</v>
      </c>
      <c r="BM861" s="14"/>
      <c r="BN861" s="18">
        <v>5.5272831916809082</v>
      </c>
      <c r="BO861" s="18">
        <v>6.0086479187011719</v>
      </c>
      <c r="BP861" s="18">
        <v>5.3188819885253906</v>
      </c>
      <c r="BQ861" s="18">
        <v>5.3448162078857422</v>
      </c>
      <c r="BR861" s="18">
        <v>1.6032886505126953</v>
      </c>
      <c r="BS861" s="18">
        <v>0.87342041730880737</v>
      </c>
      <c r="BT861" s="18">
        <v>1.0804141759872437</v>
      </c>
      <c r="BU861" s="18">
        <v>0.80383515357971191</v>
      </c>
      <c r="BV861" s="18">
        <v>7.929530143737793</v>
      </c>
      <c r="BW861" s="18">
        <v>0.82999467849731445</v>
      </c>
      <c r="BX861" s="18">
        <v>1.207813024520874</v>
      </c>
      <c r="BY861" s="18">
        <v>0</v>
      </c>
      <c r="BZ861" s="18">
        <v>0.1353379487991333</v>
      </c>
      <c r="CA861" s="18">
        <v>0</v>
      </c>
      <c r="CB861" s="18">
        <v>6.9274196624755859</v>
      </c>
      <c r="CC861" s="18">
        <v>1.0693746618926525E-2</v>
      </c>
      <c r="CD861" s="18">
        <v>0</v>
      </c>
      <c r="CE861" s="14"/>
      <c r="CF861" s="18">
        <v>1.7096964120864868</v>
      </c>
      <c r="CG861" s="18">
        <v>1.7931997776031494</v>
      </c>
      <c r="CH861" s="18">
        <v>1.6712630987167358</v>
      </c>
      <c r="CI861" s="18">
        <v>1.6761271953582764</v>
      </c>
      <c r="CJ861" s="18">
        <v>0.47205692529678345</v>
      </c>
      <c r="CK861" s="18">
        <v>-0.13533826172351837</v>
      </c>
      <c r="CL861" s="18">
        <v>7.7344462275505066E-2</v>
      </c>
      <c r="CM861" s="18">
        <v>-0.21836106479167938</v>
      </c>
      <c r="CN861" s="18">
        <v>2.0705938339233398</v>
      </c>
      <c r="CO861" s="18">
        <v>-0.18633599579334259</v>
      </c>
      <c r="CP861" s="18">
        <v>0.18881130218505859</v>
      </c>
      <c r="CQ861" s="18">
        <v>1.4615309238433838</v>
      </c>
      <c r="CR861" s="18">
        <v>2.8656685352325439</v>
      </c>
      <c r="CS861" s="18"/>
      <c r="CT861" s="18">
        <v>9.9266490936279297</v>
      </c>
      <c r="CU861" s="18">
        <v>8.3418712615966797</v>
      </c>
      <c r="CV861" s="18">
        <v>12.241215705871582</v>
      </c>
      <c r="CW861" s="189"/>
      <c r="CX861">
        <v>0.21659374237060547</v>
      </c>
      <c r="CY861">
        <v>1.2407302856445313E-2</v>
      </c>
      <c r="CZ861">
        <v>0.24724769592285156</v>
      </c>
      <c r="DA861" s="68">
        <f t="shared" si="117"/>
        <v>9.7100553512573242</v>
      </c>
      <c r="DB861" s="68">
        <f t="shared" si="118"/>
        <v>8.3294639587402344</v>
      </c>
      <c r="DC861" s="68">
        <f t="shared" si="119"/>
        <v>11.99396800994873</v>
      </c>
      <c r="DD861" s="192">
        <f t="shared" si="120"/>
        <v>16482.514179404225</v>
      </c>
      <c r="DE861" s="192">
        <f t="shared" si="121"/>
        <v>4144.1954969862227</v>
      </c>
      <c r="DF861" s="192">
        <f t="shared" si="122"/>
        <v>161776.01110067317</v>
      </c>
      <c r="DG861" s="191">
        <f t="shared" si="123"/>
        <v>1796368.8846522481</v>
      </c>
      <c r="DH861" s="191">
        <f t="shared" si="124"/>
        <v>643565.32116771652</v>
      </c>
      <c r="DI861" s="191">
        <f t="shared" si="125"/>
        <v>1233273.199002729</v>
      </c>
    </row>
    <row r="862" spans="1:113" x14ac:dyDescent="0.35">
      <c r="A862" t="s">
        <v>58</v>
      </c>
      <c r="B862" s="1">
        <v>2022</v>
      </c>
      <c r="C862" s="1">
        <v>1000</v>
      </c>
      <c r="D862" s="1">
        <v>1000</v>
      </c>
      <c r="E862" s="1">
        <v>1</v>
      </c>
      <c r="F862" s="14"/>
      <c r="G862" s="11">
        <v>1894492.0372814247</v>
      </c>
      <c r="H862" s="197">
        <v>90.839797826280702</v>
      </c>
      <c r="I862" s="11">
        <v>704300</v>
      </c>
      <c r="J862" s="197">
        <v>164.0649131918035</v>
      </c>
      <c r="K862" s="11">
        <v>1190192.0372814247</v>
      </c>
      <c r="L862" s="197">
        <v>5.6619057038449228</v>
      </c>
      <c r="M862" s="11">
        <v>3833111.5</v>
      </c>
      <c r="N862" s="13">
        <v>0.54418455124292953</v>
      </c>
      <c r="O862" s="11">
        <v>82.707090676614925</v>
      </c>
      <c r="P862" s="14">
        <v>0</v>
      </c>
      <c r="Q862" s="13">
        <v>1.2119721213416612</v>
      </c>
      <c r="R862" s="11">
        <v>2238.7997129999999</v>
      </c>
      <c r="S862" s="13">
        <v>4.2015532803134539E-2</v>
      </c>
      <c r="T862" s="11">
        <v>51046.249021000003</v>
      </c>
      <c r="U862" s="13">
        <v>2.3128142079828606E-4</v>
      </c>
      <c r="V862" s="11">
        <v>292603840.26843286</v>
      </c>
      <c r="W862" s="11">
        <v>242588673.80925986</v>
      </c>
      <c r="X862" s="11">
        <v>983476125.61823225</v>
      </c>
      <c r="Y862" s="13">
        <v>0.75511086543690875</v>
      </c>
      <c r="Z862" s="14">
        <v>1</v>
      </c>
      <c r="AA862" s="11">
        <v>448283611.5405395</v>
      </c>
      <c r="AB862" s="13">
        <v>0</v>
      </c>
      <c r="AC862" s="13"/>
      <c r="AD862" s="11">
        <v>20855.30859375</v>
      </c>
      <c r="AE862" s="11">
        <v>4292.81298828125</v>
      </c>
      <c r="AF862" s="11">
        <v>210210.5</v>
      </c>
      <c r="AG862" s="14">
        <v>14</v>
      </c>
      <c r="AH862" s="11">
        <v>53285.046875</v>
      </c>
      <c r="AI862" s="12">
        <v>1.3901251368224621E-2</v>
      </c>
      <c r="AJ862" s="11">
        <v>64.71258544921875</v>
      </c>
      <c r="AK862" s="13">
        <v>0.45581543445587158</v>
      </c>
      <c r="AL862" s="13">
        <v>1.1166662443429232E-3</v>
      </c>
      <c r="AM862" s="13">
        <v>1.0333691723644733E-2</v>
      </c>
      <c r="AN862" s="15">
        <v>0.14467167854309082</v>
      </c>
      <c r="AO862" s="14">
        <v>1</v>
      </c>
      <c r="AP862" s="12">
        <v>0</v>
      </c>
      <c r="AQ862" s="12"/>
      <c r="AR862" s="14">
        <v>0</v>
      </c>
      <c r="AS862" s="14">
        <v>0</v>
      </c>
      <c r="AT862" s="14">
        <v>0</v>
      </c>
      <c r="AU862" s="14"/>
      <c r="AV862" s="11">
        <v>686857</v>
      </c>
      <c r="AW862" s="11">
        <v>371.25189208984375</v>
      </c>
      <c r="AX862" s="11">
        <v>9502.8994140625</v>
      </c>
      <c r="AY862" s="11">
        <v>9874.1513671875</v>
      </c>
      <c r="AZ862" s="16">
        <v>2.636338397860527E-2</v>
      </c>
      <c r="BA862" s="16">
        <v>0.6214640736579895</v>
      </c>
      <c r="BB862" s="17">
        <v>1.121766209602356</v>
      </c>
      <c r="BC862" s="17">
        <v>80.504798889160156</v>
      </c>
      <c r="BD862" s="11">
        <v>52498248</v>
      </c>
      <c r="BE862" s="16">
        <v>0.90556889772415161</v>
      </c>
      <c r="BF862" s="16">
        <v>0.37853589653968811</v>
      </c>
      <c r="BG862" s="18">
        <v>0.38416764140129089</v>
      </c>
      <c r="BH862" s="16">
        <v>0.99261140823364258</v>
      </c>
      <c r="BI862" s="16">
        <v>4.793328233063221E-3</v>
      </c>
      <c r="BJ862" s="18">
        <v>0.14435389637947083</v>
      </c>
      <c r="BK862" s="16">
        <v>0.12239868938922882</v>
      </c>
      <c r="BL862" s="16">
        <v>3.932536393404007E-2</v>
      </c>
      <c r="BM862" s="14"/>
      <c r="BN862" s="18">
        <v>5.5806541442871094</v>
      </c>
      <c r="BO862" s="18">
        <v>6.0304059982299805</v>
      </c>
      <c r="BP862" s="18">
        <v>5.3716497421264648</v>
      </c>
      <c r="BQ862" s="18">
        <v>5.3964180946350098</v>
      </c>
      <c r="BR862" s="18">
        <v>1.5937079191207886</v>
      </c>
      <c r="BS862" s="18">
        <v>0.87564927339553833</v>
      </c>
      <c r="BT862" s="18">
        <v>1.0804141759872437</v>
      </c>
      <c r="BU862" s="18">
        <v>0.80383515357971191</v>
      </c>
      <c r="BV862" s="18">
        <v>8.5390205383300781</v>
      </c>
      <c r="BW862" s="18">
        <v>0.83385246992111206</v>
      </c>
      <c r="BX862" s="18">
        <v>1.2041537761688232</v>
      </c>
      <c r="BY862" s="18">
        <v>0</v>
      </c>
      <c r="BZ862" s="18">
        <v>0.1457485556602478</v>
      </c>
      <c r="CA862" s="18">
        <v>0</v>
      </c>
      <c r="CB862" s="18">
        <v>6.9274196624755859</v>
      </c>
      <c r="CC862" s="18">
        <v>9.1231875121593475E-3</v>
      </c>
      <c r="CD862" s="18">
        <v>0</v>
      </c>
      <c r="CE862" s="14"/>
      <c r="CF862" s="18">
        <v>1.7193059921264648</v>
      </c>
      <c r="CG862" s="18">
        <v>1.7968143224716187</v>
      </c>
      <c r="CH862" s="18">
        <v>1.6811350584030151</v>
      </c>
      <c r="CI862" s="18">
        <v>1.6857354640960693</v>
      </c>
      <c r="CJ862" s="18">
        <v>0.46606332063674927</v>
      </c>
      <c r="CK862" s="18">
        <v>-0.13278964161872864</v>
      </c>
      <c r="CL862" s="18">
        <v>7.7344462275505066E-2</v>
      </c>
      <c r="CM862" s="18">
        <v>-0.21836106479167938</v>
      </c>
      <c r="CN862" s="18">
        <v>2.1446464061737061</v>
      </c>
      <c r="CO862" s="18">
        <v>-0.18169878423213959</v>
      </c>
      <c r="CP862" s="18">
        <v>0.18577705323696136</v>
      </c>
      <c r="CQ862" s="18">
        <v>1.4780066013336182</v>
      </c>
      <c r="CR862" s="18">
        <v>2.8982951641082764</v>
      </c>
      <c r="CS862" s="18"/>
      <c r="CT862" s="18">
        <v>9.9453639984130859</v>
      </c>
      <c r="CU862" s="18">
        <v>8.3646974563598633</v>
      </c>
      <c r="CV862" s="18">
        <v>12.255865097045898</v>
      </c>
      <c r="CW862" s="189"/>
      <c r="CX862">
        <v>0.22455120086669922</v>
      </c>
      <c r="CY862">
        <v>3.3328056335449219E-2</v>
      </c>
      <c r="CZ862">
        <v>0.24090766906738281</v>
      </c>
      <c r="DA862" s="68">
        <f t="shared" si="117"/>
        <v>9.7208127975463867</v>
      </c>
      <c r="DB862" s="68">
        <f t="shared" si="118"/>
        <v>8.3313694000244141</v>
      </c>
      <c r="DC862" s="68">
        <f t="shared" si="119"/>
        <v>12.014957427978516</v>
      </c>
      <c r="DD862" s="192">
        <f t="shared" si="120"/>
        <v>16660.781069522553</v>
      </c>
      <c r="DE862" s="192">
        <f t="shared" si="121"/>
        <v>4152.0995461352322</v>
      </c>
      <c r="DF862" s="192">
        <f>EXP(DC862)</f>
        <v>165207.48173206428</v>
      </c>
      <c r="DG862" s="191">
        <f t="shared" si="123"/>
        <v>1513461.9839833535</v>
      </c>
      <c r="DH862" s="191">
        <f t="shared" si="124"/>
        <v>681213.85160040355</v>
      </c>
      <c r="DI862" s="191">
        <f>DF862*L862</f>
        <v>935389.18313663057</v>
      </c>
    </row>
  </sheetData>
  <mergeCells count="13">
    <mergeCell ref="CX2:CZ2"/>
    <mergeCell ref="CX1:CZ1"/>
    <mergeCell ref="DA1:DC1"/>
    <mergeCell ref="DD1:DF1"/>
    <mergeCell ref="DG1:DI1"/>
    <mergeCell ref="BN1:CD1"/>
    <mergeCell ref="CF1:CR1"/>
    <mergeCell ref="CT1:CV1"/>
    <mergeCell ref="G1:AB1"/>
    <mergeCell ref="AD1:AP1"/>
    <mergeCell ref="AR1:AT1"/>
    <mergeCell ref="AR2:AT2"/>
    <mergeCell ref="AV1:B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EC66-2073-4759-89B2-29CFBBD2CC26}">
  <dimension ref="A1:Y33"/>
  <sheetViews>
    <sheetView workbookViewId="0">
      <selection activeCell="F43" sqref="F43"/>
    </sheetView>
  </sheetViews>
  <sheetFormatPr defaultRowHeight="14.5" x14ac:dyDescent="0.35"/>
  <cols>
    <col min="1" max="2" width="13.7265625" customWidth="1"/>
    <col min="3" max="3" width="10.453125" bestFit="1" customWidth="1"/>
    <col min="4" max="4" width="13.6328125" bestFit="1" customWidth="1"/>
    <col min="5" max="5" width="14" customWidth="1"/>
    <col min="6" max="6" width="13" customWidth="1"/>
    <col min="7" max="8" width="13.81640625" customWidth="1"/>
    <col min="9" max="9" width="14.54296875" bestFit="1" customWidth="1"/>
    <col min="10" max="11" width="13.81640625" customWidth="1"/>
    <col min="12" max="12" width="14" customWidth="1"/>
    <col min="13" max="13" width="13.81640625" customWidth="1"/>
    <col min="14" max="14" width="11.36328125" style="3" bestFit="1" customWidth="1"/>
    <col min="15" max="16" width="12.1796875" bestFit="1" customWidth="1"/>
    <col min="17" max="17" width="18" customWidth="1"/>
    <col min="18" max="18" width="15.453125" customWidth="1"/>
    <col min="19" max="19" width="21.6328125" customWidth="1"/>
    <col min="20" max="20" width="25.90625" bestFit="1" customWidth="1"/>
    <col min="21" max="21" width="12.90625" bestFit="1" customWidth="1"/>
    <col min="22" max="22" width="20.54296875" customWidth="1"/>
    <col min="23" max="23" width="24.36328125" bestFit="1" customWidth="1"/>
    <col min="24" max="24" width="13.36328125" bestFit="1" customWidth="1"/>
    <col min="25" max="25" width="21.08984375" customWidth="1"/>
  </cols>
  <sheetData>
    <row r="1" spans="1:16" ht="31.5" customHeight="1" x14ac:dyDescent="0.35">
      <c r="B1" s="117"/>
      <c r="C1" s="165" t="s">
        <v>259</v>
      </c>
      <c r="D1" s="166"/>
      <c r="E1" s="167"/>
      <c r="F1" s="215" t="s">
        <v>260</v>
      </c>
      <c r="G1" s="216"/>
      <c r="H1" s="217"/>
    </row>
    <row r="2" spans="1:16" x14ac:dyDescent="0.35">
      <c r="A2" s="168" t="s">
        <v>219</v>
      </c>
      <c r="B2" s="171"/>
      <c r="C2" s="173" t="s">
        <v>214</v>
      </c>
      <c r="D2" s="169" t="s">
        <v>215</v>
      </c>
      <c r="E2" s="174" t="s">
        <v>216</v>
      </c>
      <c r="F2" s="173" t="s">
        <v>214</v>
      </c>
      <c r="G2" s="169" t="s">
        <v>215</v>
      </c>
      <c r="H2" s="174" t="s">
        <v>216</v>
      </c>
    </row>
    <row r="3" spans="1:16" x14ac:dyDescent="0.35">
      <c r="A3" s="163" t="s">
        <v>157</v>
      </c>
      <c r="B3" s="172"/>
      <c r="C3" s="175">
        <v>0.80695839999999996</v>
      </c>
      <c r="D3" s="164">
        <v>65.284000000000006</v>
      </c>
      <c r="E3" s="176">
        <v>0</v>
      </c>
      <c r="F3" s="181">
        <v>0.80335820000000002</v>
      </c>
      <c r="G3" s="164">
        <v>75.91</v>
      </c>
      <c r="H3" s="176">
        <v>0</v>
      </c>
    </row>
    <row r="4" spans="1:16" x14ac:dyDescent="0.35">
      <c r="A4" s="163" t="s">
        <v>186</v>
      </c>
      <c r="B4" s="172"/>
      <c r="C4" s="175">
        <v>-0.34128770000000003</v>
      </c>
      <c r="D4" s="164">
        <v>-10.638</v>
      </c>
      <c r="E4" s="176">
        <v>0</v>
      </c>
      <c r="F4" s="181">
        <v>-0.33920689999999998</v>
      </c>
      <c r="G4" s="164">
        <v>-10.3</v>
      </c>
      <c r="H4" s="176">
        <v>0</v>
      </c>
    </row>
    <row r="5" spans="1:16" x14ac:dyDescent="0.35">
      <c r="A5" s="163" t="s">
        <v>187</v>
      </c>
      <c r="B5" s="172"/>
      <c r="C5" s="175">
        <v>0.1822175</v>
      </c>
      <c r="D5" s="164">
        <v>12.378</v>
      </c>
      <c r="E5" s="176">
        <v>0</v>
      </c>
      <c r="F5" s="181">
        <v>0.17923220000000001</v>
      </c>
      <c r="G5" s="164">
        <v>11.19</v>
      </c>
      <c r="H5" s="176">
        <v>0</v>
      </c>
    </row>
    <row r="6" spans="1:16" x14ac:dyDescent="0.35">
      <c r="A6" s="163" t="s">
        <v>207</v>
      </c>
      <c r="B6" s="172"/>
      <c r="C6" s="175">
        <v>9.6269900000000005E-2</v>
      </c>
      <c r="D6" s="164">
        <v>9.9290000000000003</v>
      </c>
      <c r="E6" s="176">
        <v>0</v>
      </c>
      <c r="F6" s="181">
        <v>9.6231800000000006E-2</v>
      </c>
      <c r="G6" s="164">
        <v>10.07</v>
      </c>
      <c r="H6" s="176">
        <v>0</v>
      </c>
    </row>
    <row r="7" spans="1:16" x14ac:dyDescent="0.35">
      <c r="A7" s="163" t="s">
        <v>208</v>
      </c>
      <c r="B7" s="172"/>
      <c r="C7" s="175">
        <v>8.9997199999999999E-2</v>
      </c>
      <c r="D7" s="164">
        <v>16.71</v>
      </c>
      <c r="E7" s="176">
        <v>0</v>
      </c>
      <c r="F7" s="181">
        <v>9.0762999999999996E-2</v>
      </c>
      <c r="G7" s="164">
        <v>16.82</v>
      </c>
      <c r="H7" s="176">
        <v>0</v>
      </c>
    </row>
    <row r="8" spans="1:16" x14ac:dyDescent="0.35">
      <c r="A8" s="163" t="s">
        <v>209</v>
      </c>
      <c r="B8" s="172"/>
      <c r="C8" s="175">
        <v>-0.58286309999999997</v>
      </c>
      <c r="D8" s="164">
        <v>-13.976000000000001</v>
      </c>
      <c r="E8" s="176">
        <v>0</v>
      </c>
      <c r="F8" s="181">
        <v>-0.5832929</v>
      </c>
      <c r="G8" s="164">
        <v>-13.68</v>
      </c>
      <c r="H8" s="176">
        <v>0</v>
      </c>
    </row>
    <row r="9" spans="1:16" x14ac:dyDescent="0.35">
      <c r="A9" s="163" t="s">
        <v>210</v>
      </c>
      <c r="B9" s="172"/>
      <c r="C9" s="175">
        <v>2.6704200000000001E-2</v>
      </c>
      <c r="D9" s="164">
        <v>40.317999999999998</v>
      </c>
      <c r="E9" s="176">
        <v>0</v>
      </c>
      <c r="F9" s="181">
        <v>2.6055999999999999E-2</v>
      </c>
      <c r="G9" s="164">
        <v>30.6</v>
      </c>
      <c r="H9" s="176">
        <v>0</v>
      </c>
    </row>
    <row r="10" spans="1:16" x14ac:dyDescent="0.35">
      <c r="A10" s="163" t="s">
        <v>211</v>
      </c>
      <c r="B10" s="172"/>
      <c r="C10" s="175">
        <v>0.61324590000000001</v>
      </c>
      <c r="D10" s="164">
        <v>8.1980000000000004</v>
      </c>
      <c r="E10" s="176">
        <v>0</v>
      </c>
      <c r="F10" s="181">
        <v>0.59260029999999997</v>
      </c>
      <c r="G10" s="164">
        <v>7.2</v>
      </c>
      <c r="H10" s="176">
        <v>0</v>
      </c>
    </row>
    <row r="11" spans="1:16" x14ac:dyDescent="0.35">
      <c r="A11" s="163" t="s">
        <v>212</v>
      </c>
      <c r="B11" s="172"/>
      <c r="C11" s="175">
        <v>6.0214999999999999E-3</v>
      </c>
      <c r="D11" s="164">
        <v>7.2389999999999999</v>
      </c>
      <c r="E11" s="176">
        <v>0</v>
      </c>
      <c r="F11" s="181">
        <v>5.6344000000000003E-3</v>
      </c>
      <c r="G11" s="164">
        <v>6.86</v>
      </c>
      <c r="H11" s="176">
        <v>0</v>
      </c>
    </row>
    <row r="12" spans="1:16" ht="15" thickBot="1" x14ac:dyDescent="0.4">
      <c r="A12" s="163" t="s">
        <v>213</v>
      </c>
      <c r="B12" s="172"/>
      <c r="C12" s="177">
        <v>7.9077000000000002</v>
      </c>
      <c r="D12" s="178">
        <v>853.92200000000003</v>
      </c>
      <c r="E12" s="179">
        <v>0</v>
      </c>
      <c r="F12" s="182">
        <v>7.9093989999999996</v>
      </c>
      <c r="G12" s="178">
        <v>839.04</v>
      </c>
      <c r="H12" s="179">
        <v>0</v>
      </c>
    </row>
    <row r="15" spans="1:16" x14ac:dyDescent="0.35">
      <c r="P15" s="69"/>
    </row>
    <row r="16" spans="1:16" x14ac:dyDescent="0.35">
      <c r="P16" s="69"/>
    </row>
    <row r="17" spans="1:25" x14ac:dyDescent="0.35">
      <c r="P17" s="69"/>
    </row>
    <row r="18" spans="1:25" x14ac:dyDescent="0.35">
      <c r="P18" s="69"/>
    </row>
    <row r="19" spans="1:25" x14ac:dyDescent="0.35">
      <c r="P19" s="69"/>
    </row>
    <row r="20" spans="1:25" x14ac:dyDescent="0.35">
      <c r="P20" s="69"/>
    </row>
    <row r="21" spans="1:25" x14ac:dyDescent="0.35">
      <c r="P21" s="69"/>
    </row>
    <row r="22" spans="1:25" x14ac:dyDescent="0.35">
      <c r="P22" s="69"/>
    </row>
    <row r="23" spans="1:25" x14ac:dyDescent="0.35">
      <c r="P23" s="69"/>
    </row>
    <row r="24" spans="1:25" x14ac:dyDescent="0.35">
      <c r="P24" s="69"/>
    </row>
    <row r="26" spans="1:25" ht="15" thickBot="1" x14ac:dyDescent="0.4">
      <c r="W26" s="201" t="s">
        <v>261</v>
      </c>
    </row>
    <row r="27" spans="1:25" ht="29.5" thickBot="1" x14ac:dyDescent="0.4">
      <c r="A27" s="183" t="s">
        <v>151</v>
      </c>
      <c r="B27" s="184"/>
      <c r="C27" s="185"/>
      <c r="G27" s="43" t="s">
        <v>227</v>
      </c>
      <c r="H27" s="91" t="s">
        <v>228</v>
      </c>
      <c r="I27" s="92"/>
      <c r="J27" s="92"/>
      <c r="K27" s="92"/>
      <c r="L27" s="92"/>
      <c r="M27" s="92"/>
      <c r="N27" s="92"/>
      <c r="O27" s="92"/>
      <c r="P27" s="92"/>
      <c r="Q27" s="92"/>
      <c r="R27" s="93" t="s">
        <v>230</v>
      </c>
      <c r="S27" s="94"/>
      <c r="T27" s="94"/>
      <c r="U27" s="94"/>
      <c r="V27" s="94"/>
      <c r="W27" s="95"/>
      <c r="X27" s="132" t="s">
        <v>234</v>
      </c>
      <c r="Y27" s="133"/>
    </row>
    <row r="28" spans="1:25" ht="43.5" x14ac:dyDescent="0.35">
      <c r="D28" s="98" t="s">
        <v>226</v>
      </c>
      <c r="E28" s="124" t="s">
        <v>152</v>
      </c>
      <c r="F28" s="121" t="s">
        <v>173</v>
      </c>
      <c r="G28" s="146" t="s">
        <v>229</v>
      </c>
      <c r="H28" s="99" t="s">
        <v>225</v>
      </c>
      <c r="I28" s="100">
        <v>0.80335820000000002</v>
      </c>
      <c r="J28" s="100">
        <v>-0.33920689999999998</v>
      </c>
      <c r="K28" s="100">
        <v>0.17923220000000001</v>
      </c>
      <c r="L28" s="100">
        <v>9.6231800000000006E-2</v>
      </c>
      <c r="M28" s="100">
        <v>9.0762999999999996E-2</v>
      </c>
      <c r="N28" s="100">
        <v>-0.5832929</v>
      </c>
      <c r="O28" s="100">
        <v>2.6055999999999999E-2</v>
      </c>
      <c r="P28" s="100">
        <v>0.59260029999999997</v>
      </c>
      <c r="Q28" s="101">
        <v>5.6344000000000003E-3</v>
      </c>
      <c r="R28" s="102" t="s">
        <v>220</v>
      </c>
      <c r="S28" s="103" t="s">
        <v>221</v>
      </c>
      <c r="T28" s="103" t="s">
        <v>232</v>
      </c>
      <c r="U28" s="158" t="s">
        <v>258</v>
      </c>
      <c r="V28" s="103" t="s">
        <v>222</v>
      </c>
      <c r="W28" s="159" t="s">
        <v>231</v>
      </c>
      <c r="X28" s="134" t="s">
        <v>229</v>
      </c>
      <c r="Y28" s="135" t="s">
        <v>233</v>
      </c>
    </row>
    <row r="29" spans="1:25" ht="43.5" x14ac:dyDescent="0.35">
      <c r="A29" s="70" t="s">
        <v>217</v>
      </c>
      <c r="B29" s="70" t="s">
        <v>218</v>
      </c>
      <c r="C29" s="70" t="s">
        <v>60</v>
      </c>
      <c r="D29" s="123" t="s">
        <v>63</v>
      </c>
      <c r="E29" s="74" t="s">
        <v>64</v>
      </c>
      <c r="F29" s="122" t="s">
        <v>249</v>
      </c>
      <c r="G29" s="147" t="s">
        <v>147</v>
      </c>
      <c r="H29" s="105" t="s">
        <v>223</v>
      </c>
      <c r="I29" s="126" t="s">
        <v>103</v>
      </c>
      <c r="J29" s="126" t="s">
        <v>146</v>
      </c>
      <c r="K29" s="126" t="s">
        <v>150</v>
      </c>
      <c r="L29" s="126" t="s">
        <v>143</v>
      </c>
      <c r="M29" s="126" t="s">
        <v>145</v>
      </c>
      <c r="N29" s="126" t="s">
        <v>130</v>
      </c>
      <c r="O29" s="126" t="s">
        <v>141</v>
      </c>
      <c r="P29" s="126" t="s">
        <v>121</v>
      </c>
      <c r="Q29" s="127" t="s">
        <v>88</v>
      </c>
      <c r="R29" s="106"/>
      <c r="S29" s="107"/>
      <c r="T29" s="107"/>
      <c r="U29" s="142"/>
      <c r="V29" s="107"/>
      <c r="W29" s="160"/>
      <c r="X29" s="136" t="s">
        <v>147</v>
      </c>
      <c r="Y29" s="137" t="s">
        <v>252</v>
      </c>
    </row>
    <row r="30" spans="1:25" x14ac:dyDescent="0.35">
      <c r="A30" s="71" t="s">
        <v>58</v>
      </c>
      <c r="B30" s="72">
        <v>2019</v>
      </c>
      <c r="C30" s="72">
        <v>1000</v>
      </c>
      <c r="D30" s="97">
        <v>2459613.3359026141</v>
      </c>
      <c r="E30" s="73">
        <v>118.39519344066326</v>
      </c>
      <c r="F30" s="97">
        <f>D30/E30</f>
        <v>20774.604647572211</v>
      </c>
      <c r="G30" s="148">
        <v>9.9414863586425799</v>
      </c>
      <c r="H30" s="90" t="s">
        <v>224</v>
      </c>
      <c r="I30" s="129">
        <v>1.6882964372634888</v>
      </c>
      <c r="J30" s="128">
        <v>1.4251724481582642</v>
      </c>
      <c r="K30" s="128">
        <v>2.794609546661377</v>
      </c>
      <c r="L30" s="128">
        <v>1.3489658012986183E-2</v>
      </c>
      <c r="M30" s="129">
        <v>0</v>
      </c>
      <c r="N30" s="129">
        <v>-0.19213323295116425</v>
      </c>
      <c r="O30" s="129">
        <v>6.9274196624755859</v>
      </c>
      <c r="P30" s="129">
        <v>7.7344462275505066E-2</v>
      </c>
      <c r="Q30" s="130">
        <v>11</v>
      </c>
      <c r="R30" s="75">
        <f>SUMPRODUCT($I$28:$Q$28,I30:Q30)</f>
        <v>1.7754441589700565</v>
      </c>
      <c r="S30" s="71">
        <f>F12</f>
        <v>7.9093989999999996</v>
      </c>
      <c r="T30" s="71">
        <f>R30+S30</f>
        <v>9.6848431589700557</v>
      </c>
      <c r="U30" s="161">
        <f>EXP(T30)</f>
        <v>16072.148706470736</v>
      </c>
      <c r="V30" s="74">
        <v>118.39519344066326</v>
      </c>
      <c r="W30" s="193">
        <f>U30*V30</f>
        <v>1902865.1551097087</v>
      </c>
      <c r="X30" s="138">
        <v>9.9414863586425781</v>
      </c>
      <c r="Y30" s="139">
        <f>X30-T30</f>
        <v>0.25664319967252247</v>
      </c>
    </row>
    <row r="31" spans="1:25" x14ac:dyDescent="0.35">
      <c r="A31" s="71" t="s">
        <v>58</v>
      </c>
      <c r="B31" s="72">
        <v>2020</v>
      </c>
      <c r="C31" s="72">
        <v>1000</v>
      </c>
      <c r="D31" s="97">
        <v>2597494.3562273183</v>
      </c>
      <c r="E31" s="73">
        <v>122.93516510393218</v>
      </c>
      <c r="F31" s="97">
        <f t="shared" ref="F31:F33" si="0">D31/E31</f>
        <v>21128.977652824866</v>
      </c>
      <c r="G31" s="148">
        <v>9.9584007263183594</v>
      </c>
      <c r="H31" s="90"/>
      <c r="I31" s="129">
        <v>1.699313759803772</v>
      </c>
      <c r="J31" s="128">
        <v>1.443833589553833</v>
      </c>
      <c r="K31" s="128">
        <v>2.8297586441040039</v>
      </c>
      <c r="L31" s="128">
        <v>1.2285906821489334E-2</v>
      </c>
      <c r="M31" s="129">
        <v>0</v>
      </c>
      <c r="N31" s="129">
        <v>-0.19078312814235687</v>
      </c>
      <c r="O31" s="129">
        <v>6.9274196624755859</v>
      </c>
      <c r="P31" s="129">
        <v>7.7344462275505066E-2</v>
      </c>
      <c r="Q31" s="130">
        <v>12</v>
      </c>
      <c r="R31" s="75">
        <f>SUMPRODUCT($I$28:$Q$28,I31:Q31)</f>
        <v>1.7889959318210984</v>
      </c>
      <c r="S31" s="71">
        <f>F12</f>
        <v>7.9093989999999996</v>
      </c>
      <c r="T31" s="71">
        <f t="shared" ref="T31:T33" si="1">R31+S31</f>
        <v>9.6983949318210989</v>
      </c>
      <c r="U31" s="161">
        <f t="shared" ref="U31:U33" si="2">EXP(T31)</f>
        <v>16291.43733377259</v>
      </c>
      <c r="V31" s="74">
        <v>122.93516510393218</v>
      </c>
      <c r="W31" s="193">
        <f t="shared" ref="W31:W33" si="3">U31*V31</f>
        <v>2002790.538407698</v>
      </c>
      <c r="X31" s="138">
        <v>9.9584007263183594</v>
      </c>
      <c r="Y31" s="139">
        <f t="shared" ref="Y31:Y33" si="4">X31-T31</f>
        <v>0.26000579449726047</v>
      </c>
    </row>
    <row r="32" spans="1:25" x14ac:dyDescent="0.35">
      <c r="A32" s="71" t="s">
        <v>58</v>
      </c>
      <c r="B32" s="72">
        <v>2021</v>
      </c>
      <c r="C32" s="72">
        <v>1000</v>
      </c>
      <c r="D32" s="97">
        <v>2230802.1777750626</v>
      </c>
      <c r="E32" s="73">
        <v>108.98633940791062</v>
      </c>
      <c r="F32" s="97">
        <f t="shared" si="0"/>
        <v>20468.640289180526</v>
      </c>
      <c r="G32" s="148">
        <v>9.9266490936279297</v>
      </c>
      <c r="H32" s="90"/>
      <c r="I32" s="129">
        <v>1.7096964120864868</v>
      </c>
      <c r="J32" s="128">
        <v>1.4615309238433838</v>
      </c>
      <c r="K32" s="128">
        <v>2.8656685352325439</v>
      </c>
      <c r="L32" s="128">
        <v>1.0693746618926525E-2</v>
      </c>
      <c r="M32" s="129">
        <v>0</v>
      </c>
      <c r="N32" s="129">
        <v>-0.18633599579334259</v>
      </c>
      <c r="O32" s="129">
        <v>6.9274196624755859</v>
      </c>
      <c r="P32" s="129">
        <v>7.7344462275505066E-2</v>
      </c>
      <c r="Q32" s="130">
        <v>13</v>
      </c>
      <c r="R32" s="75">
        <f>SUMPRODUCT($I$28:$Q$28,I32:Q32)</f>
        <v>1.800657274389551</v>
      </c>
      <c r="S32" s="71">
        <f>F12</f>
        <v>7.9093989999999996</v>
      </c>
      <c r="T32" s="71">
        <f t="shared" si="1"/>
        <v>9.7100562743895509</v>
      </c>
      <c r="U32" s="161">
        <f t="shared" si="2"/>
        <v>16482.52939495126</v>
      </c>
      <c r="V32" s="74">
        <v>108.98633940791062</v>
      </c>
      <c r="W32" s="193">
        <f t="shared" si="3"/>
        <v>1796370.5429390217</v>
      </c>
      <c r="X32" s="138">
        <v>9.9266490936279297</v>
      </c>
      <c r="Y32" s="139">
        <f t="shared" si="4"/>
        <v>0.21659281923837881</v>
      </c>
    </row>
    <row r="33" spans="1:25" ht="15" thickBot="1" x14ac:dyDescent="0.4">
      <c r="A33" s="71" t="s">
        <v>58</v>
      </c>
      <c r="B33" s="72">
        <v>2022</v>
      </c>
      <c r="C33" s="72">
        <v>1000</v>
      </c>
      <c r="D33" s="97">
        <v>1894492.0372814247</v>
      </c>
      <c r="E33" s="73">
        <v>90.839797826280702</v>
      </c>
      <c r="F33" s="97">
        <f t="shared" si="0"/>
        <v>20855.308825151664</v>
      </c>
      <c r="G33" s="148">
        <v>9.9453639984130859</v>
      </c>
      <c r="H33" s="90"/>
      <c r="I33" s="129">
        <v>1.7193059921264648</v>
      </c>
      <c r="J33" s="128">
        <v>1.4780066013336182</v>
      </c>
      <c r="K33" s="128">
        <v>2.8982951641082764</v>
      </c>
      <c r="L33" s="128">
        <v>9.1231875121593475E-3</v>
      </c>
      <c r="M33" s="129">
        <v>0</v>
      </c>
      <c r="N33" s="129">
        <v>-0.18169878423213959</v>
      </c>
      <c r="O33" s="129">
        <v>6.9274196624755859</v>
      </c>
      <c r="P33" s="129">
        <v>7.7344462275505066E-2</v>
      </c>
      <c r="Q33" s="130">
        <v>14</v>
      </c>
      <c r="R33" s="76">
        <f>SUMPRODUCT($I$28:$Q$28,I33:Q33)</f>
        <v>1.8114146979890446</v>
      </c>
      <c r="S33" s="77">
        <f>F12</f>
        <v>7.9093989999999996</v>
      </c>
      <c r="T33" s="77">
        <f t="shared" si="1"/>
        <v>9.720813697989044</v>
      </c>
      <c r="U33" s="161">
        <f t="shared" si="2"/>
        <v>16660.796071607288</v>
      </c>
      <c r="V33" s="78">
        <v>90.839797826280702</v>
      </c>
      <c r="W33" s="194">
        <f t="shared" si="3"/>
        <v>1513463.3467696977</v>
      </c>
      <c r="X33" s="140">
        <v>9.9453639984130859</v>
      </c>
      <c r="Y33" s="141">
        <f t="shared" si="4"/>
        <v>0.22455030042404189</v>
      </c>
    </row>
  </sheetData>
  <mergeCells count="24">
    <mergeCell ref="A12:B12"/>
    <mergeCell ref="C1:E1"/>
    <mergeCell ref="F1:H1"/>
    <mergeCell ref="A3:B3"/>
    <mergeCell ref="A4:B4"/>
    <mergeCell ref="A5:B5"/>
    <mergeCell ref="A6:B6"/>
    <mergeCell ref="A2:B2"/>
    <mergeCell ref="A7:B7"/>
    <mergeCell ref="A8:B8"/>
    <mergeCell ref="A9:B9"/>
    <mergeCell ref="A10:B10"/>
    <mergeCell ref="A11:B11"/>
    <mergeCell ref="H30:H33"/>
    <mergeCell ref="H27:Q27"/>
    <mergeCell ref="R27:W27"/>
    <mergeCell ref="X27:Y27"/>
    <mergeCell ref="A27:C27"/>
    <mergeCell ref="R28:R29"/>
    <mergeCell ref="S28:S29"/>
    <mergeCell ref="T28:T29"/>
    <mergeCell ref="U28:U29"/>
    <mergeCell ref="V28:V29"/>
    <mergeCell ref="W28:W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AFFE-23D6-4190-9B73-461ECF848986}">
  <dimension ref="A1:AA33"/>
  <sheetViews>
    <sheetView workbookViewId="0">
      <selection activeCell="F1" sqref="F1:H1"/>
    </sheetView>
  </sheetViews>
  <sheetFormatPr defaultRowHeight="14.5" x14ac:dyDescent="0.35"/>
  <cols>
    <col min="1" max="1" width="18.08984375" customWidth="1"/>
    <col min="2" max="2" width="17.36328125" customWidth="1"/>
    <col min="3" max="3" width="12.54296875" customWidth="1"/>
    <col min="4" max="4" width="12.08984375" bestFit="1" customWidth="1"/>
    <col min="5" max="5" width="10.36328125" bestFit="1" customWidth="1"/>
    <col min="6" max="6" width="14.7265625" customWidth="1"/>
    <col min="7" max="7" width="15.453125" customWidth="1"/>
    <col min="8" max="8" width="12" customWidth="1"/>
    <col min="9" max="9" width="11.453125" customWidth="1"/>
    <col min="10" max="10" width="14.54296875" bestFit="1" customWidth="1"/>
    <col min="11" max="12" width="13.26953125" bestFit="1" customWidth="1"/>
    <col min="13" max="13" width="17.54296875" bestFit="1" customWidth="1"/>
    <col min="14" max="14" width="11.453125" customWidth="1"/>
    <col min="15" max="15" width="12.6328125" customWidth="1"/>
    <col min="16" max="16" width="12.1796875" bestFit="1" customWidth="1"/>
    <col min="17" max="20" width="13.54296875" customWidth="1"/>
    <col min="21" max="21" width="20.26953125" customWidth="1"/>
    <col min="22" max="22" width="14.08984375" customWidth="1"/>
    <col min="23" max="23" width="14.453125" customWidth="1"/>
    <col min="24" max="24" width="17.54296875" customWidth="1"/>
    <col min="25" max="25" width="14.90625" customWidth="1"/>
    <col min="26" max="26" width="17.81640625" customWidth="1"/>
    <col min="27" max="27" width="17.54296875" customWidth="1"/>
  </cols>
  <sheetData>
    <row r="1" spans="1:8" ht="38.5" customHeight="1" x14ac:dyDescent="0.35">
      <c r="B1" s="117"/>
      <c r="C1" s="165" t="s">
        <v>259</v>
      </c>
      <c r="D1" s="166"/>
      <c r="E1" s="167"/>
      <c r="F1" s="215" t="s">
        <v>260</v>
      </c>
      <c r="G1" s="216"/>
      <c r="H1" s="217"/>
    </row>
    <row r="2" spans="1:8" x14ac:dyDescent="0.35">
      <c r="A2" s="168" t="s">
        <v>219</v>
      </c>
      <c r="B2" s="171"/>
      <c r="C2" s="175" t="s">
        <v>214</v>
      </c>
      <c r="D2" s="164" t="s">
        <v>215</v>
      </c>
      <c r="E2" s="176" t="s">
        <v>216</v>
      </c>
      <c r="F2" s="180" t="s">
        <v>214</v>
      </c>
      <c r="G2" s="164" t="s">
        <v>215</v>
      </c>
      <c r="H2" s="176" t="s">
        <v>216</v>
      </c>
    </row>
    <row r="3" spans="1:8" x14ac:dyDescent="0.35">
      <c r="A3" s="163" t="s">
        <v>157</v>
      </c>
      <c r="B3" s="172"/>
      <c r="C3" s="175">
        <v>0.75447790000000003</v>
      </c>
      <c r="D3" s="164">
        <v>62.96</v>
      </c>
      <c r="E3" s="176">
        <v>0</v>
      </c>
      <c r="F3" s="181">
        <v>0.75334840000000003</v>
      </c>
      <c r="G3" s="164">
        <v>64.03</v>
      </c>
      <c r="H3" s="176">
        <v>0</v>
      </c>
    </row>
    <row r="4" spans="1:8" x14ac:dyDescent="0.35">
      <c r="A4" s="163" t="s">
        <v>186</v>
      </c>
      <c r="B4" s="172"/>
      <c r="C4" s="175">
        <v>-2.1178599999999999E-2</v>
      </c>
      <c r="D4" s="164">
        <v>-1.91</v>
      </c>
      <c r="E4" s="176">
        <v>0.127</v>
      </c>
      <c r="F4" s="181">
        <v>-2.2122200000000002E-2</v>
      </c>
      <c r="G4" s="164">
        <v>-2.02</v>
      </c>
      <c r="H4" s="176">
        <v>0.108</v>
      </c>
    </row>
    <row r="5" spans="1:8" x14ac:dyDescent="0.35">
      <c r="A5" s="163" t="s">
        <v>235</v>
      </c>
      <c r="B5" s="172"/>
      <c r="C5" s="175">
        <v>9.1253799999999996E-2</v>
      </c>
      <c r="D5" s="164">
        <v>19.34</v>
      </c>
      <c r="E5" s="176">
        <v>0</v>
      </c>
      <c r="F5" s="181">
        <v>9.1343400000000005E-2</v>
      </c>
      <c r="G5" s="164">
        <v>19.309999999999999</v>
      </c>
      <c r="H5" s="176">
        <v>0</v>
      </c>
    </row>
    <row r="6" spans="1:8" x14ac:dyDescent="0.35">
      <c r="A6" s="163" t="s">
        <v>208</v>
      </c>
      <c r="B6" s="172"/>
      <c r="C6" s="175">
        <v>5.5555500000000001E-2</v>
      </c>
      <c r="D6" s="164">
        <v>7.69</v>
      </c>
      <c r="E6" s="176">
        <v>0</v>
      </c>
      <c r="F6" s="181">
        <v>5.5812899999999999E-2</v>
      </c>
      <c r="G6" s="164">
        <v>7.76</v>
      </c>
      <c r="H6" s="176">
        <v>0</v>
      </c>
    </row>
    <row r="7" spans="1:8" x14ac:dyDescent="0.35">
      <c r="A7" s="163" t="s">
        <v>209</v>
      </c>
      <c r="B7" s="172"/>
      <c r="C7" s="175">
        <v>-0.57826949999999999</v>
      </c>
      <c r="D7" s="164">
        <v>-13.05</v>
      </c>
      <c r="E7" s="176">
        <v>0</v>
      </c>
      <c r="F7" s="181">
        <v>-0.57722779999999996</v>
      </c>
      <c r="G7" s="164">
        <v>-13.11</v>
      </c>
      <c r="H7" s="176">
        <v>0</v>
      </c>
    </row>
    <row r="8" spans="1:8" x14ac:dyDescent="0.35">
      <c r="A8" s="163" t="s">
        <v>236</v>
      </c>
      <c r="B8" s="172"/>
      <c r="C8" s="175">
        <v>3.2396E-3</v>
      </c>
      <c r="D8" s="164">
        <v>2.4700000000000002</v>
      </c>
      <c r="E8" s="176">
        <v>5.6000000000000001E-2</v>
      </c>
      <c r="F8" s="181">
        <v>3.405E-3</v>
      </c>
      <c r="G8" s="164">
        <v>2.63</v>
      </c>
      <c r="H8" s="176">
        <v>4.3999999999999997E-2</v>
      </c>
    </row>
    <row r="9" spans="1:8" x14ac:dyDescent="0.35">
      <c r="A9" s="163" t="s">
        <v>210</v>
      </c>
      <c r="B9" s="172"/>
      <c r="C9" s="175">
        <v>2.3579200000000002E-2</v>
      </c>
      <c r="D9" s="164">
        <v>9.5</v>
      </c>
      <c r="E9" s="176">
        <v>0</v>
      </c>
      <c r="F9" s="181">
        <v>2.3370800000000001E-2</v>
      </c>
      <c r="G9" s="164">
        <v>9.7100000000000009</v>
      </c>
      <c r="H9" s="176">
        <v>0</v>
      </c>
    </row>
    <row r="10" spans="1:8" x14ac:dyDescent="0.35">
      <c r="A10" s="163" t="s">
        <v>211</v>
      </c>
      <c r="B10" s="172"/>
      <c r="C10" s="175">
        <v>-0.40941369999999999</v>
      </c>
      <c r="D10" s="164">
        <v>-9.92</v>
      </c>
      <c r="E10" s="176">
        <v>0</v>
      </c>
      <c r="F10" s="181">
        <v>-0.41638950000000002</v>
      </c>
      <c r="G10" s="164">
        <v>-9.43</v>
      </c>
      <c r="H10" s="176">
        <v>0</v>
      </c>
    </row>
    <row r="11" spans="1:8" x14ac:dyDescent="0.35">
      <c r="A11" s="163" t="s">
        <v>237</v>
      </c>
      <c r="B11" s="172"/>
      <c r="C11" s="175">
        <v>0.1036155</v>
      </c>
      <c r="D11" s="164">
        <v>3.58</v>
      </c>
      <c r="E11" s="176">
        <v>8.9999999999999993E-3</v>
      </c>
      <c r="F11" s="181">
        <v>0.1035273</v>
      </c>
      <c r="G11" s="164">
        <v>3.58</v>
      </c>
      <c r="H11" s="176">
        <v>8.9999999999999993E-3</v>
      </c>
    </row>
    <row r="12" spans="1:8" x14ac:dyDescent="0.35">
      <c r="A12" s="163" t="s">
        <v>238</v>
      </c>
      <c r="B12" s="172"/>
      <c r="C12" s="175">
        <v>-4.06807E-2</v>
      </c>
      <c r="D12" s="164">
        <v>-12.38</v>
      </c>
      <c r="E12" s="176">
        <v>0</v>
      </c>
      <c r="F12" s="181">
        <v>-4.0570099999999998E-2</v>
      </c>
      <c r="G12" s="164">
        <v>-12.26</v>
      </c>
      <c r="H12" s="176">
        <v>0</v>
      </c>
    </row>
    <row r="13" spans="1:8" x14ac:dyDescent="0.35">
      <c r="A13" s="163" t="s">
        <v>212</v>
      </c>
      <c r="B13" s="172"/>
      <c r="C13" s="175">
        <v>-2.2485000000000001E-3</v>
      </c>
      <c r="D13" s="164">
        <v>-0.95</v>
      </c>
      <c r="E13" s="176">
        <v>0.41699999999999998</v>
      </c>
      <c r="F13" s="181">
        <v>-2.4128999999999999E-3</v>
      </c>
      <c r="G13" s="164">
        <v>-1.02</v>
      </c>
      <c r="H13" s="176">
        <v>0.38500000000000001</v>
      </c>
    </row>
    <row r="14" spans="1:8" ht="15" thickBot="1" x14ac:dyDescent="0.4">
      <c r="A14" s="163" t="s">
        <v>213</v>
      </c>
      <c r="B14" s="172"/>
      <c r="C14" s="177">
        <v>6.88049</v>
      </c>
      <c r="D14" s="178">
        <v>824.17</v>
      </c>
      <c r="E14" s="179">
        <v>0</v>
      </c>
      <c r="F14" s="182">
        <v>6.8809490000000002</v>
      </c>
      <c r="G14" s="178">
        <v>829.79</v>
      </c>
      <c r="H14" s="179">
        <v>0</v>
      </c>
    </row>
    <row r="26" spans="1:27" ht="15" thickBot="1" x14ac:dyDescent="0.4">
      <c r="Y26" s="201" t="s">
        <v>261</v>
      </c>
    </row>
    <row r="27" spans="1:27" ht="29.5" thickBot="1" x14ac:dyDescent="0.4">
      <c r="A27" s="183" t="s">
        <v>153</v>
      </c>
      <c r="B27" s="184"/>
      <c r="C27" s="185"/>
      <c r="E27" s="117"/>
      <c r="F27" s="117"/>
      <c r="G27" s="43" t="s">
        <v>227</v>
      </c>
      <c r="H27" s="91" t="s">
        <v>228</v>
      </c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111"/>
      <c r="T27" s="108" t="s">
        <v>230</v>
      </c>
      <c r="U27" s="109"/>
      <c r="V27" s="109"/>
      <c r="W27" s="109"/>
      <c r="X27" s="109"/>
      <c r="Y27" s="110"/>
      <c r="Z27" s="132" t="s">
        <v>234</v>
      </c>
      <c r="AA27" s="133"/>
    </row>
    <row r="28" spans="1:27" ht="43.5" customHeight="1" x14ac:dyDescent="0.35">
      <c r="D28" s="120" t="s">
        <v>246</v>
      </c>
      <c r="E28" s="121" t="s">
        <v>154</v>
      </c>
      <c r="F28" s="121" t="s">
        <v>174</v>
      </c>
      <c r="G28" s="146" t="s">
        <v>239</v>
      </c>
      <c r="H28" s="112" t="s">
        <v>225</v>
      </c>
      <c r="I28" s="100">
        <v>0.75334840000000003</v>
      </c>
      <c r="J28" s="100">
        <v>-2.2122200000000002E-2</v>
      </c>
      <c r="K28" s="100">
        <v>9.1343400000000005E-2</v>
      </c>
      <c r="L28" s="100">
        <v>5.5812899999999999E-2</v>
      </c>
      <c r="M28" s="100">
        <v>-0.57722779999999996</v>
      </c>
      <c r="N28" s="100">
        <v>3.405E-3</v>
      </c>
      <c r="O28" s="100">
        <v>2.3370800000000001E-2</v>
      </c>
      <c r="P28" s="100">
        <v>-0.41638950000000002</v>
      </c>
      <c r="Q28" s="101">
        <v>0.1035273</v>
      </c>
      <c r="R28" s="100">
        <v>-4.0570099999999998E-2</v>
      </c>
      <c r="S28" s="113">
        <v>-2.4128999999999999E-3</v>
      </c>
      <c r="T28" s="149" t="s">
        <v>220</v>
      </c>
      <c r="U28" s="103" t="s">
        <v>221</v>
      </c>
      <c r="V28" s="103" t="s">
        <v>232</v>
      </c>
      <c r="W28" s="151" t="s">
        <v>240</v>
      </c>
      <c r="X28" s="103" t="s">
        <v>242</v>
      </c>
      <c r="Y28" s="152" t="s">
        <v>241</v>
      </c>
      <c r="Z28" s="134" t="s">
        <v>239</v>
      </c>
      <c r="AA28" s="135" t="s">
        <v>243</v>
      </c>
    </row>
    <row r="29" spans="1:27" ht="72.5" x14ac:dyDescent="0.35">
      <c r="A29" s="70" t="s">
        <v>217</v>
      </c>
      <c r="B29" s="70" t="s">
        <v>218</v>
      </c>
      <c r="C29" s="70" t="s">
        <v>60</v>
      </c>
      <c r="D29" s="104" t="s">
        <v>65</v>
      </c>
      <c r="E29" s="122" t="s">
        <v>66</v>
      </c>
      <c r="F29" s="122" t="s">
        <v>250</v>
      </c>
      <c r="G29" s="147" t="s">
        <v>148</v>
      </c>
      <c r="H29" s="114" t="s">
        <v>223</v>
      </c>
      <c r="I29" s="126" t="s">
        <v>103</v>
      </c>
      <c r="J29" s="126" t="s">
        <v>146</v>
      </c>
      <c r="K29" s="126" t="s">
        <v>143</v>
      </c>
      <c r="L29" s="126" t="s">
        <v>145</v>
      </c>
      <c r="M29" s="126" t="s">
        <v>130</v>
      </c>
      <c r="N29" s="126" t="s">
        <v>139</v>
      </c>
      <c r="O29" s="126" t="s">
        <v>141</v>
      </c>
      <c r="P29" s="126" t="s">
        <v>121</v>
      </c>
      <c r="Q29" s="126" t="s">
        <v>118</v>
      </c>
      <c r="R29" s="126" t="s">
        <v>135</v>
      </c>
      <c r="S29" s="153" t="s">
        <v>88</v>
      </c>
      <c r="T29" s="106"/>
      <c r="U29" s="107"/>
      <c r="V29" s="107"/>
      <c r="W29" s="143"/>
      <c r="X29" s="107"/>
      <c r="Y29" s="131"/>
      <c r="Z29" s="136" t="s">
        <v>148</v>
      </c>
      <c r="AA29" s="137" t="s">
        <v>251</v>
      </c>
    </row>
    <row r="30" spans="1:27" x14ac:dyDescent="0.35">
      <c r="A30" s="71" t="s">
        <v>58</v>
      </c>
      <c r="B30" s="72">
        <v>2019</v>
      </c>
      <c r="C30" s="72">
        <v>1000</v>
      </c>
      <c r="D30" s="97">
        <v>686700</v>
      </c>
      <c r="E30" s="118">
        <v>146.63829847302193</v>
      </c>
      <c r="F30" s="97">
        <f>D30/E30</f>
        <v>4682.9512286405652</v>
      </c>
      <c r="G30" s="148">
        <v>8.4516839981079102</v>
      </c>
      <c r="H30" s="115" t="s">
        <v>224</v>
      </c>
      <c r="I30" s="129">
        <v>1.6882964372634888</v>
      </c>
      <c r="J30" s="128">
        <v>1.4251724481582642</v>
      </c>
      <c r="K30" s="128">
        <v>1.3489658012986183E-2</v>
      </c>
      <c r="L30" s="129">
        <v>0</v>
      </c>
      <c r="M30" s="129">
        <v>-0.19213323295116425</v>
      </c>
      <c r="N30" s="129">
        <v>0</v>
      </c>
      <c r="O30" s="129">
        <v>6.9274196624755859</v>
      </c>
      <c r="P30" s="129">
        <v>7.7344462275505066E-2</v>
      </c>
      <c r="Q30" s="129">
        <v>-1.8148621544241905E-2</v>
      </c>
      <c r="R30" s="129">
        <v>0</v>
      </c>
      <c r="S30" s="154">
        <v>11</v>
      </c>
      <c r="T30" s="75">
        <f>SUMPRODUCT($I$28:$S$28,I30:S30)</f>
        <v>1.453757444082455</v>
      </c>
      <c r="U30" s="71">
        <f>F14</f>
        <v>6.8809490000000002</v>
      </c>
      <c r="V30" s="71">
        <f>T30+U30</f>
        <v>8.334706444082455</v>
      </c>
      <c r="W30" s="144">
        <f>EXP(V30)</f>
        <v>4165.9784295974086</v>
      </c>
      <c r="X30" s="74">
        <v>146.63829847302193</v>
      </c>
      <c r="Y30" s="193">
        <f>W30*X30</f>
        <v>610891.98839147598</v>
      </c>
      <c r="Z30" s="138">
        <v>9.9414863586425781</v>
      </c>
      <c r="AA30" s="139">
        <f>Z30-V30</f>
        <v>1.6067799145601231</v>
      </c>
    </row>
    <row r="31" spans="1:27" x14ac:dyDescent="0.35">
      <c r="A31" s="71" t="s">
        <v>58</v>
      </c>
      <c r="B31" s="72">
        <v>2020</v>
      </c>
      <c r="C31" s="72">
        <v>1000</v>
      </c>
      <c r="D31" s="97">
        <v>724500</v>
      </c>
      <c r="E31" s="118">
        <v>150.14568525537095</v>
      </c>
      <c r="F31" s="97">
        <f t="shared" ref="F31:F33" si="0">D31/E31</f>
        <v>4825.3134864831791</v>
      </c>
      <c r="G31" s="148">
        <v>8.4816312789916992</v>
      </c>
      <c r="H31" s="115"/>
      <c r="I31" s="129">
        <v>1.699313759803772</v>
      </c>
      <c r="J31" s="128">
        <v>1.443833589553833</v>
      </c>
      <c r="K31" s="128">
        <v>1.2285906821489334E-2</v>
      </c>
      <c r="L31" s="129">
        <v>0</v>
      </c>
      <c r="M31" s="129">
        <v>-0.19078312814235687</v>
      </c>
      <c r="N31" s="129">
        <v>0</v>
      </c>
      <c r="O31" s="129">
        <v>6.9274196624755859</v>
      </c>
      <c r="P31" s="129">
        <v>7.7344462275505066E-2</v>
      </c>
      <c r="Q31" s="129">
        <v>-5.9372734278440475E-2</v>
      </c>
      <c r="R31" s="129">
        <v>0</v>
      </c>
      <c r="S31" s="154">
        <v>12</v>
      </c>
      <c r="T31" s="75">
        <f>SUMPRODUCT($I$28:$S$28,I31:S31)</f>
        <v>1.4540745070468706</v>
      </c>
      <c r="U31" s="71">
        <f>F14</f>
        <v>6.8809490000000002</v>
      </c>
      <c r="V31" s="71">
        <f t="shared" ref="V31:V33" si="1">T31+U31</f>
        <v>8.3350235070468699</v>
      </c>
      <c r="W31" s="144">
        <f>EXP(V31)</f>
        <v>4167.2995164907816</v>
      </c>
      <c r="X31" s="74">
        <v>150.14568525537095</v>
      </c>
      <c r="Y31" s="193">
        <f t="shared" ref="Y31:Y33" si="2">W31*X31</f>
        <v>625702.04156788439</v>
      </c>
      <c r="Z31" s="138">
        <v>9.9584007263183594</v>
      </c>
      <c r="AA31" s="139">
        <f t="shared" ref="AA31:AA33" si="3">Z31-V31</f>
        <v>1.6233772192714895</v>
      </c>
    </row>
    <row r="32" spans="1:27" x14ac:dyDescent="0.35">
      <c r="A32" s="71" t="s">
        <v>58</v>
      </c>
      <c r="B32" s="72">
        <v>2021</v>
      </c>
      <c r="C32" s="72">
        <v>1000</v>
      </c>
      <c r="D32" s="97">
        <v>651600</v>
      </c>
      <c r="E32" s="118">
        <v>155.29318576687214</v>
      </c>
      <c r="F32" s="97">
        <f t="shared" si="0"/>
        <v>4195.9342696349158</v>
      </c>
      <c r="G32" s="148">
        <v>8.3418712615966797</v>
      </c>
      <c r="H32" s="115"/>
      <c r="I32" s="129">
        <v>1.7096964120864868</v>
      </c>
      <c r="J32" s="128">
        <v>1.4615309238433838</v>
      </c>
      <c r="K32" s="128">
        <v>1.0693746618926525E-2</v>
      </c>
      <c r="L32" s="129">
        <v>0</v>
      </c>
      <c r="M32" s="129">
        <v>-0.18633599579334259</v>
      </c>
      <c r="N32" s="129">
        <v>0</v>
      </c>
      <c r="O32" s="129">
        <v>6.9274196624755859</v>
      </c>
      <c r="P32" s="129">
        <v>7.7344462275505066E-2</v>
      </c>
      <c r="Q32" s="129">
        <v>-0.13533826172351837</v>
      </c>
      <c r="R32" s="129">
        <v>0</v>
      </c>
      <c r="S32" s="154">
        <v>13</v>
      </c>
      <c r="T32" s="75">
        <f>SUMPRODUCT($I$28:$S$28,I32:S32)</f>
        <v>1.4485149098653478</v>
      </c>
      <c r="U32" s="71">
        <f>F14</f>
        <v>6.8809490000000002</v>
      </c>
      <c r="V32" s="71">
        <f t="shared" si="1"/>
        <v>8.329463909865348</v>
      </c>
      <c r="W32" s="144">
        <f t="shared" ref="W32:W33" si="4">EXP(V32)</f>
        <v>4144.1952944391442</v>
      </c>
      <c r="X32" s="74">
        <v>155.29318576687214</v>
      </c>
      <c r="Y32" s="193">
        <f t="shared" si="2"/>
        <v>643565.28971353546</v>
      </c>
      <c r="Z32" s="138">
        <v>9.9266490936279297</v>
      </c>
      <c r="AA32" s="139">
        <f t="shared" si="3"/>
        <v>1.5971851837625817</v>
      </c>
    </row>
    <row r="33" spans="1:27" ht="15" thickBot="1" x14ac:dyDescent="0.4">
      <c r="A33" s="71" t="s">
        <v>58</v>
      </c>
      <c r="B33" s="72">
        <v>2022</v>
      </c>
      <c r="C33" s="72">
        <v>1000</v>
      </c>
      <c r="D33" s="97">
        <v>704300</v>
      </c>
      <c r="E33" s="118">
        <v>164.0649131918035</v>
      </c>
      <c r="F33" s="97">
        <f t="shared" si="0"/>
        <v>4292.8130475808894</v>
      </c>
      <c r="G33" s="148">
        <v>8.3646974563598633</v>
      </c>
      <c r="H33" s="116"/>
      <c r="I33" s="155">
        <v>1.7193059921264648</v>
      </c>
      <c r="J33" s="156">
        <v>1.4780066013336182</v>
      </c>
      <c r="K33" s="156">
        <v>9.1231875121593475E-3</v>
      </c>
      <c r="L33" s="155">
        <v>0</v>
      </c>
      <c r="M33" s="155">
        <v>-0.18169878423213959</v>
      </c>
      <c r="N33" s="155">
        <v>0</v>
      </c>
      <c r="O33" s="155">
        <v>6.9274196624755859</v>
      </c>
      <c r="P33" s="155">
        <v>7.7344462275505066E-2</v>
      </c>
      <c r="Q33" s="155">
        <v>-0.13278964161872864</v>
      </c>
      <c r="R33" s="155">
        <v>0</v>
      </c>
      <c r="S33" s="157">
        <v>14</v>
      </c>
      <c r="T33" s="76">
        <f>SUMPRODUCT($I$28:$S$28,I33:S33)</f>
        <v>1.4504205575024165</v>
      </c>
      <c r="U33" s="77">
        <f>F14</f>
        <v>6.8809490000000002</v>
      </c>
      <c r="V33" s="77">
        <f t="shared" si="1"/>
        <v>8.3313695575024163</v>
      </c>
      <c r="W33" s="145">
        <f t="shared" si="4"/>
        <v>4152.1001999996251</v>
      </c>
      <c r="X33" s="78">
        <v>164.0649131918035</v>
      </c>
      <c r="Y33" s="194">
        <f t="shared" si="2"/>
        <v>681213.95887660841</v>
      </c>
      <c r="Z33" s="140">
        <v>9.9453639984130859</v>
      </c>
      <c r="AA33" s="141">
        <f t="shared" si="3"/>
        <v>1.6139944409106697</v>
      </c>
    </row>
  </sheetData>
  <mergeCells count="26">
    <mergeCell ref="Z27:AA27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X28:X29"/>
    <mergeCell ref="Y28:Y29"/>
    <mergeCell ref="C1:E1"/>
    <mergeCell ref="F1:H1"/>
    <mergeCell ref="A2:B2"/>
    <mergeCell ref="A27:C27"/>
    <mergeCell ref="T27:Y27"/>
    <mergeCell ref="H27:S27"/>
    <mergeCell ref="H30:H33"/>
    <mergeCell ref="T28:T29"/>
    <mergeCell ref="U28:U29"/>
    <mergeCell ref="V28:V29"/>
    <mergeCell ref="W28:W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3CEF-F561-4285-A40D-66A846B2B5BF}">
  <dimension ref="A1:AA39"/>
  <sheetViews>
    <sheetView workbookViewId="0">
      <selection activeCell="F45" sqref="F45"/>
    </sheetView>
  </sheetViews>
  <sheetFormatPr defaultRowHeight="14.5" x14ac:dyDescent="0.35"/>
  <cols>
    <col min="1" max="1" width="15.1796875" customWidth="1"/>
    <col min="2" max="2" width="14.1796875" customWidth="1"/>
    <col min="3" max="3" width="12.1796875" customWidth="1"/>
    <col min="4" max="4" width="13.6328125" bestFit="1" customWidth="1"/>
    <col min="5" max="5" width="12.7265625" bestFit="1" customWidth="1"/>
    <col min="6" max="6" width="13.26953125" customWidth="1"/>
    <col min="7" max="7" width="12.453125" customWidth="1"/>
    <col min="8" max="8" width="12.08984375" customWidth="1"/>
    <col min="9" max="10" width="13.26953125" customWidth="1"/>
    <col min="11" max="11" width="14.54296875" customWidth="1"/>
    <col min="12" max="12" width="14.54296875" bestFit="1" customWidth="1"/>
    <col min="13" max="13" width="14.453125" customWidth="1"/>
    <col min="14" max="18" width="13.26953125" customWidth="1"/>
    <col min="19" max="19" width="12.08984375" customWidth="1"/>
    <col min="20" max="20" width="18.453125" customWidth="1"/>
    <col min="21" max="21" width="12.26953125" customWidth="1"/>
    <col min="22" max="22" width="20.36328125" customWidth="1"/>
    <col min="23" max="23" width="18.08984375" customWidth="1"/>
    <col min="24" max="24" width="12.54296875" customWidth="1"/>
    <col min="25" max="25" width="20.453125" customWidth="1"/>
    <col min="26" max="26" width="16.6328125" bestFit="1" customWidth="1"/>
    <col min="27" max="27" width="19.6328125" bestFit="1" customWidth="1"/>
  </cols>
  <sheetData>
    <row r="1" spans="1:8" ht="32.5" customHeight="1" x14ac:dyDescent="0.35">
      <c r="A1" s="162"/>
      <c r="B1" s="170"/>
      <c r="C1" s="165" t="s">
        <v>259</v>
      </c>
      <c r="D1" s="166"/>
      <c r="E1" s="167"/>
      <c r="F1" s="215" t="s">
        <v>260</v>
      </c>
      <c r="G1" s="216"/>
      <c r="H1" s="217"/>
    </row>
    <row r="2" spans="1:8" x14ac:dyDescent="0.35">
      <c r="A2" s="168" t="s">
        <v>219</v>
      </c>
      <c r="B2" s="171"/>
      <c r="C2" s="173" t="s">
        <v>214</v>
      </c>
      <c r="D2" s="169" t="s">
        <v>215</v>
      </c>
      <c r="E2" s="174" t="s">
        <v>216</v>
      </c>
      <c r="F2" s="180" t="s">
        <v>214</v>
      </c>
      <c r="G2" s="169" t="s">
        <v>215</v>
      </c>
      <c r="H2" s="174" t="s">
        <v>216</v>
      </c>
    </row>
    <row r="3" spans="1:8" x14ac:dyDescent="0.35">
      <c r="A3" s="163" t="s">
        <v>157</v>
      </c>
      <c r="B3" s="172"/>
      <c r="C3" s="175">
        <v>0.7615286</v>
      </c>
      <c r="D3" s="164">
        <v>183.62</v>
      </c>
      <c r="E3" s="176">
        <v>0</v>
      </c>
      <c r="F3" s="181">
        <v>0.75974390000000003</v>
      </c>
      <c r="G3" s="164">
        <v>207.28</v>
      </c>
      <c r="H3" s="176">
        <v>0</v>
      </c>
    </row>
    <row r="4" spans="1:8" x14ac:dyDescent="0.35">
      <c r="A4" s="163" t="s">
        <v>186</v>
      </c>
      <c r="B4" s="172"/>
      <c r="C4" s="175">
        <v>-0.4896701</v>
      </c>
      <c r="D4" s="164">
        <v>-11.78</v>
      </c>
      <c r="E4" s="176">
        <v>0</v>
      </c>
      <c r="F4" s="181">
        <v>-0.4833578</v>
      </c>
      <c r="G4" s="164">
        <v>-11.87</v>
      </c>
      <c r="H4" s="176">
        <v>0</v>
      </c>
    </row>
    <row r="5" spans="1:8" x14ac:dyDescent="0.35">
      <c r="A5" s="163" t="s">
        <v>187</v>
      </c>
      <c r="B5" s="172"/>
      <c r="C5" s="175">
        <v>0.26048329999999997</v>
      </c>
      <c r="D5" s="164">
        <v>10.220000000000001</v>
      </c>
      <c r="E5" s="176">
        <v>0</v>
      </c>
      <c r="F5" s="181">
        <v>0.25499579999999999</v>
      </c>
      <c r="G5" s="164">
        <v>10.3</v>
      </c>
      <c r="H5" s="176">
        <v>0</v>
      </c>
    </row>
    <row r="6" spans="1:8" x14ac:dyDescent="0.35">
      <c r="A6" s="163" t="s">
        <v>235</v>
      </c>
      <c r="B6" s="172"/>
      <c r="C6" s="175">
        <v>7.1660600000000005E-2</v>
      </c>
      <c r="D6" s="164">
        <v>5.36</v>
      </c>
      <c r="E6" s="176">
        <v>0</v>
      </c>
      <c r="F6" s="181">
        <v>7.1514300000000003E-2</v>
      </c>
      <c r="G6" s="164">
        <v>5.42</v>
      </c>
      <c r="H6" s="176">
        <v>0</v>
      </c>
    </row>
    <row r="7" spans="1:8" x14ac:dyDescent="0.35">
      <c r="A7" s="163" t="s">
        <v>208</v>
      </c>
      <c r="B7" s="172"/>
      <c r="C7" s="175">
        <v>0.1089035</v>
      </c>
      <c r="D7" s="164">
        <v>14.96</v>
      </c>
      <c r="E7" s="176">
        <v>0</v>
      </c>
      <c r="F7" s="181">
        <v>0.10960979999999999</v>
      </c>
      <c r="G7" s="164">
        <v>15.36</v>
      </c>
      <c r="H7" s="176">
        <v>0</v>
      </c>
    </row>
    <row r="8" spans="1:8" x14ac:dyDescent="0.35">
      <c r="A8" s="163" t="s">
        <v>209</v>
      </c>
      <c r="B8" s="172"/>
      <c r="C8" s="175">
        <v>-0.4679933</v>
      </c>
      <c r="D8" s="164">
        <v>-12.85</v>
      </c>
      <c r="E8" s="176">
        <v>0</v>
      </c>
      <c r="F8" s="181">
        <v>-0.47059719999999999</v>
      </c>
      <c r="G8" s="164">
        <v>-12.45</v>
      </c>
      <c r="H8" s="176">
        <v>0</v>
      </c>
    </row>
    <row r="9" spans="1:8" x14ac:dyDescent="0.35">
      <c r="A9" s="163" t="s">
        <v>210</v>
      </c>
      <c r="B9" s="172"/>
      <c r="C9" s="175">
        <v>3.4365199999999999E-2</v>
      </c>
      <c r="D9" s="164">
        <v>48.62</v>
      </c>
      <c r="E9" s="176">
        <v>0</v>
      </c>
      <c r="F9" s="181">
        <v>3.3467499999999997E-2</v>
      </c>
      <c r="G9" s="164">
        <v>35.32</v>
      </c>
      <c r="H9" s="176">
        <v>0</v>
      </c>
    </row>
    <row r="10" spans="1:8" x14ac:dyDescent="0.35">
      <c r="A10" s="163" t="s">
        <v>211</v>
      </c>
      <c r="B10" s="172"/>
      <c r="C10" s="175">
        <v>1.3526469999999999</v>
      </c>
      <c r="D10" s="164">
        <v>7.66</v>
      </c>
      <c r="E10" s="176">
        <v>0</v>
      </c>
      <c r="F10" s="181">
        <v>1.3347469999999999</v>
      </c>
      <c r="G10" s="164">
        <v>7.32</v>
      </c>
      <c r="H10" s="176">
        <v>0</v>
      </c>
    </row>
    <row r="11" spans="1:8" x14ac:dyDescent="0.35">
      <c r="A11" s="163" t="s">
        <v>244</v>
      </c>
      <c r="B11" s="172"/>
      <c r="C11" s="175">
        <v>7.9524600000000001E-2</v>
      </c>
      <c r="D11" s="164">
        <v>7.03</v>
      </c>
      <c r="E11" s="176">
        <v>0</v>
      </c>
      <c r="F11" s="181">
        <v>7.7493099999999995E-2</v>
      </c>
      <c r="G11" s="164">
        <v>7.21</v>
      </c>
      <c r="H11" s="176">
        <v>0</v>
      </c>
    </row>
    <row r="12" spans="1:8" x14ac:dyDescent="0.35">
      <c r="A12" s="163" t="s">
        <v>159</v>
      </c>
      <c r="B12" s="172"/>
      <c r="C12" s="175">
        <v>0.1911022</v>
      </c>
      <c r="D12" s="164">
        <v>5.17</v>
      </c>
      <c r="E12" s="176">
        <v>0</v>
      </c>
      <c r="F12" s="181">
        <v>0.192686</v>
      </c>
      <c r="G12" s="164">
        <v>5.28</v>
      </c>
      <c r="H12" s="176">
        <v>0</v>
      </c>
    </row>
    <row r="13" spans="1:8" x14ac:dyDescent="0.35">
      <c r="A13" s="163" t="s">
        <v>212</v>
      </c>
      <c r="B13" s="172"/>
      <c r="C13" s="175">
        <v>1.0266300000000001E-2</v>
      </c>
      <c r="D13" s="164">
        <v>6.83</v>
      </c>
      <c r="E13" s="176">
        <v>0</v>
      </c>
      <c r="F13" s="181">
        <v>9.8881999999999998E-3</v>
      </c>
      <c r="G13" s="164">
        <v>6.77</v>
      </c>
      <c r="H13" s="176">
        <v>0</v>
      </c>
    </row>
    <row r="14" spans="1:8" ht="15" thickBot="1" x14ac:dyDescent="0.4">
      <c r="A14" s="163" t="s">
        <v>213</v>
      </c>
      <c r="B14" s="172"/>
      <c r="C14" s="177">
        <v>9.9986809999999995</v>
      </c>
      <c r="D14" s="178">
        <v>751.93</v>
      </c>
      <c r="E14" s="179">
        <v>0</v>
      </c>
      <c r="F14" s="182">
        <v>10.00028</v>
      </c>
      <c r="G14" s="178">
        <v>760.21</v>
      </c>
      <c r="H14" s="179">
        <v>0</v>
      </c>
    </row>
    <row r="26" spans="1:27" ht="15" thickBot="1" x14ac:dyDescent="0.4">
      <c r="Y26" s="201" t="s">
        <v>261</v>
      </c>
    </row>
    <row r="27" spans="1:27" ht="29.5" thickBot="1" x14ac:dyDescent="0.4">
      <c r="A27" s="183" t="s">
        <v>155</v>
      </c>
      <c r="B27" s="184"/>
      <c r="C27" s="185"/>
      <c r="G27" s="43" t="s">
        <v>227</v>
      </c>
      <c r="H27" s="91" t="s">
        <v>228</v>
      </c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3" t="s">
        <v>230</v>
      </c>
      <c r="U27" s="94"/>
      <c r="V27" s="94"/>
      <c r="W27" s="94"/>
      <c r="X27" s="94"/>
      <c r="Y27" s="95"/>
      <c r="Z27" s="132" t="s">
        <v>234</v>
      </c>
      <c r="AA27" s="133"/>
    </row>
    <row r="28" spans="1:27" ht="43.5" x14ac:dyDescent="0.35">
      <c r="D28" s="120" t="s">
        <v>245</v>
      </c>
      <c r="E28" s="121" t="s">
        <v>247</v>
      </c>
      <c r="F28" s="121" t="s">
        <v>175</v>
      </c>
      <c r="G28" s="146" t="s">
        <v>248</v>
      </c>
      <c r="H28" s="99" t="s">
        <v>225</v>
      </c>
      <c r="I28" s="100">
        <v>0.75974390000000003</v>
      </c>
      <c r="J28" s="100">
        <v>-0.4833578</v>
      </c>
      <c r="K28" s="100">
        <v>0.25499579999999999</v>
      </c>
      <c r="L28" s="100">
        <v>7.1514300000000003E-2</v>
      </c>
      <c r="M28" s="100">
        <v>0.10960979999999999</v>
      </c>
      <c r="N28" s="100">
        <v>-0.47059719999999999</v>
      </c>
      <c r="O28" s="100">
        <v>3.3467499999999997E-2</v>
      </c>
      <c r="P28" s="100">
        <v>1.3347469999999999</v>
      </c>
      <c r="Q28" s="101">
        <v>7.7493099999999995E-2</v>
      </c>
      <c r="R28" s="100">
        <v>0.192686</v>
      </c>
      <c r="S28" s="113">
        <v>9.8881999999999998E-3</v>
      </c>
      <c r="T28" s="149" t="s">
        <v>220</v>
      </c>
      <c r="U28" s="150" t="s">
        <v>221</v>
      </c>
      <c r="V28" s="150" t="s">
        <v>232</v>
      </c>
      <c r="W28" s="151" t="s">
        <v>257</v>
      </c>
      <c r="X28" s="150" t="s">
        <v>254</v>
      </c>
      <c r="Y28" s="152" t="s">
        <v>256</v>
      </c>
      <c r="Z28" s="134" t="s">
        <v>255</v>
      </c>
      <c r="AA28" s="135" t="s">
        <v>233</v>
      </c>
    </row>
    <row r="29" spans="1:27" ht="58" x14ac:dyDescent="0.35">
      <c r="A29" s="70" t="s">
        <v>217</v>
      </c>
      <c r="B29" s="70" t="s">
        <v>218</v>
      </c>
      <c r="C29" s="70" t="s">
        <v>60</v>
      </c>
      <c r="D29" s="104" t="s">
        <v>67</v>
      </c>
      <c r="E29" s="122" t="s">
        <v>64</v>
      </c>
      <c r="F29" s="122" t="s">
        <v>250</v>
      </c>
      <c r="G29" s="147" t="s">
        <v>149</v>
      </c>
      <c r="H29" s="105" t="s">
        <v>223</v>
      </c>
      <c r="I29" s="126" t="s">
        <v>103</v>
      </c>
      <c r="J29" s="126" t="s">
        <v>146</v>
      </c>
      <c r="K29" s="126" t="s">
        <v>150</v>
      </c>
      <c r="L29" s="126" t="s">
        <v>143</v>
      </c>
      <c r="M29" s="126" t="s">
        <v>145</v>
      </c>
      <c r="N29" s="126" t="s">
        <v>130</v>
      </c>
      <c r="O29" s="126" t="s">
        <v>141</v>
      </c>
      <c r="P29" s="126" t="s">
        <v>121</v>
      </c>
      <c r="Q29" s="127" t="s">
        <v>127</v>
      </c>
      <c r="R29" s="127" t="s">
        <v>124</v>
      </c>
      <c r="S29" s="127" t="s">
        <v>88</v>
      </c>
      <c r="T29" s="106"/>
      <c r="U29" s="107"/>
      <c r="V29" s="107"/>
      <c r="W29" s="143"/>
      <c r="X29" s="107"/>
      <c r="Y29" s="131"/>
      <c r="Z29" s="136" t="s">
        <v>149</v>
      </c>
      <c r="AA29" s="137" t="s">
        <v>253</v>
      </c>
    </row>
    <row r="30" spans="1:27" x14ac:dyDescent="0.35">
      <c r="A30" s="71" t="s">
        <v>58</v>
      </c>
      <c r="B30" s="72">
        <v>2019</v>
      </c>
      <c r="C30" s="72">
        <v>1000</v>
      </c>
      <c r="D30" s="97">
        <v>1772913.3359026141</v>
      </c>
      <c r="E30" s="74">
        <v>8.7626986485870031</v>
      </c>
      <c r="F30" s="97">
        <f>D30/E30</f>
        <v>202325.03786815706</v>
      </c>
      <c r="G30" s="148">
        <v>12.217630386352539</v>
      </c>
      <c r="H30" s="125" t="s">
        <v>224</v>
      </c>
      <c r="I30" s="128">
        <v>1.6882964372634888</v>
      </c>
      <c r="J30" s="128">
        <v>1.4251724481582642</v>
      </c>
      <c r="K30" s="128">
        <v>2.794609546661377</v>
      </c>
      <c r="L30" s="128">
        <v>1.3489658012986183E-2</v>
      </c>
      <c r="M30" s="129">
        <v>0</v>
      </c>
      <c r="N30" s="129">
        <v>-0.19213323295116425</v>
      </c>
      <c r="O30" s="129">
        <v>6.9274196624755859</v>
      </c>
      <c r="P30" s="129">
        <v>7.7344462275505066E-2</v>
      </c>
      <c r="Q30" s="129">
        <v>1.9410799741744995</v>
      </c>
      <c r="R30" s="129">
        <v>-0.21836106479167938</v>
      </c>
      <c r="S30" s="130">
        <v>11</v>
      </c>
      <c r="T30" s="75">
        <f>SUMPRODUCT($I$28:$S$28,I30:S30)</f>
        <v>1.9499945533416321</v>
      </c>
      <c r="U30" s="71">
        <f>F14</f>
        <v>10.00028</v>
      </c>
      <c r="V30" s="71">
        <f>T30+U30</f>
        <v>11.950274553341632</v>
      </c>
      <c r="W30" s="144">
        <f>EXP(V30)</f>
        <v>154859.65797672383</v>
      </c>
      <c r="X30" s="74">
        <v>8.7626986485870031</v>
      </c>
      <c r="Y30" s="193">
        <f>W30*X30</f>
        <v>1356988.5156732835</v>
      </c>
      <c r="Z30" s="202">
        <v>12.217630386352539</v>
      </c>
      <c r="AA30" s="203">
        <f>Z30-V30</f>
        <v>0.26735583301090671</v>
      </c>
    </row>
    <row r="31" spans="1:27" x14ac:dyDescent="0.35">
      <c r="A31" s="71" t="s">
        <v>58</v>
      </c>
      <c r="B31" s="72">
        <v>2020</v>
      </c>
      <c r="C31" s="72">
        <v>1000</v>
      </c>
      <c r="D31" s="97">
        <v>1872994.3562273185</v>
      </c>
      <c r="E31" s="74">
        <v>9.139236314383135</v>
      </c>
      <c r="F31" s="97">
        <f t="shared" ref="F31:F33" si="0">D31/E31</f>
        <v>204939.91968230868</v>
      </c>
      <c r="G31" s="148">
        <v>12.230472564697266</v>
      </c>
      <c r="H31" s="125"/>
      <c r="I31" s="128">
        <v>1.699313759803772</v>
      </c>
      <c r="J31" s="128">
        <v>1.443833589553833</v>
      </c>
      <c r="K31" s="128">
        <v>2.8297586441040039</v>
      </c>
      <c r="L31" s="128">
        <v>1.2285906821489334E-2</v>
      </c>
      <c r="M31" s="129">
        <v>0</v>
      </c>
      <c r="N31" s="129">
        <v>-0.19078312814235687</v>
      </c>
      <c r="O31" s="129">
        <v>6.9274196624755859</v>
      </c>
      <c r="P31" s="129">
        <v>7.7344462275505066E-2</v>
      </c>
      <c r="Q31" s="129">
        <v>1.9391739368438721</v>
      </c>
      <c r="R31" s="129">
        <v>-0.21836106479167938</v>
      </c>
      <c r="S31" s="130">
        <v>12</v>
      </c>
      <c r="T31" s="75">
        <f>SUMPRODUCT($I$28:$S$28,I31:S31)</f>
        <v>1.9673268151991228</v>
      </c>
      <c r="U31" s="71">
        <f>F14</f>
        <v>10.00028</v>
      </c>
      <c r="V31" s="71">
        <f t="shared" ref="V31:V33" si="1">T31+U31</f>
        <v>11.967606815199122</v>
      </c>
      <c r="W31" s="144">
        <f t="shared" ref="W31:W33" si="2">EXP(V31)</f>
        <v>157567.12157582567</v>
      </c>
      <c r="X31" s="74">
        <v>9.139236314383135</v>
      </c>
      <c r="Y31" s="193">
        <f t="shared" ref="Y31:Y33" si="3">W31*X31</f>
        <v>1440043.1594586084</v>
      </c>
      <c r="Z31" s="202">
        <v>12.230472564697266</v>
      </c>
      <c r="AA31" s="203">
        <f t="shared" ref="AA31:AA33" si="4">Z31-V31</f>
        <v>0.26286574949814323</v>
      </c>
    </row>
    <row r="32" spans="1:27" x14ac:dyDescent="0.35">
      <c r="A32" s="71" t="s">
        <v>58</v>
      </c>
      <c r="B32" s="72">
        <v>2021</v>
      </c>
      <c r="C32" s="72">
        <v>1000</v>
      </c>
      <c r="D32" s="97">
        <v>1579202.1777750629</v>
      </c>
      <c r="E32" s="74">
        <v>7.6233379140202899</v>
      </c>
      <c r="F32" s="97">
        <f t="shared" si="0"/>
        <v>207153.63736804962</v>
      </c>
      <c r="G32" s="148">
        <v>12.241215705871582</v>
      </c>
      <c r="H32" s="125"/>
      <c r="I32" s="128">
        <v>1.7096964120864868</v>
      </c>
      <c r="J32" s="128">
        <v>1.4615309238433838</v>
      </c>
      <c r="K32" s="128">
        <v>2.8656685352325439</v>
      </c>
      <c r="L32" s="128">
        <v>1.0693746618926525E-2</v>
      </c>
      <c r="M32" s="129">
        <v>0</v>
      </c>
      <c r="N32" s="129">
        <v>-0.18633599579334259</v>
      </c>
      <c r="O32" s="129">
        <v>6.9274196624755859</v>
      </c>
      <c r="P32" s="129">
        <v>7.7344462275505066E-2</v>
      </c>
      <c r="Q32" s="129">
        <v>2.0705938339233398</v>
      </c>
      <c r="R32" s="129">
        <v>-0.21836106479167938</v>
      </c>
      <c r="S32" s="130">
        <v>13</v>
      </c>
      <c r="T32" s="75">
        <f>SUMPRODUCT($I$28:$S$28,I32:S32)</f>
        <v>1.9936833637574292</v>
      </c>
      <c r="U32" s="71">
        <f>F14</f>
        <v>10.00028</v>
      </c>
      <c r="V32" s="71">
        <f t="shared" si="1"/>
        <v>11.993963363757429</v>
      </c>
      <c r="W32" s="144">
        <f t="shared" si="2"/>
        <v>161775.25946012366</v>
      </c>
      <c r="X32" s="74">
        <v>7.6233379140202899</v>
      </c>
      <c r="Y32" s="193">
        <f t="shared" si="3"/>
        <v>1233267.4689928303</v>
      </c>
      <c r="Z32" s="202">
        <v>12.241215705871582</v>
      </c>
      <c r="AA32" s="203">
        <f t="shared" si="4"/>
        <v>0.24725234211415348</v>
      </c>
    </row>
    <row r="33" spans="1:27" ht="15" thickBot="1" x14ac:dyDescent="0.4">
      <c r="A33" s="71" t="s">
        <v>58</v>
      </c>
      <c r="B33" s="72">
        <v>2022</v>
      </c>
      <c r="C33" s="72">
        <v>1000</v>
      </c>
      <c r="D33" s="97">
        <v>1190192.0372814247</v>
      </c>
      <c r="E33" s="74">
        <v>5.6619057038449228</v>
      </c>
      <c r="F33" s="97">
        <f t="shared" si="0"/>
        <v>210210.50147005831</v>
      </c>
      <c r="G33" s="148">
        <v>12.255865097045898</v>
      </c>
      <c r="H33" s="125"/>
      <c r="I33" s="128">
        <v>1.7193059921264648</v>
      </c>
      <c r="J33" s="128">
        <v>1.4780066013336182</v>
      </c>
      <c r="K33" s="128">
        <v>2.8982951641082764</v>
      </c>
      <c r="L33" s="128">
        <v>9.1231875121593475E-3</v>
      </c>
      <c r="M33" s="129">
        <v>0</v>
      </c>
      <c r="N33" s="129">
        <v>-0.18169878423213959</v>
      </c>
      <c r="O33" s="129">
        <v>6.9274196624755859</v>
      </c>
      <c r="P33" s="129">
        <v>7.7344462275505066E-2</v>
      </c>
      <c r="Q33" s="129">
        <v>2.1446464061737061</v>
      </c>
      <c r="R33" s="129">
        <v>-0.21836106479167938</v>
      </c>
      <c r="S33" s="130">
        <v>14</v>
      </c>
      <c r="T33" s="76">
        <f>SUMPRODUCT($I$28:$S$28,I33:S33)</f>
        <v>2.0146723768556614</v>
      </c>
      <c r="U33" s="77">
        <f>F14</f>
        <v>10.00028</v>
      </c>
      <c r="V33" s="77">
        <f>T33+U33</f>
        <v>12.014952376855661</v>
      </c>
      <c r="W33" s="145">
        <f>EXP(V33)</f>
        <v>165206.647250885</v>
      </c>
      <c r="X33" s="78">
        <v>5.6619057038449228</v>
      </c>
      <c r="Y33" s="194">
        <f>W33*X33</f>
        <v>935384.45838288194</v>
      </c>
      <c r="Z33" s="204">
        <v>12.255865097045898</v>
      </c>
      <c r="AA33" s="205">
        <f>Z33-V33</f>
        <v>0.24091272019023791</v>
      </c>
    </row>
    <row r="36" spans="1:27" x14ac:dyDescent="0.35">
      <c r="V36" s="200"/>
      <c r="Z36" s="199"/>
    </row>
    <row r="37" spans="1:27" x14ac:dyDescent="0.35">
      <c r="V37" s="200"/>
      <c r="Z37" s="199"/>
    </row>
    <row r="38" spans="1:27" x14ac:dyDescent="0.35">
      <c r="V38" s="200"/>
      <c r="Z38" s="199"/>
    </row>
    <row r="39" spans="1:27" x14ac:dyDescent="0.35">
      <c r="V39" s="200"/>
      <c r="Z39" s="199"/>
    </row>
  </sheetData>
  <mergeCells count="27">
    <mergeCell ref="H30:H33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Z27:AA27"/>
    <mergeCell ref="T28:T29"/>
    <mergeCell ref="U28:U29"/>
    <mergeCell ref="V28:V29"/>
    <mergeCell ref="W28:W29"/>
    <mergeCell ref="X28:X29"/>
    <mergeCell ref="Y28:Y29"/>
    <mergeCell ref="C1:E1"/>
    <mergeCell ref="F1:H1"/>
    <mergeCell ref="A2:B2"/>
    <mergeCell ref="A27:C27"/>
    <mergeCell ref="H27:S27"/>
    <mergeCell ref="T27:Y27"/>
    <mergeCell ref="A12:B12"/>
    <mergeCell ref="A13:B13"/>
    <mergeCell ref="A14:B14"/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Database &amp; Calculations</vt:lpstr>
      <vt:lpstr>EGI Total Cost Detail</vt:lpstr>
      <vt:lpstr>EGI O&amp;M Cost Detail</vt:lpstr>
      <vt:lpstr>EGI Capital Cost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Kavan</dc:creator>
  <cp:lastModifiedBy>Rebecca Kavan</cp:lastModifiedBy>
  <dcterms:created xsi:type="dcterms:W3CDTF">2024-08-28T15:20:33Z</dcterms:created>
  <dcterms:modified xsi:type="dcterms:W3CDTF">2024-08-28T22:09:49Z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{885A3349-6DA5-4377-9896-609F0D1B5381}</vt:lpwstr>
  </property>
</Properties>
</file>