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ntarioEnergyAssoc/Shared Documents/100568 - OEA 2024 Cost of Capital/Hearing/Undertakings/"/>
    </mc:Choice>
  </mc:AlternateContent>
  <xr:revisionPtr revIDLastSave="362" documentId="11_9D378A95D69A3B12C05784A5F9B59EA778CC498D" xr6:coauthVersionLast="47" xr6:coauthVersionMax="47" xr10:uidLastSave="{2023EA00-1A3B-47A3-815F-9FD8EAFD2369}"/>
  <bookViews>
    <workbookView xWindow="-96" yWindow="-96" windowWidth="23232" windowHeight="12552" xr2:uid="{00000000-000D-0000-FFFF-FFFF00000000}"/>
  </bookViews>
  <sheets>
    <sheet name="Concentric Screen of Nexus Grp." sheetId="2" r:id="rId1"/>
    <sheet name="Nexus Proxy Group" sheetId="1" r:id="rId2"/>
    <sheet name="Concentric Proxy Group" sheetId="3" r:id="rId3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2" l="1" a="1"/>
  <c r="B4" i="2" a="1"/>
  <c r="B4" i="2" s="1"/>
  <c r="C4" i="2" l="1"/>
  <c r="D4" i="2" s="1"/>
  <c r="D8" i="2"/>
  <c r="D16" i="2"/>
  <c r="D24" i="2"/>
  <c r="D32" i="2"/>
  <c r="D40" i="2"/>
  <c r="D9" i="2"/>
  <c r="D10" i="2"/>
  <c r="D18" i="2"/>
  <c r="D26" i="2"/>
  <c r="D34" i="2"/>
  <c r="D42" i="2"/>
  <c r="D13" i="2"/>
  <c r="D30" i="2"/>
  <c r="D46" i="2"/>
  <c r="D23" i="2"/>
  <c r="D25" i="2"/>
  <c r="D11" i="2"/>
  <c r="D19" i="2"/>
  <c r="D27" i="2"/>
  <c r="D35" i="2"/>
  <c r="D43" i="2"/>
  <c r="D21" i="2"/>
  <c r="D45" i="2"/>
  <c r="D14" i="2"/>
  <c r="D31" i="2"/>
  <c r="D17" i="2"/>
  <c r="D12" i="2"/>
  <c r="D20" i="2"/>
  <c r="D28" i="2"/>
  <c r="D36" i="2"/>
  <c r="D44" i="2"/>
  <c r="D29" i="2"/>
  <c r="D6" i="2"/>
  <c r="D38" i="2"/>
  <c r="D15" i="2"/>
  <c r="D41" i="2"/>
  <c r="D5" i="2"/>
  <c r="D37" i="2"/>
  <c r="D22" i="2"/>
  <c r="D7" i="2"/>
  <c r="D39" i="2"/>
  <c r="D3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<sst xmlns="http://schemas.openxmlformats.org/spreadsheetml/2006/main" count="440" uniqueCount="168">
  <si>
    <t>Detailed Reason(s) for Exclusion: (note that grey highlight indicates not applicable or Concentric did not gather this data)</t>
  </si>
  <si>
    <t>Nexus Proxy Group Company</t>
  </si>
  <si>
    <t>Ticker</t>
  </si>
  <si>
    <t>Included In Concentric North American Combined Proxy Group?</t>
  </si>
  <si>
    <t>Reason(s) For Exclusion</t>
  </si>
  <si>
    <t>Credit Rating (must be BBB+ or Baa1 and better to pass)</t>
  </si>
  <si>
    <t>Dividends (must not have a dividend cut or elimination in the last two years)</t>
  </si>
  <si>
    <t>Positive earnings growth from at least two sources (must be yes to pass)</t>
  </si>
  <si>
    <t>% of operating income from regulated operations (must be 70%+ for elec companies to pass)</t>
  </si>
  <si>
    <t>% of regulated operating income from electric operations (must be 80%+ for elec companies to pass)</t>
  </si>
  <si>
    <t>M&amp;A Activity (must have no activity to pass)</t>
  </si>
  <si>
    <t>Not included in Value Line utility coverage</t>
  </si>
  <si>
    <t>Electric regulated % screen; M&amp;A activity screen</t>
  </si>
  <si>
    <t>[1]</t>
  </si>
  <si>
    <t>Credit rating screen; M&amp;A activity screen</t>
  </si>
  <si>
    <t>BBB</t>
  </si>
  <si>
    <t>[2]</t>
  </si>
  <si>
    <t>Not included in Value Line utility coverage; credit rating screen; dividends screen</t>
  </si>
  <si>
    <t>Dividend cut March 2023</t>
  </si>
  <si>
    <t>Credit rating screen; electric regulated % screen</t>
  </si>
  <si>
    <t>Electric regulated % screen</t>
  </si>
  <si>
    <t>[3]</t>
  </si>
  <si>
    <t>M&amp;A activity screen</t>
  </si>
  <si>
    <t>[4]</t>
  </si>
  <si>
    <t>Credit rating screen</t>
  </si>
  <si>
    <t>Credit rating screen; dividends screen</t>
  </si>
  <si>
    <t>B-</t>
  </si>
  <si>
    <t>Dividend discontinued Aug 2023</t>
  </si>
  <si>
    <t>Growth rate from at least two sources screen; electric regulated % screen</t>
  </si>
  <si>
    <t>No</t>
  </si>
  <si>
    <t>Credit rating screen; regulated % screen</t>
  </si>
  <si>
    <t>Credit rating screen; growth rate from at least two sources screen; electric regulated % screen</t>
  </si>
  <si>
    <t>BB</t>
  </si>
  <si>
    <t>[5]</t>
  </si>
  <si>
    <t>Notes:</t>
  </si>
  <si>
    <t>[1] March 6, 2024: Iberdrola SA has offered to acquire remaining 18.4% stake in Avangrid Inc. for $34.25 per share in cash on March 6, 2024 (Deal Value - $2,437 million).</t>
  </si>
  <si>
    <t>[2] May 5, 2024: An Investor Group comprised of Canada Pension Plan Investment Board and Global Infrastructure Management, LLC entered into a definitive agreement to acquire ALLETE, Inc. (NYSE:ALE) for $3.9 billion approximately on May 5, 2024 for $67.00 per share in cash representing an enterprise value of approximately $6.2 billion, including ALLETE's net debt assumed.</t>
  </si>
  <si>
    <t>[3] February 19, 2024: Bernhard Capital Partners Management, LP agreed to acquire Louisiana and Mississippi Natural Gas LDC Businesses of CenterPoint Energy Resources Corp. for $1.2 billion on February 19, 2024.</t>
  </si>
  <si>
    <t>[4] Late 2023/early 2024: Excluded due to pending Questar Gas sale; PSCO NC sale; and Coastal Virginia Offshare Wind Project sale.</t>
  </si>
  <si>
    <t>[5] Jan 2024: Avangrid announces termination of bid to acquire PNM.</t>
  </si>
  <si>
    <t>DCF</t>
  </si>
  <si>
    <t>Name</t>
  </si>
  <si>
    <t>Eligible</t>
  </si>
  <si>
    <t>Yahoo</t>
  </si>
  <si>
    <t>Zacks</t>
  </si>
  <si>
    <t>CapIQ</t>
  </si>
  <si>
    <t>Stock Analysis</t>
  </si>
  <si>
    <t>CAPM</t>
  </si>
  <si>
    <t>Any</t>
  </si>
  <si>
    <t>TOTALS</t>
  </si>
  <si>
    <t>AEE</t>
  </si>
  <si>
    <t>Ameren Corp.</t>
  </si>
  <si>
    <t>Yes</t>
  </si>
  <si>
    <t>X</t>
  </si>
  <si>
    <t>AEP</t>
  </si>
  <si>
    <t>American Electric Power Co.</t>
  </si>
  <si>
    <t>AES</t>
  </si>
  <si>
    <t>The AES Corp.</t>
  </si>
  <si>
    <t>AGR</t>
  </si>
  <si>
    <t>Avangrid Inc.</t>
  </si>
  <si>
    <t>ALE</t>
  </si>
  <si>
    <t>ALLETE Inc.</t>
  </si>
  <si>
    <t>APTL</t>
  </si>
  <si>
    <t>Alaska Power &amp; Telephone Co.</t>
  </si>
  <si>
    <t>AQN</t>
  </si>
  <si>
    <t>Algonquin Power &amp; Utilities</t>
  </si>
  <si>
    <t>AVA</t>
  </si>
  <si>
    <t>Avista Corp.</t>
  </si>
  <si>
    <t>CEG</t>
  </si>
  <si>
    <t>Constellation Energy Corp.</t>
  </si>
  <si>
    <t>CMS</t>
  </si>
  <si>
    <t>CMS Energy Corp.</t>
  </si>
  <si>
    <t>CNP</t>
  </si>
  <si>
    <t>CenterPoint Energy Inc.</t>
  </si>
  <si>
    <t>D</t>
  </si>
  <si>
    <t>Dominion Energy</t>
  </si>
  <si>
    <t>DTE</t>
  </si>
  <si>
    <t>DTE Energy Co.</t>
  </si>
  <si>
    <t>DUK</t>
  </si>
  <si>
    <t>Duke Energy Corp</t>
  </si>
  <si>
    <t>ED</t>
  </si>
  <si>
    <t>Consolidated Edison Inc.</t>
  </si>
  <si>
    <t>EIX</t>
  </si>
  <si>
    <t>Edison International</t>
  </si>
  <si>
    <t>EMA</t>
  </si>
  <si>
    <t>Emera Inc.</t>
  </si>
  <si>
    <t>ES</t>
  </si>
  <si>
    <t>Eversource Energy</t>
  </si>
  <si>
    <t>ETR</t>
  </si>
  <si>
    <t>Entergy Corp.</t>
  </si>
  <si>
    <t>EVRG</t>
  </si>
  <si>
    <t>Evergy, Inc.</t>
  </si>
  <si>
    <t>EXC</t>
  </si>
  <si>
    <t>Exelon Corp.</t>
  </si>
  <si>
    <t>FE</t>
  </si>
  <si>
    <t>FirstEnergy Corp.</t>
  </si>
  <si>
    <t>FTS</t>
  </si>
  <si>
    <t>Fortis Inc.</t>
  </si>
  <si>
    <t>H</t>
  </si>
  <si>
    <t>Hydro One Ltd</t>
  </si>
  <si>
    <t>HE</t>
  </si>
  <si>
    <t>Hawaiian Electric Industries</t>
  </si>
  <si>
    <t>IDA</t>
  </si>
  <si>
    <t>IDACORP Inc.</t>
  </si>
  <si>
    <t>LNT</t>
  </si>
  <si>
    <t>Alliant Energy</t>
  </si>
  <si>
    <t>MGEE</t>
  </si>
  <si>
    <t>MGE Energy Inc</t>
  </si>
  <si>
    <t>NEE</t>
  </si>
  <si>
    <t>NextEra Energy Inc.</t>
  </si>
  <si>
    <t>NWE</t>
  </si>
  <si>
    <t>NorthWestern Energy Group</t>
  </si>
  <si>
    <t>OGE</t>
  </si>
  <si>
    <t>OGE Energy Corp.</t>
  </si>
  <si>
    <t>OTTR</t>
  </si>
  <si>
    <t>Otter Tail Corp.</t>
  </si>
  <si>
    <t>PCG</t>
  </si>
  <si>
    <t>PG&amp;E Corp.</t>
  </si>
  <si>
    <t>PEG</t>
  </si>
  <si>
    <t>Public Svc Entpr Group Inc.</t>
  </si>
  <si>
    <t>PNM</t>
  </si>
  <si>
    <t>PNM Resources Inc.</t>
  </si>
  <si>
    <t>PNW</t>
  </si>
  <si>
    <t>Pinnacle West Capital Corp.</t>
  </si>
  <si>
    <t>POR</t>
  </si>
  <si>
    <t>Portland General Electric Co.</t>
  </si>
  <si>
    <t>PPL</t>
  </si>
  <si>
    <t>PPL Corp.</t>
  </si>
  <si>
    <t>SO</t>
  </si>
  <si>
    <t>The Southern Co.</t>
  </si>
  <si>
    <t>TA</t>
  </si>
  <si>
    <t>TransAlta Corp</t>
  </si>
  <si>
    <t>UTL</t>
  </si>
  <si>
    <t>Unitil Corp.</t>
  </si>
  <si>
    <t>WEC</t>
  </si>
  <si>
    <t>WEC Energy Group</t>
  </si>
  <si>
    <t>XEL</t>
  </si>
  <si>
    <t>Xcel Energy Inc.</t>
  </si>
  <si>
    <t>Concentric North American Combined Proxy Group</t>
  </si>
  <si>
    <t>Company</t>
  </si>
  <si>
    <t>AltaGas Limited</t>
  </si>
  <si>
    <t>ALA</t>
  </si>
  <si>
    <t>Canadian Utilities Limited</t>
  </si>
  <si>
    <t>CU</t>
  </si>
  <si>
    <t>Enbridge Inc.</t>
  </si>
  <si>
    <t>ENB</t>
  </si>
  <si>
    <t>Fortis, Inc.</t>
  </si>
  <si>
    <t>Hydro One, Ltd.</t>
  </si>
  <si>
    <t>Alliant Energy Corporation</t>
  </si>
  <si>
    <t>Ameren Corporation</t>
  </si>
  <si>
    <t>American Electric Power Company, Inc.</t>
  </si>
  <si>
    <t>Duke Energy Corporation</t>
  </si>
  <si>
    <t>Entergy Corporation</t>
  </si>
  <si>
    <t>Exelon Corporation</t>
  </si>
  <si>
    <t>NextEra Energy, Inc.</t>
  </si>
  <si>
    <t>OGE Energy Corporation</t>
  </si>
  <si>
    <t>Pinnacle West Capital Corporation</t>
  </si>
  <si>
    <t>PPL Corporation</t>
  </si>
  <si>
    <t>Portland General Electric Company</t>
  </si>
  <si>
    <t>Southern Company</t>
  </si>
  <si>
    <t>Atmos Energy Corp.</t>
  </si>
  <si>
    <t>ATO</t>
  </si>
  <si>
    <t>Northwest Natural Gas Company</t>
  </si>
  <si>
    <t>NWN</t>
  </si>
  <si>
    <t>ONE Gas, Inc.</t>
  </si>
  <si>
    <t>OGS</t>
  </si>
  <si>
    <t>Spire, Inc.</t>
  </si>
  <si>
    <t>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</si>
</sst>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Garamond"/>
      <family val="1"/>
    </font>
    <font>
      <b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BEBEBE"/>
      </patternFill>
    </fill>
    <fill>
      <patternFill patternType="solid">
        <fgColor theme="2" tint="-9.9978637043366805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FDFDF"/>
      </left>
      <right style="thin">
        <color rgb="FFDFDFDF"/>
      </right>
      <top/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3" borderId="2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4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 vertical="top" wrapText="1"/>
    </xf>
    <xf numFmtId="1" fontId="6" fillId="3" borderId="2" xfId="0" applyNumberFormat="1" applyFont="1" applyFill="1" applyBorder="1" applyAlignment="1">
      <alignment horizontal="center" vertical="top" shrinkToFi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6" xfId="2" applyFont="1" applyBorder="1" applyAlignment="1">
      <alignment horizontal="center" wrapText="1"/>
    </xf>
    <xf numFmtId="0" fontId="7" fillId="0" borderId="0" xfId="2" applyFont="1"/>
    <xf numFmtId="0" fontId="7" fillId="0" borderId="0" xfId="2" applyFont="1" applyAlignment="1">
      <alignment horizontal="center"/>
    </xf>
    <xf numFmtId="0" fontId="8" fillId="0" borderId="0" xfId="0" applyFont="1"/>
    <xf numFmtId="0" fontId="2" fillId="0" borderId="5" xfId="0" applyFont="1" applyBorder="1" applyAlignment="1">
      <alignment horizontal="center" wrapText="1"/>
    </xf>
    <xf numFmtId="0" fontId="2" fillId="0" borderId="5" xfId="0" applyFont="1" applyBorder="1" applyAlignment="1">
      <alignment wrapText="1"/>
    </xf>
    <xf numFmtId="9" fontId="2" fillId="0" borderId="5" xfId="1" applyFont="1" applyBorder="1" applyAlignment="1">
      <alignment horizontal="center" wrapText="1"/>
    </xf>
    <xf numFmtId="9" fontId="0" fillId="0" borderId="0" xfId="1" applyFont="1" applyAlignment="1">
      <alignment horizontal="center"/>
    </xf>
    <xf numFmtId="0" fontId="0" fillId="4" borderId="0" xfId="0" applyFill="1"/>
    <xf numFmtId="9" fontId="0" fillId="4" borderId="0" xfId="1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0" borderId="0" xfId="0" applyFont="1"/>
    <xf numFmtId="0" fontId="8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/>
    </xf>
  </cellXfs>
  <cellStyles count="3">
    <cellStyle name="Normal" xfId="0" builtinId="0"/>
    <cellStyle name="Normal 6" xfId="2" xr:uid="{CC8B4EC4-8B75-415D-8271-0339DB6AF4C9}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</xdr:colOff>
      <xdr:row>2</xdr:row>
      <xdr:rowOff>114300</xdr:rowOff>
    </xdr:from>
    <xdr:to>
      <xdr:col>19</xdr:col>
      <xdr:colOff>67362</xdr:colOff>
      <xdr:row>37</xdr:row>
      <xdr:rowOff>124757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B3F8C6-564B-D304-3A1F-7C968943A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3325" y="495300"/>
          <a:ext cx="4925112" cy="66779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200025</xdr:colOff>
      <xdr:row>1</xdr:row>
      <xdr:rowOff>190500</xdr:rowOff>
    </xdr:from>
    <xdr:to>
      <xdr:col>13</xdr:col>
      <xdr:colOff>315192</xdr:colOff>
      <xdr:row>25</xdr:row>
      <xdr:rowOff>38718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43E2AC-A1DD-F15E-0CC1-E4CCBD2C7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24300" y="381000"/>
          <a:ext cx="6211167" cy="4429743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62</xdr:row>
      <xdr:rowOff>95250</xdr:rowOff>
    </xdr:from>
    <xdr:to>
      <xdr:col>13</xdr:col>
      <xdr:colOff>286619</xdr:colOff>
      <xdr:row>66</xdr:row>
      <xdr:rowOff>171567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3402CE-70CE-8918-74C9-B8204EF9D3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76675" y="11915775"/>
          <a:ext cx="6230219" cy="838317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</xdr:colOff>
      <xdr:row>25</xdr:row>
      <xdr:rowOff>144372</xdr:rowOff>
    </xdr:from>
    <xdr:to>
      <xdr:col>14</xdr:col>
      <xdr:colOff>19050</xdr:colOff>
      <xdr:row>60</xdr:row>
      <xdr:rowOff>31878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463D6E-B906-D4E2-2FC6-73CAF210C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52850" y="4916397"/>
          <a:ext cx="6696075" cy="65550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8C07-9834-4678-ABB8-184495540AFE}">
  <dimension ref="B2:M53"/>
  <sheetViews>
    <sheetView tabSelected="1" workbookViewId="0">
      <pane ySplit="3" topLeftCell="A4" activePane="bottomLeft" state="frozen"/>
      <selection pane="bottomLeft" activeCell="F23" sqref="F23"/>
    </sheetView>
  </sheetViews>
  <sheetFormatPr defaultRowHeight="14.45"/>
  <cols>
    <col min="1" max="1" width="2.7109375" customWidth="1"/>
    <col min="2" max="2" width="28" bestFit="1" customWidth="1"/>
    <col min="4" max="4" width="24.140625" style="1" customWidth="1"/>
    <col min="5" max="5" width="2.7109375" style="1" customWidth="1"/>
    <col min="6" max="6" width="82.140625" customWidth="1"/>
    <col min="7" max="7" width="2.7109375" customWidth="1"/>
    <col min="8" max="8" width="23.140625" style="1" customWidth="1"/>
    <col min="9" max="9" width="31.28515625" style="1" customWidth="1"/>
    <col min="10" max="10" width="25.7109375" style="1" customWidth="1"/>
    <col min="11" max="11" width="32.28515625" style="1" customWidth="1"/>
    <col min="12" max="12" width="31.5703125" style="21" customWidth="1"/>
    <col min="13" max="13" width="41.28515625" customWidth="1"/>
  </cols>
  <sheetData>
    <row r="2" spans="2:13">
      <c r="H2" s="26" t="s">
        <v>0</v>
      </c>
      <c r="I2" s="26"/>
      <c r="J2" s="26"/>
      <c r="K2" s="26"/>
      <c r="L2" s="26"/>
      <c r="M2" s="26"/>
    </row>
    <row r="3" spans="2:13" s="2" customFormat="1" ht="43.15">
      <c r="B3" s="19" t="s">
        <v>1</v>
      </c>
      <c r="C3" s="19" t="s">
        <v>2</v>
      </c>
      <c r="D3" s="18" t="s">
        <v>3</v>
      </c>
      <c r="E3" s="18"/>
      <c r="F3" s="19" t="s">
        <v>4</v>
      </c>
      <c r="G3" s="19"/>
      <c r="H3" s="18" t="s">
        <v>5</v>
      </c>
      <c r="I3" s="18" t="s">
        <v>6</v>
      </c>
      <c r="J3" s="18" t="s">
        <v>7</v>
      </c>
      <c r="K3" s="18" t="s">
        <v>8</v>
      </c>
      <c r="L3" s="20" t="s">
        <v>9</v>
      </c>
      <c r="M3" s="19" t="s">
        <v>10</v>
      </c>
    </row>
    <row r="4" spans="2:13">
      <c r="B4" t="str" cm="1">
        <f t="array" ref="B4:B46">'Nexus Proxy Group'!C5:C47</f>
        <v>Ameren Corp.</v>
      </c>
      <c r="C4" t="str" cm="1">
        <f t="array" ref="C4:C46">'Nexus Proxy Group'!B5:B47</f>
        <v>AEE</v>
      </c>
      <c r="D4" s="1" t="str">
        <f>IF(ISNUMBER(MATCH($C4, 'Concentric Proxy Group'!$C$4:$C$28, 0)), "Yes", "No")</f>
        <v>Yes</v>
      </c>
    </row>
    <row r="5" spans="2:13">
      <c r="B5" t="str">
        <v>American Electric Power Co.</v>
      </c>
      <c r="C5" t="str">
        <v>AEP</v>
      </c>
      <c r="D5" s="1" t="str">
        <f>IF(ISNUMBER(MATCH($C5, 'Concentric Proxy Group'!$C$4:$C$28, 0)), "Yes", "No")</f>
        <v>Yes</v>
      </c>
    </row>
    <row r="6" spans="2:13">
      <c r="B6" t="str">
        <v>The AES Corp.</v>
      </c>
      <c r="C6" t="str">
        <v>AES</v>
      </c>
      <c r="D6" s="1" t="str">
        <f>IF(ISNUMBER(MATCH($C6, 'Concentric Proxy Group'!$C$4:$C$28, 0)), "Yes", "No")</f>
        <v>No</v>
      </c>
      <c r="F6" t="s">
        <v>11</v>
      </c>
      <c r="H6" s="24"/>
      <c r="I6" s="24"/>
      <c r="J6" s="24"/>
      <c r="K6" s="24"/>
      <c r="L6" s="23"/>
      <c r="M6" s="22"/>
    </row>
    <row r="7" spans="2:13">
      <c r="B7" t="str">
        <v>Avangrid Inc.</v>
      </c>
      <c r="C7" t="str">
        <v>AGR</v>
      </c>
      <c r="D7" s="1" t="str">
        <f>IF(ISNUMBER(MATCH($C7, 'Concentric Proxy Group'!$C$4:$C$28, 0)), "Yes", "No")</f>
        <v>No</v>
      </c>
      <c r="F7" t="s">
        <v>12</v>
      </c>
      <c r="H7" s="24"/>
      <c r="I7" s="24"/>
      <c r="J7" s="24"/>
      <c r="K7" s="24"/>
      <c r="L7" s="21">
        <v>0.78498228022988636</v>
      </c>
      <c r="M7" s="1" t="s">
        <v>13</v>
      </c>
    </row>
    <row r="8" spans="2:13">
      <c r="B8" t="str">
        <v>ALLETE Inc.</v>
      </c>
      <c r="C8" t="str">
        <v>ALE</v>
      </c>
      <c r="D8" s="1" t="str">
        <f>IF(ISNUMBER(MATCH($C8, 'Concentric Proxy Group'!$C$4:$C$28, 0)), "Yes", "No")</f>
        <v>No</v>
      </c>
      <c r="F8" t="s">
        <v>14</v>
      </c>
      <c r="H8" s="1" t="s">
        <v>15</v>
      </c>
      <c r="I8" s="24"/>
      <c r="J8" s="24"/>
      <c r="K8" s="24"/>
      <c r="L8" s="23"/>
      <c r="M8" s="1" t="s">
        <v>16</v>
      </c>
    </row>
    <row r="9" spans="2:13">
      <c r="B9" t="str">
        <v>Alaska Power &amp; Telephone Co.</v>
      </c>
      <c r="C9" t="str">
        <v>APTL</v>
      </c>
      <c r="D9" s="1" t="str">
        <f>IF(ISNUMBER(MATCH($C9, 'Concentric Proxy Group'!$C$4:$C$28, 0)), "Yes", "No")</f>
        <v>No</v>
      </c>
      <c r="F9" t="s">
        <v>11</v>
      </c>
      <c r="H9" s="24"/>
      <c r="I9" s="24"/>
      <c r="J9" s="24"/>
      <c r="K9" s="24"/>
      <c r="L9" s="23"/>
      <c r="M9" s="22"/>
    </row>
    <row r="10" spans="2:13">
      <c r="B10" t="str">
        <v>Algonquin Power &amp; Utilities</v>
      </c>
      <c r="C10" t="str">
        <v>AQN</v>
      </c>
      <c r="D10" s="1" t="str">
        <f>IF(ISNUMBER(MATCH($C10, 'Concentric Proxy Group'!$C$4:$C$28, 0)), "Yes", "No")</f>
        <v>No</v>
      </c>
      <c r="F10" t="s">
        <v>17</v>
      </c>
      <c r="H10" s="1" t="s">
        <v>15</v>
      </c>
      <c r="I10" s="1" t="s">
        <v>18</v>
      </c>
      <c r="L10" s="23"/>
      <c r="M10" s="22"/>
    </row>
    <row r="11" spans="2:13">
      <c r="B11" t="str">
        <v>Avista Corp.</v>
      </c>
      <c r="C11" t="str">
        <v>AVA</v>
      </c>
      <c r="D11" s="1" t="str">
        <f>IF(ISNUMBER(MATCH($C11, 'Concentric Proxy Group'!$C$4:$C$28, 0)), "Yes", "No")</f>
        <v>No</v>
      </c>
      <c r="F11" t="s">
        <v>19</v>
      </c>
      <c r="H11" s="1" t="s">
        <v>15</v>
      </c>
      <c r="I11" s="24"/>
      <c r="J11" s="24"/>
      <c r="K11" s="24"/>
      <c r="L11" s="21">
        <v>0.73878414309677687</v>
      </c>
      <c r="M11" s="22"/>
    </row>
    <row r="12" spans="2:13">
      <c r="B12" t="str">
        <v>Constellation Energy Corp.</v>
      </c>
      <c r="C12" t="str">
        <v>CEG</v>
      </c>
      <c r="D12" s="1" t="str">
        <f>IF(ISNUMBER(MATCH($C12, 'Concentric Proxy Group'!$C$4:$C$28, 0)), "Yes", "No")</f>
        <v>No</v>
      </c>
      <c r="F12" t="s">
        <v>11</v>
      </c>
      <c r="H12" s="24"/>
      <c r="I12" s="24"/>
      <c r="J12" s="24"/>
      <c r="K12" s="24"/>
      <c r="L12" s="23"/>
      <c r="M12" s="22"/>
    </row>
    <row r="13" spans="2:13">
      <c r="B13" t="str">
        <v>CMS Energy Corp.</v>
      </c>
      <c r="C13" t="str">
        <v>CMS</v>
      </c>
      <c r="D13" s="1" t="str">
        <f>IF(ISNUMBER(MATCH($C13, 'Concentric Proxy Group'!$C$4:$C$28, 0)), "Yes", "No")</f>
        <v>No</v>
      </c>
      <c r="F13" t="s">
        <v>20</v>
      </c>
      <c r="H13" s="24"/>
      <c r="I13" s="24"/>
      <c r="J13" s="24"/>
      <c r="K13" s="24"/>
      <c r="L13" s="21">
        <v>0.6361217968045163</v>
      </c>
      <c r="M13" s="22"/>
    </row>
    <row r="14" spans="2:13">
      <c r="B14" t="str">
        <v>CenterPoint Energy Inc.</v>
      </c>
      <c r="C14" t="str">
        <v>CNP</v>
      </c>
      <c r="D14" s="1" t="str">
        <f>IF(ISNUMBER(MATCH($C14, 'Concentric Proxy Group'!$C$4:$C$28, 0)), "Yes", "No")</f>
        <v>No</v>
      </c>
      <c r="F14" t="s">
        <v>12</v>
      </c>
      <c r="H14" s="24"/>
      <c r="I14" s="24"/>
      <c r="J14" s="24"/>
      <c r="K14" s="24"/>
      <c r="L14" s="21">
        <v>0.59102651408028539</v>
      </c>
      <c r="M14" s="1" t="s">
        <v>21</v>
      </c>
    </row>
    <row r="15" spans="2:13">
      <c r="B15" t="str">
        <v>Dominion Energy</v>
      </c>
      <c r="C15" t="str">
        <v>D</v>
      </c>
      <c r="D15" s="1" t="str">
        <f>IF(ISNUMBER(MATCH($C15, 'Concentric Proxy Group'!$C$4:$C$28, 0)), "Yes", "No")</f>
        <v>No</v>
      </c>
      <c r="F15" t="s">
        <v>22</v>
      </c>
      <c r="H15" s="24"/>
      <c r="I15" s="24"/>
      <c r="J15" s="24"/>
      <c r="K15" s="24"/>
      <c r="L15" s="23"/>
      <c r="M15" s="1" t="s">
        <v>23</v>
      </c>
    </row>
    <row r="16" spans="2:13">
      <c r="B16" t="str">
        <v>DTE Energy Co.</v>
      </c>
      <c r="C16" t="str">
        <v>DTE</v>
      </c>
      <c r="D16" s="1" t="str">
        <f>IF(ISNUMBER(MATCH($C16, 'Concentric Proxy Group'!$C$4:$C$28, 0)), "Yes", "No")</f>
        <v>No</v>
      </c>
      <c r="F16" t="s">
        <v>20</v>
      </c>
      <c r="H16" s="24"/>
      <c r="I16" s="24"/>
      <c r="J16" s="24"/>
      <c r="K16" s="24"/>
      <c r="L16" s="21">
        <v>0.77381558457652633</v>
      </c>
      <c r="M16" s="22"/>
    </row>
    <row r="17" spans="2:13">
      <c r="B17" t="str">
        <v>Duke Energy Corp</v>
      </c>
      <c r="C17" t="str">
        <v>DUK</v>
      </c>
      <c r="D17" s="1" t="str">
        <f>IF(ISNUMBER(MATCH($C17, 'Concentric Proxy Group'!$C$4:$C$28, 0)), "Yes", "No")</f>
        <v>Yes</v>
      </c>
    </row>
    <row r="18" spans="2:13">
      <c r="B18" t="str">
        <v>Consolidated Edison Inc.</v>
      </c>
      <c r="C18" t="str">
        <v>ED</v>
      </c>
      <c r="D18" s="1" t="str">
        <f>IF(ISNUMBER(MATCH($C18, 'Concentric Proxy Group'!$C$4:$C$28, 0)), "Yes", "No")</f>
        <v>No</v>
      </c>
      <c r="F18" t="s">
        <v>20</v>
      </c>
      <c r="H18" s="24"/>
      <c r="I18" s="24"/>
      <c r="J18" s="24"/>
      <c r="K18" s="24"/>
      <c r="L18" s="21">
        <v>0.71554239226114069</v>
      </c>
      <c r="M18" s="22"/>
    </row>
    <row r="19" spans="2:13">
      <c r="B19" t="str">
        <v>Edison International</v>
      </c>
      <c r="C19" t="str">
        <v>EIX</v>
      </c>
      <c r="D19" s="1" t="str">
        <f>IF(ISNUMBER(MATCH($C19, 'Concentric Proxy Group'!$C$4:$C$28, 0)), "Yes", "No")</f>
        <v>No</v>
      </c>
      <c r="F19" t="s">
        <v>24</v>
      </c>
      <c r="H19" s="1" t="s">
        <v>15</v>
      </c>
      <c r="I19" s="24"/>
      <c r="J19" s="24"/>
      <c r="K19" s="24"/>
      <c r="L19" s="23"/>
      <c r="M19" s="22"/>
    </row>
    <row r="20" spans="2:13">
      <c r="B20" t="str">
        <v>Emera Inc.</v>
      </c>
      <c r="C20" t="str">
        <v>EMA</v>
      </c>
      <c r="D20" s="1" t="str">
        <f>IF(ISNUMBER(MATCH($C20, 'Concentric Proxy Group'!$C$4:$C$28, 0)), "Yes", "No")</f>
        <v>Yes</v>
      </c>
    </row>
    <row r="21" spans="2:13">
      <c r="B21" t="str">
        <v>Eversource Energy</v>
      </c>
      <c r="C21" t="str">
        <v>ES</v>
      </c>
      <c r="D21" s="1" t="str">
        <f>IF(ISNUMBER(MATCH($C21, 'Concentric Proxy Group'!$C$4:$C$28, 0)), "Yes", "No")</f>
        <v>Yes</v>
      </c>
    </row>
    <row r="22" spans="2:13">
      <c r="B22" t="str">
        <v>Entergy Corp.</v>
      </c>
      <c r="C22" t="str">
        <v>ETR</v>
      </c>
      <c r="D22" s="1" t="str">
        <f>IF(ISNUMBER(MATCH($C22, 'Concentric Proxy Group'!$C$4:$C$28, 0)), "Yes", "No")</f>
        <v>Yes</v>
      </c>
    </row>
    <row r="23" spans="2:13">
      <c r="B23" t="str">
        <v>Evergy, Inc.</v>
      </c>
      <c r="C23" t="str">
        <v>EVRG</v>
      </c>
      <c r="D23" s="1" t="str">
        <f>IF(ISNUMBER(MATCH($C23, 'Concentric Proxy Group'!$C$4:$C$28, 0)), "Yes", "No")</f>
        <v>Yes</v>
      </c>
    </row>
    <row r="24" spans="2:13">
      <c r="B24" t="str">
        <v>Exelon Corp.</v>
      </c>
      <c r="C24" t="str">
        <v>EXC</v>
      </c>
      <c r="D24" s="1" t="str">
        <f>IF(ISNUMBER(MATCH($C24, 'Concentric Proxy Group'!$C$4:$C$28, 0)), "Yes", "No")</f>
        <v>Yes</v>
      </c>
    </row>
    <row r="25" spans="2:13">
      <c r="B25" t="str">
        <v>FirstEnergy Corp.</v>
      </c>
      <c r="C25" t="str">
        <v>FE</v>
      </c>
      <c r="D25" s="1" t="str">
        <f>IF(ISNUMBER(MATCH($C25, 'Concentric Proxy Group'!$C$4:$C$28, 0)), "Yes", "No")</f>
        <v>No</v>
      </c>
      <c r="F25" t="s">
        <v>24</v>
      </c>
      <c r="H25" s="1" t="s">
        <v>15</v>
      </c>
      <c r="I25" s="24"/>
      <c r="J25" s="24"/>
      <c r="K25" s="24"/>
      <c r="L25" s="23"/>
      <c r="M25" s="22"/>
    </row>
    <row r="26" spans="2:13">
      <c r="B26" t="str">
        <v>Fortis Inc.</v>
      </c>
      <c r="C26" t="str">
        <v>FTS</v>
      </c>
      <c r="D26" s="1" t="str">
        <f>IF(ISNUMBER(MATCH($C26, 'Concentric Proxy Group'!$C$4:$C$28, 0)), "Yes", "No")</f>
        <v>Yes</v>
      </c>
    </row>
    <row r="27" spans="2:13">
      <c r="B27" t="str">
        <v>Hydro One Ltd</v>
      </c>
      <c r="C27" t="str">
        <v>H</v>
      </c>
      <c r="D27" s="1" t="str">
        <f>IF(ISNUMBER(MATCH($C27, 'Concentric Proxy Group'!$C$4:$C$28, 0)), "Yes", "No")</f>
        <v>Yes</v>
      </c>
    </row>
    <row r="28" spans="2:13">
      <c r="B28" t="str">
        <v>Hawaiian Electric Industries</v>
      </c>
      <c r="C28" t="str">
        <v>HE</v>
      </c>
      <c r="D28" s="1" t="str">
        <f>IF(ISNUMBER(MATCH($C28, 'Concentric Proxy Group'!$C$4:$C$28, 0)), "Yes", "No")</f>
        <v>No</v>
      </c>
      <c r="F28" t="s">
        <v>25</v>
      </c>
      <c r="H28" s="1" t="s">
        <v>26</v>
      </c>
      <c r="I28" s="1" t="s">
        <v>27</v>
      </c>
      <c r="J28" s="24"/>
      <c r="K28" s="24"/>
      <c r="L28" s="23"/>
      <c r="M28" s="22"/>
    </row>
    <row r="29" spans="2:13">
      <c r="B29" t="str">
        <v>IDACORP Inc.</v>
      </c>
      <c r="C29" t="str">
        <v>IDA</v>
      </c>
      <c r="D29" s="1" t="str">
        <f>IF(ISNUMBER(MATCH($C29, 'Concentric Proxy Group'!$C$4:$C$28, 0)), "Yes", "No")</f>
        <v>No</v>
      </c>
      <c r="F29" t="s">
        <v>24</v>
      </c>
      <c r="H29" s="1" t="s">
        <v>15</v>
      </c>
      <c r="I29" s="24"/>
      <c r="J29" s="24"/>
      <c r="K29" s="24"/>
      <c r="L29" s="23"/>
      <c r="M29" s="22"/>
    </row>
    <row r="30" spans="2:13">
      <c r="B30" t="str">
        <v>Alliant Energy</v>
      </c>
      <c r="C30" t="str">
        <v>LNT</v>
      </c>
      <c r="D30" s="1" t="str">
        <f>IF(ISNUMBER(MATCH($C30, 'Concentric Proxy Group'!$C$4:$C$28, 0)), "Yes", "No")</f>
        <v>Yes</v>
      </c>
    </row>
    <row r="31" spans="2:13">
      <c r="B31" t="str">
        <v>MGE Energy Inc</v>
      </c>
      <c r="C31" t="str">
        <v>MGEE</v>
      </c>
      <c r="D31" s="1" t="str">
        <f>IF(ISNUMBER(MATCH($C31, 'Concentric Proxy Group'!$C$4:$C$28, 0)), "Yes", "No")</f>
        <v>No</v>
      </c>
      <c r="F31" t="s">
        <v>28</v>
      </c>
      <c r="H31" s="24"/>
      <c r="I31" s="24"/>
      <c r="J31" s="1" t="s">
        <v>29</v>
      </c>
      <c r="K31" s="24"/>
      <c r="L31" s="21">
        <v>0.68510295816256273</v>
      </c>
      <c r="M31" s="22"/>
    </row>
    <row r="32" spans="2:13">
      <c r="B32" t="str">
        <v>NextEra Energy Inc.</v>
      </c>
      <c r="C32" t="str">
        <v>NEE</v>
      </c>
      <c r="D32" s="1" t="str">
        <f>IF(ISNUMBER(MATCH($C32, 'Concentric Proxy Group'!$C$4:$C$28, 0)), "Yes", "No")</f>
        <v>Yes</v>
      </c>
    </row>
    <row r="33" spans="2:13">
      <c r="B33" t="str">
        <v>NorthWestern Energy Group</v>
      </c>
      <c r="C33" t="str">
        <v>NWE</v>
      </c>
      <c r="D33" s="1" t="str">
        <f>IF(ISNUMBER(MATCH($C33, 'Concentric Proxy Group'!$C$4:$C$28, 0)), "Yes", "No")</f>
        <v>No</v>
      </c>
      <c r="F33" t="s">
        <v>24</v>
      </c>
      <c r="H33" s="1" t="s">
        <v>15</v>
      </c>
      <c r="I33" s="24"/>
      <c r="J33" s="24"/>
      <c r="K33" s="24"/>
      <c r="L33" s="23"/>
      <c r="M33" s="22"/>
    </row>
    <row r="34" spans="2:13">
      <c r="B34" t="str">
        <v>OGE Energy Corp.</v>
      </c>
      <c r="C34" t="str">
        <v>OGE</v>
      </c>
      <c r="D34" s="1" t="str">
        <f>IF(ISNUMBER(MATCH($C34, 'Concentric Proxy Group'!$C$4:$C$28, 0)), "Yes", "No")</f>
        <v>Yes</v>
      </c>
    </row>
    <row r="35" spans="2:13">
      <c r="B35" t="str">
        <v>Otter Tail Corp.</v>
      </c>
      <c r="C35" t="str">
        <v>OTTR</v>
      </c>
      <c r="D35" s="1" t="str">
        <f>IF(ISNUMBER(MATCH($C35, 'Concentric Proxy Group'!$C$4:$C$28, 0)), "Yes", "No")</f>
        <v>No</v>
      </c>
      <c r="F35" t="s">
        <v>30</v>
      </c>
      <c r="H35" s="1" t="s">
        <v>15</v>
      </c>
      <c r="I35" s="24"/>
      <c r="J35" s="24"/>
      <c r="K35" s="21">
        <v>0.33332985465419546</v>
      </c>
      <c r="L35" s="22"/>
      <c r="M35" s="22"/>
    </row>
    <row r="36" spans="2:13">
      <c r="B36" t="str">
        <v>PG&amp;E Corp.</v>
      </c>
      <c r="C36" t="str">
        <v>PCG</v>
      </c>
      <c r="D36" s="1" t="str">
        <f>IF(ISNUMBER(MATCH($C36, 'Concentric Proxy Group'!$C$4:$C$28, 0)), "Yes", "No")</f>
        <v>No</v>
      </c>
      <c r="F36" t="s">
        <v>31</v>
      </c>
      <c r="H36" s="1" t="s">
        <v>32</v>
      </c>
      <c r="I36" s="24"/>
      <c r="J36" s="1" t="s">
        <v>29</v>
      </c>
      <c r="K36" s="24"/>
      <c r="L36" s="21">
        <v>0.50168670785641145</v>
      </c>
      <c r="M36" s="22"/>
    </row>
    <row r="37" spans="2:13">
      <c r="B37" t="str">
        <v>Public Svc Entpr Group Inc.</v>
      </c>
      <c r="C37" t="str">
        <v>PEG</v>
      </c>
      <c r="D37" s="1" t="str">
        <f>IF(ISNUMBER(MATCH($C37, 'Concentric Proxy Group'!$C$4:$C$28, 0)), "Yes", "No")</f>
        <v>No</v>
      </c>
      <c r="F37" t="s">
        <v>20</v>
      </c>
      <c r="H37" s="24"/>
      <c r="I37" s="24"/>
      <c r="J37" s="24"/>
      <c r="K37" s="24"/>
      <c r="L37" s="21">
        <v>0.78955722260113781</v>
      </c>
      <c r="M37" s="22"/>
    </row>
    <row r="38" spans="2:13">
      <c r="B38" t="str">
        <v>PNM Resources Inc.</v>
      </c>
      <c r="C38" t="str">
        <v>PNM</v>
      </c>
      <c r="D38" s="1" t="str">
        <f>IF(ISNUMBER(MATCH($C38, 'Concentric Proxy Group'!$C$4:$C$28, 0)), "Yes", "No")</f>
        <v>No</v>
      </c>
      <c r="F38" t="s">
        <v>14</v>
      </c>
      <c r="H38" s="1" t="s">
        <v>15</v>
      </c>
      <c r="I38" s="24"/>
      <c r="J38" s="24"/>
      <c r="K38" s="24"/>
      <c r="L38" s="23"/>
      <c r="M38" s="1" t="s">
        <v>33</v>
      </c>
    </row>
    <row r="39" spans="2:13">
      <c r="B39" t="str">
        <v>Pinnacle West Capital Corp.</v>
      </c>
      <c r="C39" t="str">
        <v>PNW</v>
      </c>
      <c r="D39" s="1" t="str">
        <f>IF(ISNUMBER(MATCH($C39, 'Concentric Proxy Group'!$C$4:$C$28, 0)), "Yes", "No")</f>
        <v>Yes</v>
      </c>
    </row>
    <row r="40" spans="2:13">
      <c r="B40" t="str">
        <v>Portland General Electric Co.</v>
      </c>
      <c r="C40" t="str">
        <v>POR</v>
      </c>
      <c r="D40" s="1" t="str">
        <f>IF(ISNUMBER(MATCH($C40, 'Concentric Proxy Group'!$C$4:$C$28, 0)), "Yes", "No")</f>
        <v>Yes</v>
      </c>
    </row>
    <row r="41" spans="2:13">
      <c r="B41" t="str">
        <v>PPL Corp.</v>
      </c>
      <c r="C41" t="str">
        <v>PPL</v>
      </c>
      <c r="D41" s="1" t="str">
        <f>IF(ISNUMBER(MATCH($C41, 'Concentric Proxy Group'!$C$4:$C$28, 0)), "Yes", "No")</f>
        <v>Yes</v>
      </c>
    </row>
    <row r="42" spans="2:13">
      <c r="B42" t="str">
        <v>The Southern Co.</v>
      </c>
      <c r="C42" t="str">
        <v>SO</v>
      </c>
      <c r="D42" s="1" t="str">
        <f>IF(ISNUMBER(MATCH($C42, 'Concentric Proxy Group'!$C$4:$C$28, 0)), "Yes", "No")</f>
        <v>Yes</v>
      </c>
    </row>
    <row r="43" spans="2:13">
      <c r="B43" t="str">
        <v>TransAlta Corp</v>
      </c>
      <c r="C43" t="str">
        <v>TA</v>
      </c>
      <c r="D43" s="1" t="str">
        <f>IF(ISNUMBER(MATCH($C43, 'Concentric Proxy Group'!$C$4:$C$28, 0)), "Yes", "No")</f>
        <v>No</v>
      </c>
      <c r="F43" t="s">
        <v>11</v>
      </c>
      <c r="H43" s="24"/>
      <c r="I43" s="24"/>
      <c r="J43" s="24"/>
      <c r="K43" s="24"/>
      <c r="L43" s="23"/>
      <c r="M43" s="22"/>
    </row>
    <row r="44" spans="2:13">
      <c r="B44" t="str">
        <v>Unitil Corp.</v>
      </c>
      <c r="C44" t="str">
        <v>UTL</v>
      </c>
      <c r="D44" s="1" t="str">
        <f>IF(ISNUMBER(MATCH($C44, 'Concentric Proxy Group'!$C$4:$C$28, 0)), "Yes", "No")</f>
        <v>No</v>
      </c>
      <c r="F44" t="s">
        <v>20</v>
      </c>
      <c r="H44" s="24"/>
      <c r="I44" s="24"/>
      <c r="J44" s="24"/>
      <c r="K44" s="24"/>
      <c r="L44" s="21">
        <v>0.35299396151328405</v>
      </c>
      <c r="M44" s="22"/>
    </row>
    <row r="45" spans="2:13">
      <c r="B45" t="str">
        <v>WEC Energy Group</v>
      </c>
      <c r="C45" t="str">
        <v>WEC</v>
      </c>
      <c r="D45" s="1" t="str">
        <f>IF(ISNUMBER(MATCH($C45, 'Concentric Proxy Group'!$C$4:$C$28, 0)), "Yes", "No")</f>
        <v>No</v>
      </c>
      <c r="F45" t="s">
        <v>20</v>
      </c>
      <c r="H45" s="24"/>
      <c r="I45" s="24"/>
      <c r="J45" s="24"/>
      <c r="K45" s="24"/>
      <c r="L45" s="21">
        <v>0.56620112437880932</v>
      </c>
      <c r="M45" s="22"/>
    </row>
    <row r="46" spans="2:13">
      <c r="B46" t="str">
        <v>Xcel Energy Inc.</v>
      </c>
      <c r="C46" t="str">
        <v>XEL</v>
      </c>
      <c r="D46" s="1" t="str">
        <f>IF(ISNUMBER(MATCH($C46, 'Concentric Proxy Group'!$C$4:$C$28, 0)), "Yes", "No")</f>
        <v>Yes</v>
      </c>
    </row>
    <row r="48" spans="2:13">
      <c r="B48" s="25" t="s">
        <v>34</v>
      </c>
    </row>
    <row r="49" spans="2:2">
      <c r="B49" t="s">
        <v>35</v>
      </c>
    </row>
    <row r="50" spans="2:2">
      <c r="B50" t="s">
        <v>36</v>
      </c>
    </row>
    <row r="51" spans="2:2">
      <c r="B51" t="s">
        <v>37</v>
      </c>
    </row>
    <row r="52" spans="2:2">
      <c r="B52" t="s">
        <v>38</v>
      </c>
    </row>
    <row r="53" spans="2:2">
      <c r="B53" t="s">
        <v>39</v>
      </c>
    </row>
  </sheetData>
  <mergeCells count="1">
    <mergeCell ref="H2:M2"/>
  </mergeCells>
  <conditionalFormatting sqref="D4:E46">
    <cfRule type="cellIs" dxfId="0" priority="1" operator="equal">
      <formula>"No"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47"/>
  <sheetViews>
    <sheetView workbookViewId="0">
      <selection activeCell="G36" sqref="G36"/>
    </sheetView>
  </sheetViews>
  <sheetFormatPr defaultRowHeight="14.45"/>
  <cols>
    <col min="1" max="1" width="2.7109375" customWidth="1"/>
    <col min="3" max="3" width="31.28515625" customWidth="1"/>
    <col min="8" max="8" width="13.7109375" customWidth="1"/>
  </cols>
  <sheetData>
    <row r="2" spans="2:10">
      <c r="B2" s="5"/>
      <c r="C2" s="5"/>
      <c r="D2" s="5"/>
      <c r="E2" s="27" t="s">
        <v>40</v>
      </c>
      <c r="F2" s="27"/>
      <c r="G2" s="27"/>
      <c r="H2" s="27"/>
      <c r="I2" s="5"/>
      <c r="J2" s="5"/>
    </row>
    <row r="3" spans="2:10" s="1" customFormat="1">
      <c r="B3" s="7" t="s">
        <v>2</v>
      </c>
      <c r="C3" s="6" t="s">
        <v>41</v>
      </c>
      <c r="D3" s="6" t="s">
        <v>42</v>
      </c>
      <c r="E3" s="6" t="s">
        <v>43</v>
      </c>
      <c r="F3" s="6" t="s">
        <v>44</v>
      </c>
      <c r="G3" s="6" t="s">
        <v>45</v>
      </c>
      <c r="H3" s="6" t="s">
        <v>46</v>
      </c>
      <c r="I3" s="6" t="s">
        <v>47</v>
      </c>
      <c r="J3" s="6" t="s">
        <v>48</v>
      </c>
    </row>
    <row r="4" spans="2:10">
      <c r="B4" s="8" t="s">
        <v>49</v>
      </c>
      <c r="C4" s="3"/>
      <c r="D4" s="9">
        <v>43</v>
      </c>
      <c r="E4" s="9">
        <v>29</v>
      </c>
      <c r="F4" s="9">
        <v>23</v>
      </c>
      <c r="G4" s="9">
        <v>20</v>
      </c>
      <c r="H4" s="9">
        <v>27</v>
      </c>
      <c r="I4" s="9">
        <v>43</v>
      </c>
      <c r="J4" s="9">
        <v>43</v>
      </c>
    </row>
    <row r="5" spans="2:10">
      <c r="B5" s="10" t="s">
        <v>50</v>
      </c>
      <c r="C5" s="10" t="s">
        <v>51</v>
      </c>
      <c r="D5" s="11" t="s">
        <v>52</v>
      </c>
      <c r="E5" s="11" t="s">
        <v>53</v>
      </c>
      <c r="F5" s="11" t="s">
        <v>53</v>
      </c>
      <c r="G5" s="11" t="s">
        <v>53</v>
      </c>
      <c r="H5" s="11" t="s">
        <v>53</v>
      </c>
      <c r="I5" s="11" t="s">
        <v>53</v>
      </c>
      <c r="J5" s="11" t="s">
        <v>53</v>
      </c>
    </row>
    <row r="6" spans="2:10">
      <c r="B6" s="12" t="s">
        <v>54</v>
      </c>
      <c r="C6" s="12" t="s">
        <v>55</v>
      </c>
      <c r="D6" s="13" t="s">
        <v>52</v>
      </c>
      <c r="E6" s="13" t="s">
        <v>53</v>
      </c>
      <c r="F6" s="13" t="s">
        <v>53</v>
      </c>
      <c r="G6" s="4"/>
      <c r="H6" s="13" t="s">
        <v>53</v>
      </c>
      <c r="I6" s="13" t="s">
        <v>53</v>
      </c>
      <c r="J6" s="13" t="s">
        <v>53</v>
      </c>
    </row>
    <row r="7" spans="2:10">
      <c r="B7" s="12" t="s">
        <v>56</v>
      </c>
      <c r="C7" s="12" t="s">
        <v>57</v>
      </c>
      <c r="D7" s="13" t="s">
        <v>52</v>
      </c>
      <c r="E7" s="13" t="s">
        <v>53</v>
      </c>
      <c r="F7" s="4"/>
      <c r="G7" s="4"/>
      <c r="H7" s="4"/>
      <c r="I7" s="13" t="s">
        <v>53</v>
      </c>
      <c r="J7" s="13" t="s">
        <v>53</v>
      </c>
    </row>
    <row r="8" spans="2:10">
      <c r="B8" s="12" t="s">
        <v>58</v>
      </c>
      <c r="C8" s="12" t="s">
        <v>59</v>
      </c>
      <c r="D8" s="13" t="s">
        <v>52</v>
      </c>
      <c r="E8" s="4"/>
      <c r="F8" s="13" t="s">
        <v>53</v>
      </c>
      <c r="G8" s="13" t="s">
        <v>53</v>
      </c>
      <c r="H8" s="13" t="s">
        <v>53</v>
      </c>
      <c r="I8" s="13" t="s">
        <v>53</v>
      </c>
      <c r="J8" s="13" t="s">
        <v>53</v>
      </c>
    </row>
    <row r="9" spans="2:10">
      <c r="B9" s="12" t="s">
        <v>60</v>
      </c>
      <c r="C9" s="12" t="s">
        <v>61</v>
      </c>
      <c r="D9" s="13" t="s">
        <v>52</v>
      </c>
      <c r="E9" s="13" t="s">
        <v>53</v>
      </c>
      <c r="F9" s="4"/>
      <c r="G9" s="4"/>
      <c r="H9" s="13" t="s">
        <v>53</v>
      </c>
      <c r="I9" s="13" t="s">
        <v>53</v>
      </c>
      <c r="J9" s="13" t="s">
        <v>53</v>
      </c>
    </row>
    <row r="10" spans="2:10">
      <c r="B10" s="12" t="s">
        <v>62</v>
      </c>
      <c r="C10" s="12" t="s">
        <v>63</v>
      </c>
      <c r="D10" s="13" t="s">
        <v>52</v>
      </c>
      <c r="E10" s="4"/>
      <c r="F10" s="4"/>
      <c r="G10" s="4"/>
      <c r="H10" s="4"/>
      <c r="I10" s="13" t="s">
        <v>53</v>
      </c>
      <c r="J10" s="13" t="s">
        <v>53</v>
      </c>
    </row>
    <row r="11" spans="2:10">
      <c r="B11" s="12" t="s">
        <v>64</v>
      </c>
      <c r="C11" s="12" t="s">
        <v>65</v>
      </c>
      <c r="D11" s="13" t="s">
        <v>52</v>
      </c>
      <c r="E11" s="4"/>
      <c r="F11" s="4"/>
      <c r="G11" s="4"/>
      <c r="H11" s="4"/>
      <c r="I11" s="13" t="s">
        <v>53</v>
      </c>
      <c r="J11" s="13" t="s">
        <v>53</v>
      </c>
    </row>
    <row r="12" spans="2:10">
      <c r="B12" s="12" t="s">
        <v>66</v>
      </c>
      <c r="C12" s="12" t="s">
        <v>67</v>
      </c>
      <c r="D12" s="13" t="s">
        <v>52</v>
      </c>
      <c r="E12" s="13" t="s">
        <v>53</v>
      </c>
      <c r="F12" s="4"/>
      <c r="G12" s="13" t="s">
        <v>53</v>
      </c>
      <c r="H12" s="13" t="s">
        <v>53</v>
      </c>
      <c r="I12" s="13" t="s">
        <v>53</v>
      </c>
      <c r="J12" s="13" t="s">
        <v>53</v>
      </c>
    </row>
    <row r="13" spans="2:10">
      <c r="B13" s="12" t="s">
        <v>68</v>
      </c>
      <c r="C13" s="12" t="s">
        <v>69</v>
      </c>
      <c r="D13" s="13" t="s">
        <v>52</v>
      </c>
      <c r="E13" s="4"/>
      <c r="F13" s="4"/>
      <c r="G13" s="4"/>
      <c r="H13" s="4"/>
      <c r="I13" s="13" t="s">
        <v>53</v>
      </c>
      <c r="J13" s="13" t="s">
        <v>53</v>
      </c>
    </row>
    <row r="14" spans="2:10">
      <c r="B14" s="12" t="s">
        <v>70</v>
      </c>
      <c r="C14" s="12" t="s">
        <v>71</v>
      </c>
      <c r="D14" s="13" t="s">
        <v>52</v>
      </c>
      <c r="E14" s="13" t="s">
        <v>53</v>
      </c>
      <c r="F14" s="13" t="s">
        <v>53</v>
      </c>
      <c r="G14" s="13" t="s">
        <v>53</v>
      </c>
      <c r="H14" s="13" t="s">
        <v>53</v>
      </c>
      <c r="I14" s="13" t="s">
        <v>53</v>
      </c>
      <c r="J14" s="13" t="s">
        <v>53</v>
      </c>
    </row>
    <row r="15" spans="2:10">
      <c r="B15" s="12" t="s">
        <v>72</v>
      </c>
      <c r="C15" s="12" t="s">
        <v>73</v>
      </c>
      <c r="D15" s="13" t="s">
        <v>52</v>
      </c>
      <c r="E15" s="13" t="s">
        <v>53</v>
      </c>
      <c r="F15" s="13" t="s">
        <v>53</v>
      </c>
      <c r="G15" s="13" t="s">
        <v>53</v>
      </c>
      <c r="H15" s="13" t="s">
        <v>53</v>
      </c>
      <c r="I15" s="13" t="s">
        <v>53</v>
      </c>
      <c r="J15" s="13" t="s">
        <v>53</v>
      </c>
    </row>
    <row r="16" spans="2:10">
      <c r="B16" s="12" t="s">
        <v>74</v>
      </c>
      <c r="C16" s="12" t="s">
        <v>75</v>
      </c>
      <c r="D16" s="13" t="s">
        <v>52</v>
      </c>
      <c r="E16" s="4"/>
      <c r="F16" s="13" t="s">
        <v>53</v>
      </c>
      <c r="G16" s="4"/>
      <c r="H16" s="13" t="s">
        <v>53</v>
      </c>
      <c r="I16" s="13" t="s">
        <v>53</v>
      </c>
      <c r="J16" s="13" t="s">
        <v>53</v>
      </c>
    </row>
    <row r="17" spans="2:10">
      <c r="B17" s="12" t="s">
        <v>76</v>
      </c>
      <c r="C17" s="12" t="s">
        <v>77</v>
      </c>
      <c r="D17" s="13" t="s">
        <v>52</v>
      </c>
      <c r="E17" s="13" t="s">
        <v>53</v>
      </c>
      <c r="F17" s="13" t="s">
        <v>53</v>
      </c>
      <c r="G17" s="13" t="s">
        <v>53</v>
      </c>
      <c r="H17" s="13" t="s">
        <v>53</v>
      </c>
      <c r="I17" s="13" t="s">
        <v>53</v>
      </c>
      <c r="J17" s="13" t="s">
        <v>53</v>
      </c>
    </row>
    <row r="18" spans="2:10">
      <c r="B18" s="12" t="s">
        <v>78</v>
      </c>
      <c r="C18" s="12" t="s">
        <v>79</v>
      </c>
      <c r="D18" s="13" t="s">
        <v>52</v>
      </c>
      <c r="E18" s="13" t="s">
        <v>53</v>
      </c>
      <c r="F18" s="13" t="s">
        <v>53</v>
      </c>
      <c r="G18" s="4"/>
      <c r="H18" s="13" t="s">
        <v>53</v>
      </c>
      <c r="I18" s="13" t="s">
        <v>53</v>
      </c>
      <c r="J18" s="13" t="s">
        <v>53</v>
      </c>
    </row>
    <row r="19" spans="2:10">
      <c r="B19" s="12" t="s">
        <v>80</v>
      </c>
      <c r="C19" s="12" t="s">
        <v>81</v>
      </c>
      <c r="D19" s="13" t="s">
        <v>52</v>
      </c>
      <c r="E19" s="13" t="s">
        <v>53</v>
      </c>
      <c r="F19" s="13" t="s">
        <v>53</v>
      </c>
      <c r="G19" s="4"/>
      <c r="H19" s="4"/>
      <c r="I19" s="13" t="s">
        <v>53</v>
      </c>
      <c r="J19" s="13" t="s">
        <v>53</v>
      </c>
    </row>
    <row r="20" spans="2:10">
      <c r="B20" s="12" t="s">
        <v>82</v>
      </c>
      <c r="C20" s="12" t="s">
        <v>83</v>
      </c>
      <c r="D20" s="13" t="s">
        <v>52</v>
      </c>
      <c r="E20" s="13" t="s">
        <v>53</v>
      </c>
      <c r="F20" s="4"/>
      <c r="G20" s="4"/>
      <c r="H20" s="13" t="s">
        <v>53</v>
      </c>
      <c r="I20" s="13" t="s">
        <v>53</v>
      </c>
      <c r="J20" s="13" t="s">
        <v>53</v>
      </c>
    </row>
    <row r="21" spans="2:10">
      <c r="B21" s="12" t="s">
        <v>84</v>
      </c>
      <c r="C21" s="12" t="s">
        <v>85</v>
      </c>
      <c r="D21" s="13" t="s">
        <v>52</v>
      </c>
      <c r="E21" s="4"/>
      <c r="F21" s="4"/>
      <c r="G21" s="4"/>
      <c r="H21" s="4"/>
      <c r="I21" s="13" t="s">
        <v>53</v>
      </c>
      <c r="J21" s="13" t="s">
        <v>53</v>
      </c>
    </row>
    <row r="22" spans="2:10">
      <c r="B22" s="12" t="s">
        <v>86</v>
      </c>
      <c r="C22" s="12" t="s">
        <v>87</v>
      </c>
      <c r="D22" s="13" t="s">
        <v>52</v>
      </c>
      <c r="E22" s="13" t="s">
        <v>53</v>
      </c>
      <c r="F22" s="13" t="s">
        <v>53</v>
      </c>
      <c r="G22" s="4"/>
      <c r="H22" s="4"/>
      <c r="I22" s="13" t="s">
        <v>53</v>
      </c>
      <c r="J22" s="13" t="s">
        <v>53</v>
      </c>
    </row>
    <row r="23" spans="2:10">
      <c r="B23" s="12" t="s">
        <v>88</v>
      </c>
      <c r="C23" s="12" t="s">
        <v>89</v>
      </c>
      <c r="D23" s="13" t="s">
        <v>52</v>
      </c>
      <c r="E23" s="13" t="s">
        <v>53</v>
      </c>
      <c r="F23" s="13" t="s">
        <v>53</v>
      </c>
      <c r="G23" s="4"/>
      <c r="H23" s="4"/>
      <c r="I23" s="13" t="s">
        <v>53</v>
      </c>
      <c r="J23" s="13" t="s">
        <v>53</v>
      </c>
    </row>
    <row r="24" spans="2:10">
      <c r="B24" s="12" t="s">
        <v>90</v>
      </c>
      <c r="C24" s="12" t="s">
        <v>91</v>
      </c>
      <c r="D24" s="13" t="s">
        <v>52</v>
      </c>
      <c r="E24" s="13" t="s">
        <v>53</v>
      </c>
      <c r="F24" s="13" t="s">
        <v>53</v>
      </c>
      <c r="G24" s="13" t="s">
        <v>53</v>
      </c>
      <c r="H24" s="13" t="s">
        <v>53</v>
      </c>
      <c r="I24" s="13" t="s">
        <v>53</v>
      </c>
      <c r="J24" s="13" t="s">
        <v>53</v>
      </c>
    </row>
    <row r="25" spans="2:10">
      <c r="B25" s="12" t="s">
        <v>92</v>
      </c>
      <c r="C25" s="12" t="s">
        <v>93</v>
      </c>
      <c r="D25" s="13" t="s">
        <v>52</v>
      </c>
      <c r="E25" s="13" t="s">
        <v>53</v>
      </c>
      <c r="F25" s="13" t="s">
        <v>53</v>
      </c>
      <c r="G25" s="13" t="s">
        <v>53</v>
      </c>
      <c r="H25" s="13" t="s">
        <v>53</v>
      </c>
      <c r="I25" s="13" t="s">
        <v>53</v>
      </c>
      <c r="J25" s="13" t="s">
        <v>53</v>
      </c>
    </row>
    <row r="26" spans="2:10">
      <c r="B26" s="12" t="s">
        <v>94</v>
      </c>
      <c r="C26" s="12" t="s">
        <v>95</v>
      </c>
      <c r="D26" s="13" t="s">
        <v>52</v>
      </c>
      <c r="E26" s="13" t="s">
        <v>53</v>
      </c>
      <c r="F26" s="4"/>
      <c r="G26" s="4"/>
      <c r="H26" s="13" t="s">
        <v>53</v>
      </c>
      <c r="I26" s="13" t="s">
        <v>53</v>
      </c>
      <c r="J26" s="13" t="s">
        <v>53</v>
      </c>
    </row>
    <row r="27" spans="2:10">
      <c r="B27" s="12" t="s">
        <v>96</v>
      </c>
      <c r="C27" s="12" t="s">
        <v>97</v>
      </c>
      <c r="D27" s="13" t="s">
        <v>52</v>
      </c>
      <c r="E27" s="4"/>
      <c r="F27" s="4"/>
      <c r="G27" s="13" t="s">
        <v>53</v>
      </c>
      <c r="H27" s="4"/>
      <c r="I27" s="13" t="s">
        <v>53</v>
      </c>
      <c r="J27" s="13" t="s">
        <v>53</v>
      </c>
    </row>
    <row r="28" spans="2:10">
      <c r="B28" s="12" t="s">
        <v>98</v>
      </c>
      <c r="C28" s="12" t="s">
        <v>99</v>
      </c>
      <c r="D28" s="13" t="s">
        <v>52</v>
      </c>
      <c r="E28" s="4"/>
      <c r="F28" s="4"/>
      <c r="G28" s="13" t="s">
        <v>53</v>
      </c>
      <c r="H28" s="4"/>
      <c r="I28" s="13" t="s">
        <v>53</v>
      </c>
      <c r="J28" s="13" t="s">
        <v>53</v>
      </c>
    </row>
    <row r="29" spans="2:10">
      <c r="B29" s="12" t="s">
        <v>100</v>
      </c>
      <c r="C29" s="12" t="s">
        <v>101</v>
      </c>
      <c r="D29" s="13" t="s">
        <v>52</v>
      </c>
      <c r="E29" s="4"/>
      <c r="F29" s="4"/>
      <c r="G29" s="4"/>
      <c r="H29" s="13" t="s">
        <v>53</v>
      </c>
      <c r="I29" s="13" t="s">
        <v>53</v>
      </c>
      <c r="J29" s="13" t="s">
        <v>53</v>
      </c>
    </row>
    <row r="30" spans="2:10">
      <c r="B30" s="12" t="s">
        <v>102</v>
      </c>
      <c r="C30" s="12" t="s">
        <v>103</v>
      </c>
      <c r="D30" s="13" t="s">
        <v>52</v>
      </c>
      <c r="E30" s="13" t="s">
        <v>53</v>
      </c>
      <c r="F30" s="4"/>
      <c r="G30" s="13" t="s">
        <v>53</v>
      </c>
      <c r="H30" s="13" t="s">
        <v>53</v>
      </c>
      <c r="I30" s="13" t="s">
        <v>53</v>
      </c>
      <c r="J30" s="13" t="s">
        <v>53</v>
      </c>
    </row>
    <row r="31" spans="2:10">
      <c r="B31" s="12" t="s">
        <v>104</v>
      </c>
      <c r="C31" s="12" t="s">
        <v>105</v>
      </c>
      <c r="D31" s="13" t="s">
        <v>52</v>
      </c>
      <c r="E31" s="13" t="s">
        <v>53</v>
      </c>
      <c r="F31" s="13" t="s">
        <v>53</v>
      </c>
      <c r="G31" s="13" t="s">
        <v>53</v>
      </c>
      <c r="H31" s="13" t="s">
        <v>53</v>
      </c>
      <c r="I31" s="13" t="s">
        <v>53</v>
      </c>
      <c r="J31" s="13" t="s">
        <v>53</v>
      </c>
    </row>
    <row r="32" spans="2:10">
      <c r="B32" s="12" t="s">
        <v>106</v>
      </c>
      <c r="C32" s="12" t="s">
        <v>107</v>
      </c>
      <c r="D32" s="13" t="s">
        <v>52</v>
      </c>
      <c r="E32" s="13" t="s">
        <v>53</v>
      </c>
      <c r="F32" s="4"/>
      <c r="G32" s="4"/>
      <c r="H32" s="4"/>
      <c r="I32" s="13" t="s">
        <v>53</v>
      </c>
      <c r="J32" s="13" t="s">
        <v>53</v>
      </c>
    </row>
    <row r="33" spans="2:10">
      <c r="B33" s="12" t="s">
        <v>108</v>
      </c>
      <c r="C33" s="12" t="s">
        <v>109</v>
      </c>
      <c r="D33" s="13" t="s">
        <v>52</v>
      </c>
      <c r="E33" s="13" t="s">
        <v>53</v>
      </c>
      <c r="F33" s="13" t="s">
        <v>53</v>
      </c>
      <c r="G33" s="4"/>
      <c r="H33" s="13" t="s">
        <v>53</v>
      </c>
      <c r="I33" s="13" t="s">
        <v>53</v>
      </c>
      <c r="J33" s="13" t="s">
        <v>53</v>
      </c>
    </row>
    <row r="34" spans="2:10">
      <c r="B34" s="12" t="s">
        <v>110</v>
      </c>
      <c r="C34" s="12" t="s">
        <v>111</v>
      </c>
      <c r="D34" s="13" t="s">
        <v>52</v>
      </c>
      <c r="E34" s="13" t="s">
        <v>53</v>
      </c>
      <c r="F34" s="4"/>
      <c r="G34" s="13" t="s">
        <v>53</v>
      </c>
      <c r="H34" s="13" t="s">
        <v>53</v>
      </c>
      <c r="I34" s="13" t="s">
        <v>53</v>
      </c>
      <c r="J34" s="13" t="s">
        <v>53</v>
      </c>
    </row>
    <row r="35" spans="2:10">
      <c r="B35" s="12" t="s">
        <v>112</v>
      </c>
      <c r="C35" s="12" t="s">
        <v>113</v>
      </c>
      <c r="D35" s="13" t="s">
        <v>52</v>
      </c>
      <c r="E35" s="4"/>
      <c r="F35" s="13" t="s">
        <v>53</v>
      </c>
      <c r="G35" s="13" t="s">
        <v>53</v>
      </c>
      <c r="H35" s="13" t="s">
        <v>53</v>
      </c>
      <c r="I35" s="13" t="s">
        <v>53</v>
      </c>
      <c r="J35" s="13" t="s">
        <v>53</v>
      </c>
    </row>
    <row r="36" spans="2:10">
      <c r="B36" s="12" t="s">
        <v>114</v>
      </c>
      <c r="C36" s="12" t="s">
        <v>115</v>
      </c>
      <c r="D36" s="13" t="s">
        <v>52</v>
      </c>
      <c r="E36" s="13" t="s">
        <v>53</v>
      </c>
      <c r="F36" s="4"/>
      <c r="G36" s="4"/>
      <c r="H36" s="4"/>
      <c r="I36" s="13" t="s">
        <v>53</v>
      </c>
      <c r="J36" s="13" t="s">
        <v>53</v>
      </c>
    </row>
    <row r="37" spans="2:10">
      <c r="B37" s="12" t="s">
        <v>116</v>
      </c>
      <c r="C37" s="12" t="s">
        <v>117</v>
      </c>
      <c r="D37" s="13" t="s">
        <v>52</v>
      </c>
      <c r="E37" s="13" t="s">
        <v>53</v>
      </c>
      <c r="F37" s="4"/>
      <c r="G37" s="13" t="s">
        <v>53</v>
      </c>
      <c r="H37" s="13" t="s">
        <v>53</v>
      </c>
      <c r="I37" s="13" t="s">
        <v>53</v>
      </c>
      <c r="J37" s="13" t="s">
        <v>53</v>
      </c>
    </row>
    <row r="38" spans="2:10">
      <c r="B38" s="12" t="s">
        <v>118</v>
      </c>
      <c r="C38" s="12" t="s">
        <v>119</v>
      </c>
      <c r="D38" s="13" t="s">
        <v>52</v>
      </c>
      <c r="E38" s="4"/>
      <c r="F38" s="13" t="s">
        <v>53</v>
      </c>
      <c r="G38" s="4"/>
      <c r="H38" s="4"/>
      <c r="I38" s="13" t="s">
        <v>53</v>
      </c>
      <c r="J38" s="13" t="s">
        <v>53</v>
      </c>
    </row>
    <row r="39" spans="2:10">
      <c r="B39" s="12" t="s">
        <v>120</v>
      </c>
      <c r="C39" s="12" t="s">
        <v>121</v>
      </c>
      <c r="D39" s="13" t="s">
        <v>52</v>
      </c>
      <c r="E39" s="4"/>
      <c r="F39" s="13" t="s">
        <v>53</v>
      </c>
      <c r="G39" s="4"/>
      <c r="H39" s="4"/>
      <c r="I39" s="13" t="s">
        <v>53</v>
      </c>
      <c r="J39" s="13" t="s">
        <v>53</v>
      </c>
    </row>
    <row r="40" spans="2:10">
      <c r="B40" s="12" t="s">
        <v>122</v>
      </c>
      <c r="C40" s="12" t="s">
        <v>123</v>
      </c>
      <c r="D40" s="13" t="s">
        <v>52</v>
      </c>
      <c r="E40" s="13" t="s">
        <v>53</v>
      </c>
      <c r="F40" s="13" t="s">
        <v>53</v>
      </c>
      <c r="G40" s="13" t="s">
        <v>53</v>
      </c>
      <c r="H40" s="13" t="s">
        <v>53</v>
      </c>
      <c r="I40" s="13" t="s">
        <v>53</v>
      </c>
      <c r="J40" s="13" t="s">
        <v>53</v>
      </c>
    </row>
    <row r="41" spans="2:10">
      <c r="B41" s="12" t="s">
        <v>124</v>
      </c>
      <c r="C41" s="12" t="s">
        <v>125</v>
      </c>
      <c r="D41" s="13" t="s">
        <v>52</v>
      </c>
      <c r="E41" s="13" t="s">
        <v>53</v>
      </c>
      <c r="F41" s="4"/>
      <c r="G41" s="4"/>
      <c r="H41" s="13" t="s">
        <v>53</v>
      </c>
      <c r="I41" s="13" t="s">
        <v>53</v>
      </c>
      <c r="J41" s="13" t="s">
        <v>53</v>
      </c>
    </row>
    <row r="42" spans="2:10">
      <c r="B42" s="12" t="s">
        <v>126</v>
      </c>
      <c r="C42" s="12" t="s">
        <v>127</v>
      </c>
      <c r="D42" s="13" t="s">
        <v>52</v>
      </c>
      <c r="E42" s="13" t="s">
        <v>53</v>
      </c>
      <c r="F42" s="13" t="s">
        <v>53</v>
      </c>
      <c r="G42" s="4"/>
      <c r="H42" s="4"/>
      <c r="I42" s="13" t="s">
        <v>53</v>
      </c>
      <c r="J42" s="13" t="s">
        <v>53</v>
      </c>
    </row>
    <row r="43" spans="2:10">
      <c r="B43" s="12" t="s">
        <v>128</v>
      </c>
      <c r="C43" s="12" t="s">
        <v>129</v>
      </c>
      <c r="D43" s="13" t="s">
        <v>52</v>
      </c>
      <c r="E43" s="13" t="s">
        <v>53</v>
      </c>
      <c r="F43" s="13" t="s">
        <v>53</v>
      </c>
      <c r="G43" s="13" t="s">
        <v>53</v>
      </c>
      <c r="H43" s="13" t="s">
        <v>53</v>
      </c>
      <c r="I43" s="13" t="s">
        <v>53</v>
      </c>
      <c r="J43" s="13" t="s">
        <v>53</v>
      </c>
    </row>
    <row r="44" spans="2:10">
      <c r="B44" s="12" t="s">
        <v>130</v>
      </c>
      <c r="C44" s="12" t="s">
        <v>131</v>
      </c>
      <c r="D44" s="13" t="s">
        <v>52</v>
      </c>
      <c r="E44" s="4"/>
      <c r="F44" s="4"/>
      <c r="G44" s="4"/>
      <c r="H44" s="4"/>
      <c r="I44" s="13" t="s">
        <v>53</v>
      </c>
      <c r="J44" s="13" t="s">
        <v>53</v>
      </c>
    </row>
    <row r="45" spans="2:10">
      <c r="B45" s="12" t="s">
        <v>132</v>
      </c>
      <c r="C45" s="12" t="s">
        <v>133</v>
      </c>
      <c r="D45" s="13" t="s">
        <v>52</v>
      </c>
      <c r="E45" s="13" t="s">
        <v>53</v>
      </c>
      <c r="F45" s="4"/>
      <c r="G45" s="13" t="s">
        <v>53</v>
      </c>
      <c r="H45" s="13" t="s">
        <v>53</v>
      </c>
      <c r="I45" s="13" t="s">
        <v>53</v>
      </c>
      <c r="J45" s="13" t="s">
        <v>53</v>
      </c>
    </row>
    <row r="46" spans="2:10">
      <c r="B46" s="12" t="s">
        <v>134</v>
      </c>
      <c r="C46" s="12" t="s">
        <v>135</v>
      </c>
      <c r="D46" s="13" t="s">
        <v>52</v>
      </c>
      <c r="E46" s="13" t="s">
        <v>53</v>
      </c>
      <c r="F46" s="13" t="s">
        <v>53</v>
      </c>
      <c r="G46" s="13" t="s">
        <v>53</v>
      </c>
      <c r="H46" s="13" t="s">
        <v>53</v>
      </c>
      <c r="I46" s="13" t="s">
        <v>53</v>
      </c>
      <c r="J46" s="13" t="s">
        <v>53</v>
      </c>
    </row>
    <row r="47" spans="2:10">
      <c r="B47" s="12" t="s">
        <v>136</v>
      </c>
      <c r="C47" s="12" t="s">
        <v>137</v>
      </c>
      <c r="D47" s="13" t="s">
        <v>52</v>
      </c>
      <c r="E47" s="4"/>
      <c r="F47" s="13" t="s">
        <v>53</v>
      </c>
      <c r="G47" s="13" t="s">
        <v>53</v>
      </c>
      <c r="H47" s="13" t="s">
        <v>53</v>
      </c>
      <c r="I47" s="13" t="s">
        <v>53</v>
      </c>
      <c r="J47" s="13" t="s">
        <v>53</v>
      </c>
    </row>
  </sheetData>
  <mergeCells count="1">
    <mergeCell ref="E2: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D9679-09CD-4B59-810A-56880807B37A}">
  <dimension ref="B2:C28"/>
  <sheetViews>
    <sheetView workbookViewId="0"/>
  </sheetViews>
  <sheetFormatPr defaultRowHeight="14.45"/>
  <cols>
    <col min="1" max="1" width="2.7109375" customWidth="1"/>
    <col min="2" max="2" width="44" bestFit="1" customWidth="1"/>
  </cols>
  <sheetData>
    <row r="2" spans="2:3" ht="14.65" thickBot="1">
      <c r="B2" s="17" t="s">
        <v>138</v>
      </c>
    </row>
    <row r="3" spans="2:3">
      <c r="B3" s="14" t="s">
        <v>139</v>
      </c>
      <c r="C3" s="14" t="s">
        <v>2</v>
      </c>
    </row>
    <row r="4" spans="2:3">
      <c r="B4" s="15" t="s">
        <v>140</v>
      </c>
      <c r="C4" s="16" t="s">
        <v>141</v>
      </c>
    </row>
    <row r="5" spans="2:3">
      <c r="B5" s="15" t="s">
        <v>142</v>
      </c>
      <c r="C5" s="16" t="s">
        <v>143</v>
      </c>
    </row>
    <row r="6" spans="2:3">
      <c r="B6" s="15" t="s">
        <v>85</v>
      </c>
      <c r="C6" s="16" t="s">
        <v>84</v>
      </c>
    </row>
    <row r="7" spans="2:3">
      <c r="B7" s="15" t="s">
        <v>144</v>
      </c>
      <c r="C7" s="16" t="s">
        <v>145</v>
      </c>
    </row>
    <row r="8" spans="2:3">
      <c r="B8" s="15" t="s">
        <v>146</v>
      </c>
      <c r="C8" s="16" t="s">
        <v>96</v>
      </c>
    </row>
    <row r="9" spans="2:3">
      <c r="B9" s="15" t="s">
        <v>147</v>
      </c>
      <c r="C9" s="16" t="s">
        <v>98</v>
      </c>
    </row>
    <row r="10" spans="2:3">
      <c r="B10" s="15" t="s">
        <v>148</v>
      </c>
      <c r="C10" s="16" t="s">
        <v>104</v>
      </c>
    </row>
    <row r="11" spans="2:3">
      <c r="B11" s="15" t="s">
        <v>149</v>
      </c>
      <c r="C11" s="16" t="s">
        <v>50</v>
      </c>
    </row>
    <row r="12" spans="2:3">
      <c r="B12" s="15" t="s">
        <v>150</v>
      </c>
      <c r="C12" s="16" t="s">
        <v>54</v>
      </c>
    </row>
    <row r="13" spans="2:3">
      <c r="B13" s="15" t="s">
        <v>151</v>
      </c>
      <c r="C13" s="16" t="s">
        <v>78</v>
      </c>
    </row>
    <row r="14" spans="2:3">
      <c r="B14" s="15" t="s">
        <v>152</v>
      </c>
      <c r="C14" s="16" t="s">
        <v>88</v>
      </c>
    </row>
    <row r="15" spans="2:3">
      <c r="B15" s="15" t="s">
        <v>87</v>
      </c>
      <c r="C15" s="16" t="s">
        <v>86</v>
      </c>
    </row>
    <row r="16" spans="2:3">
      <c r="B16" s="15" t="s">
        <v>153</v>
      </c>
      <c r="C16" s="16" t="s">
        <v>92</v>
      </c>
    </row>
    <row r="17" spans="2:3">
      <c r="B17" s="15" t="s">
        <v>91</v>
      </c>
      <c r="C17" s="16" t="s">
        <v>90</v>
      </c>
    </row>
    <row r="18" spans="2:3">
      <c r="B18" s="15" t="s">
        <v>154</v>
      </c>
      <c r="C18" s="16" t="s">
        <v>108</v>
      </c>
    </row>
    <row r="19" spans="2:3">
      <c r="B19" s="15" t="s">
        <v>155</v>
      </c>
      <c r="C19" s="16" t="s">
        <v>112</v>
      </c>
    </row>
    <row r="20" spans="2:3">
      <c r="B20" s="15" t="s">
        <v>156</v>
      </c>
      <c r="C20" s="16" t="s">
        <v>122</v>
      </c>
    </row>
    <row r="21" spans="2:3">
      <c r="B21" s="15" t="s">
        <v>157</v>
      </c>
      <c r="C21" s="16" t="s">
        <v>126</v>
      </c>
    </row>
    <row r="22" spans="2:3">
      <c r="B22" s="15" t="s">
        <v>158</v>
      </c>
      <c r="C22" s="16" t="s">
        <v>124</v>
      </c>
    </row>
    <row r="23" spans="2:3">
      <c r="B23" s="15" t="s">
        <v>159</v>
      </c>
      <c r="C23" s="16" t="s">
        <v>128</v>
      </c>
    </row>
    <row r="24" spans="2:3">
      <c r="B24" s="15" t="s">
        <v>137</v>
      </c>
      <c r="C24" s="16" t="s">
        <v>136</v>
      </c>
    </row>
    <row r="25" spans="2:3">
      <c r="B25" s="15" t="s">
        <v>160</v>
      </c>
      <c r="C25" s="16" t="s">
        <v>161</v>
      </c>
    </row>
    <row r="26" spans="2:3">
      <c r="B26" s="15" t="s">
        <v>162</v>
      </c>
      <c r="C26" s="16" t="s">
        <v>163</v>
      </c>
    </row>
    <row r="27" spans="2:3">
      <c r="B27" s="15" t="s">
        <v>164</v>
      </c>
      <c r="C27" s="16" t="s">
        <v>165</v>
      </c>
    </row>
    <row r="28" spans="2:3">
      <c r="B28" s="15" t="s">
        <v>166</v>
      </c>
      <c r="C28" s="16" t="s">
        <v>167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1430233A46584FB15788597374F1B4" ma:contentTypeVersion="4" ma:contentTypeDescription="Create a new document." ma:contentTypeScope="" ma:versionID="2b3f1eb0d6cd8e91bee5d1bf071fb43d">
  <xsd:schema xmlns:xsd="http://www.w3.org/2001/XMLSchema" xmlns:xs="http://www.w3.org/2001/XMLSchema" xmlns:p="http://schemas.microsoft.com/office/2006/metadata/properties" xmlns:ns2="a5538768-3d78-43e9-a45f-a2180521e8cf" xmlns:ns3="8d75b178-561e-4791-abdf-0ca6755f23fd" targetNamespace="http://schemas.microsoft.com/office/2006/metadata/properties" ma:root="true" ma:fieldsID="97e211c3b58786da6ada4b0374432bfc" ns2:_="" ns3:_="">
    <xsd:import namespace="a5538768-3d78-43e9-a45f-a2180521e8cf"/>
    <xsd:import namespace="8d75b178-561e-4791-abdf-0ca6755f23f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538768-3d78-43e9-a45f-a2180521e8c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75b178-561e-4791-abdf-0ca6755f2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6f1b9f00-8d2c-4c36-af1d-c0006bf6acbf" ContentTypeId="0x0101" PreviousValue="false" LastSyncTimeStamp="2023-05-18T09:52:25.73Z"/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4C412729-073E-4BF4-AD60-345C1D527782}"/>
</file>

<file path=customXml/itemProps2.xml><?xml version="1.0" encoding="utf-8"?>
<ds:datastoreItem xmlns:ds="http://schemas.openxmlformats.org/officeDocument/2006/customXml" ds:itemID="{CF91A32F-7BD1-4659-81BF-200500AF4B2E}"/>
</file>

<file path=customXml/itemProps3.xml><?xml version="1.0" encoding="utf-8"?>
<ds:datastoreItem xmlns:ds="http://schemas.openxmlformats.org/officeDocument/2006/customXml" ds:itemID="{ED894014-651B-499A-AD50-508247530A31}"/>
</file>

<file path=customXml/itemProps4.xml><?xml version="1.0" encoding="utf-8"?>
<ds:datastoreItem xmlns:ds="http://schemas.openxmlformats.org/officeDocument/2006/customXml" ds:itemID="{5B3B2E13-6284-45EA-A186-7CF77AEDBE5E}"/>
</file>

<file path=customXml/itemProps5.xml><?xml version="1.0" encoding="utf-8"?>
<ds:datastoreItem xmlns:ds="http://schemas.openxmlformats.org/officeDocument/2006/customXml" ds:itemID="{CF2D5363-1C03-42A0-B878-1EAEC95524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O'Leary</cp:lastModifiedBy>
  <cp:revision/>
  <dcterms:created xsi:type="dcterms:W3CDTF">2024-10-03T15:14:31Z</dcterms:created>
  <dcterms:modified xsi:type="dcterms:W3CDTF">2024-10-05T12:58:08Z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0x010100531430233A46584FB15788597374F1B4</vt:lpwstr>
  </property>
  <property fmtid="{D5CDD505-2E9C-101B-9397-08002B2CF9AE}" pid="3" name="{A44787D4-0540-4523-9961-78E4036D8C6D}">
    <vt:lpwstr>{38167658-96E1-4443-AA3B-848A7ECF8E06}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2024-10-05T12:58:02Z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be5fb809-2b9a-4d55-9027-6aaf05db136d</vt:lpwstr>
  </property>
  <property fmtid="{D5CDD505-2E9C-101B-9397-08002B2CF9AE}" pid="10" name="MSIP_Label_b1a6f161-e42b-4c47-8f69-f6a81e023e2d_ContentBits">
    <vt:lpwstr>0</vt:lpwstr>
  </property>
</Properties>
</file>