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48" documentId="8_{683E7A57-ACA6-42E8-B1BF-559086B15F67}" xr6:coauthVersionLast="47" xr6:coauthVersionMax="47" xr10:uidLastSave="{CD7FFF92-1138-49B5-9B1A-5E956D1FAFC6}"/>
  <bookViews>
    <workbookView xWindow="-120" yWindow="-120" windowWidth="29040" windowHeight="15840" xr2:uid="{00000000-000D-0000-FFFF-FFFF00000000}"/>
  </bookViews>
  <sheets>
    <sheet name="C-01-01-01" sheetId="2" r:id="rId1"/>
  </sheets>
  <definedNames>
    <definedName name="_xlnm.Print_Area" localSheetId="0">'C-01-01-01'!$A$1:$K$39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I15" i="2"/>
  <c r="D17" i="2" s="1"/>
  <c r="I17" i="2" s="1"/>
  <c r="D19" i="2" l="1"/>
  <c r="I19" i="2" s="1"/>
  <c r="J17" i="2"/>
  <c r="J15" i="2"/>
  <c r="D21" i="2" l="1"/>
  <c r="I21" i="2" s="1"/>
  <c r="J19" i="2"/>
  <c r="D25" i="2" l="1"/>
  <c r="I25" i="2" s="1"/>
  <c r="J21" i="2"/>
  <c r="J25" i="2" l="1"/>
  <c r="I29" i="2"/>
  <c r="D31" i="2" l="1"/>
  <c r="I31" i="2" s="1"/>
  <c r="J29" i="2"/>
  <c r="D33" i="2" l="1"/>
  <c r="I33" i="2" s="1"/>
  <c r="J31" i="2"/>
  <c r="D35" i="2" l="1"/>
  <c r="I35" i="2" s="1"/>
  <c r="J33" i="2"/>
  <c r="D37" i="2" l="1"/>
  <c r="I37" i="2" s="1"/>
  <c r="J37" i="2" s="1"/>
  <c r="J35" i="2"/>
</calcChain>
</file>

<file path=xl/sharedStrings.xml><?xml version="1.0" encoding="utf-8"?>
<sst xmlns="http://schemas.openxmlformats.org/spreadsheetml/2006/main" count="25" uniqueCount="25">
  <si>
    <t>B2M LP</t>
  </si>
  <si>
    <t>Continuity of Property, Plant and Equipment</t>
  </si>
  <si>
    <t>Historical (2020 - 2023), Bridge (2024) &amp; Test (2025 - 2029)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</si>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</sst>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\ \ _);\(0.0\)\ \ 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165" fontId="3" fillId="0" borderId="0" xfId="2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0" xfId="4" applyFont="1"/>
    <xf numFmtId="166" fontId="3" fillId="0" borderId="0" xfId="2" applyNumberFormat="1" applyFont="1" applyFill="1" applyBorder="1" applyAlignment="1">
      <alignment horizontal="center"/>
    </xf>
    <xf numFmtId="165" fontId="3" fillId="0" borderId="6" xfId="2" applyNumberFormat="1" applyFont="1" applyFill="1" applyBorder="1" applyAlignment="1">
      <alignment horizontal="center"/>
    </xf>
    <xf numFmtId="0" fontId="7" fillId="0" borderId="5" xfId="4" applyFont="1" applyBorder="1"/>
    <xf numFmtId="164" fontId="3" fillId="0" borderId="0" xfId="2" applyNumberFormat="1" applyFont="1" applyFill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7" fillId="0" borderId="0" xfId="0" applyFont="1"/>
    <xf numFmtId="164" fontId="3" fillId="0" borderId="5" xfId="1" applyNumberFormat="1" applyFont="1" applyBorder="1" applyAlignment="1">
      <alignment horizontal="center"/>
    </xf>
    <xf numFmtId="0" fontId="7" fillId="0" borderId="0" xfId="4" applyFont="1" applyAlignment="1">
      <alignment horizontal="centerContinuous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center" wrapText="1"/>
    </xf>
    <xf numFmtId="164" fontId="5" fillId="0" borderId="5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</cellXfs>
  <cellStyles count="5">
    <cellStyle name="Comma" xfId="1" builtinId="3"/>
    <cellStyle name="Comma 2 11" xfId="2" xr:uid="{00000000-0005-0000-0000-000001000000}"/>
    <cellStyle name="Comma 7" xfId="3" xr:uid="{00000000-0005-0000-0000-000002000000}"/>
    <cellStyle name="Normal" xfId="0" builtinId="0"/>
    <cellStyle name="Normal 3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8"/>
  <sheetViews>
    <sheetView tabSelected="1" topLeftCell="A4" zoomScaleNormal="100" zoomScaleSheetLayoutView="115" zoomScalePageLayoutView="115" workbookViewId="0">
      <selection activeCell="M14" sqref="M14"/>
    </sheetView>
  </sheetViews>
  <sheetFormatPr defaultRowHeight="12.75" x14ac:dyDescent="0.2"/>
  <cols>
    <col min="1" max="1" width="3.5703125" customWidth="1"/>
    <col min="2" max="2" width="9" bestFit="1" customWidth="1"/>
    <col min="3" max="3" width="11.5703125" bestFit="1" customWidth="1"/>
    <col min="4" max="4" width="9.28515625" bestFit="1" customWidth="1"/>
    <col min="5" max="5" width="9" bestFit="1" customWidth="1"/>
    <col min="6" max="6" width="10.5703125" customWidth="1"/>
    <col min="7" max="8" width="9" bestFit="1" customWidth="1"/>
    <col min="9" max="9" width="11.7109375" bestFit="1" customWidth="1"/>
    <col min="10" max="10" width="9.5703125" bestFit="1" customWidth="1"/>
    <col min="11" max="11" width="10" bestFit="1" customWidth="1"/>
  </cols>
  <sheetData>
    <row r="1" spans="2:11" hidden="1" x14ac:dyDescent="0.2"/>
    <row r="2" spans="2:11" hidden="1" x14ac:dyDescent="0.2"/>
    <row r="3" spans="2:11" hidden="1" x14ac:dyDescent="0.2"/>
    <row r="4" spans="2:11" ht="15.75" x14ac:dyDescent="0.25">
      <c r="B4" s="36" t="s">
        <v>0</v>
      </c>
      <c r="C4" s="37"/>
      <c r="D4" s="37"/>
      <c r="E4" s="37"/>
      <c r="F4" s="37"/>
      <c r="G4" s="37"/>
      <c r="H4" s="37"/>
      <c r="I4" s="37"/>
      <c r="J4" s="38"/>
      <c r="K4" s="1"/>
    </row>
    <row r="5" spans="2:11" ht="15.75" x14ac:dyDescent="0.25">
      <c r="B5" s="39" t="s">
        <v>1</v>
      </c>
      <c r="C5" s="40"/>
      <c r="D5" s="40"/>
      <c r="E5" s="40"/>
      <c r="F5" s="40"/>
      <c r="G5" s="40"/>
      <c r="H5" s="40"/>
      <c r="I5" s="40"/>
      <c r="J5" s="41"/>
      <c r="K5" s="1"/>
    </row>
    <row r="6" spans="2:11" ht="15.75" x14ac:dyDescent="0.25">
      <c r="B6" s="39" t="s">
        <v>2</v>
      </c>
      <c r="C6" s="40"/>
      <c r="D6" s="40"/>
      <c r="E6" s="40"/>
      <c r="F6" s="40"/>
      <c r="G6" s="40"/>
      <c r="H6" s="40"/>
      <c r="I6" s="40"/>
      <c r="J6" s="41"/>
      <c r="K6" s="1"/>
    </row>
    <row r="7" spans="2:11" ht="15.75" x14ac:dyDescent="0.25">
      <c r="B7" s="39" t="s">
        <v>3</v>
      </c>
      <c r="C7" s="40"/>
      <c r="D7" s="40"/>
      <c r="E7" s="40"/>
      <c r="F7" s="40"/>
      <c r="G7" s="40"/>
      <c r="H7" s="40"/>
      <c r="I7" s="40"/>
      <c r="J7" s="41"/>
      <c r="K7" s="1"/>
    </row>
    <row r="8" spans="2:11" ht="15.75" x14ac:dyDescent="0.25">
      <c r="B8" s="39" t="s">
        <v>4</v>
      </c>
      <c r="C8" s="40"/>
      <c r="D8" s="40"/>
      <c r="E8" s="40"/>
      <c r="F8" s="40"/>
      <c r="G8" s="40"/>
      <c r="H8" s="40"/>
      <c r="I8" s="40"/>
      <c r="J8" s="41"/>
      <c r="K8" s="1"/>
    </row>
    <row r="9" spans="2:11" ht="15.75" x14ac:dyDescent="0.25">
      <c r="B9" s="33" t="s">
        <v>5</v>
      </c>
      <c r="C9" s="34"/>
      <c r="D9" s="34"/>
      <c r="E9" s="34"/>
      <c r="F9" s="34"/>
      <c r="G9" s="34"/>
      <c r="H9" s="34"/>
      <c r="I9" s="34"/>
      <c r="J9" s="35"/>
      <c r="K9" s="1"/>
    </row>
    <row r="10" spans="2:11" x14ac:dyDescent="0.2">
      <c r="B10" s="3"/>
      <c r="C10" s="4"/>
      <c r="D10" s="5"/>
      <c r="E10" s="5"/>
      <c r="F10" s="5"/>
      <c r="G10" s="5"/>
      <c r="H10" s="5"/>
      <c r="I10" s="5"/>
      <c r="J10" s="6"/>
      <c r="K10" s="1"/>
    </row>
    <row r="11" spans="2:11" ht="39" customHeight="1" x14ac:dyDescent="0.2">
      <c r="B11" s="29" t="s">
        <v>6</v>
      </c>
      <c r="C11" s="30" t="s">
        <v>7</v>
      </c>
      <c r="D11" s="31" t="s">
        <v>8</v>
      </c>
      <c r="E11" s="31" t="s">
        <v>9</v>
      </c>
      <c r="F11" s="31" t="s">
        <v>10</v>
      </c>
      <c r="G11" s="31" t="s">
        <v>11</v>
      </c>
      <c r="H11" s="31" t="s">
        <v>12</v>
      </c>
      <c r="I11" s="31" t="s">
        <v>13</v>
      </c>
      <c r="J11" s="32" t="s">
        <v>14</v>
      </c>
      <c r="K11" s="1"/>
    </row>
    <row r="12" spans="2:11" x14ac:dyDescent="0.2">
      <c r="B12" s="7"/>
      <c r="C12" s="8"/>
      <c r="D12" s="9" t="s">
        <v>15</v>
      </c>
      <c r="E12" s="9" t="s">
        <v>16</v>
      </c>
      <c r="F12" s="9" t="s">
        <v>17</v>
      </c>
      <c r="G12" s="8" t="s">
        <v>18</v>
      </c>
      <c r="H12" s="8" t="s">
        <v>19</v>
      </c>
      <c r="I12" s="8" t="s">
        <v>20</v>
      </c>
      <c r="J12" s="10" t="s">
        <v>21</v>
      </c>
      <c r="K12" s="1"/>
    </row>
    <row r="13" spans="2:11" x14ac:dyDescent="0.2">
      <c r="B13" s="11" t="s">
        <v>22</v>
      </c>
      <c r="C13" s="12"/>
      <c r="D13" s="5"/>
      <c r="E13" s="5"/>
      <c r="F13" s="5"/>
      <c r="G13" s="5"/>
      <c r="H13" s="5"/>
      <c r="I13" s="5"/>
      <c r="J13" s="6"/>
      <c r="K13" s="1"/>
    </row>
    <row r="14" spans="2:11" x14ac:dyDescent="0.2">
      <c r="B14" s="13"/>
      <c r="C14" s="12"/>
      <c r="D14" s="4"/>
      <c r="E14" s="4"/>
      <c r="F14" s="4"/>
      <c r="G14" s="4"/>
      <c r="H14" s="4"/>
      <c r="I14" s="4"/>
      <c r="J14" s="14"/>
    </row>
    <row r="15" spans="2:11" ht="15" x14ac:dyDescent="0.25">
      <c r="B15" s="15">
        <v>1</v>
      </c>
      <c r="C15" s="16">
        <v>2020</v>
      </c>
      <c r="D15" s="2">
        <v>547.70185938999998</v>
      </c>
      <c r="E15" s="17">
        <v>1.67912244</v>
      </c>
      <c r="F15" s="17">
        <v>0</v>
      </c>
      <c r="G15" s="17">
        <v>0</v>
      </c>
      <c r="H15" s="17">
        <v>0</v>
      </c>
      <c r="I15" s="2">
        <f>SUM(D15:H15)</f>
        <v>549.38098183</v>
      </c>
      <c r="J15" s="18">
        <f>+(I15+D15)/2</f>
        <v>548.54142060999993</v>
      </c>
    </row>
    <row r="16" spans="2:11" ht="15" x14ac:dyDescent="0.25">
      <c r="B16" s="19"/>
      <c r="C16" s="16"/>
      <c r="D16" s="2"/>
      <c r="E16" s="20"/>
      <c r="F16" s="20"/>
      <c r="G16" s="20"/>
      <c r="H16" s="20"/>
      <c r="I16" s="9"/>
      <c r="J16" s="21"/>
    </row>
    <row r="17" spans="2:11" ht="15" x14ac:dyDescent="0.25">
      <c r="B17" s="15">
        <v>2</v>
      </c>
      <c r="C17" s="16">
        <v>2021</v>
      </c>
      <c r="D17" s="2">
        <f>+I15</f>
        <v>549.38098183</v>
      </c>
      <c r="E17" s="17">
        <v>0.81753596000000006</v>
      </c>
      <c r="F17" s="17">
        <v>0</v>
      </c>
      <c r="G17" s="17">
        <v>0</v>
      </c>
      <c r="H17" s="17">
        <v>0</v>
      </c>
      <c r="I17" s="2">
        <f>SUM(D17:H17)</f>
        <v>550.19851778999998</v>
      </c>
      <c r="J17" s="18">
        <f>+(I17+D17)/2</f>
        <v>549.78974980999999</v>
      </c>
    </row>
    <row r="18" spans="2:11" ht="15" x14ac:dyDescent="0.25">
      <c r="B18" s="19"/>
      <c r="C18" s="22"/>
      <c r="D18" s="2"/>
      <c r="E18" s="20"/>
      <c r="F18" s="20"/>
      <c r="G18" s="20"/>
      <c r="H18" s="20"/>
      <c r="I18" s="9"/>
      <c r="J18" s="21"/>
    </row>
    <row r="19" spans="2:11" ht="15" x14ac:dyDescent="0.25">
      <c r="B19" s="15">
        <v>3</v>
      </c>
      <c r="C19" s="16">
        <v>2022</v>
      </c>
      <c r="D19" s="2">
        <f>+I17</f>
        <v>550.19851778999998</v>
      </c>
      <c r="E19" s="17">
        <v>0.16887416</v>
      </c>
      <c r="F19" s="17">
        <v>0</v>
      </c>
      <c r="G19" s="17">
        <v>0</v>
      </c>
      <c r="H19" s="17">
        <v>0</v>
      </c>
      <c r="I19" s="2">
        <f>SUM(D19:H19)</f>
        <v>550.36739194999996</v>
      </c>
      <c r="J19" s="18">
        <f>+(I19+D19)/2</f>
        <v>550.28295486999991</v>
      </c>
      <c r="K19" s="1"/>
    </row>
    <row r="20" spans="2:11" ht="15" x14ac:dyDescent="0.25">
      <c r="B20" s="15"/>
      <c r="C20" s="16"/>
      <c r="D20" s="2"/>
      <c r="E20" s="17"/>
      <c r="F20" s="17"/>
      <c r="G20" s="17"/>
      <c r="H20" s="17"/>
      <c r="I20" s="2"/>
      <c r="J20" s="18"/>
      <c r="K20" s="1"/>
    </row>
    <row r="21" spans="2:11" ht="15" x14ac:dyDescent="0.25">
      <c r="B21" s="15">
        <v>4</v>
      </c>
      <c r="C21" s="16">
        <v>2023</v>
      </c>
      <c r="D21" s="2">
        <f>+I19</f>
        <v>550.36739194999996</v>
      </c>
      <c r="E21" s="17">
        <v>0</v>
      </c>
      <c r="F21" s="17">
        <v>0</v>
      </c>
      <c r="G21" s="17">
        <v>0</v>
      </c>
      <c r="H21" s="17">
        <v>0</v>
      </c>
      <c r="I21" s="2">
        <f>SUM(D21:H21)</f>
        <v>550.36739194999996</v>
      </c>
      <c r="J21" s="18">
        <f>+(I21+D21)/2</f>
        <v>550.36739194999996</v>
      </c>
      <c r="K21" s="1"/>
    </row>
    <row r="22" spans="2:11" x14ac:dyDescent="0.2">
      <c r="B22" s="11"/>
      <c r="C22" s="5"/>
      <c r="D22" s="2"/>
      <c r="E22" s="20"/>
      <c r="F22" s="20"/>
      <c r="G22" s="20"/>
      <c r="H22" s="20"/>
      <c r="I22" s="20"/>
      <c r="J22" s="18"/>
      <c r="K22" s="1"/>
    </row>
    <row r="23" spans="2:11" x14ac:dyDescent="0.2">
      <c r="B23" s="11" t="s">
        <v>23</v>
      </c>
      <c r="C23" s="5"/>
      <c r="D23" s="2"/>
      <c r="E23" s="20"/>
      <c r="F23" s="20"/>
      <c r="G23" s="20"/>
      <c r="H23" s="20"/>
      <c r="I23" s="20"/>
      <c r="J23" s="18"/>
    </row>
    <row r="24" spans="2:11" x14ac:dyDescent="0.2">
      <c r="B24" s="23"/>
      <c r="C24" s="5"/>
      <c r="D24" s="2"/>
      <c r="E24" s="20"/>
      <c r="F24" s="20"/>
      <c r="G24" s="20"/>
      <c r="H24" s="20"/>
      <c r="I24" s="20"/>
      <c r="J24" s="18"/>
    </row>
    <row r="25" spans="2:11" ht="15" x14ac:dyDescent="0.25">
      <c r="B25" s="13">
        <v>5</v>
      </c>
      <c r="C25" s="16">
        <v>2024</v>
      </c>
      <c r="D25" s="2">
        <f>I21</f>
        <v>550.36739194999996</v>
      </c>
      <c r="E25" s="17">
        <v>0</v>
      </c>
      <c r="F25" s="17">
        <v>0</v>
      </c>
      <c r="G25" s="17">
        <v>0</v>
      </c>
      <c r="H25" s="17">
        <v>0</v>
      </c>
      <c r="I25" s="2">
        <f>SUM(D25:H25)</f>
        <v>550.36739194999996</v>
      </c>
      <c r="J25" s="18">
        <f>+(I25+D25)/2</f>
        <v>550.36739194999996</v>
      </c>
      <c r="K25" s="1"/>
    </row>
    <row r="26" spans="2:11" ht="15" x14ac:dyDescent="0.25">
      <c r="B26" s="13"/>
      <c r="C26" s="16"/>
      <c r="D26" s="2"/>
      <c r="E26" s="2"/>
      <c r="F26" s="2"/>
      <c r="G26" s="17"/>
      <c r="H26" s="2"/>
      <c r="I26" s="2"/>
      <c r="J26" s="18"/>
      <c r="K26" s="1"/>
    </row>
    <row r="27" spans="2:11" ht="15" x14ac:dyDescent="0.25">
      <c r="B27" s="11" t="s">
        <v>24</v>
      </c>
      <c r="C27" s="16"/>
      <c r="D27" s="2"/>
      <c r="E27" s="20"/>
      <c r="F27" s="20"/>
      <c r="G27" s="20"/>
      <c r="H27" s="20"/>
      <c r="I27" s="20"/>
      <c r="J27" s="18"/>
      <c r="K27" s="1"/>
    </row>
    <row r="28" spans="2:11" ht="15" x14ac:dyDescent="0.25">
      <c r="B28" s="23"/>
      <c r="C28" s="24"/>
      <c r="D28" s="2"/>
      <c r="E28" s="20"/>
      <c r="F28" s="20"/>
      <c r="G28" s="20"/>
      <c r="H28" s="20"/>
      <c r="I28" s="20"/>
      <c r="J28" s="18"/>
      <c r="K28" s="1"/>
    </row>
    <row r="29" spans="2:11" ht="15" x14ac:dyDescent="0.25">
      <c r="B29" s="13">
        <v>6</v>
      </c>
      <c r="C29" s="16">
        <v>2025</v>
      </c>
      <c r="D29" s="2">
        <f>+I25</f>
        <v>550.36739194999996</v>
      </c>
      <c r="E29" s="17">
        <v>0</v>
      </c>
      <c r="F29" s="17">
        <v>0</v>
      </c>
      <c r="G29" s="17">
        <v>0</v>
      </c>
      <c r="H29" s="17">
        <v>0</v>
      </c>
      <c r="I29" s="2">
        <f>SUM(D29:H29)</f>
        <v>550.36739194999996</v>
      </c>
      <c r="J29" s="18">
        <f>+(I29+D29)/2</f>
        <v>550.36739194999996</v>
      </c>
      <c r="K29" s="1"/>
    </row>
    <row r="30" spans="2:11" x14ac:dyDescent="0.2">
      <c r="B30" s="13"/>
      <c r="C30" s="9"/>
      <c r="D30" s="9"/>
      <c r="E30" s="9"/>
      <c r="F30" s="9"/>
      <c r="G30" s="9"/>
      <c r="H30" s="9"/>
      <c r="I30" s="2"/>
      <c r="J30" s="18"/>
      <c r="K30" s="1"/>
    </row>
    <row r="31" spans="2:11" ht="15" x14ac:dyDescent="0.25">
      <c r="B31" s="13">
        <v>7</v>
      </c>
      <c r="C31" s="16">
        <v>2026</v>
      </c>
      <c r="D31" s="2">
        <f>I29</f>
        <v>550.36739194999996</v>
      </c>
      <c r="E31" s="17">
        <v>0</v>
      </c>
      <c r="F31" s="17">
        <v>0</v>
      </c>
      <c r="G31" s="17">
        <v>0</v>
      </c>
      <c r="H31" s="17">
        <v>0</v>
      </c>
      <c r="I31" s="2">
        <f>SUM(D31:H31)</f>
        <v>550.36739194999996</v>
      </c>
      <c r="J31" s="18">
        <f>+(I31+D31)/2</f>
        <v>550.36739194999996</v>
      </c>
    </row>
    <row r="32" spans="2:11" x14ac:dyDescent="0.2">
      <c r="B32" s="13"/>
      <c r="J32" s="25"/>
    </row>
    <row r="33" spans="2:10" ht="15" x14ac:dyDescent="0.25">
      <c r="B33" s="13">
        <v>8</v>
      </c>
      <c r="C33" s="16">
        <v>2027</v>
      </c>
      <c r="D33" s="2">
        <f>I31</f>
        <v>550.36739194999996</v>
      </c>
      <c r="E33" s="17">
        <v>0</v>
      </c>
      <c r="F33" s="17">
        <v>0</v>
      </c>
      <c r="G33" s="17">
        <v>0</v>
      </c>
      <c r="H33" s="17">
        <v>0</v>
      </c>
      <c r="I33" s="2">
        <f>SUM(D33:H33)</f>
        <v>550.36739194999996</v>
      </c>
      <c r="J33" s="18">
        <f>+(I33+D33)/2</f>
        <v>550.36739194999996</v>
      </c>
    </row>
    <row r="34" spans="2:10" x14ac:dyDescent="0.2">
      <c r="B34" s="13"/>
      <c r="J34" s="25"/>
    </row>
    <row r="35" spans="2:10" ht="15" x14ac:dyDescent="0.25">
      <c r="B35" s="13">
        <v>9</v>
      </c>
      <c r="C35" s="16">
        <v>2028</v>
      </c>
      <c r="D35" s="2">
        <f>I33</f>
        <v>550.36739194999996</v>
      </c>
      <c r="E35" s="17">
        <v>0</v>
      </c>
      <c r="F35" s="17">
        <v>0</v>
      </c>
      <c r="G35" s="17">
        <v>0</v>
      </c>
      <c r="H35" s="17">
        <v>0</v>
      </c>
      <c r="I35" s="2">
        <f>SUM(D35:H35)</f>
        <v>550.36739194999996</v>
      </c>
      <c r="J35" s="18">
        <f>+(I35+D35)/2</f>
        <v>550.36739194999996</v>
      </c>
    </row>
    <row r="36" spans="2:10" x14ac:dyDescent="0.2">
      <c r="B36" s="13"/>
      <c r="J36" s="25"/>
    </row>
    <row r="37" spans="2:10" ht="15" x14ac:dyDescent="0.25">
      <c r="B37" s="13">
        <v>10</v>
      </c>
      <c r="C37" s="16">
        <v>2029</v>
      </c>
      <c r="D37" s="2">
        <f>I35</f>
        <v>550.36739194999996</v>
      </c>
      <c r="E37" s="17">
        <v>0</v>
      </c>
      <c r="F37" s="17">
        <v>0</v>
      </c>
      <c r="G37" s="17">
        <v>0</v>
      </c>
      <c r="H37" s="17">
        <v>0</v>
      </c>
      <c r="I37" s="2">
        <f>SUM(D37:H37)</f>
        <v>550.36739194999996</v>
      </c>
      <c r="J37" s="18">
        <f>+(I37+D37)/2</f>
        <v>550.36739194999996</v>
      </c>
    </row>
    <row r="38" spans="2:10" x14ac:dyDescent="0.2">
      <c r="B38" s="26"/>
      <c r="C38" s="27"/>
      <c r="D38" s="27"/>
      <c r="E38" s="27"/>
      <c r="F38" s="27"/>
      <c r="G38" s="27"/>
      <c r="H38" s="27"/>
      <c r="I38" s="27"/>
      <c r="J38" s="28"/>
    </row>
  </sheetData>
  <mergeCells count="6">
    <mergeCell ref="B9:J9"/>
    <mergeCell ref="B4:J4"/>
    <mergeCell ref="B5:J5"/>
    <mergeCell ref="B6:J6"/>
    <mergeCell ref="B7:J7"/>
    <mergeCell ref="B8:J8"/>
  </mergeCells>
  <printOptions horizontalCentered="1"/>
  <pageMargins left="0.7" right="0.7" top="1.5" bottom="0.75" header="0.3" footer="0.3"/>
  <pageSetup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MDReview xmlns="7e651a3a-8d05-4ee0-9344-b668032e30e0">false</MDReview>
    <MatchingIR xmlns="7e651a3a-8d05-4ee0-9344-b668032e30e0">false</MatchingI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3393F-D07B-486C-9119-80761050BA0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32D0351-61FA-4C1E-87AF-8FC7B1FE1724}">
  <ds:schemaRefs>
    <ds:schemaRef ds:uri="http://schemas.microsoft.com/office/2006/documentManagement/types"/>
    <ds:schemaRef ds:uri="1f5e108a-442b-424d-88d6-fdac133e65d6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e651a3a-8d05-4ee0-9344-b668032e30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181B4E-C285-44E9-87E0-1ACC482B1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E554A9-A9EB-4093-8C35-F0BC122911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C-01-01-01</vt:lpstr>
      <vt:lpstr>'C-01-01-01'!Print_Area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Property, Plant and Equipment</dc:title>
  <dc:subject/>
  <dc:creator>Arthur Mcglashan</dc:creator>
  <cp:keywords/>
  <dc:description/>
  <cp:lastModifiedBy>QURESHI Muhammad</cp:lastModifiedBy>
  <cp:revision/>
  <cp:lastPrinted>2024-10-17T19:55:29Z</cp:lastPrinted>
  <dcterms:created xsi:type="dcterms:W3CDTF">2012-08-08T17:42:49Z</dcterms:created>
  <dcterms:modified xsi:type="dcterms:W3CDTF">2024-10-17T19:55:29Z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EB-2019-0178</vt:lpwstr>
  </property>
  <property fmtid="{D5CDD505-2E9C-101B-9397-08002B2CF9AE}" pid="5" name="ContentType">
    <vt:lpwstr>Regulatory Affairs Proceeding</vt:lpwstr>
  </property>
  <property fmtid="{D5CDD505-2E9C-101B-9397-08002B2CF9AE}" pid="6" name="Case Type">
    <vt:lpwstr>Electricity</vt:lpwstr>
  </property>
  <property fmtid="{D5CDD505-2E9C-101B-9397-08002B2CF9AE}" pid="7" name="Filing Status">
    <vt:lpwstr>Filed</vt:lpwstr>
  </property>
  <property fmtid="{D5CDD505-2E9C-101B-9397-08002B2CF9AE}" pid="8" name="Document Type">
    <vt:lpwstr>Prefiled evidence</vt:lpwstr>
  </property>
  <property fmtid="{D5CDD505-2E9C-101B-9397-08002B2CF9AE}" pid="9" name="Issue Date">
    <vt:lpwstr>2019-03-21T00:00:00Z</vt:lpwstr>
  </property>
  <property fmtid="{D5CDD505-2E9C-101B-9397-08002B2CF9AE}" pid="10" name="Authoring Party">
    <vt:lpwstr>Hydro One Networks - HONI</vt:lpwstr>
  </property>
  <property fmtid="{D5CDD505-2E9C-101B-9397-08002B2CF9AE}" pid="11" name="RA Contact">
    <vt:lpwstr>Oren Ben-Shlomo</vt:lpwstr>
  </property>
  <property fmtid="{D5CDD505-2E9C-101B-9397-08002B2CF9AE}" pid="12" name="Order">
    <vt:lpwstr>72800.0000000000</vt:lpwstr>
  </property>
  <property fmtid="{D5CDD505-2E9C-101B-9397-08002B2CF9AE}" pid="13" name="IconOverlay">
    <vt:lpwstr/>
  </property>
  <property fmtid="{D5CDD505-2E9C-101B-9397-08002B2CF9AE}" pid="14" name="Tab">
    <vt:lpwstr>02</vt:lpwstr>
  </property>
  <property fmtid="{D5CDD505-2E9C-101B-9397-08002B2CF9AE}" pid="15" name="Draft_Ready">
    <vt:lpwstr>0</vt:lpwstr>
  </property>
  <property fmtid="{D5CDD505-2E9C-101B-9397-08002B2CF9AE}" pid="16" name="RA_OK">
    <vt:lpwstr>1</vt:lpwstr>
  </property>
  <property fmtid="{D5CDD505-2E9C-101B-9397-08002B2CF9AE}" pid="17" name="Schedule">
    <vt:lpwstr>04</vt:lpwstr>
  </property>
  <property fmtid="{D5CDD505-2E9C-101B-9397-08002B2CF9AE}" pid="18" name="Exhibit">
    <vt:lpwstr>C</vt:lpwstr>
  </property>
  <property fmtid="{D5CDD505-2E9C-101B-9397-08002B2CF9AE}" pid="19" name="FReq">
    <vt:lpwstr/>
  </property>
  <property fmtid="{D5CDD505-2E9C-101B-9397-08002B2CF9AE}" pid="20" name="Notes0">
    <vt:lpwstr/>
  </property>
  <property fmtid="{D5CDD505-2E9C-101B-9397-08002B2CF9AE}" pid="21" name="Reg_Anlayst">
    <vt:lpwstr>6</vt:lpwstr>
  </property>
  <property fmtid="{D5CDD505-2E9C-101B-9397-08002B2CF9AE}" pid="22" name="SR_OK">
    <vt:lpwstr>0</vt:lpwstr>
  </property>
  <property fmtid="{D5CDD505-2E9C-101B-9397-08002B2CF9AE}" pid="23" name="Strategic?">
    <vt:lpwstr>0</vt:lpwstr>
  </property>
  <property fmtid="{D5CDD505-2E9C-101B-9397-08002B2CF9AE}" pid="24" name="RoutingRuleDescription">
    <vt:lpwstr>D2-02-01</vt:lpwstr>
  </property>
  <property fmtid="{D5CDD505-2E9C-101B-9397-08002B2CF9AE}" pid="25" name="Dir_OK">
    <vt:lpwstr>1</vt:lpwstr>
  </property>
  <property fmtid="{D5CDD505-2E9C-101B-9397-08002B2CF9AE}" pid="26" name="Attachment">
    <vt:lpwstr/>
  </property>
  <property fmtid="{D5CDD505-2E9C-101B-9397-08002B2CF9AE}" pid="27" name="Dir2_OK">
    <vt:lpwstr>1</vt:lpwstr>
  </property>
  <property fmtid="{D5CDD505-2E9C-101B-9397-08002B2CF9AE}" pid="28" name="Dir1N_OK">
    <vt:lpwstr>1</vt:lpwstr>
  </property>
  <property fmtid="{D5CDD505-2E9C-101B-9397-08002B2CF9AE}" pid="29" name="Exhibit Status">
    <vt:lpwstr>Red</vt:lpwstr>
  </property>
  <property fmtid="{D5CDD505-2E9C-101B-9397-08002B2CF9AE}" pid="30" name="Legal">
    <vt:lpwstr>0</vt:lpwstr>
  </property>
  <property fmtid="{D5CDD505-2E9C-101B-9397-08002B2CF9AE}" pid="31" name="ContentTypeId">
    <vt:lpwstr>0x01010062A9886C0063524695E58E529275A6AB</vt:lpwstr>
  </property>
  <property fmtid="{D5CDD505-2E9C-101B-9397-08002B2CF9AE}" pid="32" name="Dir_Approved">
    <vt:lpwstr>1</vt:lpwstr>
  </property>
  <property fmtid="{D5CDD505-2E9C-101B-9397-08002B2CF9AE}" pid="33" name="SR_Approved">
    <vt:lpwstr>0</vt:lpwstr>
  </property>
  <property fmtid="{D5CDD505-2E9C-101B-9397-08002B2CF9AE}" pid="34" name="AESI Status">
    <vt:lpwstr>Not Ready</vt:lpwstr>
  </property>
  <property fmtid="{D5CDD505-2E9C-101B-9397-08002B2CF9AE}" pid="35" name="Additional_Reviewers">
    <vt:lpwstr/>
  </property>
  <property fmtid="{D5CDD505-2E9C-101B-9397-08002B2CF9AE}" pid="36" name="RA_Approved">
    <vt:lpwstr>1</vt:lpwstr>
  </property>
  <property fmtid="{D5CDD505-2E9C-101B-9397-08002B2CF9AE}" pid="37" name="Comments">
    <vt:lpwstr/>
  </property>
  <property fmtid="{D5CDD505-2E9C-101B-9397-08002B2CF9AE}" pid="38" name="Dir_Contact">
    <vt:lpwstr>Jody McEachran</vt:lpwstr>
  </property>
  <property fmtid="{D5CDD505-2E9C-101B-9397-08002B2CF9AE}" pid="39" name="Primary_Author">
    <vt:lpwstr>399</vt:lpwstr>
  </property>
  <property fmtid="{D5CDD505-2E9C-101B-9397-08002B2CF9AE}" pid="40" name="display_urn:schemas-microsoft-com:office:office#Primary_Author">
    <vt:lpwstr>MCGLASHAN Arthur</vt:lpwstr>
  </property>
  <property fmtid="{D5CDD505-2E9C-101B-9397-08002B2CF9AE}" pid="41" name="IA Review Complete">
    <vt:lpwstr>1</vt:lpwstr>
  </property>
  <property fmtid="{D5CDD505-2E9C-101B-9397-08002B2CF9AE}" pid="42" name="ISD_Category">
    <vt:lpwstr>Other</vt:lpwstr>
  </property>
  <property fmtid="{D5CDD505-2E9C-101B-9397-08002B2CF9AE}" pid="43" name="2018 Update">
    <vt:lpwstr>Yes</vt:lpwstr>
  </property>
  <property fmtid="{D5CDD505-2E9C-101B-9397-08002B2CF9AE}" pid="44" name="2018 Update Notes">
    <vt:lpwstr>2018 Actuals, 2019-2022</vt:lpwstr>
  </property>
  <property fmtid="{D5CDD505-2E9C-101B-9397-08002B2CF9AE}" pid="45" name="RA Approved">
    <vt:lpwstr>1</vt:lpwstr>
  </property>
  <property fmtid="{D5CDD505-2E9C-101B-9397-08002B2CF9AE}" pid="46" name="Draft Ready">
    <vt:lpwstr>1</vt:lpwstr>
  </property>
  <property fmtid="{D5CDD505-2E9C-101B-9397-08002B2CF9AE}" pid="47" name="_dlc_DocId">
    <vt:lpwstr>PMCN44DTZYCH-1907712020-429</vt:lpwstr>
  </property>
  <property fmtid="{D5CDD505-2E9C-101B-9397-08002B2CF9AE}" pid="48" name="_dlc_DocIdUrl">
    <vt:lpwstr>https://teams.hydroone.com/sites/ra/ra/_layouts/DocIdRedir.aspx?ID=PMCN44DTZYCH-1907712020-429, PMCN44DTZYCH-1907712020-429</vt:lpwstr>
  </property>
  <property fmtid="{D5CDD505-2E9C-101B-9397-08002B2CF9AE}" pid="49" name="_dlc_DocIdItemGuid">
    <vt:lpwstr>c8caaeba-d2cb-4b2e-a372-7d18a3725a88</vt:lpwstr>
  </property>
  <property fmtid="{D5CDD505-2E9C-101B-9397-08002B2CF9AE}" pid="50" name="MediaServiceImageTags">
    <vt:lpwstr/>
  </property>
</Properties>
</file>