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mended Application/"/>
    </mc:Choice>
  </mc:AlternateContent>
  <xr:revisionPtr revIDLastSave="254" documentId="13_ncr:1_{E59ACB85-958A-4936-84AA-9E58F5ADC7E9}" xr6:coauthVersionLast="47" xr6:coauthVersionMax="47" xr10:uidLastSave="{A0DA05F9-B73C-4F93-8CFC-D5DA2E0C3399}"/>
  <bookViews>
    <workbookView xWindow="-110" yWindow="-110" windowWidth="19420" windowHeight="11620" xr2:uid="{1BB32817-1B00-4CD0-8CEB-49B71CFDB118}"/>
  </bookViews>
  <sheets>
    <sheet name="F-05-01_01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28" i="1"/>
  <c r="J28" i="1"/>
  <c r="H28" i="1"/>
  <c r="F28" i="1"/>
  <c r="H19" i="1"/>
  <c r="H23" i="1" s="1"/>
  <c r="H30" i="1" s="1"/>
  <c r="H32" i="1" s="1"/>
  <c r="G19" i="1"/>
  <c r="I19" i="1"/>
  <c r="N19" i="1"/>
  <c r="N23" i="1" s="1"/>
  <c r="M19" i="1"/>
  <c r="L19" i="1"/>
  <c r="L23" i="1" s="1"/>
  <c r="K19" i="1"/>
  <c r="J19" i="1"/>
  <c r="J23" i="1" s="1"/>
  <c r="F19" i="1"/>
  <c r="F23" i="1" s="1"/>
  <c r="F30" i="1" s="1"/>
  <c r="F32" i="1" s="1"/>
  <c r="J30" i="1" l="1"/>
  <c r="J32" i="1" s="1"/>
  <c r="L30" i="1"/>
  <c r="L32" i="1" s="1"/>
  <c r="N30" i="1"/>
  <c r="N32" i="1" s="1"/>
  <c r="E19" i="1"/>
  <c r="A13" i="1" l="1"/>
  <c r="A14" i="1" s="1"/>
  <c r="A15" i="1" s="1"/>
  <c r="A16" i="1" s="1"/>
  <c r="A17" i="1" s="1"/>
  <c r="A18" i="1" s="1"/>
  <c r="A19" i="1" s="1"/>
  <c r="A21" i="1" s="1"/>
  <c r="A22" i="1" s="1"/>
  <c r="A23" i="1" s="1"/>
  <c r="A27" i="1" s="1"/>
  <c r="A28" i="1" s="1"/>
  <c r="A30" i="1" s="1"/>
  <c r="A32" i="1" s="1"/>
  <c r="O19" i="1"/>
  <c r="P19" i="1"/>
  <c r="P23" i="1" s="1"/>
  <c r="P28" i="1"/>
  <c r="P30" i="1" l="1"/>
  <c r="P32" i="1" s="1"/>
</calcChain>
</file>

<file path=xl/sharedStrings.xml><?xml version="1.0" encoding="utf-8"?>
<sst xmlns="http://schemas.openxmlformats.org/spreadsheetml/2006/main" count="49" uniqueCount="29">
  <si>
    <t>Depreciation and Amortization Expenses</t>
  </si>
  <si>
    <t>B2M LP</t>
  </si>
  <si>
    <t>Depreciation &amp; Amortization Expenses</t>
  </si>
  <si>
    <t>2020-2023 Historical, 2024 Bridge, 2025 Test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</si>
  <si>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</si>
  <si>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</si>
  <si>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</si>
  <si>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</si>
  <si>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</si>
  <si>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</si>
  <si>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</si>
  <si>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</si>
  <si>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</si>
  <si>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</si>
  <si>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Towers, Fixtures &amp; Poles</t>
  </si>
  <si>
    <t>OH Conductors &amp; Devices</t>
  </si>
  <si>
    <t>Land Rights</t>
  </si>
  <si>
    <t>Roads &amp; Trails</t>
  </si>
  <si>
    <t xml:space="preserve">Buildings and Fixtures </t>
  </si>
  <si>
    <t>Communication Equipment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</si>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</sst>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43" fontId="2" fillId="0" borderId="1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/>
    <xf numFmtId="43" fontId="2" fillId="0" borderId="2" xfId="1" applyFont="1" applyFill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10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10" fontId="4" fillId="0" borderId="0" xfId="2" applyNumberFormat="1" applyFont="1"/>
    <xf numFmtId="43" fontId="2" fillId="0" borderId="2" xfId="1" applyFont="1" applyBorder="1" applyAlignment="1">
      <alignment horizontal="right" vertical="center"/>
    </xf>
    <xf numFmtId="43" fontId="2" fillId="0" borderId="0" xfId="1" applyFont="1"/>
    <xf numFmtId="43" fontId="2" fillId="0" borderId="1" xfId="1" applyFont="1" applyBorder="1" applyAlignment="1">
      <alignment horizontal="right" vertical="center"/>
    </xf>
    <xf numFmtId="164" fontId="2" fillId="0" borderId="0" xfId="0" applyNumberFormat="1" applyFont="1"/>
    <xf numFmtId="165" fontId="2" fillId="0" borderId="0" xfId="0" applyNumberFormat="1" applyFont="1"/>
    <xf numFmtId="2" fontId="2" fillId="0" borderId="0" xfId="1" applyNumberFormat="1" applyFont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 applyAlignment="1">
      <alignment horizontal="right" vertical="center"/>
    </xf>
    <xf numFmtId="10" fontId="2" fillId="0" borderId="0" xfId="0" applyNumberFormat="1" applyFont="1" applyFill="1"/>
    <xf numFmtId="2" fontId="2" fillId="0" borderId="2" xfId="1" applyNumberFormat="1" applyFont="1" applyFill="1" applyBorder="1" applyAlignment="1">
      <alignment horizontal="right" vertical="center"/>
    </xf>
    <xf numFmtId="10" fontId="4" fillId="0" borderId="0" xfId="2" applyNumberFormat="1" applyFont="1" applyFill="1"/>
    <xf numFmtId="2" fontId="2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461B-DCA5-4E22-93E5-DA544FF2918D}">
  <sheetPr>
    <tabColor rgb="FF00FF99"/>
  </sheetPr>
  <dimension ref="A1:P43"/>
  <sheetViews>
    <sheetView tabSelected="1" view="pageBreakPreview" zoomScale="60" zoomScaleNormal="85" workbookViewId="0">
      <selection activeCell="S27" sqref="S27"/>
    </sheetView>
  </sheetViews>
  <sheetFormatPr defaultColWidth="9.140625" defaultRowHeight="12.6" outlineLevelCol="1"/>
  <cols>
    <col min="1" max="1" width="9.140625" style="1"/>
    <col min="2" max="2" width="2.7109375" style="1" customWidth="1"/>
    <col min="3" max="3" width="38.85546875" style="1" bestFit="1" customWidth="1"/>
    <col min="4" max="4" width="2.42578125" style="1" customWidth="1"/>
    <col min="5" max="7" width="9.85546875" style="1" customWidth="1" outlineLevel="1"/>
    <col min="8" max="8" width="10.28515625" style="1" customWidth="1" outlineLevel="1"/>
    <col min="9" max="9" width="9.85546875" style="1" customWidth="1" outlineLevel="1"/>
    <col min="10" max="10" width="11.42578125" style="1" customWidth="1" outlineLevel="1"/>
    <col min="11" max="11" width="9.85546875" style="1" customWidth="1"/>
    <col min="12" max="12" width="8.5703125" style="1" bestFit="1" customWidth="1"/>
    <col min="13" max="13" width="10.28515625" style="1" bestFit="1" customWidth="1"/>
    <col min="14" max="14" width="8.5703125" style="1" bestFit="1" customWidth="1"/>
    <col min="15" max="15" width="10.28515625" style="1" bestFit="1" customWidth="1"/>
    <col min="16" max="16" width="8.5703125" style="1" bestFit="1" customWidth="1"/>
    <col min="17" max="16384" width="9.140625" style="1"/>
  </cols>
  <sheetData>
    <row r="1" spans="1:16" ht="15" customHeight="1">
      <c r="B1" s="16"/>
      <c r="C1" s="16" t="s">
        <v>0</v>
      </c>
      <c r="D1" s="16"/>
      <c r="E1" s="17"/>
      <c r="F1" s="17"/>
      <c r="G1" s="17"/>
      <c r="H1" s="17"/>
      <c r="I1" s="17"/>
      <c r="J1" s="17"/>
      <c r="K1" s="17"/>
      <c r="L1" s="17"/>
    </row>
    <row r="2" spans="1:16">
      <c r="B2" s="15"/>
      <c r="C2" s="5" t="s">
        <v>1</v>
      </c>
      <c r="D2" s="15"/>
      <c r="E2" s="5"/>
      <c r="F2" s="5"/>
      <c r="G2" s="5"/>
      <c r="H2" s="5"/>
      <c r="I2" s="5"/>
      <c r="J2" s="5"/>
      <c r="K2" s="5"/>
      <c r="L2" s="5"/>
    </row>
    <row r="3" spans="1:16">
      <c r="B3" s="15"/>
      <c r="C3" s="5" t="s">
        <v>2</v>
      </c>
      <c r="D3" s="15"/>
      <c r="E3" s="5"/>
      <c r="F3" s="5"/>
      <c r="G3" s="5"/>
      <c r="H3" s="5"/>
      <c r="I3" s="5"/>
      <c r="J3" s="5"/>
      <c r="K3" s="5"/>
      <c r="L3" s="5"/>
    </row>
    <row r="4" spans="1:16">
      <c r="B4" s="15"/>
      <c r="C4" s="5" t="s">
        <v>3</v>
      </c>
      <c r="D4" s="15"/>
      <c r="E4" s="5"/>
      <c r="F4" s="5"/>
      <c r="G4" s="5"/>
      <c r="H4" s="5"/>
      <c r="I4" s="5"/>
      <c r="J4" s="5"/>
      <c r="K4" s="5"/>
      <c r="L4" s="5"/>
    </row>
    <row r="5" spans="1:16">
      <c r="B5" s="15"/>
      <c r="C5" s="5" t="s">
        <v>4</v>
      </c>
      <c r="D5" s="15"/>
      <c r="E5" s="5"/>
      <c r="F5" s="5"/>
      <c r="G5" s="5"/>
      <c r="H5" s="5"/>
      <c r="I5" s="5"/>
      <c r="J5" s="5"/>
      <c r="K5" s="5"/>
      <c r="L5" s="5"/>
    </row>
    <row r="6" spans="1:16">
      <c r="B6" s="15"/>
      <c r="C6" s="5" t="s">
        <v>5</v>
      </c>
      <c r="D6" s="15"/>
      <c r="E6" s="5"/>
      <c r="F6" s="5"/>
      <c r="G6" s="5"/>
      <c r="H6" s="5"/>
      <c r="I6" s="5"/>
      <c r="J6" s="5"/>
      <c r="K6" s="5"/>
      <c r="L6" s="5"/>
    </row>
    <row r="7" spans="1:16">
      <c r="E7" s="28">
        <v>2020</v>
      </c>
      <c r="F7" s="28"/>
      <c r="G7" s="28">
        <v>2021</v>
      </c>
      <c r="H7" s="28"/>
      <c r="I7" s="28">
        <v>2022</v>
      </c>
      <c r="J7" s="28"/>
      <c r="K7" s="28">
        <v>2023</v>
      </c>
      <c r="L7" s="28"/>
      <c r="M7" s="28">
        <v>2024</v>
      </c>
      <c r="N7" s="28"/>
      <c r="O7" s="28">
        <v>2025</v>
      </c>
      <c r="P7" s="28"/>
    </row>
    <row r="8" spans="1:16" ht="24.95">
      <c r="A8" s="14" t="s">
        <v>6</v>
      </c>
      <c r="C8" s="13" t="s">
        <v>7</v>
      </c>
      <c r="E8" s="12" t="s">
        <v>8</v>
      </c>
      <c r="F8" s="12" t="s">
        <v>9</v>
      </c>
      <c r="G8" s="12" t="s">
        <v>8</v>
      </c>
      <c r="H8" s="12" t="s">
        <v>9</v>
      </c>
      <c r="I8" s="12" t="s">
        <v>8</v>
      </c>
      <c r="J8" s="12" t="s">
        <v>9</v>
      </c>
      <c r="K8" s="12" t="s">
        <v>8</v>
      </c>
      <c r="L8" s="12" t="s">
        <v>9</v>
      </c>
      <c r="M8" s="12" t="s">
        <v>8</v>
      </c>
      <c r="N8" s="12" t="s">
        <v>9</v>
      </c>
      <c r="O8" s="12" t="s">
        <v>8</v>
      </c>
      <c r="P8" s="12" t="s">
        <v>9</v>
      </c>
    </row>
    <row r="9" spans="1:16">
      <c r="E9" s="11" t="s">
        <v>10</v>
      </c>
      <c r="F9" s="5" t="s">
        <v>11</v>
      </c>
      <c r="G9" s="11" t="s">
        <v>10</v>
      </c>
      <c r="H9" s="5" t="s">
        <v>11</v>
      </c>
      <c r="I9" s="11" t="s">
        <v>10</v>
      </c>
      <c r="J9" s="5" t="s">
        <v>11</v>
      </c>
      <c r="K9" s="11" t="s">
        <v>10</v>
      </c>
      <c r="L9" s="5" t="s">
        <v>11</v>
      </c>
      <c r="M9" s="11" t="s">
        <v>10</v>
      </c>
      <c r="N9" s="5" t="s">
        <v>11</v>
      </c>
      <c r="O9" s="11" t="s">
        <v>10</v>
      </c>
      <c r="P9" s="5" t="s">
        <v>11</v>
      </c>
    </row>
    <row r="10" spans="1:16">
      <c r="C10" s="9" t="s">
        <v>12</v>
      </c>
    </row>
    <row r="11" spans="1:16">
      <c r="N11" s="29"/>
      <c r="O11" s="29"/>
      <c r="P11" s="29"/>
    </row>
    <row r="12" spans="1:16">
      <c r="A12" s="5">
        <v>1</v>
      </c>
      <c r="C12" s="4" t="s">
        <v>13</v>
      </c>
      <c r="N12" s="29"/>
      <c r="O12" s="29"/>
      <c r="P12" s="29"/>
    </row>
    <row r="13" spans="1:16">
      <c r="A13" s="5">
        <f t="shared" ref="A13:A19" si="0">A12+1</f>
        <v>2</v>
      </c>
      <c r="C13" s="4" t="s">
        <v>14</v>
      </c>
      <c r="E13" s="10">
        <v>1.3299999999999999E-2</v>
      </c>
      <c r="F13" s="18">
        <v>3.7418291900000007</v>
      </c>
      <c r="G13" s="10">
        <v>1.2800000000000001E-2</v>
      </c>
      <c r="H13" s="18">
        <v>3.6011589499999972</v>
      </c>
      <c r="I13" s="10">
        <v>1.2800000000000001E-2</v>
      </c>
      <c r="J13" s="25">
        <v>3.6011589500000012</v>
      </c>
      <c r="K13" s="10">
        <v>1.2800000000000001E-2</v>
      </c>
      <c r="L13" s="25">
        <v>3.6011589500000012</v>
      </c>
      <c r="M13" s="10">
        <v>1.2800000000000001E-2</v>
      </c>
      <c r="N13" s="30">
        <v>3.6012333660160003</v>
      </c>
      <c r="O13" s="31">
        <v>1.44E-2</v>
      </c>
      <c r="P13" s="30">
        <v>4.0513875367679999</v>
      </c>
    </row>
    <row r="14" spans="1:16">
      <c r="A14" s="5">
        <f t="shared" si="0"/>
        <v>3</v>
      </c>
      <c r="C14" s="4" t="s">
        <v>15</v>
      </c>
      <c r="E14" s="10">
        <v>1.54E-2</v>
      </c>
      <c r="F14" s="18">
        <v>2.2165253199999988</v>
      </c>
      <c r="G14" s="10">
        <v>1.44E-2</v>
      </c>
      <c r="H14" s="18">
        <v>2.0916231600000006</v>
      </c>
      <c r="I14" s="10">
        <v>1.44E-2</v>
      </c>
      <c r="J14" s="25">
        <v>2.0976732499999979</v>
      </c>
      <c r="K14" s="10">
        <v>1.44E-2</v>
      </c>
      <c r="L14" s="25">
        <v>2.0988891400000016</v>
      </c>
      <c r="M14" s="10">
        <v>1.44E-2</v>
      </c>
      <c r="N14" s="30">
        <v>2.0989245651840003</v>
      </c>
      <c r="O14" s="31">
        <v>1.41E-2</v>
      </c>
      <c r="P14" s="30">
        <v>2.055196970076</v>
      </c>
    </row>
    <row r="15" spans="1:16">
      <c r="A15" s="5">
        <f t="shared" si="0"/>
        <v>4</v>
      </c>
      <c r="C15" s="4" t="s">
        <v>16</v>
      </c>
      <c r="E15" s="10">
        <v>0.01</v>
      </c>
      <c r="F15" s="18">
        <v>0.99468488999999971</v>
      </c>
      <c r="G15" s="10">
        <v>9.5999999999999992E-3</v>
      </c>
      <c r="H15" s="18">
        <v>0.95489748000000041</v>
      </c>
      <c r="I15" s="10">
        <v>9.5999999999999992E-3</v>
      </c>
      <c r="J15" s="25">
        <v>0.95489748000000041</v>
      </c>
      <c r="K15" s="10">
        <v>9.5999999999999992E-3</v>
      </c>
      <c r="L15" s="25">
        <v>0.95489747999999863</v>
      </c>
      <c r="M15" s="10">
        <v>9.5999999999999992E-3</v>
      </c>
      <c r="N15" s="30">
        <v>0.95481574281599979</v>
      </c>
      <c r="O15" s="31">
        <v>0.01</v>
      </c>
      <c r="P15" s="30">
        <v>0.99459973209999986</v>
      </c>
    </row>
    <row r="16" spans="1:16">
      <c r="A16" s="5">
        <f t="shared" si="0"/>
        <v>5</v>
      </c>
      <c r="C16" s="4" t="s">
        <v>17</v>
      </c>
      <c r="E16" s="10">
        <v>1.9900000000000001E-2</v>
      </c>
      <c r="F16" s="18">
        <v>0.2312047100000002</v>
      </c>
      <c r="G16" s="10">
        <v>1.8100000000000002E-2</v>
      </c>
      <c r="H16" s="18">
        <v>0.21029173999999975</v>
      </c>
      <c r="I16" s="10">
        <v>1.8100000000000002E-2</v>
      </c>
      <c r="J16" s="25">
        <v>0.21029174000000023</v>
      </c>
      <c r="K16" s="10">
        <v>1.8100000000000002E-2</v>
      </c>
      <c r="L16" s="25">
        <v>0.21029173999999975</v>
      </c>
      <c r="M16" s="10">
        <v>1.8100000000000002E-2</v>
      </c>
      <c r="N16" s="30">
        <v>0.21029538557900002</v>
      </c>
      <c r="O16" s="31">
        <v>1.6199999999999999E-2</v>
      </c>
      <c r="P16" s="30">
        <v>0.18822017935799998</v>
      </c>
    </row>
    <row r="17" spans="1:16">
      <c r="A17" s="5">
        <f t="shared" si="0"/>
        <v>6</v>
      </c>
      <c r="C17" s="4" t="s">
        <v>18</v>
      </c>
      <c r="E17" s="10">
        <v>1.7000000000000001E-2</v>
      </c>
      <c r="F17" s="18">
        <v>1.9389999999999964E-4</v>
      </c>
      <c r="G17" s="10">
        <v>1.8100000000000002E-2</v>
      </c>
      <c r="H17" s="18">
        <v>2.0645000000000074E-4</v>
      </c>
      <c r="I17" s="10">
        <v>1.8100000000000002E-2</v>
      </c>
      <c r="J17" s="25">
        <v>2.0644999999999892E-4</v>
      </c>
      <c r="K17" s="10">
        <v>1.8100000000000002E-2</v>
      </c>
      <c r="L17" s="25">
        <v>2.0645000000000074E-4</v>
      </c>
      <c r="M17" s="10">
        <v>1.8100000000000002E-2</v>
      </c>
      <c r="N17" s="30">
        <v>2.0641402900000003E-4</v>
      </c>
      <c r="O17" s="31">
        <v>1.6299999999999999E-2</v>
      </c>
      <c r="P17" s="30">
        <v>1.8588666699999998E-4</v>
      </c>
    </row>
    <row r="18" spans="1:16">
      <c r="A18" s="5">
        <f t="shared" si="0"/>
        <v>7</v>
      </c>
      <c r="C18" s="4" t="s">
        <v>19</v>
      </c>
      <c r="E18" s="10">
        <v>4.48E-2</v>
      </c>
      <c r="F18" s="18">
        <v>5.3378999999999992E-4</v>
      </c>
      <c r="G18" s="10">
        <v>4.1599999999999998E-2</v>
      </c>
      <c r="H18" s="18">
        <v>4.9565999999999987E-4</v>
      </c>
      <c r="I18" s="10">
        <v>4.1599999999999998E-2</v>
      </c>
      <c r="J18" s="25">
        <v>4.9565999999999987E-4</v>
      </c>
      <c r="K18" s="10">
        <v>4.1599999999999998E-2</v>
      </c>
      <c r="L18" s="25">
        <v>4.9565999999999987E-4</v>
      </c>
      <c r="M18" s="10">
        <v>4.1599999999999998E-2</v>
      </c>
      <c r="N18" s="30">
        <v>4.9558579199999997E-4</v>
      </c>
      <c r="O18" s="31">
        <v>5.0500000000000003E-2</v>
      </c>
      <c r="P18" s="30">
        <v>6.0161256000000011E-4</v>
      </c>
    </row>
    <row r="19" spans="1:16" ht="12.95">
      <c r="A19" s="5">
        <f t="shared" si="0"/>
        <v>8</v>
      </c>
      <c r="C19" s="4" t="s">
        <v>20</v>
      </c>
      <c r="E19" s="19">
        <f>SUMPRODUCT(F13:F18,E13:E18)/SUM(F13:F18)</f>
        <v>1.3705808960307956E-2</v>
      </c>
      <c r="F19" s="26">
        <f>SUM(F13:F18)</f>
        <v>7.1849717999999996</v>
      </c>
      <c r="G19" s="19">
        <f>SUMPRODUCT(H13:H18,G13:G18)/SUM(H13:H18)</f>
        <v>1.3007159671243948E-2</v>
      </c>
      <c r="H19" s="26">
        <f>SUM(H13:H18)</f>
        <v>6.8586734399999987</v>
      </c>
      <c r="I19" s="19">
        <f>SUMPRODUCT(J13:J18,I13:I18)/SUM(J13:J18)</f>
        <v>1.3008387223862456E-2</v>
      </c>
      <c r="J19" s="26">
        <f>SUM(J13:J18)</f>
        <v>6.8647235300000009</v>
      </c>
      <c r="K19" s="19">
        <f>SUMPRODUCT(L13:L18,K13:K18)/SUM(L13:L18)</f>
        <v>1.3008633664728722E-2</v>
      </c>
      <c r="L19" s="26">
        <f>SUM(L13:L18)</f>
        <v>6.8659394200000019</v>
      </c>
      <c r="M19" s="19">
        <f>SUMPRODUCT(N13:N18,M13:M18)/SUM(N13:N18)</f>
        <v>1.300868152860188E-2</v>
      </c>
      <c r="N19" s="32">
        <f>SUM(N13:N18)</f>
        <v>6.8659710594160002</v>
      </c>
      <c r="O19" s="33">
        <f>SUMPRODUCT(P13:P18,O13:O18)/SUM(P13:P18)</f>
        <v>1.37646353561423E-2</v>
      </c>
      <c r="P19" s="32">
        <f>SUM(P13:P18)</f>
        <v>7.2901919175289995</v>
      </c>
    </row>
    <row r="20" spans="1:16">
      <c r="F20" s="21"/>
      <c r="H20" s="21"/>
      <c r="J20" s="21"/>
      <c r="L20" s="21"/>
      <c r="N20" s="6"/>
      <c r="O20" s="29"/>
      <c r="P20" s="6"/>
    </row>
    <row r="21" spans="1:16">
      <c r="A21" s="5">
        <f>A19+1</f>
        <v>9</v>
      </c>
      <c r="C21" s="4" t="s">
        <v>21</v>
      </c>
      <c r="F21" s="18">
        <v>0</v>
      </c>
      <c r="H21" s="18">
        <v>0</v>
      </c>
      <c r="J21" s="18">
        <v>0</v>
      </c>
      <c r="L21" s="18">
        <v>0</v>
      </c>
      <c r="M21" s="21"/>
      <c r="N21" s="8">
        <v>0</v>
      </c>
      <c r="O21" s="6"/>
      <c r="P21" s="8">
        <v>0</v>
      </c>
    </row>
    <row r="22" spans="1:16">
      <c r="A22" s="5">
        <f>A21+1</f>
        <v>10</v>
      </c>
      <c r="C22" s="4" t="s">
        <v>22</v>
      </c>
      <c r="F22" s="18">
        <v>0.20198052999999999</v>
      </c>
      <c r="H22" s="18">
        <v>4.2097139999999998E-2</v>
      </c>
      <c r="J22" s="18">
        <v>1.4192150000000001E-2</v>
      </c>
      <c r="L22" s="18">
        <v>0</v>
      </c>
      <c r="M22" s="21"/>
      <c r="N22" s="8">
        <v>0</v>
      </c>
      <c r="O22" s="6"/>
      <c r="P22" s="8">
        <v>0</v>
      </c>
    </row>
    <row r="23" spans="1:16">
      <c r="A23" s="5">
        <f>A22+1</f>
        <v>11</v>
      </c>
      <c r="C23" s="4" t="s">
        <v>23</v>
      </c>
      <c r="F23" s="20">
        <f>+SUM(F19:F22)</f>
        <v>7.3869523299999997</v>
      </c>
      <c r="H23" s="20">
        <f>+SUM(H19:H22)</f>
        <v>6.9007705799999988</v>
      </c>
      <c r="J23" s="20">
        <f>+SUM(J19:J22)</f>
        <v>6.8789156800000013</v>
      </c>
      <c r="L23" s="20">
        <f>+SUM(L19:L22)</f>
        <v>6.8659394200000019</v>
      </c>
      <c r="N23" s="7">
        <f>+SUM(N19:N22)</f>
        <v>6.8659710594160002</v>
      </c>
      <c r="O23" s="34"/>
      <c r="P23" s="7">
        <f>+SUM(P19:P22)</f>
        <v>7.2901919175289995</v>
      </c>
    </row>
    <row r="24" spans="1:16">
      <c r="F24" s="21"/>
      <c r="H24" s="21"/>
      <c r="J24" s="21"/>
      <c r="L24" s="21"/>
      <c r="N24" s="6"/>
      <c r="O24" s="34"/>
      <c r="P24" s="6"/>
    </row>
    <row r="25" spans="1:16">
      <c r="C25" s="9" t="s">
        <v>24</v>
      </c>
      <c r="F25" s="21"/>
      <c r="H25" s="21"/>
      <c r="J25" s="21"/>
      <c r="L25" s="21"/>
      <c r="N25" s="6"/>
      <c r="O25" s="34"/>
      <c r="P25" s="6"/>
    </row>
    <row r="26" spans="1:16">
      <c r="F26" s="21"/>
      <c r="H26" s="21"/>
      <c r="J26" s="21"/>
      <c r="L26" s="21"/>
      <c r="N26" s="6"/>
      <c r="O26" s="34"/>
      <c r="P26" s="6"/>
    </row>
    <row r="27" spans="1:16">
      <c r="A27" s="5">
        <f>A23+1</f>
        <v>12</v>
      </c>
      <c r="C27" s="4" t="s">
        <v>25</v>
      </c>
      <c r="F27" s="8">
        <v>0</v>
      </c>
      <c r="H27" s="8">
        <v>0</v>
      </c>
      <c r="J27" s="8">
        <v>0</v>
      </c>
      <c r="L27" s="8">
        <v>0</v>
      </c>
      <c r="M27" s="21"/>
      <c r="N27" s="8">
        <v>0</v>
      </c>
      <c r="O27" s="6"/>
      <c r="P27" s="8">
        <v>0</v>
      </c>
    </row>
    <row r="28" spans="1:16">
      <c r="A28" s="5">
        <f>A27+1</f>
        <v>13</v>
      </c>
      <c r="C28" s="4" t="s">
        <v>26</v>
      </c>
      <c r="F28" s="20">
        <f>+F27</f>
        <v>0</v>
      </c>
      <c r="H28" s="20">
        <f>+H27</f>
        <v>0</v>
      </c>
      <c r="J28" s="20">
        <f>+J27</f>
        <v>0</v>
      </c>
      <c r="L28" s="20">
        <f>+L27</f>
        <v>0</v>
      </c>
      <c r="M28" s="21"/>
      <c r="N28" s="7">
        <f>+N27</f>
        <v>0</v>
      </c>
      <c r="O28" s="6"/>
      <c r="P28" s="7">
        <f>+P27</f>
        <v>0</v>
      </c>
    </row>
    <row r="29" spans="1:16">
      <c r="F29" s="21"/>
      <c r="H29" s="21"/>
      <c r="J29" s="21"/>
      <c r="L29" s="21"/>
      <c r="N29" s="6"/>
      <c r="O29" s="34"/>
      <c r="P29" s="6"/>
    </row>
    <row r="30" spans="1:16" ht="12.95" thickBot="1">
      <c r="A30" s="5">
        <f>A28+1</f>
        <v>14</v>
      </c>
      <c r="C30" s="27" t="s">
        <v>27</v>
      </c>
      <c r="D30" s="27"/>
      <c r="E30" s="4"/>
      <c r="F30" s="22">
        <f>+F28+F23</f>
        <v>7.3869523299999997</v>
      </c>
      <c r="G30" s="4"/>
      <c r="H30" s="22">
        <f>+H28+H23</f>
        <v>6.9007705799999988</v>
      </c>
      <c r="I30" s="4"/>
      <c r="J30" s="22">
        <f>+J28+J23</f>
        <v>6.8789156800000013</v>
      </c>
      <c r="K30" s="4"/>
      <c r="L30" s="22">
        <f>+L28+L23</f>
        <v>6.8659394200000019</v>
      </c>
      <c r="N30" s="3">
        <f>+N28+N23</f>
        <v>6.8659710594160002</v>
      </c>
      <c r="O30" s="34"/>
      <c r="P30" s="3">
        <f>+P28+P23</f>
        <v>7.2901919175289995</v>
      </c>
    </row>
    <row r="31" spans="1:16" ht="12.95" thickTop="1">
      <c r="F31" s="21"/>
      <c r="H31" s="21"/>
      <c r="J31" s="21"/>
      <c r="L31" s="21"/>
      <c r="N31" s="6"/>
      <c r="O31" s="34"/>
      <c r="P31" s="6"/>
    </row>
    <row r="32" spans="1:16" ht="12.95" thickBot="1">
      <c r="A32" s="5">
        <f>A30+1</f>
        <v>15</v>
      </c>
      <c r="C32" s="27" t="s">
        <v>28</v>
      </c>
      <c r="D32" s="27"/>
      <c r="E32" s="4"/>
      <c r="F32" s="3">
        <f>+F30</f>
        <v>7.3869523299999997</v>
      </c>
      <c r="G32" s="4"/>
      <c r="H32" s="3">
        <f>+H30</f>
        <v>6.9007705799999988</v>
      </c>
      <c r="I32" s="4"/>
      <c r="J32" s="3">
        <f>+J30</f>
        <v>6.8789156800000013</v>
      </c>
      <c r="K32" s="4"/>
      <c r="L32" s="3">
        <f>+L30</f>
        <v>6.8659394200000019</v>
      </c>
      <c r="N32" s="3">
        <f>+N30</f>
        <v>6.8659710594160002</v>
      </c>
      <c r="O32" s="34"/>
      <c r="P32" s="3">
        <f>+P30</f>
        <v>7.2901919175289995</v>
      </c>
    </row>
    <row r="33" spans="1:13" ht="12.95" thickTop="1">
      <c r="A33" s="2"/>
      <c r="L33" s="23"/>
    </row>
    <row r="39" spans="1:13">
      <c r="M39" s="10"/>
    </row>
    <row r="40" spans="1:13">
      <c r="M40" s="10"/>
    </row>
    <row r="41" spans="1:13">
      <c r="E41" s="24"/>
      <c r="F41" s="24"/>
      <c r="G41" s="24"/>
      <c r="H41" s="24"/>
      <c r="I41" s="24"/>
      <c r="J41" s="24"/>
      <c r="K41" s="24"/>
      <c r="M41" s="10"/>
    </row>
    <row r="42" spans="1:13">
      <c r="E42" s="24"/>
      <c r="F42" s="24"/>
      <c r="G42" s="24"/>
      <c r="H42" s="24"/>
      <c r="I42" s="24"/>
      <c r="J42" s="24"/>
      <c r="K42" s="24"/>
      <c r="M42" s="10"/>
    </row>
    <row r="43" spans="1:13">
      <c r="E43" s="24"/>
      <c r="F43" s="24"/>
      <c r="G43" s="24"/>
      <c r="H43" s="24"/>
      <c r="I43" s="24"/>
      <c r="J43" s="24"/>
      <c r="K43" s="24"/>
    </row>
  </sheetData>
  <mergeCells count="8">
    <mergeCell ref="C30:D30"/>
    <mergeCell ref="C32:D32"/>
    <mergeCell ref="O7:P7"/>
    <mergeCell ref="E7:F7"/>
    <mergeCell ref="G7:H7"/>
    <mergeCell ref="I7:J7"/>
    <mergeCell ref="K7:L7"/>
    <mergeCell ref="M7:N7"/>
  </mergeCells>
  <printOptions horizontalCentered="1"/>
  <pageMargins left="0.7" right="0.7" top="1.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</DisplayName>
        <AccountId>104</AccountId>
        <AccountType/>
      </UserInfo>
      <UserInfo>
        <DisplayName>i:0#.f|membership|jeffrey.smith@hydroone.com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D7A84A55-B476-4321-8193-D9D951614C79}"/>
</file>

<file path=customXml/itemProps2.xml><?xml version="1.0" encoding="utf-8"?>
<ds:datastoreItem xmlns:ds="http://schemas.openxmlformats.org/officeDocument/2006/customXml" ds:itemID="{376B1B0B-C127-4DCC-AA0A-5D6E4CBF69B6}"/>
</file>

<file path=customXml/itemProps3.xml><?xml version="1.0" encoding="utf-8"?>
<ds:datastoreItem xmlns:ds="http://schemas.openxmlformats.org/officeDocument/2006/customXml" ds:itemID="{E127F849-CB53-4671-9C91-B452A0375B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2020-2025 Depreciation Schedule</dc:title>
  <dc:subject/>
  <dc:creator>HO David</dc:creator>
  <cp:keywords/>
  <dc:description/>
  <cp:lastModifiedBy>BUT Judy</cp:lastModifiedBy>
  <cp:revision/>
  <dcterms:created xsi:type="dcterms:W3CDTF">2024-03-03T13:44:27Z</dcterms:created>
  <dcterms:modified xsi:type="dcterms:W3CDTF">2024-10-16T20:15:02Z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