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7 - NRLP - 2025-2029 Rate Application/Working Folder/Settlement/Attachments for Filing - FINAL/"/>
    </mc:Choice>
  </mc:AlternateContent>
  <xr:revisionPtr revIDLastSave="33" documentId="13_ncr:1_{230EFB6B-30BD-4865-AB30-CC5115E07612}" xr6:coauthVersionLast="47" xr6:coauthVersionMax="47" xr10:uidLastSave="{F5281D7B-1E46-483A-8EE6-87F86D2A888A}"/>
  <bookViews>
    <workbookView xWindow="-120" yWindow="-120" windowWidth="29040" windowHeight="15840" xr2:uid="{00000000-000D-0000-FFFF-FFFF00000000}"/>
  </bookViews>
  <sheets>
    <sheet name="C-01-01-01" sheetId="2" r:id="rId1"/>
  </sheets>
  <definedNames>
    <definedName name="_xlnm.Print_Area" localSheetId="0">'C-01-01-01'!$A$1:$K$38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" l="1"/>
  <c r="D16" i="2" s="1"/>
  <c r="I16" i="2" l="1"/>
  <c r="D18" i="2" s="1"/>
  <c r="J16" i="2"/>
  <c r="J14" i="2"/>
  <c r="I18" i="2" l="1"/>
  <c r="D20" i="2" s="1"/>
  <c r="J18" i="2"/>
  <c r="I20" i="2" l="1"/>
  <c r="D24" i="2" s="1"/>
  <c r="J20" i="2"/>
  <c r="I24" i="2" l="1"/>
  <c r="D28" i="2" s="1"/>
  <c r="J24" i="2" l="1"/>
  <c r="I28" i="2"/>
  <c r="D30" i="2" s="1"/>
  <c r="J28" i="2" l="1"/>
  <c r="I30" i="2"/>
  <c r="D32" i="2" s="1"/>
  <c r="J30" i="2"/>
  <c r="I32" i="2" l="1"/>
  <c r="D34" i="2" s="1"/>
  <c r="I34" i="2" l="1"/>
  <c r="D36" i="2" s="1"/>
  <c r="I36" i="2" s="1"/>
  <c r="J36" i="2" s="1"/>
  <c r="J34" i="2"/>
  <c r="J32" i="2"/>
</calcChain>
</file>

<file path=xl/sharedStrings.xml><?xml version="1.0" encoding="utf-8"?>
<sst xmlns="http://schemas.openxmlformats.org/spreadsheetml/2006/main" count="25" uniqueCount="24">
  <si>
    <t>NRLP</t>
  </si>
  <si>
    <t>Continuity of Property, Plant and Equipment</t>
  </si>
  <si>
    <t>Historical (2020-2023), Bridge (2024) &amp; Test (2025-2029) Years</t>
  </si>
  <si>
    <t>Year Ending December 31</t>
  </si>
  <si>
    <t>Total - Gross Balances</t>
  </si>
  <si>
    <t>($ Millions)</t>
  </si>
  <si>
    <t>Line No.</t>
  </si>
  <si>
    <t>Year</t>
  </si>
  <si>
    <t>Opening Balance</t>
  </si>
  <si>
    <t>Additions</t>
  </si>
  <si>
    <t>Retirements</t>
  </si>
  <si>
    <t>Sales</t>
  </si>
  <si>
    <t>Transfers In/Out</t>
  </si>
  <si>
    <t>Closing Balance</t>
  </si>
  <si>
    <t>Average</t>
  </si>
  <si>
    <t>(a)</t>
  </si>
  <si>
    <t>(b)</t>
  </si>
  <si>
    <t>(c)</t>
  </si>
  <si>
    <t>(d)</t>
  </si>
  <si>
    <t>(e)</t>
  </si>
  <si>
    <t>(f)</t>
  </si>
  <si>
    <t>(g)</t>
  </si>
  <si>
    <t>Bridge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</si>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</sst>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43" fontId="3" fillId="0" borderId="0" xfId="1" applyFont="1" applyFill="1" applyBorder="1" applyAlignment="1">
      <alignment horizontal="center"/>
    </xf>
    <xf numFmtId="0" fontId="7" fillId="0" borderId="0" xfId="0" applyFont="1"/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165" fontId="3" fillId="0" borderId="6" xfId="2" applyNumberFormat="1" applyFont="1" applyFill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3" fontId="3" fillId="0" borderId="0" xfId="2" applyFont="1" applyFill="1" applyBorder="1" applyAlignment="1">
      <alignment horizontal="center"/>
    </xf>
    <xf numFmtId="43" fontId="3" fillId="0" borderId="6" xfId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165" fontId="1" fillId="0" borderId="0" xfId="2" applyNumberFormat="1" applyFont="1" applyFill="1" applyBorder="1" applyAlignment="1">
      <alignment horizontal="center"/>
    </xf>
    <xf numFmtId="165" fontId="1" fillId="0" borderId="6" xfId="2" applyNumberFormat="1" applyFont="1" applyFill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164" fontId="3" fillId="0" borderId="10" xfId="1" applyNumberFormat="1" applyFont="1" applyBorder="1" applyAlignment="1">
      <alignment horizontal="center" wrapText="1"/>
    </xf>
    <xf numFmtId="164" fontId="3" fillId="0" borderId="11" xfId="1" applyNumberFormat="1" applyFont="1" applyBorder="1" applyAlignment="1">
      <alignment horizontal="center" wrapText="1"/>
    </xf>
    <xf numFmtId="43" fontId="1" fillId="0" borderId="0" xfId="1" applyFont="1" applyFill="1" applyBorder="1" applyAlignment="1">
      <alignment horizontal="center"/>
    </xf>
    <xf numFmtId="43" fontId="1" fillId="0" borderId="0" xfId="2" applyFont="1" applyFill="1" applyBorder="1" applyAlignment="1">
      <alignment horizontal="center"/>
    </xf>
    <xf numFmtId="43" fontId="1" fillId="0" borderId="6" xfId="2" applyFont="1" applyFill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</cellXfs>
  <cellStyles count="3">
    <cellStyle name="Comma" xfId="1" builtinId="3"/>
    <cellStyle name="Comma 2 11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7"/>
  <sheetViews>
    <sheetView tabSelected="1" topLeftCell="A11" zoomScaleNormal="100" zoomScaleSheetLayoutView="115" zoomScalePageLayoutView="115" workbookViewId="0">
      <selection activeCell="K38" sqref="A1:K38"/>
    </sheetView>
  </sheetViews>
  <sheetFormatPr defaultRowHeight="12.75" x14ac:dyDescent="0.2"/>
  <cols>
    <col min="1" max="1" width="3.5703125" customWidth="1"/>
    <col min="2" max="2" width="9" bestFit="1" customWidth="1"/>
    <col min="3" max="3" width="11.5703125" bestFit="1" customWidth="1"/>
    <col min="4" max="4" width="9.28515625" bestFit="1" customWidth="1"/>
    <col min="5" max="5" width="9" bestFit="1" customWidth="1"/>
    <col min="6" max="6" width="10.5703125" customWidth="1"/>
    <col min="7" max="8" width="9" bestFit="1" customWidth="1"/>
    <col min="9" max="9" width="10.28515625" bestFit="1" customWidth="1"/>
    <col min="10" max="10" width="9.5703125" bestFit="1" customWidth="1"/>
    <col min="11" max="11" width="10" bestFit="1" customWidth="1"/>
  </cols>
  <sheetData>
    <row r="1" spans="2:11" hidden="1" x14ac:dyDescent="0.2"/>
    <row r="2" spans="2:11" hidden="1" x14ac:dyDescent="0.2"/>
    <row r="3" spans="2:11" hidden="1" x14ac:dyDescent="0.2"/>
    <row r="4" spans="2:11" ht="15.75" x14ac:dyDescent="0.25">
      <c r="B4" s="34" t="s">
        <v>0</v>
      </c>
      <c r="C4" s="35"/>
      <c r="D4" s="35"/>
      <c r="E4" s="35"/>
      <c r="F4" s="35"/>
      <c r="G4" s="35"/>
      <c r="H4" s="35"/>
      <c r="I4" s="35"/>
      <c r="J4" s="36"/>
      <c r="K4" s="1"/>
    </row>
    <row r="5" spans="2:11" ht="15.75" x14ac:dyDescent="0.25">
      <c r="B5" s="37" t="s">
        <v>1</v>
      </c>
      <c r="C5" s="38"/>
      <c r="D5" s="38"/>
      <c r="E5" s="38"/>
      <c r="F5" s="38"/>
      <c r="G5" s="38"/>
      <c r="H5" s="38"/>
      <c r="I5" s="38"/>
      <c r="J5" s="39"/>
      <c r="K5" s="1"/>
    </row>
    <row r="6" spans="2:11" ht="15.75" x14ac:dyDescent="0.25">
      <c r="B6" s="40" t="s">
        <v>2</v>
      </c>
      <c r="C6" s="38"/>
      <c r="D6" s="38"/>
      <c r="E6" s="38"/>
      <c r="F6" s="38"/>
      <c r="G6" s="38"/>
      <c r="H6" s="38"/>
      <c r="I6" s="38"/>
      <c r="J6" s="39"/>
      <c r="K6" s="1"/>
    </row>
    <row r="7" spans="2:11" ht="15.75" x14ac:dyDescent="0.25">
      <c r="B7" s="37" t="s">
        <v>3</v>
      </c>
      <c r="C7" s="38"/>
      <c r="D7" s="38"/>
      <c r="E7" s="38"/>
      <c r="F7" s="38"/>
      <c r="G7" s="38"/>
      <c r="H7" s="38"/>
      <c r="I7" s="38"/>
      <c r="J7" s="39"/>
      <c r="K7" s="1"/>
    </row>
    <row r="8" spans="2:11" ht="15.75" x14ac:dyDescent="0.25">
      <c r="B8" s="37" t="s">
        <v>4</v>
      </c>
      <c r="C8" s="38"/>
      <c r="D8" s="38"/>
      <c r="E8" s="38"/>
      <c r="F8" s="38"/>
      <c r="G8" s="38"/>
      <c r="H8" s="38"/>
      <c r="I8" s="38"/>
      <c r="J8" s="39"/>
      <c r="K8" s="1"/>
    </row>
    <row r="9" spans="2:11" ht="15.75" x14ac:dyDescent="0.25">
      <c r="B9" s="31" t="s">
        <v>5</v>
      </c>
      <c r="C9" s="32"/>
      <c r="D9" s="32"/>
      <c r="E9" s="32"/>
      <c r="F9" s="32"/>
      <c r="G9" s="32"/>
      <c r="H9" s="32"/>
      <c r="I9" s="32"/>
      <c r="J9" s="33"/>
      <c r="K9" s="1"/>
    </row>
    <row r="10" spans="2:11" ht="39" customHeight="1" x14ac:dyDescent="0.2">
      <c r="B10" s="24" t="s">
        <v>6</v>
      </c>
      <c r="C10" s="25" t="s">
        <v>7</v>
      </c>
      <c r="D10" s="26" t="s">
        <v>8</v>
      </c>
      <c r="E10" s="26" t="s">
        <v>9</v>
      </c>
      <c r="F10" s="26" t="s">
        <v>10</v>
      </c>
      <c r="G10" s="26" t="s">
        <v>11</v>
      </c>
      <c r="H10" s="26" t="s">
        <v>12</v>
      </c>
      <c r="I10" s="26" t="s">
        <v>13</v>
      </c>
      <c r="J10" s="27" t="s">
        <v>14</v>
      </c>
      <c r="K10" s="1"/>
    </row>
    <row r="11" spans="2:11" x14ac:dyDescent="0.2">
      <c r="B11" s="6"/>
      <c r="C11" s="7"/>
      <c r="D11" s="8" t="s">
        <v>15</v>
      </c>
      <c r="E11" s="8" t="s">
        <v>16</v>
      </c>
      <c r="F11" s="8" t="s">
        <v>17</v>
      </c>
      <c r="G11" s="7" t="s">
        <v>18</v>
      </c>
      <c r="H11" s="7" t="s">
        <v>19</v>
      </c>
      <c r="I11" s="7" t="s">
        <v>20</v>
      </c>
      <c r="J11" s="9" t="s">
        <v>21</v>
      </c>
      <c r="K11" s="1"/>
    </row>
    <row r="12" spans="2:11" x14ac:dyDescent="0.2">
      <c r="B12" s="10" t="s">
        <v>22</v>
      </c>
      <c r="C12" s="5"/>
      <c r="D12" s="11"/>
      <c r="E12" s="12"/>
      <c r="F12" s="12"/>
      <c r="G12" s="12"/>
      <c r="H12" s="12"/>
      <c r="I12" s="12"/>
      <c r="J12" s="13"/>
    </row>
    <row r="13" spans="2:11" x14ac:dyDescent="0.2">
      <c r="B13" s="14"/>
      <c r="C13" s="5"/>
      <c r="D13" s="11"/>
      <c r="E13" s="12"/>
      <c r="F13" s="12"/>
      <c r="G13" s="12"/>
      <c r="H13" s="12"/>
      <c r="I13" s="12"/>
      <c r="J13" s="13"/>
    </row>
    <row r="14" spans="2:11" x14ac:dyDescent="0.2">
      <c r="B14" s="15">
        <v>1</v>
      </c>
      <c r="C14" s="8">
        <v>2020</v>
      </c>
      <c r="D14" s="19">
        <v>119.4226903</v>
      </c>
      <c r="E14" s="28">
        <v>0</v>
      </c>
      <c r="F14" s="28">
        <v>0</v>
      </c>
      <c r="G14" s="28">
        <v>0</v>
      </c>
      <c r="H14" s="28">
        <v>0</v>
      </c>
      <c r="I14" s="29">
        <f>SUM(D14:H14)</f>
        <v>119.4226903</v>
      </c>
      <c r="J14" s="30">
        <f>AVERAGE(D14,I14)</f>
        <v>119.4226903</v>
      </c>
    </row>
    <row r="15" spans="2:11" x14ac:dyDescent="0.2">
      <c r="B15" s="15"/>
      <c r="C15" s="8"/>
      <c r="D15" s="19"/>
      <c r="E15" s="28"/>
      <c r="F15" s="28"/>
      <c r="G15" s="28"/>
      <c r="H15" s="28"/>
      <c r="I15" s="19"/>
      <c r="J15" s="20"/>
    </row>
    <row r="16" spans="2:11" x14ac:dyDescent="0.2">
      <c r="B16" s="15">
        <v>2</v>
      </c>
      <c r="C16" s="8">
        <v>2021</v>
      </c>
      <c r="D16" s="19">
        <f>I14</f>
        <v>119.4226903</v>
      </c>
      <c r="E16" s="28">
        <v>0</v>
      </c>
      <c r="F16" s="28">
        <v>0</v>
      </c>
      <c r="G16" s="28">
        <v>0</v>
      </c>
      <c r="H16" s="28">
        <v>0</v>
      </c>
      <c r="I16" s="19">
        <f>SUM(D16:H16)</f>
        <v>119.4226903</v>
      </c>
      <c r="J16" s="20">
        <f>AVERAGE(D16,I16)</f>
        <v>119.4226903</v>
      </c>
    </row>
    <row r="17" spans="2:12" x14ac:dyDescent="0.2">
      <c r="B17" s="15"/>
      <c r="C17" s="8"/>
      <c r="D17" s="19"/>
      <c r="E17" s="28"/>
      <c r="F17" s="28"/>
      <c r="G17" s="28"/>
      <c r="H17" s="28"/>
      <c r="I17" s="19"/>
      <c r="J17" s="20"/>
    </row>
    <row r="18" spans="2:12" x14ac:dyDescent="0.2">
      <c r="B18" s="15">
        <v>3</v>
      </c>
      <c r="C18" s="8">
        <v>2022</v>
      </c>
      <c r="D18" s="19">
        <f>I16</f>
        <v>119.4226903</v>
      </c>
      <c r="E18" s="28">
        <v>0</v>
      </c>
      <c r="F18" s="28">
        <v>0</v>
      </c>
      <c r="G18" s="28">
        <v>0</v>
      </c>
      <c r="H18" s="28">
        <v>0</v>
      </c>
      <c r="I18" s="19">
        <f>SUM(D18:H18)</f>
        <v>119.4226903</v>
      </c>
      <c r="J18" s="20">
        <f>AVERAGE(D18,I18)</f>
        <v>119.4226903</v>
      </c>
    </row>
    <row r="19" spans="2:12" x14ac:dyDescent="0.2">
      <c r="B19" s="15"/>
      <c r="C19" s="8"/>
      <c r="D19" s="19"/>
      <c r="E19" s="28"/>
      <c r="F19" s="28"/>
      <c r="G19" s="28"/>
      <c r="H19" s="28"/>
      <c r="I19" s="19"/>
      <c r="J19" s="20"/>
    </row>
    <row r="20" spans="2:12" x14ac:dyDescent="0.2">
      <c r="B20" s="15">
        <v>4</v>
      </c>
      <c r="C20" s="8">
        <v>2023</v>
      </c>
      <c r="D20" s="19">
        <f>I18</f>
        <v>119.4226903</v>
      </c>
      <c r="E20" s="28">
        <v>0</v>
      </c>
      <c r="F20" s="28">
        <v>0</v>
      </c>
      <c r="G20" s="28">
        <v>0</v>
      </c>
      <c r="H20" s="28">
        <v>0</v>
      </c>
      <c r="I20" s="19">
        <f>SUM(D20:H20)</f>
        <v>119.4226903</v>
      </c>
      <c r="J20" s="20">
        <f>AVERAGE(D20,I20)</f>
        <v>119.4226903</v>
      </c>
    </row>
    <row r="21" spans="2:12" x14ac:dyDescent="0.2">
      <c r="B21" s="15"/>
      <c r="C21" s="8"/>
      <c r="D21" s="19"/>
      <c r="E21" s="28"/>
      <c r="F21" s="28"/>
      <c r="G21" s="28"/>
      <c r="H21" s="28"/>
      <c r="I21" s="19"/>
      <c r="J21" s="20"/>
    </row>
    <row r="22" spans="2:12" x14ac:dyDescent="0.2">
      <c r="B22" s="10" t="s">
        <v>22</v>
      </c>
      <c r="C22" s="8"/>
      <c r="D22" s="19"/>
      <c r="E22" s="28"/>
      <c r="F22" s="28"/>
      <c r="G22" s="28"/>
      <c r="H22" s="28"/>
      <c r="I22" s="19"/>
      <c r="J22" s="20"/>
    </row>
    <row r="23" spans="2:12" x14ac:dyDescent="0.2">
      <c r="B23" s="15"/>
      <c r="C23" s="8"/>
      <c r="D23" s="19"/>
      <c r="E23" s="28"/>
      <c r="F23" s="28"/>
      <c r="G23" s="28"/>
      <c r="H23" s="28"/>
      <c r="I23" s="19"/>
      <c r="J23" s="20"/>
    </row>
    <row r="24" spans="2:12" x14ac:dyDescent="0.2">
      <c r="B24" s="15">
        <v>5</v>
      </c>
      <c r="C24" s="8">
        <v>2024</v>
      </c>
      <c r="D24" s="11">
        <f>I20</f>
        <v>119.4226903</v>
      </c>
      <c r="E24" s="16">
        <v>0</v>
      </c>
      <c r="F24" s="16">
        <v>0</v>
      </c>
      <c r="G24" s="16">
        <v>0</v>
      </c>
      <c r="H24" s="16">
        <v>0</v>
      </c>
      <c r="I24" s="19">
        <f>SUM(D24:H24)</f>
        <v>119.4226903</v>
      </c>
      <c r="J24" s="20">
        <f>AVERAGE(D24,I24)</f>
        <v>119.4226903</v>
      </c>
      <c r="K24" s="1"/>
    </row>
    <row r="25" spans="2:12" x14ac:dyDescent="0.2">
      <c r="B25" s="15"/>
      <c r="C25" s="8"/>
      <c r="D25" s="2"/>
      <c r="E25" s="2"/>
      <c r="F25" s="2"/>
      <c r="G25" s="2"/>
      <c r="H25" s="2"/>
      <c r="I25" s="2"/>
      <c r="J25" s="17"/>
      <c r="K25" s="1"/>
    </row>
    <row r="26" spans="2:12" x14ac:dyDescent="0.2">
      <c r="B26" s="10" t="s">
        <v>23</v>
      </c>
      <c r="C26" s="4"/>
      <c r="D26" s="2"/>
      <c r="E26" s="2"/>
      <c r="F26" s="2"/>
      <c r="G26" s="2"/>
      <c r="H26" s="2"/>
      <c r="I26" s="2"/>
      <c r="J26" s="17"/>
      <c r="K26" s="1"/>
    </row>
    <row r="27" spans="2:12" x14ac:dyDescent="0.2">
      <c r="B27" s="14"/>
      <c r="C27" s="4"/>
      <c r="D27" s="2"/>
      <c r="E27" s="2"/>
      <c r="F27" s="2"/>
      <c r="G27" s="2"/>
      <c r="H27" s="2"/>
      <c r="I27" s="2"/>
      <c r="J27" s="17"/>
      <c r="K27" s="1"/>
    </row>
    <row r="28" spans="2:12" x14ac:dyDescent="0.2">
      <c r="B28" s="15">
        <v>6</v>
      </c>
      <c r="C28" s="8">
        <v>2025</v>
      </c>
      <c r="D28" s="18">
        <f>I24</f>
        <v>119.4226903</v>
      </c>
      <c r="E28" s="18">
        <v>0.15</v>
      </c>
      <c r="F28" s="2">
        <v>0</v>
      </c>
      <c r="G28" s="2">
        <v>0</v>
      </c>
      <c r="H28" s="2">
        <v>0</v>
      </c>
      <c r="I28" s="19">
        <f>SUM(D28:H28)</f>
        <v>119.5726903</v>
      </c>
      <c r="J28" s="20">
        <f>AVERAGE(D28,I28)</f>
        <v>119.4976903</v>
      </c>
      <c r="K28" s="1"/>
      <c r="L28" s="3"/>
    </row>
    <row r="29" spans="2:12" x14ac:dyDescent="0.2">
      <c r="B29" s="15"/>
      <c r="C29" s="8"/>
      <c r="D29" s="8"/>
      <c r="E29" s="8"/>
      <c r="F29" s="8"/>
      <c r="G29" s="8"/>
      <c r="H29" s="8"/>
      <c r="I29" s="11"/>
      <c r="J29" s="13"/>
      <c r="K29" s="1"/>
    </row>
    <row r="30" spans="2:12" x14ac:dyDescent="0.2">
      <c r="B30" s="15">
        <v>7</v>
      </c>
      <c r="C30" s="8">
        <v>2026</v>
      </c>
      <c r="D30" s="18">
        <f>I28</f>
        <v>119.5726903</v>
      </c>
      <c r="E30" s="2">
        <v>0</v>
      </c>
      <c r="F30" s="2">
        <v>0</v>
      </c>
      <c r="G30" s="2">
        <v>0</v>
      </c>
      <c r="H30" s="2">
        <v>0</v>
      </c>
      <c r="I30" s="19">
        <f>SUM(D30:H30)</f>
        <v>119.5726903</v>
      </c>
      <c r="J30" s="20">
        <f>AVERAGE(D30,I30)</f>
        <v>119.5726903</v>
      </c>
    </row>
    <row r="31" spans="2:12" x14ac:dyDescent="0.2">
      <c r="B31" s="15"/>
      <c r="C31" s="4"/>
      <c r="D31" s="2"/>
      <c r="E31" s="2"/>
      <c r="F31" s="2"/>
      <c r="G31" s="2"/>
      <c r="H31" s="2"/>
      <c r="I31" s="2"/>
      <c r="J31" s="17"/>
    </row>
    <row r="32" spans="2:12" x14ac:dyDescent="0.2">
      <c r="B32" s="15">
        <v>8</v>
      </c>
      <c r="C32" s="8">
        <v>2027</v>
      </c>
      <c r="D32" s="18">
        <f>I30</f>
        <v>119.5726903</v>
      </c>
      <c r="E32" s="2">
        <v>0</v>
      </c>
      <c r="F32" s="2">
        <v>0</v>
      </c>
      <c r="G32" s="2">
        <v>0</v>
      </c>
      <c r="H32" s="2">
        <v>0</v>
      </c>
      <c r="I32" s="19">
        <f>SUM(D32:H32)</f>
        <v>119.5726903</v>
      </c>
      <c r="J32" s="20">
        <f>AVERAGE(D32,I32)</f>
        <v>119.5726903</v>
      </c>
    </row>
    <row r="33" spans="2:10" x14ac:dyDescent="0.2">
      <c r="B33" s="15"/>
      <c r="C33" s="4"/>
      <c r="D33" s="2"/>
      <c r="E33" s="2"/>
      <c r="F33" s="2"/>
      <c r="G33" s="2"/>
      <c r="H33" s="2"/>
      <c r="I33" s="2"/>
      <c r="J33" s="17"/>
    </row>
    <row r="34" spans="2:10" x14ac:dyDescent="0.2">
      <c r="B34" s="15">
        <v>9</v>
      </c>
      <c r="C34" s="8">
        <v>2028</v>
      </c>
      <c r="D34" s="18">
        <f>I32</f>
        <v>119.5726903</v>
      </c>
      <c r="E34" s="2">
        <v>0</v>
      </c>
      <c r="F34" s="2">
        <v>0</v>
      </c>
      <c r="G34" s="2">
        <v>0</v>
      </c>
      <c r="H34" s="2">
        <v>0</v>
      </c>
      <c r="I34" s="19">
        <f>SUM(D34:H34)</f>
        <v>119.5726903</v>
      </c>
      <c r="J34" s="20">
        <f>AVERAGE(D34,I34)</f>
        <v>119.5726903</v>
      </c>
    </row>
    <row r="35" spans="2:10" x14ac:dyDescent="0.2">
      <c r="B35" s="15"/>
      <c r="C35" s="4"/>
      <c r="D35" s="2"/>
      <c r="E35" s="2"/>
      <c r="F35" s="2"/>
      <c r="G35" s="2"/>
      <c r="H35" s="2"/>
      <c r="I35" s="2"/>
      <c r="J35" s="17"/>
    </row>
    <row r="36" spans="2:10" x14ac:dyDescent="0.2">
      <c r="B36" s="15">
        <v>10</v>
      </c>
      <c r="C36" s="8">
        <v>2029</v>
      </c>
      <c r="D36" s="18">
        <f>I34</f>
        <v>119.5726903</v>
      </c>
      <c r="E36" s="2">
        <v>0</v>
      </c>
      <c r="F36" s="2">
        <v>0</v>
      </c>
      <c r="G36" s="2">
        <v>0</v>
      </c>
      <c r="H36" s="2">
        <v>0</v>
      </c>
      <c r="I36" s="19">
        <f>SUM(D36:H36)</f>
        <v>119.5726903</v>
      </c>
      <c r="J36" s="20">
        <f>AVERAGE(D36,I36)</f>
        <v>119.5726903</v>
      </c>
    </row>
    <row r="37" spans="2:10" x14ac:dyDescent="0.2">
      <c r="B37" s="21"/>
      <c r="C37" s="22"/>
      <c r="D37" s="22"/>
      <c r="E37" s="22"/>
      <c r="F37" s="22"/>
      <c r="G37" s="22"/>
      <c r="H37" s="22"/>
      <c r="I37" s="22"/>
      <c r="J37" s="23"/>
    </row>
  </sheetData>
  <mergeCells count="6">
    <mergeCell ref="B9:J9"/>
    <mergeCell ref="B4:J4"/>
    <mergeCell ref="B5:J5"/>
    <mergeCell ref="B6:J6"/>
    <mergeCell ref="B7:J7"/>
    <mergeCell ref="B8:J8"/>
  </mergeCells>
  <printOptions horizontalCentered="1"/>
  <pageMargins left="0.7" right="0.7" top="1.5" bottom="0.75" header="0.3" footer="0.3"/>
  <pageSetup scale="9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i:0#.f|membership|judy.but@hydroone.com</DisplayName>
        <AccountId>23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Draft Settlement Proposal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i:0#.f|membership|david.ho@hydroone.com,#i:0#.f|membership|david.ho@hydroone.com,#David.Ho@hydroone.com,#,#HO David,#,#CORP FINANCE,#Manager, Capital &amp; Revenue Reporting</DisplayName>
        <AccountId>1356</AccountId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EB-2024-0117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2024-05-23T04:00:00+00:00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i:0#.f|membership|donna.wallis@hydroone.com,#i:0#.f|membership|donna.wallis@hydroone.com,#Donna.Wallis@HydroOne.com,#,#WALLIS Donna,#,#CORP FINANCE,#Dir, Corporate Account &amp; Reprt</DisplayName>
        <AccountId>104</AccountId>
        <AccountType/>
      </UserInfo>
    </Witness>
    <Docket xmlns="7e651a3a-8d05-4ee0-9344-b668032e30e0" xsi:nil="true"/>
    <Applicant0 xmlns="7e651a3a-8d05-4ee0-9344-b668032e30e0">
      <Value>Niagara Reinforcement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MDReview xmlns="7e651a3a-8d05-4ee0-9344-b668032e30e0">false</MDReview>
    <MatchingIR xmlns="7e651a3a-8d05-4ee0-9344-b668032e30e0">false</MatchingIR>
    <RegLead xmlns="7e651a3a-8d05-4ee0-9344-b668032e30e0">
      <UserInfo>
        <DisplayName/>
        <AccountId xsi:nil="true"/>
        <AccountType/>
      </UserInfo>
    </RegLead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1539a81392cb43fef0f4d67c692ef98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3ebc65dcc6b28ade4bbfa03e30076f0c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EE40F7-FE44-4DF8-BDFA-091A313B5D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7A6495-B6EB-4C6B-80EC-C96E0188FD10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1f5e108a-442b-424d-88d6-fdac133e65d6"/>
    <ds:schemaRef ds:uri="7e651a3a-8d05-4ee0-9344-b668032e30e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9E60F70-F10B-43A7-9CCC-DA532DCC9AE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313CF3D-DDBD-419C-B7F8-E9694090C9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C-01-01-01</vt:lpstr>
      <vt:lpstr>'C-01-01-01'!Print_Area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2020-2029 Continuity of Property, Plant and Equipment</dc:title>
  <dc:subject/>
  <dc:creator>Anthony Nava</dc:creator>
  <cp:keywords/>
  <dc:description/>
  <cp:lastModifiedBy>QURESHI Muhammad</cp:lastModifiedBy>
  <cp:revision/>
  <cp:lastPrinted>2024-10-18T17:15:39Z</cp:lastPrinted>
  <dcterms:created xsi:type="dcterms:W3CDTF">2012-08-08T17:42:49Z</dcterms:created>
  <dcterms:modified xsi:type="dcterms:W3CDTF">2024-10-18T17:15:39Z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dro One Data Classification">
    <vt:lpwstr>Internal Use</vt:lpwstr>
  </property>
  <property fmtid="{D5CDD505-2E9C-101B-9397-08002B2CF9AE}" pid="3" name="Jurisdiction">
    <vt:lpwstr>OEB</vt:lpwstr>
  </property>
  <property fmtid="{D5CDD505-2E9C-101B-9397-08002B2CF9AE}" pid="4" name="Case Number/Docket Number">
    <vt:lpwstr>EB-2018-0275</vt:lpwstr>
  </property>
  <property fmtid="{D5CDD505-2E9C-101B-9397-08002B2CF9AE}" pid="5" name="ContentType">
    <vt:lpwstr>Regulatory Affairs Proceeding</vt:lpwstr>
  </property>
  <property fmtid="{D5CDD505-2E9C-101B-9397-08002B2CF9AE}" pid="6" name="Case Type">
    <vt:lpwstr>Electricity</vt:lpwstr>
  </property>
  <property fmtid="{D5CDD505-2E9C-101B-9397-08002B2CF9AE}" pid="7" name="Filing Status">
    <vt:lpwstr>Filed</vt:lpwstr>
  </property>
  <property fmtid="{D5CDD505-2E9C-101B-9397-08002B2CF9AE}" pid="8" name="Document Type">
    <vt:lpwstr>Prefiled evidence</vt:lpwstr>
  </property>
  <property fmtid="{D5CDD505-2E9C-101B-9397-08002B2CF9AE}" pid="9" name="Issue Date">
    <vt:lpwstr>2019-10-25T00:00:00Z</vt:lpwstr>
  </property>
  <property fmtid="{D5CDD505-2E9C-101B-9397-08002B2CF9AE}" pid="10" name="Authoring Party">
    <vt:lpwstr>Hydro One Networks - HONI</vt:lpwstr>
  </property>
  <property fmtid="{D5CDD505-2E9C-101B-9397-08002B2CF9AE}" pid="11" name="RA Contact">
    <vt:lpwstr>Oren Ben-Shlomo</vt:lpwstr>
  </property>
  <property fmtid="{D5CDD505-2E9C-101B-9397-08002B2CF9AE}" pid="12" name="Order">
    <vt:lpwstr>72800.0000000000</vt:lpwstr>
  </property>
  <property fmtid="{D5CDD505-2E9C-101B-9397-08002B2CF9AE}" pid="13" name="IconOverlay">
    <vt:lpwstr/>
  </property>
  <property fmtid="{D5CDD505-2E9C-101B-9397-08002B2CF9AE}" pid="14" name="Tab">
    <vt:lpwstr>02</vt:lpwstr>
  </property>
  <property fmtid="{D5CDD505-2E9C-101B-9397-08002B2CF9AE}" pid="15" name="Draft_Ready">
    <vt:lpwstr>0</vt:lpwstr>
  </property>
  <property fmtid="{D5CDD505-2E9C-101B-9397-08002B2CF9AE}" pid="16" name="RA_OK">
    <vt:lpwstr>1</vt:lpwstr>
  </property>
  <property fmtid="{D5CDD505-2E9C-101B-9397-08002B2CF9AE}" pid="17" name="Schedule">
    <vt:lpwstr>04</vt:lpwstr>
  </property>
  <property fmtid="{D5CDD505-2E9C-101B-9397-08002B2CF9AE}" pid="18" name="Exhibit">
    <vt:lpwstr>C</vt:lpwstr>
  </property>
  <property fmtid="{D5CDD505-2E9C-101B-9397-08002B2CF9AE}" pid="19" name="FReq">
    <vt:lpwstr/>
  </property>
  <property fmtid="{D5CDD505-2E9C-101B-9397-08002B2CF9AE}" pid="20" name="Notes0">
    <vt:lpwstr/>
  </property>
  <property fmtid="{D5CDD505-2E9C-101B-9397-08002B2CF9AE}" pid="21" name="Reg_Anlayst">
    <vt:lpwstr>6</vt:lpwstr>
  </property>
  <property fmtid="{D5CDD505-2E9C-101B-9397-08002B2CF9AE}" pid="22" name="SR_OK">
    <vt:lpwstr>0</vt:lpwstr>
  </property>
  <property fmtid="{D5CDD505-2E9C-101B-9397-08002B2CF9AE}" pid="23" name="Strategic?">
    <vt:lpwstr>0</vt:lpwstr>
  </property>
  <property fmtid="{D5CDD505-2E9C-101B-9397-08002B2CF9AE}" pid="24" name="RoutingRuleDescription">
    <vt:lpwstr>D2-02-01</vt:lpwstr>
  </property>
  <property fmtid="{D5CDD505-2E9C-101B-9397-08002B2CF9AE}" pid="25" name="Dir_OK">
    <vt:lpwstr>1</vt:lpwstr>
  </property>
  <property fmtid="{D5CDD505-2E9C-101B-9397-08002B2CF9AE}" pid="26" name="Attachment">
    <vt:lpwstr/>
  </property>
  <property fmtid="{D5CDD505-2E9C-101B-9397-08002B2CF9AE}" pid="27" name="Dir2_OK">
    <vt:lpwstr>1</vt:lpwstr>
  </property>
  <property fmtid="{D5CDD505-2E9C-101B-9397-08002B2CF9AE}" pid="28" name="Dir1N_OK">
    <vt:lpwstr>1</vt:lpwstr>
  </property>
  <property fmtid="{D5CDD505-2E9C-101B-9397-08002B2CF9AE}" pid="29" name="Exhibit Status">
    <vt:lpwstr>Red</vt:lpwstr>
  </property>
  <property fmtid="{D5CDD505-2E9C-101B-9397-08002B2CF9AE}" pid="30" name="Legal">
    <vt:lpwstr>0</vt:lpwstr>
  </property>
  <property fmtid="{D5CDD505-2E9C-101B-9397-08002B2CF9AE}" pid="31" name="ContentTypeId">
    <vt:lpwstr>0x01010062A9886C0063524695E58E529275A6AB</vt:lpwstr>
  </property>
  <property fmtid="{D5CDD505-2E9C-101B-9397-08002B2CF9AE}" pid="32" name="Dir_Approved">
    <vt:lpwstr>1</vt:lpwstr>
  </property>
  <property fmtid="{D5CDD505-2E9C-101B-9397-08002B2CF9AE}" pid="33" name="SR_Approved">
    <vt:lpwstr>0</vt:lpwstr>
  </property>
  <property fmtid="{D5CDD505-2E9C-101B-9397-08002B2CF9AE}" pid="34" name="AESI Status">
    <vt:lpwstr>Not Ready</vt:lpwstr>
  </property>
  <property fmtid="{D5CDD505-2E9C-101B-9397-08002B2CF9AE}" pid="35" name="Additional_Reviewers">
    <vt:lpwstr/>
  </property>
  <property fmtid="{D5CDD505-2E9C-101B-9397-08002B2CF9AE}" pid="36" name="RA_Approved">
    <vt:lpwstr>1</vt:lpwstr>
  </property>
  <property fmtid="{D5CDD505-2E9C-101B-9397-08002B2CF9AE}" pid="37" name="Comments">
    <vt:lpwstr/>
  </property>
  <property fmtid="{D5CDD505-2E9C-101B-9397-08002B2CF9AE}" pid="38" name="Dir_Contact">
    <vt:lpwstr>Jody McEachran</vt:lpwstr>
  </property>
  <property fmtid="{D5CDD505-2E9C-101B-9397-08002B2CF9AE}" pid="39" name="Primary_Author">
    <vt:lpwstr>399</vt:lpwstr>
  </property>
  <property fmtid="{D5CDD505-2E9C-101B-9397-08002B2CF9AE}" pid="40" name="display_urn:schemas-microsoft-com:office:office#Primary_Author">
    <vt:lpwstr>MCGLASHAN Arthur</vt:lpwstr>
  </property>
  <property fmtid="{D5CDD505-2E9C-101B-9397-08002B2CF9AE}" pid="41" name="IA Review Complete">
    <vt:lpwstr>1</vt:lpwstr>
  </property>
  <property fmtid="{D5CDD505-2E9C-101B-9397-08002B2CF9AE}" pid="42" name="ISD_Category">
    <vt:lpwstr>Other</vt:lpwstr>
  </property>
  <property fmtid="{D5CDD505-2E9C-101B-9397-08002B2CF9AE}" pid="43" name="2018 Update">
    <vt:lpwstr>Yes</vt:lpwstr>
  </property>
  <property fmtid="{D5CDD505-2E9C-101B-9397-08002B2CF9AE}" pid="44" name="2018 Update Notes">
    <vt:lpwstr>2018 Actuals, 2019-2022</vt:lpwstr>
  </property>
  <property fmtid="{D5CDD505-2E9C-101B-9397-08002B2CF9AE}" pid="45" name="RA Approved">
    <vt:lpwstr>1</vt:lpwstr>
  </property>
  <property fmtid="{D5CDD505-2E9C-101B-9397-08002B2CF9AE}" pid="46" name="Draft Ready">
    <vt:lpwstr>1</vt:lpwstr>
  </property>
  <property fmtid="{D5CDD505-2E9C-101B-9397-08002B2CF9AE}" pid="47" name="Dir Approved">
    <vt:lpwstr>0</vt:lpwstr>
  </property>
  <property fmtid="{D5CDD505-2E9C-101B-9397-08002B2CF9AE}" pid="48" name="_dlc_DocId">
    <vt:lpwstr>PMCN44DTZYCH-1907712020-1331</vt:lpwstr>
  </property>
  <property fmtid="{D5CDD505-2E9C-101B-9397-08002B2CF9AE}" pid="49" name="_dlc_DocIdItemGuid">
    <vt:lpwstr>9fedcd9d-522d-43a5-89f8-8f101a2fd4eb</vt:lpwstr>
  </property>
  <property fmtid="{D5CDD505-2E9C-101B-9397-08002B2CF9AE}" pid="50" name="_dlc_DocIdUrl">
    <vt:lpwstr>https://teams.hydroone.com/sites/ra/ra/_layouts/DocIdRedir.aspx?ID=PMCN44DTZYCH-1907712020-1331, PMCN44DTZYCH-1907712020-1331</vt:lpwstr>
  </property>
  <property fmtid="{D5CDD505-2E9C-101B-9397-08002B2CF9AE}" pid="51" name="MediaServiceImageTags">
    <vt:lpwstr/>
  </property>
</Properties>
</file>