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https://hydroone.sharepoint.com/sites/RA/Proceedings Library/2024/EB-2024-0032 - HONI Dx Rates 2025 Annual Update/Working Folder/Draft Rate Order/"/>
    </mc:Choice>
  </mc:AlternateContent>
  <xr:revisionPtr revIDLastSave="26" documentId="8_{324B2726-695B-4D98-B67F-3B4B4B1D1E38}" xr6:coauthVersionLast="47" xr6:coauthVersionMax="47" xr10:uidLastSave="{1DF1DA91-FC69-4093-942F-27F36ADD6375}"/>
  <bookViews>
    <workbookView xWindow="-120" yWindow="-120" windowWidth="29040" windowHeight="15840" xr2:uid="{4EE33C10-DA1C-463E-B1B2-475C73040CB8}"/>
  </bookViews>
  <sheets>
    <sheet name="2. Continuity Schedule revised" sheetId="1" r:id="rId1"/>
  </sheets>
  <definedNames>
    <definedName name="\p" localSheetId="0">#REF!</definedName>
    <definedName name="\p">#REF!</definedName>
    <definedName name="\s" localSheetId="0">#REF!</definedName>
    <definedName name="\s">#REF!</definedName>
    <definedName name="____________N4" localSheetId="0">#REF!</definedName>
    <definedName name="____________N4">#REF!</definedName>
    <definedName name="____________N6">#REF!</definedName>
    <definedName name="____________SUM3">#REF!</definedName>
    <definedName name="___________SUM2">#REF!</definedName>
    <definedName name="__________SUM1">#N/A</definedName>
    <definedName name="_________N4" localSheetId="0">#REF!</definedName>
    <definedName name="_________N4">#REF!</definedName>
    <definedName name="_________N6" localSheetId="0">#REF!</definedName>
    <definedName name="_________N6">#REF!</definedName>
    <definedName name="_________SUM1">#N/A</definedName>
    <definedName name="_________SUM2" localSheetId="0">#REF!</definedName>
    <definedName name="_________SUM2">#REF!</definedName>
    <definedName name="_________SUM3" localSheetId="0">#REF!</definedName>
    <definedName name="_________SUM3">#REF!</definedName>
    <definedName name="________N4" localSheetId="0">#REF!</definedName>
    <definedName name="________N4">#REF!</definedName>
    <definedName name="________N6" localSheetId="0">#REF!</definedName>
    <definedName name="________N6">#REF!</definedName>
    <definedName name="________SUM1">#N/A</definedName>
    <definedName name="________SUM2" localSheetId="0">#REF!</definedName>
    <definedName name="________SUM2">#REF!</definedName>
    <definedName name="________SUM3" localSheetId="0">#REF!</definedName>
    <definedName name="________SUM3">#REF!</definedName>
    <definedName name="_______N4" localSheetId="0">#REF!</definedName>
    <definedName name="_______N4">#REF!</definedName>
    <definedName name="_______N6">#REF!</definedName>
    <definedName name="_______SUM1">#N/A</definedName>
    <definedName name="_______SUM2" localSheetId="0">#REF!</definedName>
    <definedName name="_______SUM2">#REF!</definedName>
    <definedName name="_______SUM3" localSheetId="0">#REF!</definedName>
    <definedName name="_______SUM3">#REF!</definedName>
    <definedName name="______N4" localSheetId="0">#REF!</definedName>
    <definedName name="______N4">#REF!</definedName>
    <definedName name="______N6">#REF!</definedName>
    <definedName name="______PT1">#REF!</definedName>
    <definedName name="______SUM1">#N/A</definedName>
    <definedName name="______SUM2" localSheetId="0">#REF!</definedName>
    <definedName name="______SUM2">#REF!</definedName>
    <definedName name="______SUM3" localSheetId="0">#REF!</definedName>
    <definedName name="______SUM3">#REF!</definedName>
    <definedName name="_____N4" localSheetId="0">#REF!</definedName>
    <definedName name="_____N4">#REF!</definedName>
    <definedName name="_____N6">#REF!</definedName>
    <definedName name="_____PT1">#REF!</definedName>
    <definedName name="_____PT2">#REF!</definedName>
    <definedName name="_____SUM1">#N/A</definedName>
    <definedName name="_____SUM2" localSheetId="0">#REF!</definedName>
    <definedName name="_____SUM2">#REF!</definedName>
    <definedName name="_____SUM3" localSheetId="0">#REF!</definedName>
    <definedName name="_____SUM3">#REF!</definedName>
    <definedName name="____N4" localSheetId="0">#REF!</definedName>
    <definedName name="____N4">#REF!</definedName>
    <definedName name="____N6">#REF!</definedName>
    <definedName name="____PT1">#REF!</definedName>
    <definedName name="____PT2">#REF!</definedName>
    <definedName name="____PT3">#REF!</definedName>
    <definedName name="____SUM1">#N/A</definedName>
    <definedName name="____SUM2" localSheetId="0">#REF!</definedName>
    <definedName name="____SUM2">#REF!</definedName>
    <definedName name="____SUM3" localSheetId="0">#REF!</definedName>
    <definedName name="____SUM3">#REF!</definedName>
    <definedName name="___N4" localSheetId="0">#REF!</definedName>
    <definedName name="___N4">#REF!</definedName>
    <definedName name="___N6">#REF!</definedName>
    <definedName name="___PT1">#REF!</definedName>
    <definedName name="___PT2">#REF!</definedName>
    <definedName name="___PT3">#REF!</definedName>
    <definedName name="___Reg210">#REF!</definedName>
    <definedName name="___SUM1">#N/A</definedName>
    <definedName name="___SUM2" localSheetId="0">#REF!</definedName>
    <definedName name="___SUM2">#REF!</definedName>
    <definedName name="___SUM3" localSheetId="0">#REF!</definedName>
    <definedName name="___SUM3">#REF!</definedName>
    <definedName name="__123Graph_A" localSheetId="0" hidden="1">#REF!</definedName>
    <definedName name="__123Graph_A" hidden="1">#REF!</definedName>
    <definedName name="__123Graph_C" hidden="1">#REF!</definedName>
    <definedName name="__123Graph_D" hidden="1">#REF!</definedName>
    <definedName name="__FDS_HYPERLINK_TOGGLE_STATE__">"ON"</definedName>
    <definedName name="__LYN1" localSheetId="0">#REF!</definedName>
    <definedName name="__LYN1">#REF!</definedName>
    <definedName name="__N4" localSheetId="0">#REF!</definedName>
    <definedName name="__N4">#REF!</definedName>
    <definedName name="__N6" localSheetId="0">#REF!</definedName>
    <definedName name="__N6">#REF!</definedName>
    <definedName name="__PT1">#REF!</definedName>
    <definedName name="__PT2">#REF!</definedName>
    <definedName name="__PT3">#REF!</definedName>
    <definedName name="__Reg210">#REF!</definedName>
    <definedName name="__SUM1">#N/A</definedName>
    <definedName name="__SUM2" localSheetId="0">#REF!</definedName>
    <definedName name="__SUM2">#REF!</definedName>
    <definedName name="__SUM3" localSheetId="0">#REF!</definedName>
    <definedName name="__SUM3">#REF!</definedName>
    <definedName name="_1_PMO" localSheetId="0">#REF!</definedName>
    <definedName name="_1_PMO">#REF!</definedName>
    <definedName name="_10_Head_end_Systems">#REF!</definedName>
    <definedName name="_11_Integration">#REF!</definedName>
    <definedName name="_12_Billing___Customer_Care">#REF!</definedName>
    <definedName name="_1SkillT">#REF!</definedName>
    <definedName name="_1st__250_KWH">#REF!</definedName>
    <definedName name="_2_Meter_Installation___Field_Services">#REF!</definedName>
    <definedName name="_2004_BUDGET">#REF!</definedName>
    <definedName name="_3_Network_Engineering___Implementation">#REF!</definedName>
    <definedName name="_5_Contact_Centre">#REF!</definedName>
    <definedName name="_6_Settlements">#REF!</definedName>
    <definedName name="_7_Legacy_Systems">#REF!</definedName>
    <definedName name="_8_Business_Process_Design">#REF!</definedName>
    <definedName name="_9_Infrastructure">#REF!</definedName>
    <definedName name="_bdm.40C3E29564914AC9A1449A8843FD3FCE.edm" hidden="1">#REF!</definedName>
    <definedName name="_bdm.823F3B3017984F5E9DA061ED83E4FCDD.edm" hidden="1">#REF!</definedName>
    <definedName name="_bdm.8F75408B241441CD9B71555373B79C05.edm" hidden="1">#REF!</definedName>
    <definedName name="_bdm.941933514BA141D4A5F9ADDE69A8EE5B.edm" hidden="1">#REF!</definedName>
    <definedName name="_bdm.E0ED6B041CFB449286A2DE50099204F7.edm" hidden="1">#REF!</definedName>
    <definedName name="_Category">#REF!</definedName>
    <definedName name="_CPI2">#REF!</definedName>
    <definedName name="_CPI3">#REF!</definedName>
    <definedName name="_CPI4">#REF!</definedName>
    <definedName name="_Currency">#REF!</definedName>
    <definedName name="_Fill" hidden="1">#REF!</definedName>
    <definedName name="_xlnm._FilterDatabase" hidden="1">#REF!</definedName>
    <definedName name="_Jurisdiction">#REF!</definedName>
    <definedName name="_Key1" hidden="1">#REF!</definedName>
    <definedName name="_Key2" hidden="1">#REF!</definedName>
    <definedName name="_LYN1">#REF!</definedName>
    <definedName name="_MAN10">#N/A</definedName>
    <definedName name="_MAN11">#N/A</definedName>
    <definedName name="_MAN12">#N/A</definedName>
    <definedName name="_MAN13">#N/A</definedName>
    <definedName name="_MAN2">#N/A</definedName>
    <definedName name="_MAN3">#N/A</definedName>
    <definedName name="_MAN4">#N/A</definedName>
    <definedName name="_MAN5">#N/A</definedName>
    <definedName name="_MAN6">#N/A</definedName>
    <definedName name="_MAN7">#N/A</definedName>
    <definedName name="_MAN8">#N/A</definedName>
    <definedName name="_MAN9">#N/A</definedName>
    <definedName name="_N4" localSheetId="0">#REF!</definedName>
    <definedName name="_N4">#REF!</definedName>
    <definedName name="_N6" localSheetId="0">#REF!</definedName>
    <definedName name="_N6">#REF!</definedName>
    <definedName name="_Order1">0</definedName>
    <definedName name="_Order2" hidden="1">255</definedName>
    <definedName name="_PG10">#N/A</definedName>
    <definedName name="_PG11">#N/A</definedName>
    <definedName name="_PG12">#N/A</definedName>
    <definedName name="_PG2">#N/A</definedName>
    <definedName name="_PG3">#N/A</definedName>
    <definedName name="_PG4">#N/A</definedName>
    <definedName name="_PG5">#N/A</definedName>
    <definedName name="_PG6">#N/A</definedName>
    <definedName name="_PG7">#N/A</definedName>
    <definedName name="_PG8">#N/A</definedName>
    <definedName name="_PG9">#N/A</definedName>
    <definedName name="_PT1" localSheetId="0">#REF!</definedName>
    <definedName name="_PT1">#REF!</definedName>
    <definedName name="_PT2" localSheetId="0">#REF!</definedName>
    <definedName name="_PT2">#REF!</definedName>
    <definedName name="_PT3" localSheetId="0">#REF!</definedName>
    <definedName name="_PT3">#REF!</definedName>
    <definedName name="_Reg210">#REF!</definedName>
    <definedName name="_Regression_Int">1</definedName>
    <definedName name="_Sort" localSheetId="0" hidden="1">#REF!</definedName>
    <definedName name="_Sort" hidden="1">#REF!</definedName>
    <definedName name="_SUM1">#N/A</definedName>
    <definedName name="_SUM2" localSheetId="0">#REF!</definedName>
    <definedName name="_SUM2">#REF!</definedName>
    <definedName name="_SUM3" localSheetId="0">#REF!</definedName>
    <definedName name="_SUM3">#REF!</definedName>
    <definedName name="_Table2_In1" localSheetId="0" hidden="1">#REF!</definedName>
    <definedName name="_Table2_In1" hidden="1">#REF!</definedName>
    <definedName name="_Table2_In2" hidden="1">#REF!</definedName>
    <definedName name="_Table2_Out" hidden="1">#REF!</definedName>
    <definedName name="a">#REF!</definedName>
    <definedName name="aa">#REF!</definedName>
    <definedName name="aaa">#REF!</definedName>
    <definedName name="aaaaaa">#REF!</definedName>
    <definedName name="ACBAL">#REF!</definedName>
    <definedName name="Acc_Dep_CA">#REF!</definedName>
    <definedName name="Acc_Dep_MJR_Minor_NORMAL_Special_RET_CA">#REF!</definedName>
    <definedName name="AccDep_Distribution">#REF!</definedName>
    <definedName name="AccDep_Intangibles_Distribution">#REF!</definedName>
    <definedName name="ACCDEP1SL">#REF!</definedName>
    <definedName name="ACCDEP2SUSP">#REF!</definedName>
    <definedName name="ACCDEP3TIMING">#REF!</definedName>
    <definedName name="ACCDEP4SL">#REF!</definedName>
    <definedName name="ACCDEP5SUSP">#REF!</definedName>
    <definedName name="ACCDEP6TIMING">#REF!</definedName>
    <definedName name="ACCDEPINTANGPMYTD">#REF!</definedName>
    <definedName name="ACCDEPINTANGPMYTD_TARGET">#REF!</definedName>
    <definedName name="ACCDEPINTG1SL">#REF!</definedName>
    <definedName name="ACCDEPINTG2OTHER">#REF!</definedName>
    <definedName name="ACCDEPINTG3SL">#REF!</definedName>
    <definedName name="ACCDEPINTG4OTHER">#REF!</definedName>
    <definedName name="ACCDEPPMYTD">#REF!</definedName>
    <definedName name="ACCDEPPMYTD_TARGET">#REF!</definedName>
    <definedName name="accessories">#REF!</definedName>
    <definedName name="Account">#REF!</definedName>
    <definedName name="AccountDescription">#REF!</definedName>
    <definedName name="AccountKey">#REF!</definedName>
    <definedName name="Accounts">#REF!</definedName>
    <definedName name="accrange">#REF!</definedName>
    <definedName name="acct_name">#REF!</definedName>
    <definedName name="acct_num">#REF!</definedName>
    <definedName name="ACCT_TABLE">#REF!</definedName>
    <definedName name="accum_depr">#REF!</definedName>
    <definedName name="Accural_by_Customer_Class">#REF!</definedName>
    <definedName name="ACQ.COST">#REF!</definedName>
    <definedName name="act_2008">#REF!</definedName>
    <definedName name="act_2009">#REF!</definedName>
    <definedName name="ActCumOU">#REF!</definedName>
    <definedName name="ActDirect">#REF!</definedName>
    <definedName name="ActDirectApr">#REF!</definedName>
    <definedName name="ActDirectAug">#REF!</definedName>
    <definedName name="ActDirectDec">#REF!</definedName>
    <definedName name="ActDirectFeb">#REF!</definedName>
    <definedName name="ActDirectJan">#REF!</definedName>
    <definedName name="ActDirectJuly">#REF!</definedName>
    <definedName name="ActDirectJune">#REF!</definedName>
    <definedName name="ActDirectMar">#REF!</definedName>
    <definedName name="ActDirectMay">#REF!</definedName>
    <definedName name="ActDirectNov">#REF!</definedName>
    <definedName name="ActDirectOct">#REF!</definedName>
    <definedName name="ActDirectSept">#REF!</definedName>
    <definedName name="ActELDC">#REF!</definedName>
    <definedName name="ActELDCApr">#REF!</definedName>
    <definedName name="ActELDCAug">#REF!</definedName>
    <definedName name="ActELDCDec">#REF!</definedName>
    <definedName name="ActELDCFeb">#REF!</definedName>
    <definedName name="ActELDCJan">#REF!</definedName>
    <definedName name="ActELDCJuly">#REF!</definedName>
    <definedName name="ActELDCJune">#REF!</definedName>
    <definedName name="ActELDCMar">#REF!</definedName>
    <definedName name="ActELDCMay">#REF!</definedName>
    <definedName name="ActELDCNov">#REF!</definedName>
    <definedName name="ActELDCOct">#REF!</definedName>
    <definedName name="ActELDCSept">#REF!</definedName>
    <definedName name="Action">#REF!</definedName>
    <definedName name="ActiveGLI_Cumactualtotal">#REF!</definedName>
    <definedName name="ActiveGLI_Cumpayment">#REF!</definedName>
    <definedName name="ActiveOrgs">#REF!</definedName>
    <definedName name="ActOMEU">#REF!</definedName>
    <definedName name="ActOMEUApr">#REF!</definedName>
    <definedName name="ActOMEUAug">#REF!</definedName>
    <definedName name="ActOMEUDec">#REF!</definedName>
    <definedName name="ActOMEUFeb">#REF!</definedName>
    <definedName name="ActOMEUJan">#REF!</definedName>
    <definedName name="ActOMEUJuly">#REF!</definedName>
    <definedName name="ActOMEUJune">#REF!</definedName>
    <definedName name="ActOMEUMar">#REF!</definedName>
    <definedName name="ActOMEUMay">#REF!</definedName>
    <definedName name="ActOMEUNov">#REF!</definedName>
    <definedName name="ActOMEUOct">#REF!</definedName>
    <definedName name="ActOMEUSept">#REF!</definedName>
    <definedName name="ActRetail">#REF!</definedName>
    <definedName name="ActRetailApr">#REF!</definedName>
    <definedName name="ActRetailAug">#REF!</definedName>
    <definedName name="ActRetailDec">#REF!</definedName>
    <definedName name="ActRetailFeb">#REF!</definedName>
    <definedName name="ActRetailJan">#REF!</definedName>
    <definedName name="ActRetailJuly">#REF!</definedName>
    <definedName name="ActRetailJune">#REF!</definedName>
    <definedName name="ActRetailMar">#REF!</definedName>
    <definedName name="ActRetailMay">#REF!</definedName>
    <definedName name="ActRetailNov">#REF!</definedName>
    <definedName name="ActRetailOct">#REF!</definedName>
    <definedName name="ActRetailSept">#REF!</definedName>
    <definedName name="ActRetJan">#REF!</definedName>
    <definedName name="ActTXLDC">#REF!</definedName>
    <definedName name="ActTXLDCApr">#REF!</definedName>
    <definedName name="ActTXLDCAug">#REF!</definedName>
    <definedName name="ActTXLDCDec">#REF!</definedName>
    <definedName name="ActTXLDCFeb">#REF!</definedName>
    <definedName name="ActTXLDCJan">#REF!</definedName>
    <definedName name="ActTXLDCJuly">#REF!</definedName>
    <definedName name="ActTXLDCJune">#REF!</definedName>
    <definedName name="ActTXLDCMar">#REF!</definedName>
    <definedName name="ActTXLDCMay">#REF!</definedName>
    <definedName name="ActTXLDCNov">#REF!</definedName>
    <definedName name="ActTXLDCOct">#REF!</definedName>
    <definedName name="ActTXLDCSept">#REF!</definedName>
    <definedName name="ActTXMEU">#REF!</definedName>
    <definedName name="ActTXMEUApr">#REF!</definedName>
    <definedName name="ActTXMEUAug">#REF!</definedName>
    <definedName name="ActTXMEUDec">#REF!</definedName>
    <definedName name="ActTXMEUFeb">#REF!</definedName>
    <definedName name="ActTXMEUJan">#REF!</definedName>
    <definedName name="ActTXMEUJuly">#REF!</definedName>
    <definedName name="ActTXMEUJune">#REF!</definedName>
    <definedName name="ActTXMEUMar">#REF!</definedName>
    <definedName name="ActTXMEUMay">#REF!</definedName>
    <definedName name="ActTXMEUNov">#REF!</definedName>
    <definedName name="ActTXMEUOct">#REF!</definedName>
    <definedName name="ActTXMEUSept">#REF!</definedName>
    <definedName name="Actual">#REF!</definedName>
    <definedName name="Actual_Aug">#REF!</definedName>
    <definedName name="Actual_Jul">#REF!</definedName>
    <definedName name="Actual_Jun">#REF!</definedName>
    <definedName name="Actual_May">#REF!</definedName>
    <definedName name="Actual_Points">#REF!</definedName>
    <definedName name="Actual_units">#REF!</definedName>
    <definedName name="Actual_Vs_Budget_Aug">#REF!</definedName>
    <definedName name="Actual_Vs_Budget_Jul">#REF!</definedName>
    <definedName name="Actual_Vs_Budget_Jun">#REF!</definedName>
    <definedName name="Actual_Vs_Budget_May">#REF!</definedName>
    <definedName name="ActualOH">#REF!</definedName>
    <definedName name="Actuals">#REF!</definedName>
    <definedName name="ActualYears">#REF!</definedName>
    <definedName name="adapters">#REF!</definedName>
    <definedName name="adfadsfe">#REF!</definedName>
    <definedName name="adfasdfsdfsd">#REF!</definedName>
    <definedName name="adjust">#REF!</definedName>
    <definedName name="afds">#REF!</definedName>
    <definedName name="Age">#REF!</definedName>
    <definedName name="AHEMC_03">#REF!</definedName>
    <definedName name="AHEMC_04">#REF!</definedName>
    <definedName name="AHEMC_05">#REF!</definedName>
    <definedName name="AHEMC_06">#REF!</definedName>
    <definedName name="AHEMC_07">#REF!</definedName>
    <definedName name="AHEMC_08">#REF!</definedName>
    <definedName name="AHEMC_09">#REF!</definedName>
    <definedName name="AHEMO_03">#REF!</definedName>
    <definedName name="AHEMO_04">#REF!</definedName>
    <definedName name="AHEMO_05">#REF!</definedName>
    <definedName name="AHEMO_06">#REF!</definedName>
    <definedName name="AHEMO_07">#REF!</definedName>
    <definedName name="AHEMO_08">#REF!</definedName>
    <definedName name="AHEMO_09">#REF!</definedName>
    <definedName name="ALL">#REF!</definedName>
    <definedName name="ALL_Feb">#REF!</definedName>
    <definedName name="ALL_Jan">#REF!</definedName>
    <definedName name="AllFeb">#REF!</definedName>
    <definedName name="Alloc0">#REF!</definedName>
    <definedName name="AllocAssets0">#REF!</definedName>
    <definedName name="AllocAssetsNames">#REF!</definedName>
    <definedName name="AllocNames">#REF!</definedName>
    <definedName name="ALLX">#N/A</definedName>
    <definedName name="am" localSheetId="0">#REF!</definedName>
    <definedName name="am">#REF!</definedName>
    <definedName name="AM_ACDEPN_CONT_SCHED" localSheetId="0">#REF!</definedName>
    <definedName name="AM_ACDEPN_CONT_SCHED">#REF!</definedName>
    <definedName name="am_cost_cont_sched" localSheetId="0">#REF!</definedName>
    <definedName name="am_cost_cont_sched">#REF!</definedName>
    <definedName name="am_cost_cont_sched_TXDX">#REF!</definedName>
    <definedName name="Amounts">#REF!</definedName>
    <definedName name="ANALYSIS_TYPES">#REF!</definedName>
    <definedName name="ANEP_LOOKUP">#REF!</definedName>
    <definedName name="Angela_Suh___METS1_2">#REF!</definedName>
    <definedName name="AOS_Serv_Cat">#REF!</definedName>
    <definedName name="APN">#REF!</definedName>
    <definedName name="ApprovedYears">#REF!</definedName>
    <definedName name="APR">#REF!</definedName>
    <definedName name="area1enr">#REF!</definedName>
    <definedName name="area2enr">#REF!</definedName>
    <definedName name="area3enr">#REF!</definedName>
    <definedName name="area4enr">#REF!</definedName>
    <definedName name="area5enr">#REF!</definedName>
    <definedName name="area6enr">#REF!</definedName>
    <definedName name="ARP">#REF!</definedName>
    <definedName name="ARPAc">#REF!</definedName>
    <definedName name="as">#REF!</definedName>
    <definedName name="AS2DocOpenMode">"AS2DocumentEdit"</definedName>
    <definedName name="ASD" localSheetId="0">#REF!</definedName>
    <definedName name="ASD">#REF!</definedName>
    <definedName name="asdfadfsdfsdfassdfdsf" localSheetId="0">#REF!</definedName>
    <definedName name="asdfadfsdfsdfassdfdsf">#REF!</definedName>
    <definedName name="ASOFDATE" localSheetId="0">#REF!</definedName>
    <definedName name="ASOFDATE">#REF!</definedName>
    <definedName name="ass_liab">#REF!</definedName>
    <definedName name="Asset_Accouting_Exit_Conv_2007">#REF!</definedName>
    <definedName name="ASSETS">#REF!</definedName>
    <definedName name="ASSETSJAN09">#REF!</definedName>
    <definedName name="Assumptions_2002">#REF!</definedName>
    <definedName name="Assumptions_2003">#REF!</definedName>
    <definedName name="AUG">#REF!</definedName>
    <definedName name="aug05data">#REF!</definedName>
    <definedName name="AUTO">#N/A</definedName>
    <definedName name="AUTO10">#N/A</definedName>
    <definedName name="AUTO11">#N/A</definedName>
    <definedName name="AUTO12">#N/A</definedName>
    <definedName name="AUTO13">#N/A</definedName>
    <definedName name="AUTO2">#N/A</definedName>
    <definedName name="AUTO3">#N/A</definedName>
    <definedName name="AUTO4">#N/A</definedName>
    <definedName name="AUTO5">#N/A</definedName>
    <definedName name="AUTO6">#N/A</definedName>
    <definedName name="AUTO7">#N/A</definedName>
    <definedName name="AUTO8">#N/A</definedName>
    <definedName name="AUTO9">#N/A</definedName>
    <definedName name="AvailHours" localSheetId="0">#REF!</definedName>
    <definedName name="AvailHours">#REF!</definedName>
    <definedName name="AvgSeverance" localSheetId="0">#REF!</definedName>
    <definedName name="AvgSeverance">#REF!</definedName>
    <definedName name="b" localSheetId="0">#REF!,#REF!</definedName>
    <definedName name="b">#REF!,#REF!</definedName>
    <definedName name="B2MAsOf" localSheetId="0">#REF!</definedName>
    <definedName name="B2MAsOf">#REF!</definedName>
    <definedName name="B2MTrending" localSheetId="0">#REF!</definedName>
    <definedName name="B2MTrending">#REF!</definedName>
    <definedName name="Backlog_Rollup" localSheetId="0">#REF!</definedName>
    <definedName name="Backlog_Rollup">#REF!</definedName>
    <definedName name="Backlog_Spread">#REF!</definedName>
    <definedName name="balance">#REF!</definedName>
    <definedName name="Base">#REF!</definedName>
    <definedName name="baseyr">#REF!</definedName>
    <definedName name="baseyr1">#REF!</definedName>
    <definedName name="bbbb">#REF!</definedName>
    <definedName name="bbbbb">#REF!</definedName>
    <definedName name="BCol">#REF!</definedName>
    <definedName name="BEGIN">#N/A</definedName>
    <definedName name="BFORM">#N/A</definedName>
    <definedName name="BI_LDCLIST" localSheetId="0">#REF!</definedName>
    <definedName name="BI_LDCLIST">#REF!</definedName>
    <definedName name="BLPH1" localSheetId="0" hidden="1">#REF!</definedName>
    <definedName name="BLPH1" hidden="1">#REF!</definedName>
    <definedName name="bmhgjgjg" localSheetId="0">#REF!</definedName>
    <definedName name="bmhgjgjg">#REF!</definedName>
    <definedName name="Box_1">#REF!</definedName>
    <definedName name="Box_11">#REF!</definedName>
    <definedName name="Box_12">#REF!</definedName>
    <definedName name="Box_13">#REF!</definedName>
    <definedName name="Box_2">#REF!</definedName>
    <definedName name="Box_23">#REF!</definedName>
    <definedName name="Box_3">#REF!</definedName>
    <definedName name="Box_4">#REF!</definedName>
    <definedName name="Box_5">#REF!</definedName>
    <definedName name="Box11or12kwh">#REF!</definedName>
    <definedName name="Box1or2kwh">#REF!</definedName>
    <definedName name="Box23kwh">#REF!</definedName>
    <definedName name="Box3or4kwh">#REF!</definedName>
    <definedName name="BOY">#REF!</definedName>
    <definedName name="BPAGE">"1"</definedName>
    <definedName name="BPE_CUM_N" localSheetId="0">#REF!</definedName>
    <definedName name="BPE_CUM_N">#REF!</definedName>
    <definedName name="BPE_Red_Ratio_Yr1" localSheetId="0">#REF!</definedName>
    <definedName name="BPE_Red_Ratio_Yr1">#REF!</definedName>
    <definedName name="BPE_Red_Ratio_Yr2" localSheetId="0">#REF!</definedName>
    <definedName name="BPE_Red_Ratio_Yr2">#REF!</definedName>
    <definedName name="BPE_Red_Ratio_Yr3">#REF!</definedName>
    <definedName name="BPE_Red_Ratio_Yr4">#REF!</definedName>
    <definedName name="BPE_Red_Ratio_Yr5">#REF!</definedName>
    <definedName name="BPE_Red_Ratio_Yr6">#REF!</definedName>
    <definedName name="BPE_Red_Ratio_Yr7">#REF!</definedName>
    <definedName name="BPO_s">#REF!</definedName>
    <definedName name="BRAMPTON_GLBAL_LOOKUP">#REF!</definedName>
    <definedName name="BridgeYear">#REF!</definedName>
    <definedName name="BRow">#REF!</definedName>
    <definedName name="BTable">#REF!</definedName>
    <definedName name="bu">#REF!</definedName>
    <definedName name="bu200dept">#REF!</definedName>
    <definedName name="BU300_GL_ACCOUNTS">#REF!</definedName>
    <definedName name="BU300_GL_CATEGORY">#REF!</definedName>
    <definedName name="BudCumOU">#REF!</definedName>
    <definedName name="budget" localSheetId="0" hidden="1">{#N/A,#N/A,FALSE,"Aging Summary";#N/A,#N/A,FALSE,"Ratio Analysis";#N/A,#N/A,FALSE,"Test 120 Day Accts";#N/A,#N/A,FALSE,"Tickmarks"}</definedName>
    <definedName name="budget" hidden="1">{#N/A,#N/A,FALSE,"Aging Summary";#N/A,#N/A,FALSE,"Ratio Analysis";#N/A,#N/A,FALSE,"Test 120 Day Accts";#N/A,#N/A,FALSE,"Tickmarks"}</definedName>
    <definedName name="Budget_Inflation" localSheetId="0">#REF!</definedName>
    <definedName name="Budget_Inflation">#REF!</definedName>
    <definedName name="Budget_Points" localSheetId="0">#REF!</definedName>
    <definedName name="Budget_Points">#REF!</definedName>
    <definedName name="Budget_units" localSheetId="0">#REF!</definedName>
    <definedName name="Budget_units">#REF!</definedName>
    <definedName name="BudgetCLA">#REF!</definedName>
    <definedName name="BudgetRefTaxes">#REF!</definedName>
    <definedName name="budgetrev">#REF!</definedName>
    <definedName name="BudRev">#REF!</definedName>
    <definedName name="Bus_Proc_and_Qlty_Assurance">#REF!</definedName>
    <definedName name="Buses">#REF!</definedName>
    <definedName name="BUSINESS_UNIT" localSheetId="0">#REF!,#REF!</definedName>
    <definedName name="BUSINESS_UNIT">#REF!,#REF!</definedName>
    <definedName name="BUV" localSheetId="0">#REF!</definedName>
    <definedName name="BUV">#REF!</definedName>
    <definedName name="bvnvnv" localSheetId="0">#REF!</definedName>
    <definedName name="bvnvnv">#REF!</definedName>
    <definedName name="CAD" localSheetId="0">#REF!</definedName>
    <definedName name="CAD">#REF!</definedName>
    <definedName name="capex_inserv_print">#REF!</definedName>
    <definedName name="capex_lookup">#REF!</definedName>
    <definedName name="CAPEX_OPA_ADJ">#REF!</definedName>
    <definedName name="Capex_QAP_Distribution">#REF!</definedName>
    <definedName name="Capex_Quarter_check">#REF!</definedName>
    <definedName name="CapitalizedPensionOPEB">#REF!</definedName>
    <definedName name="CarryingChargeyear" localSheetId="0">#REF!</definedName>
    <definedName name="CarryingChargeyear">#REF!</definedName>
    <definedName name="Case">#REF!</definedName>
    <definedName name="CaseSelect">#REF!</definedName>
    <definedName name="cate">#REF!</definedName>
    <definedName name="Categ">#REF!</definedName>
    <definedName name="Categories">#REF!</definedName>
    <definedName name="Category">#REF!</definedName>
    <definedName name="CC">#REF!</definedName>
    <definedName name="cccc">#REF!</definedName>
    <definedName name="ccccc">#REF!</definedName>
    <definedName name="CCRefund_zrn_zro">#REF!</definedName>
    <definedName name="cd">#REF!</definedName>
    <definedName name="CGA">#REF!</definedName>
    <definedName name="CGAS">#REF!</definedName>
    <definedName name="CGE">#REF!</definedName>
    <definedName name="CGEY_Inflation">#REF!</definedName>
    <definedName name="CGSPL">#N/A</definedName>
    <definedName name="CGSPLA">#N/A</definedName>
    <definedName name="Chart_Data" localSheetId="0">#REF!</definedName>
    <definedName name="Chart_Data">#REF!</definedName>
    <definedName name="check" localSheetId="0">#REF!</definedName>
    <definedName name="check">#REF!</definedName>
    <definedName name="checks_bal_fa_grp" localSheetId="0">#REF!</definedName>
    <definedName name="checks_bal_fa_grp">#REF!</definedName>
    <definedName name="CIP">#REF!</definedName>
    <definedName name="CIP_CA">#REF!</definedName>
    <definedName name="CIP_CONTROL_CLSFY">#REF!</definedName>
    <definedName name="CIP_LTD_GLBAL">#REF!</definedName>
    <definedName name="CIP_OPA_ADJ">#REF!</definedName>
    <definedName name="CIP_OTHER_LOOKUP">#REF!</definedName>
    <definedName name="CIP_SUSP_CLSFY">#REF!</definedName>
    <definedName name="CIPPMYTD_TARGET">#REF!</definedName>
    <definedName name="CIQWBGuid">"099de4d7-8cd5-44af-9805-857947de0081"</definedName>
    <definedName name="CircBrk" localSheetId="0">#REF!</definedName>
    <definedName name="CircBrk">#REF!</definedName>
    <definedName name="CL" localSheetId="0">#REF!</definedName>
    <definedName name="CL">#REF!</definedName>
    <definedName name="class" localSheetId="0">#REF!</definedName>
    <definedName name="class">#REF!</definedName>
    <definedName name="Cmonths">#REF!</definedName>
    <definedName name="CMYTDDATA">#REF!</definedName>
    <definedName name="CN">#REF!</definedName>
    <definedName name="cntl_mgr">#REF!</definedName>
    <definedName name="code_lookup">#REF!</definedName>
    <definedName name="COLA_1">#REF!</definedName>
    <definedName name="COLA_2">#REF!</definedName>
    <definedName name="COLA_5.1">#REF!</definedName>
    <definedName name="COLA_Actual">#REF!</definedName>
    <definedName name="COLA2.1">#REF!</definedName>
    <definedName name="colActv">#REF!</definedName>
    <definedName name="colActv0">#REF!</definedName>
    <definedName name="colActvYr1">#REF!</definedName>
    <definedName name="colD1">#REF!</definedName>
    <definedName name="colDept">#REF!</definedName>
    <definedName name="colDriver">#REF!</definedName>
    <definedName name="colPctSvc">#REF!</definedName>
    <definedName name="colSvc">#REF!</definedName>
    <definedName name="colType">#REF!</definedName>
    <definedName name="Company">"Hydro One Brampton Networks"</definedName>
    <definedName name="companyId" localSheetId="0">#REF!</definedName>
    <definedName name="companyId">#REF!</definedName>
    <definedName name="Cons_CapEx" localSheetId="0">#REF!</definedName>
    <definedName name="Cons_CapEx">#REF!</definedName>
    <definedName name="Consolidated" localSheetId="0">#REF!</definedName>
    <definedName name="Consolidated">#REF!</definedName>
    <definedName name="cont_sched_fa_grp">#REF!</definedName>
    <definedName name="contactf">#REF!</definedName>
    <definedName name="ContingencyIn">#REF!</definedName>
    <definedName name="CONTINUITY">#REF!</definedName>
    <definedName name="COS_RES_CUSTOMERS">#REF!</definedName>
    <definedName name="COS_RES_KWH">#REF!</definedName>
    <definedName name="COSTINTG1SL">#REF!</definedName>
    <definedName name="COSTINTG2OTHER">#REF!</definedName>
    <definedName name="COSTINTG3SL">#REF!</definedName>
    <definedName name="COSTINTG4OTHER">#REF!</definedName>
    <definedName name="COSTMENU">#N/A</definedName>
    <definedName name="Costs_Distribution" localSheetId="0">#REF!</definedName>
    <definedName name="Costs_Distribution">#REF!</definedName>
    <definedName name="COSTS_PMYTD" localSheetId="0">#REF!</definedName>
    <definedName name="COSTS_PMYTD">#REF!</definedName>
    <definedName name="COSTS_PMYTD_TARGET" localSheetId="0">#REF!</definedName>
    <definedName name="COSTS_PMYTD_TARGET">#REF!</definedName>
    <definedName name="COSTS1SL">#REF!</definedName>
    <definedName name="COSTS2SUSP">#REF!</definedName>
    <definedName name="COSTS3TIMING">#REF!</definedName>
    <definedName name="COSTS4SL">#REF!</definedName>
    <definedName name="COSTS5SUSP">#REF!</definedName>
    <definedName name="COSTS6TIMING">#REF!</definedName>
    <definedName name="COSTSINTANGPMYTD">#REF!</definedName>
    <definedName name="COSTSINTANGPMYTD_TARGET">#REF!</definedName>
    <definedName name="CPAGE">"37"</definedName>
    <definedName name="CPI_02" localSheetId="0">#REF!</definedName>
    <definedName name="CPI_02">#REF!</definedName>
    <definedName name="CPI_03" localSheetId="0">#REF!</definedName>
    <definedName name="CPI_03">#REF!</definedName>
    <definedName name="CPI_04" localSheetId="0">#REF!</definedName>
    <definedName name="CPI_04">#REF!</definedName>
    <definedName name="CPI_05">#REF!</definedName>
    <definedName name="CPI_06">#REF!</definedName>
    <definedName name="CPI_07">#REF!</definedName>
    <definedName name="CPI_08">#REF!</definedName>
    <definedName name="CPI_09">#REF!</definedName>
    <definedName name="CPNMB">"1"</definedName>
    <definedName name="crit_01" localSheetId="0">#REF!</definedName>
    <definedName name="crit_01">#REF!</definedName>
    <definedName name="_xlnm.Criteria" localSheetId="0">#REF!</definedName>
    <definedName name="_xlnm.Criteria">#REF!</definedName>
    <definedName name="CritSystems" localSheetId="0">#REF!</definedName>
    <definedName name="CritSystems">#REF!</definedName>
    <definedName name="CRStatus">#REF!</definedName>
    <definedName name="CRStatusOld">#REF!</definedName>
    <definedName name="CS_Allocation_Cat">#REF!</definedName>
    <definedName name="CS_Deprn_Class">#REF!</definedName>
    <definedName name="CS_FV_Final">#REF!</definedName>
    <definedName name="CS_RCN_Final">#REF!</definedName>
    <definedName name="CS_weightedage">#REF!</definedName>
    <definedName name="CTIM2">"122801"</definedName>
    <definedName name="cur_bal" localSheetId="0">#REF!</definedName>
    <definedName name="cur_bal">#REF!</definedName>
    <definedName name="Cur_mth_trans" localSheetId="0">#REF!</definedName>
    <definedName name="Cur_mth_trans">#REF!</definedName>
    <definedName name="cur_mth_transactions" localSheetId="0">#REF!</definedName>
    <definedName name="cur_mth_transactions">#REF!</definedName>
    <definedName name="Current_1">#REF!</definedName>
    <definedName name="Current_2">#REF!</definedName>
    <definedName name="Current_3">#REF!</definedName>
    <definedName name="Current_Yr_LTD">#REF!</definedName>
    <definedName name="Cust3a">#REF!</definedName>
    <definedName name="CustomerAdministration">#REF!</definedName>
    <definedName name="cxl_lookup">#REF!</definedName>
    <definedName name="CXL_XCC_LOOKUP">#REF!</definedName>
    <definedName name="cy">#REF!</definedName>
    <definedName name="CY_TB">#REF!</definedName>
    <definedName name="CYCurrTaxStartRow">#REF!</definedName>
    <definedName name="CYData">#REF!</definedName>
    <definedName name="CYDefTaxStartRow">#REF!</definedName>
    <definedName name="CYTB">#REF!</definedName>
    <definedName name="d">#REF!</definedName>
    <definedName name="d027returntotop">#REF!</definedName>
    <definedName name="d027z1">#REF!</definedName>
    <definedName name="d027z2">#REF!</definedName>
    <definedName name="d027z3a">#REF!</definedName>
    <definedName name="d027z3b">#REF!</definedName>
    <definedName name="d027z4">#REF!</definedName>
    <definedName name="d027z5">#REF!</definedName>
    <definedName name="d027z6">#REF!</definedName>
    <definedName name="d027z7">#REF!</definedName>
    <definedName name="d043returntotop">#REF!</definedName>
    <definedName name="d043zone1">#REF!</definedName>
    <definedName name="d043zone2">#REF!</definedName>
    <definedName name="d043zone3a">#REF!</definedName>
    <definedName name="d043zone3b">#REF!</definedName>
    <definedName name="d043zone4">#REF!</definedName>
    <definedName name="d043zone5">#REF!</definedName>
    <definedName name="d043zone6">#REF!</definedName>
    <definedName name="d043zone7">#REF!</definedName>
    <definedName name="d044returntotop">#REF!</definedName>
    <definedName name="d044upreturntotop">#REF!</definedName>
    <definedName name="d044zone1">#REF!</definedName>
    <definedName name="d044zone2">#REF!</definedName>
    <definedName name="d044zone3a">#REF!</definedName>
    <definedName name="d044zone3b">#REF!</definedName>
    <definedName name="d044zone4">#REF!</definedName>
    <definedName name="d044zone5">#REF!</definedName>
    <definedName name="d044zone6">#REF!</definedName>
    <definedName name="d044zone7">#REF!</definedName>
    <definedName name="D045returntotop">#REF!</definedName>
    <definedName name="d045zone1">#REF!</definedName>
    <definedName name="d045zone2">#REF!</definedName>
    <definedName name="d045zone3a">#REF!</definedName>
    <definedName name="d045zone3b">#REF!</definedName>
    <definedName name="d045zone4">#REF!</definedName>
    <definedName name="d045zone5">#REF!</definedName>
    <definedName name="d045zone6">#REF!</definedName>
    <definedName name="d045zone7">#REF!</definedName>
    <definedName name="d046returntotop">#REF!</definedName>
    <definedName name="d046zone1">#REF!</definedName>
    <definedName name="d046zone2">#REF!</definedName>
    <definedName name="d046zone3a">#REF!</definedName>
    <definedName name="d046zone3b">#REF!</definedName>
    <definedName name="d046zone4">#REF!</definedName>
    <definedName name="d046zone5">#REF!</definedName>
    <definedName name="d046zone6">#REF!</definedName>
    <definedName name="d046zone7">#REF!</definedName>
    <definedName name="D046zone8">#REF!</definedName>
    <definedName name="d047zon8">#REF!</definedName>
    <definedName name="d070returntotop">#REF!</definedName>
    <definedName name="d070zone1">#REF!</definedName>
    <definedName name="d070zone2">#REF!</definedName>
    <definedName name="d070zone3a">#REF!</definedName>
    <definedName name="d070zone3b">#REF!</definedName>
    <definedName name="d070zone4">#REF!</definedName>
    <definedName name="d070zone5">#REF!</definedName>
    <definedName name="d070zone6">#REF!</definedName>
    <definedName name="d070zone7">#REF!</definedName>
    <definedName name="d093returntotop">#REF!</definedName>
    <definedName name="d093zone1">#REF!</definedName>
    <definedName name="d093zone2">#REF!</definedName>
    <definedName name="d093zone3a">#REF!</definedName>
    <definedName name="d093zone3b">#REF!</definedName>
    <definedName name="d093zone4">#REF!</definedName>
    <definedName name="d093zone5">#REF!</definedName>
    <definedName name="d093zone6">#REF!</definedName>
    <definedName name="d093zone7">#REF!</definedName>
    <definedName name="d27zone1">#REF!</definedName>
    <definedName name="d27zone2">#REF!</definedName>
    <definedName name="d27zone3">#REF!</definedName>
    <definedName name="d27zone3a">#REF!</definedName>
    <definedName name="d27zone4">#REF!</definedName>
    <definedName name="d27zone5">#REF!</definedName>
    <definedName name="d27zone6">#REF!</definedName>
    <definedName name="d27zone7">#REF!</definedName>
    <definedName name="d433one8">#REF!</definedName>
    <definedName name="d43returntotop">#REF!</definedName>
    <definedName name="d43zone1">#REF!</definedName>
    <definedName name="d43zone2">#REF!</definedName>
    <definedName name="d43zone3a">#REF!</definedName>
    <definedName name="d43zone3b">#REF!</definedName>
    <definedName name="d43zone4">#REF!</definedName>
    <definedName name="d43zone5">#REF!</definedName>
    <definedName name="d43zone6">#REF!</definedName>
    <definedName name="d43zone7">#REF!</definedName>
    <definedName name="d43zone8">#REF!</definedName>
    <definedName name="d44zone1">#REF!</definedName>
    <definedName name="d44zone2">#REF!</definedName>
    <definedName name="d44zone3a">#REF!</definedName>
    <definedName name="d44zone3b">#REF!</definedName>
    <definedName name="d44zone4">#REF!</definedName>
    <definedName name="d44zone5">#REF!</definedName>
    <definedName name="d44zone6">#REF!</definedName>
    <definedName name="d44zone7">#REF!</definedName>
    <definedName name="dad">#REF!</definedName>
    <definedName name="dasdfeeferfer" localSheetId="0">#REF!,#REF!,#REF!,#REF!,#REF!</definedName>
    <definedName name="dasdfeeferfer">#REF!,#REF!,#REF!,#REF!,#REF!</definedName>
    <definedName name="DASH">""</definedName>
    <definedName name="DATA1" localSheetId="0">#REF!</definedName>
    <definedName name="DATA1">#REF!</definedName>
    <definedName name="DATA10" localSheetId="0">#REF!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Choice">#REF!</definedName>
    <definedName name="DataTable" localSheetId="0">OFFSET(#REF!,0,0,COUNTA(#REF!),35)</definedName>
    <definedName name="DataTable">OFFSET(#REF!,0,0,COUNTA(#REF!),35)</definedName>
    <definedName name="datazero" localSheetId="0">#REF!</definedName>
    <definedName name="datazero">#REF!</definedName>
    <definedName name="date" localSheetId="0">#REF!</definedName>
    <definedName name="date">#REF!</definedName>
    <definedName name="DATEINC" localSheetId="0">#REF!</definedName>
    <definedName name="DATEINC">#REF!</definedName>
    <definedName name="DateTable">#REF!</definedName>
    <definedName name="DC_L">#REF!</definedName>
    <definedName name="DCCommon">#REF!</definedName>
    <definedName name="DCDevelopment">#REF!</definedName>
    <definedName name="DCOperating">#REF!</definedName>
    <definedName name="DCSustainment">#REF!</definedName>
    <definedName name="DD">"07"</definedName>
    <definedName name="ddd" localSheetId="0">#REF!</definedName>
    <definedName name="ddd">#REF!</definedName>
    <definedName name="dddd" localSheetId="0">#REF!</definedName>
    <definedName name="dddd">#REF!</definedName>
    <definedName name="ddddd">39969.400462963</definedName>
    <definedName name="de">0.00154386574286036</definedName>
    <definedName name="dealview" localSheetId="0">#REF!</definedName>
    <definedName name="dealview">#REF!</definedName>
    <definedName name="dealview1" localSheetId="0">#REF!</definedName>
    <definedName name="dealview1">#REF!</definedName>
    <definedName name="Debt_Financing" localSheetId="0">#REF!</definedName>
    <definedName name="Debt_Financing">#REF!</definedName>
    <definedName name="debt_ratedBBB" localSheetId="0" hidden="1">{#N/A,#N/A,FALSE,"Aging Summary";#N/A,#N/A,FALSE,"Ratio Analysis";#N/A,#N/A,FALSE,"Test 120 Day Accts";#N/A,#N/A,FALSE,"Tickmarks"}</definedName>
    <definedName name="debt_ratedBBB" hidden="1">{#N/A,#N/A,FALSE,"Aging Summary";#N/A,#N/A,FALSE,"Ratio Analysis";#N/A,#N/A,FALSE,"Test 120 Day Accts";#N/A,#N/A,FALSE,"Tickmarks"}</definedName>
    <definedName name="DEC" localSheetId="0">#REF!</definedName>
    <definedName name="DEC">#REF!</definedName>
    <definedName name="Dec_02_Actual" localSheetId="0">#REF!</definedName>
    <definedName name="Dec_02_Actual">#REF!</definedName>
    <definedName name="DECASSETS" localSheetId="0">#REF!</definedName>
    <definedName name="DECASSETS">#REF!</definedName>
    <definedName name="DECLIAB">#REF!</definedName>
    <definedName name="Dental_Esc_02">#REF!</definedName>
    <definedName name="Dental_Esc_03">#REF!</definedName>
    <definedName name="Dental_Esc_04">#REF!</definedName>
    <definedName name="Dental_Esc_05">#REF!</definedName>
    <definedName name="Dental_Esc_06">#REF!</definedName>
    <definedName name="Dental_Esc_07">#REF!</definedName>
    <definedName name="Dental_Esc_08">#REF!</definedName>
    <definedName name="Dental_Esc_09">#REF!</definedName>
    <definedName name="Dental_Esc_Rate">#REF!</definedName>
    <definedName name="DeptID">#REF!</definedName>
    <definedName name="Desc">#REF!</definedName>
    <definedName name="Descr">#REF!</definedName>
    <definedName name="dfdf">#REF!</definedName>
    <definedName name="dfdfdf">#REF!</definedName>
    <definedName name="dfe">37350.4474895833</definedName>
    <definedName name="dferererer" localSheetId="0">#REF!</definedName>
    <definedName name="dferererer">#REF!</definedName>
    <definedName name="dfjkldsk" localSheetId="0">#REF!</definedName>
    <definedName name="dfjkldsk">#REF!</definedName>
    <definedName name="DirectLoad" localSheetId="0">#REF!</definedName>
    <definedName name="DirectLoad">#REF!</definedName>
    <definedName name="Director_Provincial_Lines">#REF!</definedName>
    <definedName name="DirectRate">#REF!</definedName>
    <definedName name="DisallowA">#REF!</definedName>
    <definedName name="DisallowR">#REF!</definedName>
    <definedName name="Disc_Rate">#REF!</definedName>
    <definedName name="DistRates" localSheetId="0">#REF!</definedName>
    <definedName name="DistRates">#REF!</definedName>
    <definedName name="DistRatesTable" localSheetId="0">#REF!</definedName>
    <definedName name="DistRatesTable">#REF!</definedName>
    <definedName name="dkfopw">#REF!</definedName>
    <definedName name="DM_F">#REF!</definedName>
    <definedName name="DM_L">#REF!</definedName>
    <definedName name="DMCommon">#REF!</definedName>
    <definedName name="DMCustomer">#REF!</definedName>
    <definedName name="DMDevelopment">#REF!</definedName>
    <definedName name="DME_BeforeCloseCompleted">"False"</definedName>
    <definedName name="DMOperating" localSheetId="0">#REF!</definedName>
    <definedName name="DMOperating">#REF!</definedName>
    <definedName name="DMSustainment" localSheetId="0">#REF!</definedName>
    <definedName name="DMSustainment">#REF!</definedName>
    <definedName name="DollarFormat" localSheetId="0">#REF!</definedName>
    <definedName name="DollarFormat">#REF!</definedName>
    <definedName name="DollarFormat_Area">#REF!</definedName>
    <definedName name="download">#REF!</definedName>
    <definedName name="DRC">#REF!</definedName>
    <definedName name="Driver_owners">#REF!</definedName>
    <definedName name="drop_zone">#REF!</definedName>
    <definedName name="dsa">"V920"</definedName>
    <definedName name="DVNAM">"QSYSPRT"</definedName>
    <definedName name="DVTYP">"PRINTER"</definedName>
    <definedName name="DxActualDep" localSheetId="0">#REF!</definedName>
    <definedName name="DxActualDep">#REF!</definedName>
    <definedName name="DxAsOf" localSheetId="0">#REF!</definedName>
    <definedName name="DxAsOf">#REF!</definedName>
    <definedName name="DxBase" localSheetId="0">#REF!</definedName>
    <definedName name="DxBase">#REF!</definedName>
    <definedName name="DxBudgetDep">#REF!</definedName>
    <definedName name="DxCriteria">#REF!</definedName>
    <definedName name="DxDepAccs">#REF!</definedName>
    <definedName name="DXDepr99">#REF!</definedName>
    <definedName name="DxMonthly">#REF!</definedName>
    <definedName name="DxOp">#REF!</definedName>
    <definedName name="DxRateBase">#REF!</definedName>
    <definedName name="DxTime">#REF!</definedName>
    <definedName name="DxTrending">#REF!</definedName>
    <definedName name="e">#REF!</definedName>
    <definedName name="EBNUMBER">#REF!</definedName>
    <definedName name="EBTAdjStartRow">#REF!</definedName>
    <definedName name="ed">#REF!</definedName>
    <definedName name="edbor">#REF!</definedName>
    <definedName name="ee">#REF!</definedName>
    <definedName name="eee">#REF!</definedName>
    <definedName name="eeeeee">#REF!</definedName>
    <definedName name="EFT">#REF!</definedName>
    <definedName name="eLDC_1505">#REF!</definedName>
    <definedName name="ELDCLoad">#REF!</definedName>
    <definedName name="ELDCRate">#REF!</definedName>
    <definedName name="EmpClass">#REF!</definedName>
    <definedName name="Energy_Source__OPA">#REF!</definedName>
    <definedName name="eng">#REF!</definedName>
    <definedName name="EngName">#REF!</definedName>
    <definedName name="Entegrus_SA">#REF!</definedName>
    <definedName name="EPAGE">"1"</definedName>
    <definedName name="EPMWorkbookOptions_1" hidden="1">"eSwAAB+LCAAAAAAABADsvQdgHEmWJSYvbcp7f0r1StfgdKEIgGATJNiQQBDswYjN5pLsHWlHIymrKoHKZVZlXWYWQMztnbz33nvvvffee++997o7nU4n99//P1xmZAFs9s5K2smeIYCqyB8/fnwfPyIe/x7vFmV6mddNUS0/+2h3vPNRmi+n1axYXnz20bo939799KPf4+g3Th5/t6rfTqrq7Zerlpo2Kb23bB69a4rPPpq37erR3btXV1fj"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"q3vjqr64u7ezs3v39/7i+evpPF9k28WyabPlNP/IvjW7+a2PqNc0fXxSLZf5FH2+qU7WdZ0v258s8iv+Mvj6adZm+il9/iJb5NKb7anNF6t1XXBXXzV5/bLOz3OCN83HhNBHR7//s5df/P5PXp68+O7uzu//PX1ptS5/8ODTnd3x/HpWV9UyH0+rxaOD/fs7d5tsdXeymt79/u//vW//Pk9ffbn7+598+eL1l89//5evTl/Sh4RaU5XFLAN2"</definedName>
    <definedName name="EPMWorkbookOptions_3" hidden="1">"9Pd5Vjb59x/fBWoO0ePVqiymmUfUWyNsYIRQvI+VDkcBJh0EhIqOsOndwa++Xcxm+fJpsciXDaM73NSh2gRtqNXreXVlYZxUZVUftfU6f3w38sWmV3kUkTd7o9MXiQht/q59ll1WddESXjwf8nLvu1u8/6yom9ZDIP59B5DFcphAt23lt/tqWfyidc4jPz45+fKrF28e3419uQmGUJzk/f7O7r2DXQ9AbC743S/rWV4f7Ty+K79EoTerMrt+"</definedName>
    <definedName name="EPMWorkbookOptions_4" hidden="1">"WVervG6vj3bvf3r/PJ+cb9//dLa/vb93/nD74H6eb+9k+d7+bPJg/8HkHnoO34oAfp417eu8JNHPZ1/kiwlpsEizkCmjDaiJvO+R6XtKxO+Pv/fy+NXpizff3qVf3+zoQzLce2UA9LeLvM7q6fzaNU1JZz5aFuVnH4F3PuoIkfduZAJv9+7ju5sH/fjubajnMcDPHrN+9fTsze//5tXx2fOvz7A7O/sHOzu359fd/x/yq6NjyLNnL15+9eb/"</definedName>
    <definedName name="EPMWorkbookOptions_5" hidden="1">"6/z6jVPl+Pnz35+/PHv6I9p0aPPku7//Vy+ff3n8/3nK/L9Hy5189YrIe/L7fG0Vd+/e/fv7+/u3V3F776Hisvzh5OHD/Yfbs8nk3vb+/d2D7cn5g2w7+3R2b/Lw3v29vfPZ/wtUnCEisSj97/nJ/9fZ85uhw8mP5DRsdqtWA3JKKvDszdeX0k8f7O4cHDy4vZTeew8p/f+IIyIk7Ftb/vzs9PX/15n1m6TL6S4lPH7/vd3/z8cTPwtE2dv7"</definedName>
    <definedName name="EPMWorkbookOptions_6" hidden="1">"EVE8ojx8SEShf35ElB5RDv4/T5T/9xjAZ8+//O7XNn8Uh3/66b177xGI7///z/6BgiGbPvv9T55/+SMW9ZvdqtUAi569eHP66uTLr8+l753evP//Py5VInZSRb//my/fHD//Eav6zW7VaoBVX598+fL0h8ion74Ho/5/JOhnEoZs+vr3f/Hli9P/r3PpN0iQb3/5I5kNmt2q1YDMvjn74ocpsg9+rkX2mxdZUDBk0L2d3U/H/7+wLd8wTXZ2"</definedName>
    <definedName name="EPMWorkbookOptions_7" hidden="1">"f0SQkCA/b6P+IYLc+xFBPILsj3cO/r9OkP/32LqfPH31+uzLFz9Ec3fwHubu/yOhlBJRVmOOT9589f99K/f/Hg794vT49VevTl//EFn04f//WNRQUXj093nzoxXD92oUYBNv9Pju8WpVFtOsJTj28+BT05ygVcslIU6fPc3ajD/2P3xTdQf/+FV+XufN/Mvll6t8eXSelU3++G74Ibc7KfOsBtAvl6+zy9y07H7Mbb9b1W8nVfWW2LJlMprW"</definedName>
    <definedName name="EPMWorkbookOptions_8" hidden="1">"/S/C9lcznbXHZ81PZnWRTcr8i7y+cBB6n//GiQP75Uqo8f8EAAD//5rWt0x5LAAA"</definedName>
    <definedName name="EPS" localSheetId="0">#REF!</definedName>
    <definedName name="EPS">#REF!</definedName>
    <definedName name="Escalation_Status" localSheetId="0">#REF!</definedName>
    <definedName name="Escalation_Status">#REF!</definedName>
    <definedName name="escape" localSheetId="0">#REF!</definedName>
    <definedName name="escape">#REF!</definedName>
    <definedName name="ESPCAhours">2080</definedName>
    <definedName name="ESPCAot">5.4655%</definedName>
    <definedName name="est" localSheetId="0">#REF!</definedName>
    <definedName name="est">#REF!</definedName>
    <definedName name="ETR" localSheetId="0">#REF!</definedName>
    <definedName name="ETR">#REF!</definedName>
    <definedName name="ETS_Taxable" localSheetId="0">#REF!</definedName>
    <definedName name="ETS_Taxable">#REF!</definedName>
    <definedName name="etswork0405">#REF!</definedName>
    <definedName name="etswork0408">#REF!</definedName>
    <definedName name="etswork0408b">#REF!</definedName>
    <definedName name="etswork0408c">#REF!</definedName>
    <definedName name="etsworkAll">#REF!</definedName>
    <definedName name="ev.Initialized" hidden="1">FALSE</definedName>
    <definedName name="EV__EVCOM_OPTIONS__">8</definedName>
    <definedName name="EV__EXPOPTIONS__">1</definedName>
    <definedName name="EV__LASTREFTIME__">"(GMT-05:00)2/26/2013 12:15:31 AM"</definedName>
    <definedName name="EV__MAXEXPCOLS__">200</definedName>
    <definedName name="EV__MAXEXPROWS__">20000</definedName>
    <definedName name="EV__MEMORYCVW__">0</definedName>
    <definedName name="EV__WBEVMODE__">0</definedName>
    <definedName name="EV__WBREFOPTIONS__">134217732</definedName>
    <definedName name="EV__WBVERSION__">0</definedName>
    <definedName name="EV__WSINFO__">"BPC"</definedName>
    <definedName name="Event_Label">OFFSET(#REF!,1,0,COUNT(#REF!),1)</definedName>
    <definedName name="Event_Label_Series">OFFSET(#REF!,1,0,COUNT(#REF!),1)</definedName>
    <definedName name="Event_Series">OFFSET(#REF!,1,0,COUNT(#REF!),1)</definedName>
    <definedName name="exclude" localSheetId="0">#REF!</definedName>
    <definedName name="exclude">#REF!</definedName>
    <definedName name="f" localSheetId="0">#REF!</definedName>
    <definedName name="f">#REF!</definedName>
    <definedName name="FA_AccDep_Reconciliations_CA" localSheetId="0">#REF!</definedName>
    <definedName name="FA_AccDep_Reconciliations_CA">#REF!</definedName>
    <definedName name="FA_CA">#REF!</definedName>
    <definedName name="FA_CURRENT_YEAR">#REF!</definedName>
    <definedName name="FA_GL_lookup">#REF!</definedName>
    <definedName name="FA_MJR_Minor_NORMAL_Special_RET_CA">#REF!</definedName>
    <definedName name="FA_PRIOR_YEAR">#REF!</definedName>
    <definedName name="FA_PSOFT_AM_ACCDEPN">#REF!</definedName>
    <definedName name="FA2a_lookup">#REF!</definedName>
    <definedName name="FA2c_lookup">#REF!</definedName>
    <definedName name="FA2c1_GLBAL_LOOKUP">#REF!</definedName>
    <definedName name="FA2d_accdep_lookup">#REF!</definedName>
    <definedName name="FA2d_COST_lookup">#REF!</definedName>
    <definedName name="FA2d_lookup">#REF!</definedName>
    <definedName name="FA2e_lookup">#REF!</definedName>
    <definedName name="factor">#REF!</definedName>
    <definedName name="FAR_Allocation_Cat">#REF!</definedName>
    <definedName name="FAR_Cap_Cost">#REF!</definedName>
    <definedName name="FAR_CRN_RCN">#REF!</definedName>
    <definedName name="FAR_DT_Deprn_Code">#REF!</definedName>
    <definedName name="FAR_FV_Final">#REF!</definedName>
    <definedName name="FAR_FV_Final_USD">#REF!</definedName>
    <definedName name="FAR_FV_Pre_Obs">#REF!</definedName>
    <definedName name="FAR_Location">#REF!</definedName>
    <definedName name="FAR_NBV">#REF!</definedName>
    <definedName name="FAR_PER_CLIENT_CODE">#REF!</definedName>
    <definedName name="FAR_RCN_Final">#REF!</definedName>
    <definedName name="FAR_Trended_CRN">#REF!</definedName>
    <definedName name="FAR_Trended_FV_Final">#REF!</definedName>
    <definedName name="FAR_Weighted_RUL">#REF!</definedName>
    <definedName name="FAR_weightedage">#REF!</definedName>
    <definedName name="FDMbudget">#REF!</definedName>
    <definedName name="Feb">#REF!</definedName>
    <definedName name="feb_lookup">#REF!</definedName>
    <definedName name="FebActRetail">#REF!</definedName>
    <definedName name="ff">#REF!</definedName>
    <definedName name="fff">#REF!</definedName>
    <definedName name="ffff">#REF!</definedName>
    <definedName name="Field_Administrative_Services">#REF!</definedName>
    <definedName name="Field_Meter_Services_Manager">#REF!</definedName>
    <definedName name="Fields">#REF!</definedName>
    <definedName name="figures">#REF!</definedName>
    <definedName name="Final_Budget_Print">#REF!</definedName>
    <definedName name="financials">#REF!</definedName>
    <definedName name="first">#REF!</definedName>
    <definedName name="First_Page">#REF!</definedName>
    <definedName name="firstTimeRunReport">0</definedName>
    <definedName name="FiscalYR">#REF!</definedName>
    <definedName name="FITA_Data">#REF!</definedName>
    <definedName name="FITA_LOAD">#REF!</definedName>
    <definedName name="fixed_assets">#REF!</definedName>
    <definedName name="FLAG">#N/A</definedName>
    <definedName name="FLAG1">#N/A</definedName>
    <definedName name="FLAG2">#N/A</definedName>
    <definedName name="FLAG3">#N/A</definedName>
    <definedName name="FLAG5">#N/A</definedName>
    <definedName name="FLAG6">#N/A</definedName>
    <definedName name="FMTYP">"SP1"</definedName>
    <definedName name="Footer" localSheetId="0">#REF!</definedName>
    <definedName name="Footer">#REF!</definedName>
    <definedName name="ForCumOU" localSheetId="0">#REF!</definedName>
    <definedName name="ForCumOU">#REF!</definedName>
    <definedName name="fore_2009" localSheetId="0">#REF!</definedName>
    <definedName name="fore_2009">#REF!</definedName>
    <definedName name="fore_2010">#REF!</definedName>
    <definedName name="Forecast">#REF!</definedName>
    <definedName name="Forecast_ECS">#REF!</definedName>
    <definedName name="Forecast_Points">#REF!</definedName>
    <definedName name="Forecast_Units">#REF!</definedName>
    <definedName name="forecast_wholesale_lineplus">#REF!</definedName>
    <definedName name="forecast_wholesale_network">#REF!</definedName>
    <definedName name="Forestry_Director">#REF!</definedName>
    <definedName name="Forestry_Operations_Eastern">#REF!</definedName>
    <definedName name="Forestry_Operations_Northern">#REF!</definedName>
    <definedName name="Forestry_Operations_Southern">#REF!</definedName>
    <definedName name="Forestry_Technicians">#REF!</definedName>
    <definedName name="FORMB">#N/A</definedName>
    <definedName name="Formulas" localSheetId="0">#REF!</definedName>
    <definedName name="Formulas">#REF!</definedName>
    <definedName name="ForYEOU" localSheetId="0">#REF!</definedName>
    <definedName name="ForYEOU">#REF!</definedName>
    <definedName name="Fringe_Rate" localSheetId="0">#REF!</definedName>
    <definedName name="Fringe_Rate">#REF!</definedName>
    <definedName name="Fringes">#REF!</definedName>
    <definedName name="FSSubTeams">#REF!</definedName>
    <definedName name="FVRate0">#REF!</definedName>
    <definedName name="FVRate1">#REF!</definedName>
    <definedName name="FVRate2">#REF!</definedName>
    <definedName name="FVRate3">#REF!</definedName>
    <definedName name="FVRate4">#REF!</definedName>
    <definedName name="FXF">#REF!</definedName>
    <definedName name="FY4nv">#REF!</definedName>
    <definedName name="g">#REF!</definedName>
    <definedName name="G1LD">#REF!</definedName>
    <definedName name="G1LDCBR">#REF!</definedName>
    <definedName name="ga_peak_dem_amt" localSheetId="0">#REF!</definedName>
    <definedName name="ga_peak_dem_amt">#REF!</definedName>
    <definedName name="ga_peak_total" localSheetId="0">#REF!</definedName>
    <definedName name="ga_peak_total">#REF!</definedName>
    <definedName name="GAP">#N/A</definedName>
    <definedName name="GATOT">#N/A</definedName>
    <definedName name="GENADM">#N/A</definedName>
    <definedName name="GENADM2">#N/A</definedName>
    <definedName name="GeneralLedgerA" localSheetId="0">#REF!</definedName>
    <definedName name="GeneralLedgerA">#REF!</definedName>
    <definedName name="GeneralLedgerC" localSheetId="0">#REF!</definedName>
    <definedName name="GeneralLedgerC">#REF!</definedName>
    <definedName name="GeneralLedgerR" localSheetId="0">#REF!</definedName>
    <definedName name="GeneralLedgerR">#REF!</definedName>
    <definedName name="ggg">#REF!</definedName>
    <definedName name="gggg">#REF!</definedName>
    <definedName name="GL">#REF!</definedName>
    <definedName name="GL_412010">#REF!</definedName>
    <definedName name="GL_412011">#REF!</definedName>
    <definedName name="GL_412018">#REF!</definedName>
    <definedName name="GL_412019">#REF!</definedName>
    <definedName name="GL_ACCDEPN_LOOKUP">#REF!</definedName>
    <definedName name="gl_acdepn_susp">#REF!</definedName>
    <definedName name="GL_bal">#REF!</definedName>
    <definedName name="GL_BAL_ALLBU_LOOKUP">#REF!</definedName>
    <definedName name="GL_Bal_summary">#REF!</definedName>
    <definedName name="GL_CAPEX_LOOKUP">#REF!</definedName>
    <definedName name="GL_COLUMN_NBR">#REF!</definedName>
    <definedName name="GL_cost_susp">#REF!</definedName>
    <definedName name="GL_Prior_Year">#REF!</definedName>
    <definedName name="gl_summary" localSheetId="0">#REF!</definedName>
    <definedName name="gl_summary">#REF!</definedName>
    <definedName name="gl_tb_lookup">#REF!</definedName>
    <definedName name="gl_txdx_amort_bal">#REF!</definedName>
    <definedName name="GL_TXDX_BAL">#REF!</definedName>
    <definedName name="glbal">#REF!</definedName>
    <definedName name="glbal_accdep">#REF!</definedName>
    <definedName name="glbal_cip">#REF!</definedName>
    <definedName name="glbal_fixedassets">#REF!</definedName>
    <definedName name="GLBAL_LOOKUP">#REF!</definedName>
    <definedName name="Goodwill">#REF!</definedName>
    <definedName name="GPSUM">#N/A</definedName>
    <definedName name="Grade_Levels" localSheetId="0">#REF!</definedName>
    <definedName name="Grade_Levels">#REF!</definedName>
    <definedName name="Group" localSheetId="0">#REF!</definedName>
    <definedName name="Group">#REF!</definedName>
    <definedName name="Group1Desposing" localSheetId="0">#REF!</definedName>
    <definedName name="Group1Desposing">#REF!</definedName>
    <definedName name="GSITable">#REF!</definedName>
    <definedName name="h">#REF!</definedName>
    <definedName name="H1_consol">#REF!</definedName>
    <definedName name="H1_dx">#REF!</definedName>
    <definedName name="H1_networks">#REF!</definedName>
    <definedName name="H1_other">#REF!</definedName>
    <definedName name="H1_tx">#REF!</definedName>
    <definedName name="HEADER1">"WORK ORDER ANALYSIS DETAIL  GAAP"</definedName>
    <definedName name="HEADER2">"2294"</definedName>
    <definedName name="HEADER3">"START DATE: JAN 2012     END DATE: FEB 2012"</definedName>
    <definedName name="HEADER4">""</definedName>
    <definedName name="HEADING">#N/A</definedName>
    <definedName name="Heads" localSheetId="0">#REF!</definedName>
    <definedName name="Heads">#REF!</definedName>
    <definedName name="Health_Esc_02" localSheetId="0">#REF!</definedName>
    <definedName name="Health_Esc_02">#REF!</definedName>
    <definedName name="Health_Esc_03" localSheetId="0">#REF!</definedName>
    <definedName name="Health_Esc_03">#REF!</definedName>
    <definedName name="Health_Esc_04">#REF!</definedName>
    <definedName name="Health_Esc_05">#REF!</definedName>
    <definedName name="Health_Esc_06">#REF!</definedName>
    <definedName name="Health_Esc_07">#REF!</definedName>
    <definedName name="Health_Esc_08">#REF!</definedName>
    <definedName name="Health_esc_09">#REF!</definedName>
    <definedName name="Health_Esc_Rate">#REF!</definedName>
    <definedName name="HH">"12"</definedName>
    <definedName name="hhh" localSheetId="0">#REF!</definedName>
    <definedName name="hhh">#REF!</definedName>
    <definedName name="hhhh" localSheetId="0">#REF!</definedName>
    <definedName name="hhhh">#REF!</definedName>
    <definedName name="histdate" localSheetId="0">#REF!</definedName>
    <definedName name="histdate">#REF!</definedName>
    <definedName name="hn.ExtDb" hidden="1">FALSE</definedName>
    <definedName name="hn.ModelType" hidden="1">"DEAL"</definedName>
    <definedName name="hn.ModelVersion" hidden="1">1</definedName>
    <definedName name="hn.NoUpload" hidden="1">0</definedName>
    <definedName name="HOB_Reg_Assets" localSheetId="0">#REF!</definedName>
    <definedName name="HOB_Reg_Assets">#REF!</definedName>
    <definedName name="HOI_HONI_" localSheetId="0">#REF!</definedName>
    <definedName name="HOI_HONI_">#REF!</definedName>
    <definedName name="HOI_HONI_Prior_Year">#REF!</definedName>
    <definedName name="HOLIDAYS">#N/A</definedName>
    <definedName name="HON_1505" localSheetId="0">#REF!</definedName>
    <definedName name="HON_1505">#REF!</definedName>
    <definedName name="HONI_Budget_By_Investment" localSheetId="0">#REF!</definedName>
    <definedName name="HONI_Budget_By_Investment">#REF!</definedName>
    <definedName name="Hours" localSheetId="0">#REF!</definedName>
    <definedName name="Hours">#REF!</definedName>
    <definedName name="HTCSwitch">#REF!</definedName>
    <definedName name="HTML_CodePage" hidden="1">1252</definedName>
    <definedName name="HTML_Control" localSheetId="0" hidden="1">{"'2003 05 15'!$W$11:$AI$18","'2003 05 15'!$A$1:$V$30"}</definedName>
    <definedName name="HTML_Control" hidden="1">{"'2003 05 15'!$W$11:$AI$18","'2003 05 15'!$A$1:$V$30"}</definedName>
    <definedName name="HTML_Control_BIT" localSheetId="0">{"'2003 05 15'!$W$11:$AI$18","'2003 05 15'!$A$1:$V$30"}</definedName>
    <definedName name="HTML_Control_BIT">{"'2003 05 15'!$W$11:$AI$18","'2003 05 15'!$A$1:$V$30"}</definedName>
    <definedName name="HTML_Description" hidden="1">""</definedName>
    <definedName name="HTML_Email" hidden="1">""</definedName>
    <definedName name="HTML_Header" hidden="1">"2003 05 15"</definedName>
    <definedName name="HTML_LastUpdate" hidden="1">"5/15/2003"</definedName>
    <definedName name="HTML_LineAfter" hidden="1">FALSE</definedName>
    <definedName name="HTML_LineBefore" hidden="1">FALSE</definedName>
    <definedName name="HTML_Name" hidden="1">"Dave Sloan"</definedName>
    <definedName name="HTML_OBDlg2" hidden="1">TRUE</definedName>
    <definedName name="HTML_OBDlg4" hidden="1">TRUE</definedName>
    <definedName name="HTML_OS" hidden="1">0</definedName>
    <definedName name="HTML_PathFile" hidden="1">"N:\Time _ Cost Allocation\2003 03 AM Time Allocation\Results\MyHTML.htm"</definedName>
    <definedName name="HTML_Title" hidden="1">"2003 05 15 to Ian"</definedName>
    <definedName name="Huh?" localSheetId="0" hidden="1">{"'2003 05 15'!$W$11:$AI$18","'2003 05 15'!$A$1:$V$30"}</definedName>
    <definedName name="Huh?" hidden="1">{"'2003 05 15'!$W$11:$AI$18","'2003 05 15'!$A$1:$V$30"}</definedName>
    <definedName name="Huh?_BIT" localSheetId="0">{"'2003 05 15'!$W$11:$AI$18","'2003 05 15'!$A$1:$V$30"}</definedName>
    <definedName name="Huh?_BIT">{"'2003 05 15'!$W$11:$AI$18","'2003 05 15'!$A$1:$V$30"}</definedName>
    <definedName name="Hydro_One" localSheetId="0">#REF!</definedName>
    <definedName name="Hydro_One">#REF!</definedName>
    <definedName name="Hydro_One_Brampton_Inc." localSheetId="0">#REF!</definedName>
    <definedName name="Hydro_One_Brampton_Inc.">#REF!</definedName>
    <definedName name="Hydro_One_Remote_Communities_Inc." localSheetId="0">#REF!</definedName>
    <definedName name="Hydro_One_Remote_Communities_Inc.">#REF!</definedName>
    <definedName name="Hydro_One_Telecom_Inc.">#REF!</definedName>
    <definedName name="HydroOne_SA">#REF!</definedName>
    <definedName name="i">#REF!</definedName>
    <definedName name="IFRSTB">#REF!</definedName>
    <definedName name="ii">#REF!</definedName>
    <definedName name="iii">#REF!</definedName>
    <definedName name="iiiiii">#REF!</definedName>
    <definedName name="Imported">#REF!</definedName>
    <definedName name="IN_SERVICE_ADDS">#REF!</definedName>
    <definedName name="IncluDR3?">#REF!</definedName>
    <definedName name="Incr2000">#REF!</definedName>
    <definedName name="InergiTitle">#REF!</definedName>
    <definedName name="Inflation">#REF!</definedName>
    <definedName name="Input">#REF!</definedName>
    <definedName name="INSERV_LOOKUP">#REF!</definedName>
    <definedName name="inservice_lookup">#REF!</definedName>
    <definedName name="INSTALL">#N/A</definedName>
    <definedName name="Intangible_Costs_Distribution" localSheetId="0">#REF!</definedName>
    <definedName name="Intangible_Costs_Distribution">#REF!</definedName>
    <definedName name="Intangible_pid_segment" localSheetId="0">#REF!</definedName>
    <definedName name="Intangible_pid_segment">#REF!</definedName>
    <definedName name="IPATH">"I:\Compleo\Compleo IDF"</definedName>
    <definedName name="IQ_ADDIN" hidden="1">"AUTO"</definedName>
    <definedName name="IQ_AVG_PRICE_TARGET">"c82"</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CH" hidden="1">110000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ONTRACTS_OTHER_COMMODITIES_EQUITIES._FDIC">"c6522"</definedName>
    <definedName name="IQ_CONV_RATE">"c2192"</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Q" hidden="1">5000</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Y" hidden="1">10000</definedName>
    <definedName name="IQ_DAILY" hidden="1">500000</definedName>
    <definedName name="IQ_DNTM" hidden="1">700000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ST_EPS_SURPRISE">"c1635"</definedName>
    <definedName name="IQ_EXPENSE_CODE_" hidden="1">"0"</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FH" hidden="1">100000</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OREIGN_BRANCHES_U.S._BANKS_LOANS_FDIC">"c6438"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ONTH" hidden="1">15000</definedName>
    <definedName name="IQ_MTD" hidden="1">800000</definedName>
    <definedName name="IQ_NAMES_REVISION_DATE_" hidden="1">40821.6202662037</definedName>
    <definedName name="IQ_NAMES_REVISION_DATE__1">42298.8973032407</definedName>
    <definedName name="IQ_NAV_ACT_OR_EST">"c2225"</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TM" hidden="1">6000</definedName>
    <definedName name="IQ_OG_TOTAL_OIL_PRODUCTON">"c2059"</definedName>
    <definedName name="IQ_OPENED55" hidden="1">1</definedName>
    <definedName name="IQ_PERCENT_CHANGE_EST_FFO_12MONTHS">"c1828"</definedName>
    <definedName name="IQ_PERCENT_CHANGE_EST_FFO_18MONTHS">"c1829"</definedName>
    <definedName name="IQ_PERCENT_CHANGE_EST_FFO_3MONTHS">"c1825"</definedName>
    <definedName name="IQ_PERCENT_CHANGE_EST_FFO_6MONTHS">"c1826"</definedName>
    <definedName name="IQ_PERCENT_CHANGE_EST_FFO_9MONTHS">"c1827"</definedName>
    <definedName name="IQ_PERCENT_CHANGE_EST_FFO_DAY">"c1822"</definedName>
    <definedName name="IQ_PERCENT_CHANGE_EST_FFO_MONTH">"c1824"</definedName>
    <definedName name="IQ_PERCENT_CHANGE_EST_FFO_WEEK">"c1823"</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 hidden="1">750000</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SHAREOUTSTANDING">"c1347"</definedName>
    <definedName name="IQ_TODAY" hidden="1">0</definedName>
    <definedName name="IQ_TOTAL_PENSION_OBLIGATION">"c1292"</definedName>
    <definedName name="IQ_WEEK" hidden="1">50000</definedName>
    <definedName name="IQ_YTD" hidden="1">3000</definedName>
    <definedName name="IQ_YTDMONTH" hidden="1">130000</definedName>
    <definedName name="IQRA12">"$A$13:$A$272"</definedName>
    <definedName name="IQRA279">"$A$280:$A$539"</definedName>
    <definedName name="IQRAC12">"$AC$13"</definedName>
    <definedName name="IQRAC279">"$AC$280:$AC$539"</definedName>
    <definedName name="IQRAF12">"$AF$13"</definedName>
    <definedName name="IQRAF279">"$AF$280:$AF$339"</definedName>
    <definedName name="IQRAJ12">"$AJ$13"</definedName>
    <definedName name="IQRAJ279">"$AJ$280:$AJ$539"</definedName>
    <definedName name="IQRAM12">"$AM$13"</definedName>
    <definedName name="IQRAM279">"$AM$280:$AM$339"</definedName>
    <definedName name="IQRAQ12">"$AQ$13"</definedName>
    <definedName name="IQRAQ279">"$AQ$280:$AQ$539"</definedName>
    <definedName name="IQRAT12">"$AT$13"</definedName>
    <definedName name="IQRAT279">"$AT$280:$AT$339"</definedName>
    <definedName name="IQRAX12">"$AX$13"</definedName>
    <definedName name="IQRAX279">"$AX$280:$AX$539"</definedName>
    <definedName name="IQRBA12">"$BA$13"</definedName>
    <definedName name="IQRBA279">"$BA$280:$BA$339"</definedName>
    <definedName name="IQRBE12">"$BE$13"</definedName>
    <definedName name="IQRBE279">"$BE$280:$BE$539"</definedName>
    <definedName name="IQRBH12">"$BH$13"</definedName>
    <definedName name="IQRBH279">"$BH$280:$BH$339"</definedName>
    <definedName name="IQRBL12">"$BL$13"</definedName>
    <definedName name="IQRBL279">"$BL$280:$BL$539"</definedName>
    <definedName name="IQRBO12">"$BO$13"</definedName>
    <definedName name="IQRBO279">"$BO$280:$BO$339"</definedName>
    <definedName name="IQRBS11">"$BS$12:$BS$272"</definedName>
    <definedName name="IQRBS12">"$BS$13"</definedName>
    <definedName name="IQRBS279">"$BS$280:$BS$539"</definedName>
    <definedName name="IQRBV12">"$BV$13"</definedName>
    <definedName name="IQRBV279">"$BV$280:$BV$339"</definedName>
    <definedName name="IQRBZ12">"$BZ$13"</definedName>
    <definedName name="IQRBZ279">"$BZ$280:$BZ$539"</definedName>
    <definedName name="IQRCC12">"$CC$13"</definedName>
    <definedName name="IQRCC279">"$CC$280:$CC$339"</definedName>
    <definedName name="IQRCG12">"$CG$13"</definedName>
    <definedName name="IQRCG279">"$CG$280:$CG$539"</definedName>
    <definedName name="IQRCJ12">"$CJ$13"</definedName>
    <definedName name="IQRCJ279">"$CJ$280:$CJ$339"</definedName>
    <definedName name="IQRCN12">"$CN$13"</definedName>
    <definedName name="IQRCN279">"$CN$280:$CN$539"</definedName>
    <definedName name="IQRCQ12">"$CQ$13"</definedName>
    <definedName name="IQRCQ279">"$CQ$280:$CQ$339"</definedName>
    <definedName name="IQRCU12">"$CU$13"</definedName>
    <definedName name="IQRCU279">"$CU$280:$CU$539"</definedName>
    <definedName name="IQRCX12">"$CX$13"</definedName>
    <definedName name="IQRCX279">"$CX$280:$CX$339"</definedName>
    <definedName name="IQRD12">"$D$13:$D$71"</definedName>
    <definedName name="IQRD279">"$D$280:$D$339"</definedName>
    <definedName name="IQRH12">"$H$13"</definedName>
    <definedName name="IQRH279">"$H$280:$H$539"</definedName>
    <definedName name="IQRK12">"$K$13"</definedName>
    <definedName name="IQRK279">"$K$280:$K$339"</definedName>
    <definedName name="IQRO12">"$O$13"</definedName>
    <definedName name="IQRO279">"$O$280:$O$539"</definedName>
    <definedName name="IQRR12">"$R$13"</definedName>
    <definedName name="IQRR279">"$R$280:$R$339"</definedName>
    <definedName name="IQRV12">"$V$13"</definedName>
    <definedName name="IQRV279">"$V$280:$V$539"</definedName>
    <definedName name="IQRY12">"$Y$13"</definedName>
    <definedName name="IQRY279">"$Y$280:$Y$339"</definedName>
    <definedName name="IsColHidden" hidden="1">FALSE</definedName>
    <definedName name="IsLTMColHidden" hidden="1">FALSE</definedName>
    <definedName name="j" localSheetId="0">#REF!</definedName>
    <definedName name="j">#REF!</definedName>
    <definedName name="JAN" localSheetId="0">#REF!</definedName>
    <definedName name="JAN">#REF!</definedName>
    <definedName name="Jan_03_Estimate_p1">#REF!</definedName>
    <definedName name="Jan_03_Estimate_p2">#REF!</definedName>
    <definedName name="Jan_03_p3">#REF!</definedName>
    <definedName name="Jan_03_p4">#REF!</definedName>
    <definedName name="JBNAM">"WOANALYSIS"</definedName>
    <definedName name="JBNMB">"935083"</definedName>
    <definedName name="jj" localSheetId="0">#REF!</definedName>
    <definedName name="jj">#REF!</definedName>
    <definedName name="jjj" localSheetId="0">#REF!</definedName>
    <definedName name="jjj">#REF!</definedName>
    <definedName name="jjjj" localSheetId="0">#REF!</definedName>
    <definedName name="jjjj">#REF!</definedName>
    <definedName name="jtemp">#REF!</definedName>
    <definedName name="JUL">#REF!</definedName>
    <definedName name="JUN">#REF!</definedName>
    <definedName name="June_02">#REF!</definedName>
    <definedName name="June_MEUs_Embedded_Variance" localSheetId="0">#REF!</definedName>
    <definedName name="June_MEUs_Embedded_Variance">#REF!</definedName>
    <definedName name="June_Retail_Variance" localSheetId="0">#REF!</definedName>
    <definedName name="June_Retail_Variance">#REF!</definedName>
    <definedName name="k">#REF!</definedName>
    <definedName name="kk">#REF!</definedName>
    <definedName name="kkk">#REF!</definedName>
    <definedName name="kkkk">#REF!</definedName>
    <definedName name="l">#REF!</definedName>
    <definedName name="Labour_Esc_02">#REF!</definedName>
    <definedName name="Labour_Esc_03">#REF!</definedName>
    <definedName name="Labour_Esc_04">#REF!</definedName>
    <definedName name="Labour_Esc_05">#REF!</definedName>
    <definedName name="Labour_Esc_06">#REF!</definedName>
    <definedName name="Labour_Esc_07">#REF!</definedName>
    <definedName name="Labour_Esc_08">#REF!</definedName>
    <definedName name="Labour_Esc_09">#REF!</definedName>
    <definedName name="Language">#REF!</definedName>
    <definedName name="LAST">#N/A</definedName>
    <definedName name="Last_Year" localSheetId="0">#REF!</definedName>
    <definedName name="Last_Year">#REF!</definedName>
    <definedName name="LDC" localSheetId="0">#REF!</definedName>
    <definedName name="LDC">#REF!</definedName>
    <definedName name="LDCkWh" localSheetId="0">#REF!</definedName>
    <definedName name="LDCkWh">#REF!</definedName>
    <definedName name="LDCkWh2">#REF!</definedName>
    <definedName name="LDCkWh3">#REF!</definedName>
    <definedName name="LDCList" localSheetId="0">OFFSET(#REF!,0,0,COUNTA(#REF!),1)</definedName>
    <definedName name="LDCList">OFFSET(#REF!,0,0,COUNTA(#REF!),1)</definedName>
    <definedName name="LDCLoads" localSheetId="0">#REF!</definedName>
    <definedName name="LDCLoads">#REF!</definedName>
    <definedName name="LDCRates" localSheetId="0">#REF!</definedName>
    <definedName name="LDCRates">#REF!</definedName>
    <definedName name="LDCRates2" localSheetId="0">#REF!</definedName>
    <definedName name="LDCRates2">#REF!</definedName>
    <definedName name="LEDGER">#REF!</definedName>
    <definedName name="LegalEntity" localSheetId="0">OFFSET(#REF!,0,0,1,COUNTA(#REF!,0)-2)</definedName>
    <definedName name="LegalEntity">OFFSET(#REF!,0,0,1,COUNTA(#REF!,0)-2)</definedName>
    <definedName name="LegalEntityRR">OFFSET(#REF!,0,0,1,COUNTA(#REF!,0))</definedName>
    <definedName name="LegalEntityTAR">OFFSET(#REF!,0,0,1,COUNTA(#REF!,0))</definedName>
    <definedName name="LegalEntityTaxableIncome">OFFSET(#REF!,0,0,1,COUNTA(#REF!,0))</definedName>
    <definedName name="Lei" localSheetId="0">#REF!</definedName>
    <definedName name="Lei">#REF!</definedName>
    <definedName name="Levels" localSheetId="0">#REF!</definedName>
    <definedName name="Levels">#REF!</definedName>
    <definedName name="Leveraged_Discount_Rate" localSheetId="0">#REF!</definedName>
    <definedName name="Leveraged_Discount_Rate">#REF!</definedName>
    <definedName name="LIAB">#REF!</definedName>
    <definedName name="LIABJAN09">#REF!</definedName>
    <definedName name="LIMIT">#REF!</definedName>
    <definedName name="Lines_Technical_Services">#REF!</definedName>
    <definedName name="Lines_Zone_1">#REF!</definedName>
    <definedName name="Lines_Zone_2">#REF!</definedName>
    <definedName name="Lines_Zone_3A">#REF!</definedName>
    <definedName name="Lines_Zone_3B">#REF!</definedName>
    <definedName name="Lines_Zone_4">#REF!</definedName>
    <definedName name="Lines_Zone_5">#REF!</definedName>
    <definedName name="Lines_Zone_6">#REF!</definedName>
    <definedName name="Lines_Zone_7">#REF!</definedName>
    <definedName name="Lines_Zone_8">#REF!</definedName>
    <definedName name="Links_Page">#REF!</definedName>
    <definedName name="listdata">#REF!</definedName>
    <definedName name="ListOffset">1</definedName>
    <definedName name="ll" localSheetId="0">#REF!</definedName>
    <definedName name="ll">#REF!</definedName>
    <definedName name="llll" localSheetId="0">#REF!</definedName>
    <definedName name="llll">#REF!</definedName>
    <definedName name="LNPG1">#N/A</definedName>
    <definedName name="LNPG10">#N/A</definedName>
    <definedName name="LNPG11">#N/A</definedName>
    <definedName name="LNPG12">#N/A</definedName>
    <definedName name="LNPG13">#N/A</definedName>
    <definedName name="LNPG2">#N/A</definedName>
    <definedName name="LoadForecast" localSheetId="0">#REF!</definedName>
    <definedName name="LoadForecast">#REF!</definedName>
    <definedName name="Loads" localSheetId="0">#REF!</definedName>
    <definedName name="Loads">#REF!</definedName>
    <definedName name="LOB" localSheetId="0">#REF!</definedName>
    <definedName name="LOB">#REF!</definedName>
    <definedName name="Location">#REF!</definedName>
    <definedName name="LOOKUP">#REF!</definedName>
    <definedName name="lookup_1110190">#REF!</definedName>
    <definedName name="lookup_bu">#REF!</definedName>
    <definedName name="lookup_class">#REF!</definedName>
    <definedName name="lookup_table">#REF!</definedName>
    <definedName name="LOOPM">#N/A</definedName>
    <definedName name="LOOPX">#N/A</definedName>
    <definedName name="LossFactors" localSheetId="0">#REF!</definedName>
    <definedName name="LossFactors">#REF!</definedName>
    <definedName name="LPK" localSheetId="0">#REF!</definedName>
    <definedName name="LPK">#REF!</definedName>
    <definedName name="LTD_Data" localSheetId="0">#REF!</definedName>
    <definedName name="LTD_Data">#REF!</definedName>
    <definedName name="LU">#REF!</definedName>
    <definedName name="LUP">#REF!</definedName>
    <definedName name="LUP_Subset">#REF!</definedName>
    <definedName name="LYN">#REF!</definedName>
    <definedName name="MACRO">#REF!</definedName>
    <definedName name="MACROS">#REF!</definedName>
    <definedName name="MAJOR_CONT_AM_LOOKUP">#REF!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nual">#REF!</definedName>
    <definedName name="Manual_Prior_Year">#REF!</definedName>
    <definedName name="mapcss">#REF!</definedName>
    <definedName name="mapdss">#REF!</definedName>
    <definedName name="mapping">#REF!</definedName>
    <definedName name="MAR">#REF!</definedName>
    <definedName name="march">#REF!</definedName>
    <definedName name="MARCOS">#REF!</definedName>
    <definedName name="mast">#REF!</definedName>
    <definedName name="mat_beg_bud">#REF!</definedName>
    <definedName name="mat_end_bud">#REF!</definedName>
    <definedName name="mat12ACT">#REF!</definedName>
    <definedName name="MATBUD">#REF!</definedName>
    <definedName name="Match">#REF!</definedName>
    <definedName name="Match_All_Data">#REF!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_Mat">#REF!</definedName>
    <definedName name="MAY">#REF!</definedName>
    <definedName name="May_02">#REF!</definedName>
    <definedName name="May_2010">#REF!</definedName>
    <definedName name="MBRR">#REF!</definedName>
    <definedName name="meter_costs">#REF!</definedName>
    <definedName name="meter_installation_costs_by_type">#REF!</definedName>
    <definedName name="Meter_Readers_Zone_1">#REF!</definedName>
    <definedName name="Meter_Readers_Zone_2">#REF!</definedName>
    <definedName name="Meter_Readers_Zone_3">#REF!</definedName>
    <definedName name="Meter_Readers_Zone_4">#REF!</definedName>
    <definedName name="Meter_Readers_Zone_5">#REF!</definedName>
    <definedName name="Meter_Readers_Zone_6">#REF!</definedName>
    <definedName name="Meter_Readers_Zone_7">#REF!</definedName>
    <definedName name="Meter_Reading_Hiring_Hall">#REF!</definedName>
    <definedName name="meter_targets_by_program">#REF!</definedName>
    <definedName name="METS1_2___Rebate_Effective_Dates">#REF!</definedName>
    <definedName name="MEULoads">#REF!</definedName>
    <definedName name="MEUR">#REF!</definedName>
    <definedName name="MEURates">#REF!</definedName>
    <definedName name="MEURTXLoad">#REF!</definedName>
    <definedName name="MEURTXRate">#REF!</definedName>
    <definedName name="MEWarning">0</definedName>
    <definedName name="MFA_ADDS">#REF!</definedName>
    <definedName name="MFA_BU_CATG_LOOKUP">#REF!</definedName>
    <definedName name="MFA_Feed">#REF!</definedName>
    <definedName name="mgr">#REF!</definedName>
    <definedName name="MidPeak">#REF!</definedName>
    <definedName name="mil">#REF!</definedName>
    <definedName name="million">#REF!</definedName>
    <definedName name="milner" localSheetId="0" hidden="1">{#N/A,#N/A,FALSE,"Aging Summary";#N/A,#N/A,FALSE,"Ratio Analysis";#N/A,#N/A,FALSE,"Test 120 Day Accts";#N/A,#N/A,FALSE,"Tickmarks"}</definedName>
    <definedName name="milner" hidden="1">{#N/A,#N/A,FALSE,"Aging Summary";#N/A,#N/A,FALSE,"Ratio Analysis";#N/A,#N/A,FALSE,"Test 120 Day Accts";#N/A,#N/A,FALSE,"Tickmarks"}</definedName>
    <definedName name="MIN">"28"</definedName>
    <definedName name="MINOR_CONT_AM_LOOKUP" localSheetId="0">#REF!</definedName>
    <definedName name="MINOR_CONT_AM_LOOKUP">#REF!</definedName>
    <definedName name="misc1" localSheetId="0">#REF!</definedName>
    <definedName name="misc1">#REF!</definedName>
    <definedName name="misc2" localSheetId="0">#REF!</definedName>
    <definedName name="misc2">#REF!</definedName>
    <definedName name="misc3">#REF!</definedName>
    <definedName name="misc4">#REF!</definedName>
    <definedName name="misc5">#REF!</definedName>
    <definedName name="misc6">#REF!</definedName>
    <definedName name="MktVal">#REF!</definedName>
    <definedName name="mmm">#REF!</definedName>
    <definedName name="mmmm">#REF!</definedName>
    <definedName name="mmmmm">#REF!</definedName>
    <definedName name="Model_Accounts">#REF!</definedName>
    <definedName name="Monica">#REF!</definedName>
    <definedName name="Month">#REF!</definedName>
    <definedName name="Month_Flag">#REF!</definedName>
    <definedName name="Month_identifier">#REF!</definedName>
    <definedName name="Month_Prior">#REF!</definedName>
    <definedName name="MonthDates">#REF!</definedName>
    <definedName name="MONTHS">#REF!</definedName>
    <definedName name="mrr">#REF!</definedName>
    <definedName name="MSRates">#REF!</definedName>
    <definedName name="mwd">#REF!</definedName>
    <definedName name="mwdbor">#REF!</definedName>
    <definedName name="name">#REF!</definedName>
    <definedName name="NameTar">#REF!</definedName>
    <definedName name="NBV">#REF!</definedName>
    <definedName name="NBV_In_Scope">#REF!</definedName>
    <definedName name="NCV_IOWA_CURVE">#REF!</definedName>
    <definedName name="NCV_R2_OFFSET">#REF!</definedName>
    <definedName name="NCV_R3_OFFSET">#REF!</definedName>
    <definedName name="NCV_Round_Table">#REF!</definedName>
    <definedName name="NCV_RUL_Table">#REF!</definedName>
    <definedName name="nd_costs_other">#REF!</definedName>
    <definedName name="nd_hardware_costs">#REF!</definedName>
    <definedName name="nd_resource_costs">#REF!</definedName>
    <definedName name="NELDC_kWhs">#REF!</definedName>
    <definedName name="new">#REF!</definedName>
    <definedName name="New_Rate_Order_Effective_Date">#REF!</definedName>
    <definedName name="NewPensionBPERatio">#REF!</definedName>
    <definedName name="nmbmbm">"V2002-03-29"</definedName>
    <definedName name="nnbbmb" localSheetId="0">#REF!,#REF!,#REF!,#REF!</definedName>
    <definedName name="nnbbmb">#REF!,#REF!,#REF!,#REF!</definedName>
    <definedName name="NNELDCkWhs" localSheetId="0">#REF!</definedName>
    <definedName name="NNELDCkWhs">#REF!</definedName>
    <definedName name="nnnn" localSheetId="0">#REF!</definedName>
    <definedName name="nnnn">#REF!</definedName>
    <definedName name="nnnnn" localSheetId="0">#REF!</definedName>
    <definedName name="nnnnn">#REF!</definedName>
    <definedName name="NON_Pensioners_ABO">#REF!</definedName>
    <definedName name="Non_Pensioners_PBO">#REF!</definedName>
    <definedName name="NonPayment">#REF!</definedName>
    <definedName name="nonzero">#REF!</definedName>
    <definedName name="NOPREC">#N/A</definedName>
    <definedName name="NoteStartRow" localSheetId="0">#REF!</definedName>
    <definedName name="NoteStartRow">#REF!</definedName>
    <definedName name="NOV" localSheetId="0">#REF!</definedName>
    <definedName name="NOV">#REF!</definedName>
    <definedName name="NOVASSETS" localSheetId="0">#REF!</definedName>
    <definedName name="NOVASSETS">#REF!</definedName>
    <definedName name="NOVLIAB">#REF!</definedName>
    <definedName name="NPV">#REF!</definedName>
    <definedName name="NR_RPY_CI_HOI_02">#REF!</definedName>
    <definedName name="NR_RPY_CI_HOI_03">#REF!</definedName>
    <definedName name="NR_RPY_CI_HOI_04">#REF!</definedName>
    <definedName name="NR_RPY_CI_HOI_05">#REF!</definedName>
    <definedName name="NR_RPY_CI_HOI_06">#REF!</definedName>
    <definedName name="NR_RPY_CI_HOI_07">#REF!</definedName>
    <definedName name="NR_RPY_CI_HOI_08">#REF!</definedName>
    <definedName name="NR_RPY_CI_HOI_09">#REF!</definedName>
    <definedName name="NR_RPY_CI_Mkt_02">#REF!</definedName>
    <definedName name="NR_RPY_CI_Mkt_03">#REF!</definedName>
    <definedName name="NR_RPY_CI_Ntw_02">#REF!</definedName>
    <definedName name="NR_RPY_CI_Ntw_03">#REF!</definedName>
    <definedName name="NR_RPY_CI_Ntw_04">#REF!</definedName>
    <definedName name="NR_RPY_CI_Ntw_05">#REF!</definedName>
    <definedName name="NR_RPY_CI_Ntw_06">#REF!</definedName>
    <definedName name="NR_RPY_CI_Ntw_07">#REF!</definedName>
    <definedName name="NR_RPY_CI_Ntw_08">#REF!</definedName>
    <definedName name="NR_RPY_CI_Ntw_09">#REF!</definedName>
    <definedName name="NR_RPY_CI_OHE_02">#REF!</definedName>
    <definedName name="NR_RPY_CI_OHE_03">#REF!</definedName>
    <definedName name="NR_RPY_CI_OHE_04">#REF!</definedName>
    <definedName name="NR_RPY_CI_OHE_05">#REF!</definedName>
    <definedName name="NR_RPY_CI_OHE_06">#REF!</definedName>
    <definedName name="NR_RPY_CI_OHE_07">#REF!</definedName>
    <definedName name="NR_RPY_CI_OHE_08">#REF!</definedName>
    <definedName name="NR_RPY_CI_RC_02">#REF!</definedName>
    <definedName name="NR_RPY_CI_RC_03">#REF!</definedName>
    <definedName name="NR_RPY_CI_RC_04">#REF!</definedName>
    <definedName name="NR_RPY_CI_RC_05">#REF!</definedName>
    <definedName name="NR_RPY_CI_RC_06">#REF!</definedName>
    <definedName name="NR_RPY_CI_RC_07">#REF!</definedName>
    <definedName name="NR_RPY_CI_RC_08">#REF!</definedName>
    <definedName name="NR_RPY_CI_RC_09">#REF!</definedName>
    <definedName name="NR_RPY_CI_Tel_02">#REF!</definedName>
    <definedName name="NR_RPY_CI_Tel_03">#REF!</definedName>
    <definedName name="NR_RPY_CI_Tel_04">#REF!</definedName>
    <definedName name="NR_RPY_CI_Tel_05">#REF!</definedName>
    <definedName name="NR_RPY_CI_Tel_06">#REF!</definedName>
    <definedName name="NR_RPY_CI_Tel_07">#REF!</definedName>
    <definedName name="NR_RPY_CI_Tel_08">#REF!</definedName>
    <definedName name="NR_RPY_CI_Tel_09">#REF!</definedName>
    <definedName name="NRPAsOf">#REF!</definedName>
    <definedName name="NRPTrending">#REF!</definedName>
    <definedName name="NT">#REF!</definedName>
    <definedName name="NvsAnswerCol">"[Drill1]JRNLLAYOUT!$A$4:$A$79"</definedName>
    <definedName name="NvsASD">"V1999-12-29"</definedName>
    <definedName name="NvsAutoDrillOk">"VN"</definedName>
    <definedName name="NvsDateToNumber">"Y"</definedName>
    <definedName name="NvsElapsedTime">0.000695023147272877</definedName>
    <definedName name="NvsEndTime">36951.4243821759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 localSheetId="0">#REF!</definedName>
    <definedName name="NvsParentRef">#REF!</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"PROJ_TYPE_TBL"</definedName>
    <definedName name="NvsValTbl.RESOURCE_TYPE">"PROJ_RES_TYPE"</definedName>
    <definedName name="NvsValTbl.STATISTICS_CODE">"STAT_TBL"</definedName>
    <definedName name="NvsValTbl.UNIT_OF_MEASURE">"UNITS_TBL"</definedName>
    <definedName name="o" localSheetId="0">#REF!</definedName>
    <definedName name="o">#REF!</definedName>
    <definedName name="OCT" localSheetId="0">#REF!</definedName>
    <definedName name="OCT">#REF!</definedName>
    <definedName name="OCTASSETS" localSheetId="0">#REF!</definedName>
    <definedName name="OCTASSETS">#REF!</definedName>
    <definedName name="OCTLIAB">#REF!</definedName>
    <definedName name="October">#REF!</definedName>
    <definedName name="OEB" localSheetId="0">#REF!</definedName>
    <definedName name="OEB">#REF!</definedName>
    <definedName name="OffPeak">#REF!</definedName>
    <definedName name="OFFSTAFFX">#N/A</definedName>
    <definedName name="OFPRDB01.OFPROD" localSheetId="0">#REF!</definedName>
    <definedName name="OFPRDB01.OFPROD">#REF!</definedName>
    <definedName name="OH" localSheetId="0">#REF!</definedName>
    <definedName name="OH">#REF!</definedName>
    <definedName name="oh_wo" localSheetId="0">#REF!</definedName>
    <definedName name="oh_wo">#REF!</definedName>
    <definedName name="OHSC_GC_S_BOARD_OF_DIRECTORS">#REF!</definedName>
    <definedName name="Old_Print_Area_A">#REF!</definedName>
    <definedName name="OLOL">#REF!</definedName>
    <definedName name="OMA">#REF!</definedName>
    <definedName name="OnPeak">#REF!</definedName>
    <definedName name="ont_total_MW" localSheetId="0">#REF!</definedName>
    <definedName name="ont_total_MW">#REF!</definedName>
    <definedName name="oo">#REF!</definedName>
    <definedName name="ooo">#REF!</definedName>
    <definedName name="oooooo">#REF!</definedName>
    <definedName name="OPRB_Cum_Plan">#REF!</definedName>
    <definedName name="OPRB_Plan">#REF!</definedName>
    <definedName name="OPSUM">#N/A</definedName>
    <definedName name="OQLIB">"QUSRSYS"</definedName>
    <definedName name="OQNAM">"COMPLEO"</definedName>
    <definedName name="Order" localSheetId="0">#REF!</definedName>
    <definedName name="Order">#REF!</definedName>
    <definedName name="OrgTable" localSheetId="0">#REF!</definedName>
    <definedName name="OrgTable">#REF!</definedName>
    <definedName name="origin_1d" localSheetId="0">#REF!</definedName>
    <definedName name="origin_1d">#REF!</definedName>
    <definedName name="origin_id">#REF!</definedName>
    <definedName name="O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s">#REF!</definedName>
    <definedName name="OTHMENU">#N/A</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overhead">#REF!</definedName>
    <definedName name="p">#REF!</definedName>
    <definedName name="Page_Count">#REF!</definedName>
    <definedName name="PAGE1">#REF!</definedName>
    <definedName name="PAGE10">#N/A</definedName>
    <definedName name="PAGE11">#N/A</definedName>
    <definedName name="PAGE12">#N/A</definedName>
    <definedName name="PAGE13">#N/A</definedName>
    <definedName name="PAGE2">#N/A</definedName>
    <definedName name="PAGE3">#N/A</definedName>
    <definedName name="PAGE4">#N/A</definedName>
    <definedName name="PAGE5">#N/A</definedName>
    <definedName name="PAGE6">#N/A</definedName>
    <definedName name="PAGE7">#N/A</definedName>
    <definedName name="PAGE8">#N/A</definedName>
    <definedName name="PAGE9">#N/A</definedName>
    <definedName name="PAGEW">"132"</definedName>
    <definedName name="PAOrgs" localSheetId="0">#REF!</definedName>
    <definedName name="PAOrgs">#REF!</definedName>
    <definedName name="PARAM1">#N/A</definedName>
    <definedName name="PAT" localSheetId="0" hidden="1">#REF!</definedName>
    <definedName name="PAT" hidden="1">#REF!</definedName>
    <definedName name="PATQ" localSheetId="0" hidden="1">#REF!</definedName>
    <definedName name="PATQ" hidden="1">#REF!</definedName>
    <definedName name="PC" localSheetId="0">#REF!</definedName>
    <definedName name="PC">#REF!</definedName>
    <definedName name="PC_CAP_PROJ_LTD_LOOKUP">#REF!</definedName>
    <definedName name="PC_Prior_Year">#REF!</definedName>
    <definedName name="PCDAT">"3/7/2012"</definedName>
    <definedName name="PCDAY">"07"</definedName>
    <definedName name="PCDT2">"20120307"</definedName>
    <definedName name="PCMON">"03"</definedName>
    <definedName name="PCTIM">"12:28:39 PM"</definedName>
    <definedName name="PCYEA">"2012"</definedName>
    <definedName name="PDStartRow" localSheetId="0">#REF!</definedName>
    <definedName name="PDStartRow">#REF!</definedName>
    <definedName name="PensionOPEBrate" localSheetId="0">#REF!</definedName>
    <definedName name="PensionOPEBrate">#REF!</definedName>
    <definedName name="PER" localSheetId="0">#REF!</definedName>
    <definedName name="PER">#REF!</definedName>
    <definedName name="Percent_Area" localSheetId="0">#REF!,#REF!,#REF!,#REF!</definedName>
    <definedName name="Percent_Area">#REF!,#REF!,#REF!,#REF!</definedName>
    <definedName name="pid_check" localSheetId="0">#REF!</definedName>
    <definedName name="pid_check">#REF!</definedName>
    <definedName name="PipeLine___CGA_Spread" localSheetId="0">#REF!</definedName>
    <definedName name="PipeLine___CGA_Spread">#REF!</definedName>
    <definedName name="PipeLine___Hagler_Spread" localSheetId="0">#REF!</definedName>
    <definedName name="PipeLine___Hagler_Spread">#REF!</definedName>
    <definedName name="pivot">#REF!</definedName>
    <definedName name="pivot_110190">#REF!</definedName>
    <definedName name="pivot_174090">#REF!</definedName>
    <definedName name="PIVOT3_Green" localSheetId="0">{"'2003 05 15'!$W$11:$AI$18","'2003 05 15'!$A$1:$V$30"}</definedName>
    <definedName name="PIVOT3_Green">{"'2003 05 15'!$W$11:$AI$18","'2003 05 15'!$A$1:$V$30"}</definedName>
    <definedName name="PLCGS">#N/A</definedName>
    <definedName name="PNL" localSheetId="0">#REF!</definedName>
    <definedName name="PNL">#REF!</definedName>
    <definedName name="popoiuo">"V900"</definedName>
    <definedName name="pp" localSheetId="0">#REF!</definedName>
    <definedName name="pp">#REF!</definedName>
    <definedName name="PPI_factor_table" localSheetId="0">#REF!</definedName>
    <definedName name="PPI_factor_table">#REF!</definedName>
    <definedName name="ppp" localSheetId="0">#REF!</definedName>
    <definedName name="ppp">#REF!</definedName>
    <definedName name="pppppp">#REF!</definedName>
    <definedName name="Price" localSheetId="0">OFFSET(#REF!,1,0,COUNT(#REF!),1)</definedName>
    <definedName name="Price">OFFSET(#REF!,1,0,COUNT(#REF!),1)</definedName>
    <definedName name="_xlnm.Print_Area" localSheetId="0">'2. Continuity Schedule revised'!$A$1:$AI$58</definedName>
    <definedName name="_xlnm.Print_Area">#REF!</definedName>
    <definedName name="Print_Area_MI" localSheetId="0">#REF!</definedName>
    <definedName name="Print_Area_MI">#REF!</definedName>
    <definedName name="Print_Area2" localSheetId="0">#REF!</definedName>
    <definedName name="Print_Area2">#REF!</definedName>
    <definedName name="PRINT_BDCOMMSEC">#REF!</definedName>
    <definedName name="Print_Budget">#REF!</definedName>
    <definedName name="Print_Budget_PNL">#REF!</definedName>
    <definedName name="PRINT_DIRECTORATE">#REF!</definedName>
    <definedName name="print_end">#REF!</definedName>
    <definedName name="Print_EO_Consolid">#REF!</definedName>
    <definedName name="PRINT_EXEC.SUPP.">#REF!</definedName>
    <definedName name="Print_Fcst">#REF!</definedName>
    <definedName name="PRINT_LEGAL">#REF!</definedName>
    <definedName name="Print_List">#REF!</definedName>
    <definedName name="PRINT_OPTIONS">#REF!</definedName>
    <definedName name="Print_Preview">#REF!</definedName>
    <definedName name="PRINT_RECORDS">#REF!</definedName>
    <definedName name="PRINT_SEC_EXCL_CA">#REF!</definedName>
    <definedName name="PRINT_SECURITY">#REF!</definedName>
    <definedName name="PRINT_SUMMARIZED_WORKSHEET">#REF!</definedName>
    <definedName name="PRINT_SUMMARY">#REF!</definedName>
    <definedName name="_xlnm.Print_Titles" localSheetId="0">'2. Continuity Schedule revised'!$A:$C</definedName>
    <definedName name="Print_VPs_Monthlyflows" localSheetId="0">#REF!</definedName>
    <definedName name="Print_VPs_Monthlyflows">#REF!</definedName>
    <definedName name="PRINTMENU">#N/A</definedName>
    <definedName name="PRIOR">" 5"</definedName>
    <definedName name="prior_mth" localSheetId="0">#REF!</definedName>
    <definedName name="prior_mth">#REF!</definedName>
    <definedName name="processor_lookup" localSheetId="0">#REF!</definedName>
    <definedName name="processor_lookup">#REF!</definedName>
    <definedName name="Proj" localSheetId="0">#REF!</definedName>
    <definedName name="Proj">#REF!</definedName>
    <definedName name="PROJECT_ID">#REF!</definedName>
    <definedName name="projectinfo0409">#REF!</definedName>
    <definedName name="projectinfo0502">#REF!</definedName>
    <definedName name="projectinfo0502a">#REF!</definedName>
    <definedName name="ProjectName">#REF!</definedName>
    <definedName name="ProjectPhase">#REF!</definedName>
    <definedName name="Projects">#REF!</definedName>
    <definedName name="ProjectStartDate">#REF!</definedName>
    <definedName name="ProrationBase">#REF!</definedName>
    <definedName name="Prudential_2002">#REF!</definedName>
    <definedName name="Prudential_2003">#REF!</definedName>
    <definedName name="PT_CCCE" localSheetId="0">#REF!,#REF!</definedName>
    <definedName name="PT_CCCE">#REF!,#REF!</definedName>
    <definedName name="PV_Rate" localSheetId="0">#REF!</definedName>
    <definedName name="PV_Rate">#REF!</definedName>
    <definedName name="PVModel_Rates_8.5percent" localSheetId="0">#REF!</definedName>
    <definedName name="PVModel_Rates_8.5percent">#REF!</definedName>
    <definedName name="PYCurrTaxStartRow" localSheetId="0">#REF!</definedName>
    <definedName name="PYCurrTaxStartRow">#REF!</definedName>
    <definedName name="PYData">#REF!</definedName>
    <definedName name="PYDefTaxStartRow">#REF!</definedName>
    <definedName name="PYInput">#REF!</definedName>
    <definedName name="PYTB">#REF!</definedName>
    <definedName name="q">#REF!</definedName>
    <definedName name="q1bpe">#REF!</definedName>
    <definedName name="q51_PC_354_Compare_with_AR_Flat_File_Credit_only">#REF!</definedName>
    <definedName name="QAP_EXTRACT_CA">#REF!</definedName>
    <definedName name="qq">#REF!</definedName>
    <definedName name="qqq">#REF!</definedName>
    <definedName name="qqqq">#REF!</definedName>
    <definedName name="qqqqqq">#REF!</definedName>
    <definedName name="Query1">#REF!</definedName>
    <definedName name="Query3">#REF!</definedName>
    <definedName name="R_GL_AD_N">#REF!</definedName>
    <definedName name="R_GL_AD_R">#REF!</definedName>
    <definedName name="R_GL_AD_S">#REF!</definedName>
    <definedName name="R_GL_COST_ACCT_TYPE">#REF!</definedName>
    <definedName name="Range_name__gl_accdepn_lookup_txdx">"1.'SUPPORT 6A - LEDGER BAL CONTROL'!$I$1:$P$55"</definedName>
    <definedName name="Range_name__Subledger_bal_by_bu___a9_to_f33" localSheetId="0">#REF!</definedName>
    <definedName name="Range_name__Subledger_bal_by_bu___a9_to_f33">#REF!</definedName>
    <definedName name="RATE_CLASSES" localSheetId="0">#REF!</definedName>
    <definedName name="RATE_CLASSES">#REF!</definedName>
    <definedName name="ratebase" localSheetId="0">#REF!</definedName>
    <definedName name="ratebase">#REF!</definedName>
    <definedName name="ratedescription">#REF!</definedName>
    <definedName name="RateLookup">#REF!</definedName>
    <definedName name="RateRecStartRow">#REF!</definedName>
    <definedName name="RatesScenarios">#REF!</definedName>
    <definedName name="rawdata">#REF!</definedName>
    <definedName name="RBN">#REF!</definedName>
    <definedName name="RBU">#REF!</definedName>
    <definedName name="rDeptCode">#REF!</definedName>
    <definedName name="rDeptYrly">#REF!</definedName>
    <definedName name="re">#REF!</definedName>
    <definedName name="RebaseYear">#REF!</definedName>
    <definedName name="Recalculation_Flag">#REF!</definedName>
    <definedName name="RecdTbl">#REF!</definedName>
    <definedName name="RECNOP">#N/A</definedName>
    <definedName name="RECRUITING">#N/A</definedName>
    <definedName name="REFLAG">#N/A</definedName>
    <definedName name="reg_act" localSheetId="0">#REF!</definedName>
    <definedName name="reg_act">#REF!</definedName>
    <definedName name="reg_bud" localSheetId="0">#REF!</definedName>
    <definedName name="reg_bud">#REF!</definedName>
    <definedName name="Reg_Interest_Data_Input" localSheetId="0">#REF!</definedName>
    <definedName name="Reg_Interest_Data_Input">#REF!</definedName>
    <definedName name="Reg_Summary">#REF!</definedName>
    <definedName name="regasset">#REF!</definedName>
    <definedName name="RegAssLiab">#REF!</definedName>
    <definedName name="region1">#REF!</definedName>
    <definedName name="regionx">#REF!</definedName>
    <definedName name="REGRateRecStartRow">#REF!</definedName>
    <definedName name="REGTaxCreditStartRow">#REF!</definedName>
    <definedName name="REGTDStartRow">#REF!</definedName>
    <definedName name="REPORT_DATA">#REF!</definedName>
    <definedName name="Report_Date">#REF!</definedName>
    <definedName name="Report_Month">#REF!</definedName>
    <definedName name="Reporting_Month_Accomp">#REF!</definedName>
    <definedName name="REPORTMENU">#N/A</definedName>
    <definedName name="RES_CAT" localSheetId="0">#REF!</definedName>
    <definedName name="RES_CAT">#REF!</definedName>
    <definedName name="RES_SUB_CAT" localSheetId="0">#REF!</definedName>
    <definedName name="RES_SUB_CAT">#REF!</definedName>
    <definedName name="RES_TYPE" localSheetId="0">#REF!</definedName>
    <definedName name="RES_TYPE">#REF!</definedName>
    <definedName name="ResourceTypes">#REF!</definedName>
    <definedName name="ResultsData">#REF!</definedName>
    <definedName name="resultsyear" localSheetId="0">#REF!</definedName>
    <definedName name="resultsyear">#REF!</definedName>
    <definedName name="Resultsyears" localSheetId="0">#REF!</definedName>
    <definedName name="Resultsyears">#REF!</definedName>
    <definedName name="resultyear" localSheetId="0">#REF!</definedName>
    <definedName name="resultyear">#REF!</definedName>
    <definedName name="Retailers_1505">#REF!</definedName>
    <definedName name="RetailRates">#REF!</definedName>
    <definedName name="Return_to_Index">#REF!</definedName>
    <definedName name="REVERSAL_VAL">#REF!</definedName>
    <definedName name="Revised_PV_Rates">#REF!</definedName>
    <definedName name="rfff">#REF!</definedName>
    <definedName name="rFunc">#REF!</definedName>
    <definedName name="rfwejojkr">#REF!</definedName>
    <definedName name="rg">#REF!</definedName>
    <definedName name="rGroup">#REF!</definedName>
    <definedName name="rGroupCode">#REF!</definedName>
    <definedName name="RID">#REF!</definedName>
    <definedName name="rIndex">#REF!</definedName>
    <definedName name="RMDepr">#REF!</definedName>
    <definedName name="rngAccount">#REF!</definedName>
    <definedName name="rngAddNewCYCurrTax">#REF!</definedName>
    <definedName name="rngAddNewCYDefTax">#REF!</definedName>
    <definedName name="rngAddNewEBTAdj">#REF!</definedName>
    <definedName name="rngAddNewNote">#REF!</definedName>
    <definedName name="rngAddNewPD">#REF!</definedName>
    <definedName name="rngAddNewPYCurrTax">#REF!</definedName>
    <definedName name="rngAddNewPYDefTax">#REF!</definedName>
    <definedName name="rngAddNewREGRR">#REF!</definedName>
    <definedName name="rngAddNewREGTaxCredit">#REF!</definedName>
    <definedName name="rngAddNewREGTD">#REF!</definedName>
    <definedName name="rngAddNewRR">#REF!</definedName>
    <definedName name="rngAddNewTaxCredit">#REF!</definedName>
    <definedName name="rngAddNewTaxLoss">#REF!</definedName>
    <definedName name="rngAddNewTD">#REF!</definedName>
    <definedName name="rngAttribute">#REF!</definedName>
    <definedName name="rngCategory">#REF!</definedName>
    <definedName name="rngCurrency">#REF!</definedName>
    <definedName name="rngJurisdiction">#REF!</definedName>
    <definedName name="rngOrg">#REF!</definedName>
    <definedName name="rngRefer">#REF!</definedName>
    <definedName name="rngTaxType">#REF!</definedName>
    <definedName name="rngYear">#REF!</definedName>
    <definedName name="rollup_code">#REF!</definedName>
    <definedName name="rOUTGroup">#REF!</definedName>
    <definedName name="RoySwitch">#REF!</definedName>
    <definedName name="RptDate">#REF!</definedName>
    <definedName name="RPY_CI_Reg_HOI_02">#REF!</definedName>
    <definedName name="RPY_CI_Reg_HOI_03">#REF!</definedName>
    <definedName name="RPY_CI_Reg_HOI_04">#REF!</definedName>
    <definedName name="RPY_CI_Reg_HOI_05">#REF!</definedName>
    <definedName name="RPY_CI_Reg_HOI_06">#REF!</definedName>
    <definedName name="RPY_CI_Reg_HOI_07">#REF!</definedName>
    <definedName name="RPY_CI_Reg_HOI_08">#REF!</definedName>
    <definedName name="RPY_CI_Reg_HOI_09">#REF!</definedName>
    <definedName name="RPY_CI_Reg_Mkt_02">#REF!</definedName>
    <definedName name="RPY_CI_Reg_Mkt_03">#REF!</definedName>
    <definedName name="RPY_CI_Reg_Ntw_02">#REF!</definedName>
    <definedName name="RPY_CI_Reg_Ntw_03">#REF!</definedName>
    <definedName name="RPY_CI_Reg_Ntw_04">#REF!</definedName>
    <definedName name="RPY_CI_Reg_Ntw_05">#REF!</definedName>
    <definedName name="RPY_CI_Reg_Ntw_06">#REF!</definedName>
    <definedName name="RPY_CI_Reg_Ntw_07">#REF!</definedName>
    <definedName name="RPY_CI_Reg_Ntw_08">#REF!</definedName>
    <definedName name="RPY_CI_Reg_Ntw_09">#REF!</definedName>
    <definedName name="RPY_CI_Reg_OHE_02">#REF!</definedName>
    <definedName name="RPY_CI_Reg_OHE_03">#REF!</definedName>
    <definedName name="RPY_CI_Reg_OHE_04">#REF!</definedName>
    <definedName name="RPY_CI_Reg_OHE_05">#REF!</definedName>
    <definedName name="RPY_CI_Reg_OHE_06">#REF!</definedName>
    <definedName name="RPY_CI_Reg_OHE_07">#REF!</definedName>
    <definedName name="RPY_CI_Reg_OHE_08">#REF!</definedName>
    <definedName name="RPY_CI_Reg_RC_02">#REF!</definedName>
    <definedName name="RPY_CI_Reg_RC_03">#REF!</definedName>
    <definedName name="RPY_CI_Reg_RC_04">#REF!</definedName>
    <definedName name="RPY_CI_Reg_RC_05">#REF!</definedName>
    <definedName name="RPY_CI_Reg_RC_06">#REF!</definedName>
    <definedName name="RPY_CI_Reg_RC_07">#REF!</definedName>
    <definedName name="RPY_CI_Reg_RC_08">#REF!</definedName>
    <definedName name="RPY_CI_Reg_RC_09">#REF!</definedName>
    <definedName name="RPY_CI_Reg_Tel_02">#REF!</definedName>
    <definedName name="RPY_CI_Reg_Tel_03">#REF!</definedName>
    <definedName name="RPY_CI_Reg_Tel_04">#REF!</definedName>
    <definedName name="RPY_CI_Reg_Tel_05">#REF!</definedName>
    <definedName name="RPY_CI_Reg_Tel_06">#REF!</definedName>
    <definedName name="RPY_CI_Reg_Tel_07">#REF!</definedName>
    <definedName name="RPY_CI_Reg_Tel_08">#REF!</definedName>
    <definedName name="RPY_CI_Reg_Tel_09">#REF!</definedName>
    <definedName name="rr">#REF!</definedName>
    <definedName name="rrr">#REF!</definedName>
    <definedName name="rrrrrr">#REF!</definedName>
    <definedName name="rSCS">#REF!</definedName>
    <definedName name="rSMS">#REF!</definedName>
    <definedName name="RTT">#REF!</definedName>
    <definedName name="rundate">#REF!</definedName>
    <definedName name="rYrlyGroup">#REF!</definedName>
    <definedName name="s">#REF!</definedName>
    <definedName name="S1_Acquired_MEUs">#REF!</definedName>
    <definedName name="S1_All_Customers">#REF!</definedName>
    <definedName name="S1_Embedded_Directs">#REF!</definedName>
    <definedName name="S1_Embedded_LDCs">#REF!</definedName>
    <definedName name="S1_Retail">#REF!</definedName>
    <definedName name="S2_ALL">#REF!</definedName>
    <definedName name="S3_Month">#REF!</definedName>
    <definedName name="S3_ytd">#REF!</definedName>
    <definedName name="S4_ALL">#REF!</definedName>
    <definedName name="S8data">#REF!</definedName>
    <definedName name="sACCOMP">#REF!</definedName>
    <definedName name="Salary">#REF!</definedName>
    <definedName name="SALBENF">#REF!</definedName>
    <definedName name="SALCTL">#N/A</definedName>
    <definedName name="SALFUTR">#N/A</definedName>
    <definedName name="salreg" localSheetId="0">#REF!</definedName>
    <definedName name="salreg">#REF!</definedName>
    <definedName name="SALREGF" localSheetId="0">#REF!</definedName>
    <definedName name="SALREGF">#REF!</definedName>
    <definedName name="SALSTAFF">#N/A</definedName>
    <definedName name="SALTEMP">#N/A</definedName>
    <definedName name="Savings_Factor" localSheetId="0">#REF!</definedName>
    <definedName name="Savings_Factor">#REF!</definedName>
    <definedName name="sCC" localSheetId="0">#REF!</definedName>
    <definedName name="sCC">#REF!</definedName>
    <definedName name="SCD" localSheetId="0">#REF!</definedName>
    <definedName name="SCD">#REF!</definedName>
    <definedName name="SCH9SCS">#REF!</definedName>
    <definedName name="Schedule">#REF!</definedName>
    <definedName name="SCN">#REF!</definedName>
    <definedName name="Scope">#REF!</definedName>
    <definedName name="Scope_Inflation">#REF!</definedName>
    <definedName name="SD">#REF!</definedName>
    <definedName name="SDBOR">#REF!</definedName>
    <definedName name="sdrtyhjr">#REF!</definedName>
    <definedName name="Seg220ProrationBase">#REF!</definedName>
    <definedName name="Seg222ProrationBase">#REF!</definedName>
    <definedName name="SELLING">#N/A</definedName>
    <definedName name="SensBreak" localSheetId="0">#REF!</definedName>
    <definedName name="SensBreak">#REF!</definedName>
    <definedName name="SEP" localSheetId="0">#REF!</definedName>
    <definedName name="SEP">#REF!</definedName>
    <definedName name="Serv_Cat" localSheetId="0">#REF!</definedName>
    <definedName name="Serv_Cat">#REF!</definedName>
    <definedName name="servco_switch">#REF!</definedName>
    <definedName name="Service">#REF!</definedName>
    <definedName name="ServiceLines">#REF!</definedName>
    <definedName name="set_hdr_dates">#REF!</definedName>
    <definedName name="SFD">#REF!</definedName>
    <definedName name="SFDBU">#REF!</definedName>
    <definedName name="SFDDEPT">#REF!</definedName>
    <definedName name="SFN">#REF!</definedName>
    <definedName name="SFNDEPT">#REF!</definedName>
    <definedName name="SFV">#REF!</definedName>
    <definedName name="SFVBU">#REF!</definedName>
    <definedName name="SFVDEPT">#REF!</definedName>
    <definedName name="sGross">#REF!</definedName>
    <definedName name="sINSERADD">#REF!</definedName>
    <definedName name="Skill_LOB">#REF!</definedName>
    <definedName name="Skill_Type">#REF!</definedName>
    <definedName name="SkillLOBs">#REF!</definedName>
    <definedName name="SkillTypes">#REF!</definedName>
    <definedName name="SKIP">#N/A</definedName>
    <definedName name="SKIP3">#N/A</definedName>
    <definedName name="SKIP4">#N/A</definedName>
    <definedName name="SLD" localSheetId="0">#REF!</definedName>
    <definedName name="SLD">#REF!</definedName>
    <definedName name="sNet" localSheetId="0">#REF!</definedName>
    <definedName name="sNet">#REF!</definedName>
    <definedName name="Sorted" localSheetId="0">#REF!</definedName>
    <definedName name="Sorted">#REF!</definedName>
    <definedName name="source">#REF!</definedName>
    <definedName name="source1">#REF!</definedName>
    <definedName name="source2">#REF!</definedName>
    <definedName name="source3">#REF!</definedName>
    <definedName name="source4">#REF!</definedName>
    <definedName name="source5">#REF!</definedName>
    <definedName name="source6">#REF!</definedName>
    <definedName name="source7">#REF!</definedName>
    <definedName name="source8">#REF!</definedName>
    <definedName name="SOW">#REF!</definedName>
    <definedName name="SPATH">"S1042357:\QUSRSYS\COMPLEO"</definedName>
    <definedName name="SPDAT">"3/7/2012"</definedName>
    <definedName name="SPDAY">"07"</definedName>
    <definedName name="SPDT2">"20120307"</definedName>
    <definedName name="SPEED">#N/A</definedName>
    <definedName name="SPEEDX">#N/A</definedName>
    <definedName name="SPEEDZ">#N/A</definedName>
    <definedName name="Split_kWh_First___Balance_040212b_Summary_Query" localSheetId="0">#REF!</definedName>
    <definedName name="Split_kWh_First___Balance_040212b_Summary_Query">#REF!</definedName>
    <definedName name="SPMON">"03"</definedName>
    <definedName name="SPNAM">"QSYSPRT"</definedName>
    <definedName name="SPNMB">"1"</definedName>
    <definedName name="SPS_Active" localSheetId="0">#REF!</definedName>
    <definedName name="SPS_Active">#REF!</definedName>
    <definedName name="SPTIM">"12:28:01"</definedName>
    <definedName name="SPTM2">"122839"</definedName>
    <definedName name="SPYEA">"2012"</definedName>
    <definedName name="sRemoval" localSheetId="0">#REF!</definedName>
    <definedName name="sRemoval">#REF!</definedName>
    <definedName name="ss" localSheetId="0">{"'2003 05 15'!$W$11:$AI$18","'2003 05 15'!$A$1:$V$30"}</definedName>
    <definedName name="ss">{"'2003 05 15'!$W$11:$AI$18","'2003 05 15'!$A$1:$V$30"}</definedName>
    <definedName name="sss" localSheetId="0">#REF!</definedName>
    <definedName name="sss">#REF!</definedName>
    <definedName name="ssss" localSheetId="0">#REF!</definedName>
    <definedName name="ssss">#REF!</definedName>
    <definedName name="staff" localSheetId="0">#REF!</definedName>
    <definedName name="staff">#REF!</definedName>
    <definedName name="START_YR">#REF!</definedName>
    <definedName name="StartEnd">#REF!</definedName>
    <definedName name="STAT_CODE">#REF!</definedName>
    <definedName name="STATE">"*READY"</definedName>
    <definedName name="Status" localSheetId="0">#REF!</definedName>
    <definedName name="Status">#REF!</definedName>
    <definedName name="STD_TEXT_LOOKUP" localSheetId="0">#REF!</definedName>
    <definedName name="STD_TEXT_LOOKUP">#REF!</definedName>
    <definedName name="StreamAcronym" localSheetId="0">#REF!</definedName>
    <definedName name="StreamAcronym">#REF!</definedName>
    <definedName name="STRIP">#N/A</definedName>
    <definedName name="STRIPK">#N/A</definedName>
    <definedName name="STRIPL">#N/A</definedName>
    <definedName name="STRIPM">#N/A</definedName>
    <definedName name="STRIPN">#N/A</definedName>
    <definedName name="STRIPP">#N/A</definedName>
    <definedName name="STRIPQ">#N/A</definedName>
    <definedName name="STRIPR">#N/A</definedName>
    <definedName name="STRIPS">#N/A</definedName>
    <definedName name="STRIPT">#N/A</definedName>
    <definedName name="STRIPU">#N/A</definedName>
    <definedName name="STRIPV">#N/A</definedName>
    <definedName name="STRIPW">#N/A</definedName>
    <definedName name="STRIPX">#N/A</definedName>
    <definedName name="Subledger_bal_110100" localSheetId="0">#REF!</definedName>
    <definedName name="Subledger_bal_110100">#REF!</definedName>
    <definedName name="Subledger_bal_110200" localSheetId="0">#REF!</definedName>
    <definedName name="Subledger_bal_110200">#REF!</definedName>
    <definedName name="Subledger_bal_110300" localSheetId="0">#REF!</definedName>
    <definedName name="Subledger_bal_110300">#REF!</definedName>
    <definedName name="Subledger_bal_110400">#REF!</definedName>
    <definedName name="Subledger_bal_140100">#REF!</definedName>
    <definedName name="Subledger_bal_140200">#REF!</definedName>
    <definedName name="Subledger_bal_140300">#REF!</definedName>
    <definedName name="Subledger_bal_140400">#REF!</definedName>
    <definedName name="Subledger_bal_by_bu">#REF!</definedName>
    <definedName name="SubRelease">#REF!</definedName>
    <definedName name="Sum_Allocation_Table">#REF!</definedName>
    <definedName name="Sum_of_Sum_Amount">#REF!</definedName>
    <definedName name="Summary">#REF!</definedName>
    <definedName name="Summary_Forestry">#REF!</definedName>
    <definedName name="Summary_Meter_Readers">#REF!</definedName>
    <definedName name="Summary_Provincial_Lines">#REF!</definedName>
    <definedName name="susp_name">#REF!</definedName>
    <definedName name="t">#REF!</definedName>
    <definedName name="t258areturntotop">#REF!</definedName>
    <definedName name="t258azone1">#REF!</definedName>
    <definedName name="t258azone2">#REF!</definedName>
    <definedName name="t258azone3a">#REF!</definedName>
    <definedName name="t258azone3b">#REF!</definedName>
    <definedName name="t258azone4">#REF!</definedName>
    <definedName name="t258azone5">#REF!</definedName>
    <definedName name="t258azone6">#REF!</definedName>
    <definedName name="t258azone7">#REF!</definedName>
    <definedName name="t258breturntotop">#REF!</definedName>
    <definedName name="t258bzone1">#REF!</definedName>
    <definedName name="t258bzone2">#REF!</definedName>
    <definedName name="t258bzone3a">#REF!</definedName>
    <definedName name="t258bzone3b">#REF!</definedName>
    <definedName name="t258bzone5">#REF!</definedName>
    <definedName name="t258bzone6">#REF!</definedName>
    <definedName name="t258bzone7">#REF!</definedName>
    <definedName name="t258zone4">#REF!</definedName>
    <definedName name="Table_1_b.__Annual_LRAMVA_Breakdown_by_Year_and_Rate_Class">#REF!</definedName>
    <definedName name="Targets">#REF!</definedName>
    <definedName name="Tax">#REF!</definedName>
    <definedName name="Tax_Class">#REF!</definedName>
    <definedName name="Tax_Provision">#REF!</definedName>
    <definedName name="TaxCreditStartRow">#REF!</definedName>
    <definedName name="Taxesbudref">#REF!</definedName>
    <definedName name="TaxLossStartRow">#REF!</definedName>
    <definedName name="TaxProv1">#REF!</definedName>
    <definedName name="TaxProv2">#REF!</definedName>
    <definedName name="TaxProv3">#REF!</definedName>
    <definedName name="TaxProv4">#REF!</definedName>
    <definedName name="TaxProv5">#REF!</definedName>
    <definedName name="TaxProv6">#REF!</definedName>
    <definedName name="taxrate06">#REF!</definedName>
    <definedName name="taxrate08">#REF!</definedName>
    <definedName name="taxrate09">#REF!</definedName>
    <definedName name="taxrate10">#REF!</definedName>
    <definedName name="TB">#REF!</definedName>
    <definedName name="tb_data">#REF!</definedName>
    <definedName name="tb_data_dec_04">#REF!</definedName>
    <definedName name="tb_data_dec_05">#REF!</definedName>
    <definedName name="tb_data_mar_06">#REF!</definedName>
    <definedName name="tb_data_sep_05">#REF!</definedName>
    <definedName name="TB_TAX">#REF!</definedName>
    <definedName name="TBAUG">#REF!</definedName>
    <definedName name="tblBudget">#REF!</definedName>
    <definedName name="tblCCCMAct">#REF!</definedName>
    <definedName name="tblCCCMBudget">#REF!</definedName>
    <definedName name="tblCCCMTime">#REF!</definedName>
    <definedName name="tblCCCMTimeact">#REF!</definedName>
    <definedName name="tblDrivers">#REF!</definedName>
    <definedName name="tblLabor">#REF!</definedName>
    <definedName name="tblNonLabor">#REF!</definedName>
    <definedName name="tblOtherBP">#REF!</definedName>
    <definedName name="tblOutYrly">#REF!</definedName>
    <definedName name="TC_L">#REF!</definedName>
    <definedName name="TC202PrintArea">#REF!</definedName>
    <definedName name="TC212PrintArea">#REF!</definedName>
    <definedName name="TCCommon">#REF!</definedName>
    <definedName name="TCDevelopment">#REF!</definedName>
    <definedName name="TCOperating">#REF!</definedName>
    <definedName name="TCSustainment">#REF!</definedName>
    <definedName name="TDStartRow">#REF!</definedName>
    <definedName name="team10">#REF!</definedName>
    <definedName name="team11">#REF!</definedName>
    <definedName name="team12">#REF!</definedName>
    <definedName name="team2">#REF!</definedName>
    <definedName name="team3">#REF!</definedName>
    <definedName name="team4">#REF!</definedName>
    <definedName name="team5">#REF!</definedName>
    <definedName name="team6">#REF!</definedName>
    <definedName name="team7">#REF!</definedName>
    <definedName name="team8">#REF!</definedName>
    <definedName name="team9">#REF!</definedName>
    <definedName name="TECHAMS">#N/A</definedName>
    <definedName name="temp" localSheetId="0">#REF!</definedName>
    <definedName name="temp">#REF!</definedName>
    <definedName name="TEMPA" localSheetId="0">#REF!</definedName>
    <definedName name="TEMPA">#REF!</definedName>
    <definedName name="Temps" localSheetId="0">#REF!</definedName>
    <definedName name="Temps">#REF!</definedName>
    <definedName name="test">#REF!</definedName>
    <definedName name="TEST0">#REF!</definedName>
    <definedName name="TEST1">#REF!</definedName>
    <definedName name="TEST10">#REF!</definedName>
    <definedName name="TEST11">#REF!</definedName>
    <definedName name="TEST12">#REF!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estYear">#REF!</definedName>
    <definedName name="TextRefCopyRangeCount">38</definedName>
    <definedName name="This_Year" localSheetId="0">#REF!</definedName>
    <definedName name="This_Year">#REF!</definedName>
    <definedName name="thou" localSheetId="0">#REF!</definedName>
    <definedName name="thou">#REF!</definedName>
    <definedName name="thousand" localSheetId="0">#REF!</definedName>
    <definedName name="thousand">#REF!</definedName>
    <definedName name="Thousands">#REF!</definedName>
    <definedName name="Tier2_Lookup">#REF!</definedName>
    <definedName name="Tier2_reference">#REF!</definedName>
    <definedName name="Title">#REF!</definedName>
    <definedName name="Title1">#REF!</definedName>
    <definedName name="Title2">#REF!</definedName>
    <definedName name="Title3">#REF!</definedName>
    <definedName name="TM_F">#REF!</definedName>
    <definedName name="TM_L">#REF!</definedName>
    <definedName name="TMCommon">#REF!</definedName>
    <definedName name="TMCustomer">#REF!</definedName>
    <definedName name="TMDevelopment">#REF!</definedName>
    <definedName name="TMOperating">#REF!</definedName>
    <definedName name="TMSustaintment">#REF!</definedName>
    <definedName name="TOTAL">#REF!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otalBudCapOH">#REF!</definedName>
    <definedName name="TOTPG">"1"</definedName>
    <definedName name="TPATH">"C:\Documents and Settings\All Users\Application Data\Symtrax\Compleo Suite 4\Temp\e28ba150-e788-403e-a1b0-986113841a4f"</definedName>
    <definedName name="Trade_Month" localSheetId="0">#REF!</definedName>
    <definedName name="Trade_Month">#REF!</definedName>
    <definedName name="TRANBUD" localSheetId="0">#REF!</definedName>
    <definedName name="TRANBUD">#REF!</definedName>
    <definedName name="TRANEND" localSheetId="0">#REF!</definedName>
    <definedName name="TRANEND">#REF!</definedName>
    <definedName name="trans_clsfy_110190">#REF!</definedName>
    <definedName name="transportation_costs">#REF!</definedName>
    <definedName name="TRANSTART">#REF!</definedName>
    <definedName name="Trend">#REF!</definedName>
    <definedName name="TrendName">#REF!</definedName>
    <definedName name="TRENDS">#N/A</definedName>
    <definedName name="trendy" localSheetId="0">#REF!</definedName>
    <definedName name="trendy">#REF!</definedName>
    <definedName name="trn_beg_bud" localSheetId="0">#REF!</definedName>
    <definedName name="trn_beg_bud">#REF!</definedName>
    <definedName name="trn_end_bud" localSheetId="0">#REF!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t">#REF!</definedName>
    <definedName name="ttt">#REF!</definedName>
    <definedName name="tttttt">#REF!</definedName>
    <definedName name="ttype_lookup">#REF!</definedName>
    <definedName name="TWE_adds__fr_MFA_worksheet">#REF!</definedName>
    <definedName name="TxAsOf">#REF!</definedName>
    <definedName name="TxBase">#REF!</definedName>
    <definedName name="TxCriteria">#REF!</definedName>
    <definedName name="TxDx">#REF!</definedName>
    <definedName name="txdx_acdepn_cont_sched" localSheetId="0">#REF!+#REF!:#REF!</definedName>
    <definedName name="txdx_acdepn_cont_sched">#REF!+#REF!:#REF!</definedName>
    <definedName name="txdx_cip_cont_sched_LTD2006">#REF!</definedName>
    <definedName name="TXDX_CIP_CONT_SCHED_YTD">#REF!</definedName>
    <definedName name="TXDX_CONT_LOOKUP">#REF!</definedName>
    <definedName name="txdx_cost_cont">#REF!</definedName>
    <definedName name="txdx_cost_cont300">#REF!</definedName>
    <definedName name="TXLDCLoad">#REF!</definedName>
    <definedName name="TXLDCRate">#REF!</definedName>
    <definedName name="TxMonthly">#REF!</definedName>
    <definedName name="TxOp">#REF!</definedName>
    <definedName name="TXProrationBase">#REF!</definedName>
    <definedName name="TxTrending">#REF!</definedName>
    <definedName name="u">#REF!</definedName>
    <definedName name="unassigned">#REF!</definedName>
    <definedName name="Union">#REF!</definedName>
    <definedName name="unit_bud">#REF!</definedName>
    <definedName name="unit_fcs">#REF!</definedName>
    <definedName name="Units1">#REF!</definedName>
    <definedName name="Units2">#REF!</definedName>
    <definedName name="Untitled">#REF!</definedName>
    <definedName name="UPDATE">#N/A</definedName>
    <definedName name="Update_Date" localSheetId="0">#REF!</definedName>
    <definedName name="Update_Date">#REF!</definedName>
    <definedName name="USDAT">"GRWO19B_1"</definedName>
    <definedName name="usdcad" localSheetId="0">#REF!</definedName>
    <definedName name="usdcad">#REF!</definedName>
    <definedName name="USNAM">"SPRESSEAUL"</definedName>
    <definedName name="usofa" localSheetId="0">#REF!</definedName>
    <definedName name="usofa">#REF!</definedName>
    <definedName name="Utility" localSheetId="0">#REF!</definedName>
    <definedName name="Utility">#REF!</definedName>
    <definedName name="utitliy1" localSheetId="0">#REF!</definedName>
    <definedName name="utitliy1">#REF!</definedName>
    <definedName name="uu">#REF!</definedName>
    <definedName name="uuu">#REF!</definedName>
    <definedName name="uuuuuu">#REF!</definedName>
    <definedName name="V_Client">#REF!</definedName>
    <definedName name="V_FX_at_Val_Date">#REF!</definedName>
    <definedName name="V_Index_Name">#REF!</definedName>
    <definedName name="V_Index_Table">#REF!</definedName>
    <definedName name="V_Location_Factor_Table">#REF!</definedName>
    <definedName name="V_LOM_Table">#REF!</definedName>
    <definedName name="V_Val_Date">#REF!</definedName>
    <definedName name="V_Val_Period">#REF!</definedName>
    <definedName name="V_Val_Year">#REF!</definedName>
    <definedName name="V_Variable_Table2">#REF!</definedName>
    <definedName name="Volume" localSheetId="0">OFFSET(#REF!,1,0,COUNT(#REF!),1)</definedName>
    <definedName name="Volume">OFFSET(#REF!,1,0,COUNT(#REF!),1)</definedName>
    <definedName name="vvvv" localSheetId="0">#REF!</definedName>
    <definedName name="vvvv">#REF!</definedName>
    <definedName name="vvvvv" localSheetId="0">#REF!</definedName>
    <definedName name="vvvvv">#REF!</definedName>
    <definedName name="w" localSheetId="0">#REF!</definedName>
    <definedName name="w">#REF!</definedName>
    <definedName name="WAGBENF">#REF!</definedName>
    <definedName name="wagdob">#REF!</definedName>
    <definedName name="wagdobf">#REF!</definedName>
    <definedName name="wageinfl06">#REF!</definedName>
    <definedName name="wageinfl08">#REF!</definedName>
    <definedName name="wageinfl09">#REF!</definedName>
    <definedName name="wageinfl10">#REF!</definedName>
    <definedName name="wageinfla09">#REF!</definedName>
    <definedName name="wageinfla10">#REF!</definedName>
    <definedName name="wagreg">#REF!</definedName>
    <definedName name="wagregf">#REF!</definedName>
    <definedName name="WANG">#N/A</definedName>
    <definedName name="wbs" localSheetId="0">#REF!</definedName>
    <definedName name="wbs">#REF!</definedName>
    <definedName name="WBSA" localSheetId="0">#REF!</definedName>
    <definedName name="WBSA">#REF!</definedName>
    <definedName name="WBSR" localSheetId="0">#REF!</definedName>
    <definedName name="WBSR">#REF!</definedName>
    <definedName name="we" localSheetId="0">#REF!,#REF!</definedName>
    <definedName name="we">#REF!,#REF!</definedName>
    <definedName name="wer" localSheetId="0">#REF!</definedName>
    <definedName name="wer">#REF!</definedName>
    <definedName name="werere">37348.4370907407</definedName>
    <definedName name="wererere">0.000118634263344575</definedName>
    <definedName name="wererewr">"V2002-03-29"</definedName>
    <definedName name="werewryuyui">"%,FBUSINESS_UNIT,V940"</definedName>
    <definedName name="werwerewrwerwe" localSheetId="0">#REF!</definedName>
    <definedName name="werwerewrwerwe">#REF!</definedName>
    <definedName name="WIPEOUT">#N/A</definedName>
    <definedName name="WNMENU">#N/A</definedName>
    <definedName name="wo_check" localSheetId="0">#REF!</definedName>
    <definedName name="wo_check">#REF!</definedName>
    <definedName name="Work_Force_Deployment" localSheetId="0">#REF!</definedName>
    <definedName name="Work_Force_Deployment">#REF!</definedName>
    <definedName name="Workforce_Acquisition" localSheetId="0">#REF!</definedName>
    <definedName name="Workforce_Acquisition">#REF!</definedName>
    <definedName name="WorkstreamNames">#REF!</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_.Total._.Costsl." localSheetId="0" hidden="1">{"Help Desk",#N/A,FALSE,"Total Costs";"Server Management",#N/A,FALSE,"Total Costs";"Application Management",#N/A,FALSE,"Total Costs"}</definedName>
    <definedName name="wrn.All._.Total._.Costsl." hidden="1">{"Help Desk",#N/A,FALSE,"Total Costs";"Server Management",#N/A,FALSE,"Total Costs";"Application Management",#N/A,FALSE,"Total Costs"}</definedName>
    <definedName name="wrn.Application._.Management._.Total._.Costs." localSheetId="0" hidden="1">{"Application Management",#N/A,FALSE,"Total Costs"}</definedName>
    <definedName name="wrn.Application._.Management._.Total._.Costs." hidden="1">{"Application Management",#N/A,FALSE,"Total Costs"}</definedName>
    <definedName name="wrn.August._.Ops._.Report." localSheetId="0" hidden="1">{#N/A,#N/A,FALSE,"Cover";#N/A,#N/A,FALSE,"SLA Performance";#N/A,#N/A,FALSE,"Trouble";#N/A,#N/A,FALSE,"NCONS";#N/A,#N/A,FALSE,"Upgrades";#N/A,#N/A,FALSE,"Dx Projects";#N/A,#N/A,FALSE,"Dx Project Data";#N/A,#N/A,FALSE,"Tx Projects";#N/A,#N/A,FALSE,"Productivity";#N/A,#N/A,FALSE,"Indicators";#N/A,#N/A,FALSE,"Scorecard"}</definedName>
    <definedName name="wrn.August._.Ops._.Report." hidden="1">{#N/A,#N/A,FALSE,"Cover";#N/A,#N/A,FALSE,"SLA Performance";#N/A,#N/A,FALSE,"Trouble";#N/A,#N/A,FALSE,"NCONS";#N/A,#N/A,FALSE,"Upgrades";#N/A,#N/A,FALSE,"Dx Projects";#N/A,#N/A,FALSE,"Dx Project Data";#N/A,#N/A,FALSE,"Tx Projects";#N/A,#N/A,FALSE,"Productivity";#N/A,#N/A,FALSE,"Indicators";#N/A,#N/A,FALSE,"Scorecard"}</definedName>
    <definedName name="wrn.fdb1_Imprime_Print." localSheetId="0" hidden="1">{"fdb1_Rapport_Report",#N/A,FALSE,"Report"}</definedName>
    <definedName name="wrn.fdb1_Imprime_Print." hidden="1">{"fdb1_Rapport_Report",#N/A,FALSE,"Report"}</definedName>
    <definedName name="wrn.fdb2_print_rpt." localSheetId="0" hidden="1">{"fdb2_print",#N/A,FALSE,"Report"}</definedName>
    <definedName name="wrn.fdb2_print_rpt." hidden="1">{"fdb2_print",#N/A,FALSE,"Report"}</definedName>
    <definedName name="wrn.FREELANCER." localSheetId="0" hidden="1">{#N/A,#N/A,FALSE,"712";#N/A,#N/A,FALSE,"_718";#N/A,#N/A,FALSE,"724";#N/A,#N/A,FALSE,"_751";#N/A,#N/A,FALSE,"_752";#N/A,#N/A,FALSE,"753";#N/A,#N/A,FALSE,"754";#N/A,#N/A,FALSE,"758";#N/A,#N/A,FALSE,"_761";#N/A,#N/A,FALSE,"_769"}</definedName>
    <definedName name="wrn.FREELANCER." hidden="1">{#N/A,#N/A,FALSE,"712";#N/A,#N/A,FALSE,"_718";#N/A,#N/A,FALSE,"724";#N/A,#N/A,FALSE,"_751";#N/A,#N/A,FALSE,"_752";#N/A,#N/A,FALSE,"753";#N/A,#N/A,FALSE,"754";#N/A,#N/A,FALSE,"758";#N/A,#N/A,FALSE,"_761";#N/A,#N/A,FALSE,"_769"}</definedName>
    <definedName name="wrn.Help._.Desk._.Total._.Costs." localSheetId="0" hidden="1">{"Help Desk",#N/A,FALSE,"Total Costs"}</definedName>
    <definedName name="wrn.Help._.Desk._.Total._.Costs." hidden="1">{"Help Desk",#N/A,FALSE,"Total Costs"}</definedName>
    <definedName name="wrn.HO._.Cost._.Alloc." localSheetId="0"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localSheetId="0"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localSheetId="0"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localSheetId="0"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print._.graphs." localSheetId="0"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0" hidden="1">{"inputs raw data",#N/A,TRUE,"INPUT"}</definedName>
    <definedName name="wrn.print._.raw._.data._.entry." hidden="1">{"inputs raw data",#N/A,TRUE,"INPUT"}</definedName>
    <definedName name="wrn.print._.summary._.sheets." localSheetId="0" hidden="1">{"summary1",#N/A,TRUE,"Comps";"summary2",#N/A,TRUE,"Comps";"summary3",#N/A,TRUE,"Comps"}</definedName>
    <definedName name="wrn.print._.summary._.sheets." hidden="1">{"summary1",#N/A,TRUE,"Comps";"summary2",#N/A,TRUE,"Comps";"summary3",#N/A,TRUE,"Comps"}</definedName>
    <definedName name="wrn.Server._.Management._.Total._.Costs." localSheetId="0" hidden="1">{"Server Management",#N/A,FALSE,"Total Costs"}</definedName>
    <definedName name="wrn.Server._.Management._.Total._.Costs." hidden="1">{"Server Management",#N/A,FALSE,"Total Costs"}</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 localSheetId="0">#REF!</definedName>
    <definedName name="ww">#REF!</definedName>
    <definedName name="www" localSheetId="0">#REF!</definedName>
    <definedName name="www">#REF!</definedName>
    <definedName name="wwww" localSheetId="0">#REF!</definedName>
    <definedName name="wwww">#REF!</definedName>
    <definedName name="wwwwww">#REF!</definedName>
    <definedName name="x" localSheetId="0">#REF!</definedName>
    <definedName name="x">#REF!</definedName>
    <definedName name="XCSEDRAW">#N/A</definedName>
    <definedName name="xcvbc" localSheetId="0">#REF!</definedName>
    <definedName name="xcvbc">#REF!</definedName>
    <definedName name="XLOAD">#N/A</definedName>
    <definedName name="XPSSBONUS">#N/A</definedName>
    <definedName name="XPSSDRAW">#N/A</definedName>
    <definedName name="xx" localSheetId="0">#REF!</definedName>
    <definedName name="xx">#REF!</definedName>
    <definedName name="xxxx" localSheetId="0">#REF!</definedName>
    <definedName name="xxxx">#REF!</definedName>
    <definedName name="xxxxx" localSheetId="0">#REF!</definedName>
    <definedName name="xxxxx">#REF!</definedName>
    <definedName name="y">#REF!</definedName>
    <definedName name="Y1_p1a">#REF!</definedName>
    <definedName name="Y1_p2a">#REF!</definedName>
    <definedName name="y2_p1">#REF!</definedName>
    <definedName name="Y2p2">#REF!</definedName>
    <definedName name="Year">#REF!</definedName>
    <definedName name="Year98">#REF!</definedName>
    <definedName name="Year99">!$Z$8:$AN$540</definedName>
    <definedName name="YEB2MAsOf" localSheetId="0">#REF!</definedName>
    <definedName name="YEB2MAsOf">#REF!</definedName>
    <definedName name="YEB2MTrend" localSheetId="0">#REF!</definedName>
    <definedName name="YEB2MTrend">#REF!</definedName>
    <definedName name="YEDxAsOf" localSheetId="0">#REF!</definedName>
    <definedName name="YEDxAsOf">#REF!</definedName>
    <definedName name="YEDxTrend">#REF!</definedName>
    <definedName name="YENRPAsOf">#REF!</definedName>
    <definedName name="YENRPTrend">#REF!</definedName>
    <definedName name="YesorNo">#REF!</definedName>
    <definedName name="YETrending">#REF!</definedName>
    <definedName name="YETxAsOf">#REF!</definedName>
    <definedName name="YeTxTrend">#REF!</definedName>
    <definedName name="YRS_LEFT">#REF!</definedName>
    <definedName name="YTD">#REF!</definedName>
    <definedName name="Ytd_620260_620264_in_BMO_tapes">#REF!</definedName>
    <definedName name="YTDBI">#REF!</definedName>
    <definedName name="yy">#REF!</definedName>
    <definedName name="yyy">#REF!</definedName>
    <definedName name="YYYY">"2012"</definedName>
    <definedName name="yyyyyy" localSheetId="0">#REF!</definedName>
    <definedName name="yyyyyy">#REF!</definedName>
    <definedName name="z" localSheetId="0">#REF!</definedName>
    <definedName name="z">#REF!</definedName>
    <definedName name="ZLOAD">#N/A</definedName>
    <definedName name="zone1" localSheetId="0">#REF!</definedName>
    <definedName name="zone1">#REF!</definedName>
    <definedName name="zxzxz" localSheetId="0">#REF!</definedName>
    <definedName name="zxzxz">#REF!</definedName>
    <definedName name="zz" localSheetId="0">#REF!</definedName>
    <definedName name="zz">#REF!</definedName>
    <definedName name="zzzz">#REF!</definedName>
    <definedName name="zzz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1" i="1" l="1"/>
  <c r="R51" i="1"/>
  <c r="AD46" i="1"/>
  <c r="AD43" i="1"/>
  <c r="Y43" i="1"/>
  <c r="X43" i="1"/>
  <c r="V43" i="1"/>
  <c r="U43" i="1"/>
  <c r="T43" i="1"/>
  <c r="Q43" i="1"/>
  <c r="P43" i="1"/>
  <c r="O43" i="1"/>
  <c r="M43" i="1"/>
  <c r="L43" i="1"/>
  <c r="K43" i="1"/>
  <c r="J43" i="1"/>
  <c r="I43" i="1"/>
  <c r="G43" i="1"/>
  <c r="F43" i="1"/>
  <c r="E43" i="1"/>
  <c r="D43" i="1"/>
  <c r="Y41" i="1"/>
  <c r="Y42" i="1" s="1"/>
  <c r="X41" i="1"/>
  <c r="X42" i="1" s="1"/>
  <c r="V41" i="1"/>
  <c r="V42" i="1" s="1"/>
  <c r="U41" i="1"/>
  <c r="U42" i="1" s="1"/>
  <c r="T41" i="1"/>
  <c r="T42" i="1" s="1"/>
  <c r="Q41" i="1"/>
  <c r="Q42" i="1" s="1"/>
  <c r="P41" i="1"/>
  <c r="P42" i="1" s="1"/>
  <c r="O41" i="1"/>
  <c r="O42" i="1" s="1"/>
  <c r="L41" i="1"/>
  <c r="L42" i="1" s="1"/>
  <c r="K41" i="1"/>
  <c r="K42" i="1" s="1"/>
  <c r="J41" i="1"/>
  <c r="J42" i="1" s="1"/>
  <c r="I41" i="1"/>
  <c r="I42" i="1" s="1"/>
  <c r="G41" i="1"/>
  <c r="G50" i="1" s="1"/>
  <c r="F41" i="1"/>
  <c r="F42" i="1" s="1"/>
  <c r="E41" i="1"/>
  <c r="E42" i="1" s="1"/>
  <c r="D41" i="1"/>
  <c r="D42" i="1" s="1"/>
  <c r="M37" i="1"/>
  <c r="S37" i="1" s="1"/>
  <c r="W37" i="1" s="1"/>
  <c r="AA37" i="1" s="1"/>
  <c r="AC37" i="1" s="1"/>
  <c r="H37" i="1"/>
  <c r="N37" i="1" s="1"/>
  <c r="R37" i="1" s="1"/>
  <c r="S36" i="1"/>
  <c r="W36" i="1" s="1"/>
  <c r="AA36" i="1" s="1"/>
  <c r="AC36" i="1" s="1"/>
  <c r="M36" i="1"/>
  <c r="H36" i="1"/>
  <c r="N36" i="1" s="1"/>
  <c r="R36" i="1" s="1"/>
  <c r="N35" i="1"/>
  <c r="R35" i="1" s="1"/>
  <c r="M35" i="1"/>
  <c r="S35" i="1" s="1"/>
  <c r="W35" i="1" s="1"/>
  <c r="AA35" i="1" s="1"/>
  <c r="AC35" i="1" s="1"/>
  <c r="H35" i="1"/>
  <c r="M31" i="1"/>
  <c r="S31" i="1" s="1"/>
  <c r="W31" i="1" s="1"/>
  <c r="AA31" i="1" s="1"/>
  <c r="H31" i="1"/>
  <c r="N31" i="1" s="1"/>
  <c r="R31" i="1" s="1"/>
  <c r="N30" i="1"/>
  <c r="R30" i="1" s="1"/>
  <c r="M30" i="1"/>
  <c r="S30" i="1" s="1"/>
  <c r="W30" i="1" s="1"/>
  <c r="AA30" i="1" s="1"/>
  <c r="H30" i="1"/>
  <c r="W29" i="1"/>
  <c r="AA29" i="1" s="1"/>
  <c r="S29" i="1"/>
  <c r="N29" i="1"/>
  <c r="R29" i="1" s="1"/>
  <c r="M29" i="1"/>
  <c r="H29" i="1"/>
  <c r="N28" i="1"/>
  <c r="R28" i="1" s="1"/>
  <c r="M28" i="1"/>
  <c r="S28" i="1" s="1"/>
  <c r="W28" i="1" s="1"/>
  <c r="AA28" i="1" s="1"/>
  <c r="H28" i="1"/>
  <c r="M27" i="1"/>
  <c r="S27" i="1" s="1"/>
  <c r="W27" i="1" s="1"/>
  <c r="AA27" i="1" s="1"/>
  <c r="H27" i="1"/>
  <c r="N27" i="1" s="1"/>
  <c r="R27" i="1" s="1"/>
  <c r="N26" i="1"/>
  <c r="R26" i="1" s="1"/>
  <c r="M26" i="1"/>
  <c r="S26" i="1" s="1"/>
  <c r="W26" i="1" s="1"/>
  <c r="AA26" i="1" s="1"/>
  <c r="H26" i="1"/>
  <c r="W25" i="1"/>
  <c r="AA25" i="1" s="1"/>
  <c r="S25" i="1"/>
  <c r="N25" i="1"/>
  <c r="R25" i="1" s="1"/>
  <c r="M25" i="1"/>
  <c r="H25" i="1"/>
  <c r="N24" i="1"/>
  <c r="R24" i="1" s="1"/>
  <c r="M24" i="1"/>
  <c r="S24" i="1" s="1"/>
  <c r="W24" i="1" s="1"/>
  <c r="AA24" i="1" s="1"/>
  <c r="H24" i="1"/>
  <c r="M23" i="1"/>
  <c r="S23" i="1" s="1"/>
  <c r="W23" i="1" s="1"/>
  <c r="AA23" i="1" s="1"/>
  <c r="H23" i="1"/>
  <c r="N23" i="1" s="1"/>
  <c r="R23" i="1" s="1"/>
  <c r="S22" i="1"/>
  <c r="W22" i="1" s="1"/>
  <c r="AA22" i="1" s="1"/>
  <c r="M22" i="1"/>
  <c r="H22" i="1"/>
  <c r="N22" i="1" s="1"/>
  <c r="R22" i="1" s="1"/>
  <c r="S21" i="1"/>
  <c r="W21" i="1" s="1"/>
  <c r="AA21" i="1" s="1"/>
  <c r="M21" i="1"/>
  <c r="H21" i="1"/>
  <c r="N21" i="1" s="1"/>
  <c r="R21" i="1" s="1"/>
  <c r="M20" i="1"/>
  <c r="S20" i="1" s="1"/>
  <c r="W20" i="1" s="1"/>
  <c r="AA20" i="1" s="1"/>
  <c r="H20" i="1"/>
  <c r="N20" i="1" s="1"/>
  <c r="R20" i="1" s="1"/>
  <c r="M19" i="1"/>
  <c r="S19" i="1" s="1"/>
  <c r="W19" i="1" s="1"/>
  <c r="AA19" i="1" s="1"/>
  <c r="H19" i="1"/>
  <c r="N19" i="1" s="1"/>
  <c r="R19" i="1" s="1"/>
  <c r="M18" i="1"/>
  <c r="S18" i="1" s="1"/>
  <c r="W18" i="1" s="1"/>
  <c r="AA18" i="1" s="1"/>
  <c r="H18" i="1"/>
  <c r="N18" i="1" s="1"/>
  <c r="R18" i="1" s="1"/>
  <c r="M17" i="1"/>
  <c r="S17" i="1" s="1"/>
  <c r="W17" i="1" s="1"/>
  <c r="AA17" i="1" s="1"/>
  <c r="H17" i="1"/>
  <c r="N17" i="1" s="1"/>
  <c r="R17" i="1" s="1"/>
  <c r="W16" i="1"/>
  <c r="W43" i="1" s="1"/>
  <c r="S16" i="1"/>
  <c r="S43" i="1" s="1"/>
  <c r="N16" i="1"/>
  <c r="R16" i="1" s="1"/>
  <c r="M16" i="1"/>
  <c r="H16" i="1"/>
  <c r="H43" i="1" s="1"/>
  <c r="M15" i="1"/>
  <c r="S15" i="1" s="1"/>
  <c r="W15" i="1" s="1"/>
  <c r="AA15" i="1" s="1"/>
  <c r="H15" i="1"/>
  <c r="N15" i="1" s="1"/>
  <c r="R15" i="1" s="1"/>
  <c r="N14" i="1"/>
  <c r="R14" i="1" s="1"/>
  <c r="M14" i="1"/>
  <c r="S14" i="1" s="1"/>
  <c r="W14" i="1" s="1"/>
  <c r="AA14" i="1" s="1"/>
  <c r="H14" i="1"/>
  <c r="S13" i="1"/>
  <c r="W13" i="1" s="1"/>
  <c r="AA13" i="1" s="1"/>
  <c r="M13" i="1"/>
  <c r="H13" i="1"/>
  <c r="N13" i="1" s="1"/>
  <c r="R13" i="1" s="1"/>
  <c r="S12" i="1"/>
  <c r="W12" i="1" s="1"/>
  <c r="AA12" i="1" s="1"/>
  <c r="M12" i="1"/>
  <c r="H12" i="1"/>
  <c r="N12" i="1" s="1"/>
  <c r="R12" i="1" s="1"/>
  <c r="N11" i="1"/>
  <c r="R11" i="1" s="1"/>
  <c r="M11" i="1"/>
  <c r="S11" i="1" s="1"/>
  <c r="W11" i="1" s="1"/>
  <c r="AA11" i="1" s="1"/>
  <c r="H11" i="1"/>
  <c r="N10" i="1"/>
  <c r="R10" i="1" s="1"/>
  <c r="M10" i="1"/>
  <c r="S10" i="1" s="1"/>
  <c r="W10" i="1" s="1"/>
  <c r="AA10" i="1" s="1"/>
  <c r="H10" i="1"/>
  <c r="N9" i="1"/>
  <c r="R9" i="1" s="1"/>
  <c r="M9" i="1"/>
  <c r="S9" i="1" s="1"/>
  <c r="H9" i="1"/>
  <c r="W8" i="1"/>
  <c r="AA8" i="1" s="1"/>
  <c r="S8" i="1"/>
  <c r="M8" i="1"/>
  <c r="M41" i="1" s="1"/>
  <c r="M42" i="1" s="1"/>
  <c r="H8" i="1"/>
  <c r="N8" i="1" s="1"/>
  <c r="G42" i="1" l="1"/>
  <c r="AF18" i="1"/>
  <c r="AG18" i="1" s="1"/>
  <c r="Z18" i="1"/>
  <c r="AF24" i="1"/>
  <c r="AG24" i="1" s="1"/>
  <c r="Z24" i="1"/>
  <c r="AB24" i="1" s="1"/>
  <c r="AC24" i="1" s="1"/>
  <c r="AF29" i="1"/>
  <c r="AG29" i="1" s="1"/>
  <c r="Z29" i="1"/>
  <c r="AB29" i="1" s="1"/>
  <c r="AC29" i="1" s="1"/>
  <c r="Z13" i="1"/>
  <c r="AB13" i="1" s="1"/>
  <c r="AC13" i="1" s="1"/>
  <c r="AF13" i="1"/>
  <c r="AG13" i="1" s="1"/>
  <c r="AF19" i="1"/>
  <c r="AG19" i="1" s="1"/>
  <c r="Z19" i="1"/>
  <c r="N41" i="1"/>
  <c r="N42" i="1" s="1"/>
  <c r="R8" i="1"/>
  <c r="AA45" i="1"/>
  <c r="AF25" i="1"/>
  <c r="AG25" i="1" s="1"/>
  <c r="Z25" i="1"/>
  <c r="AB25" i="1" s="1"/>
  <c r="AC25" i="1" s="1"/>
  <c r="AF28" i="1"/>
  <c r="AG28" i="1" s="1"/>
  <c r="AB28" i="1"/>
  <c r="AC28" i="1" s="1"/>
  <c r="Z28" i="1"/>
  <c r="W9" i="1"/>
  <c r="AA9" i="1" s="1"/>
  <c r="S41" i="1"/>
  <c r="S42" i="1" s="1"/>
  <c r="AB14" i="1"/>
  <c r="AC14" i="1" s="1"/>
  <c r="Z14" i="1"/>
  <c r="AF14" i="1"/>
  <c r="AG14" i="1" s="1"/>
  <c r="Z30" i="1"/>
  <c r="AF30" i="1"/>
  <c r="AG30" i="1" s="1"/>
  <c r="AB30" i="1"/>
  <c r="AC30" i="1" s="1"/>
  <c r="Z37" i="1"/>
  <c r="AD37" i="1" s="1"/>
  <c r="AG37" i="1"/>
  <c r="Z9" i="1"/>
  <c r="AB9" i="1" s="1"/>
  <c r="AF9" i="1"/>
  <c r="AG9" i="1" s="1"/>
  <c r="AG15" i="1"/>
  <c r="Z15" i="1"/>
  <c r="AF21" i="1"/>
  <c r="AG21" i="1" s="1"/>
  <c r="Z21" i="1"/>
  <c r="AB21" i="1" s="1"/>
  <c r="AC21" i="1" s="1"/>
  <c r="AF31" i="1"/>
  <c r="AG31" i="1" s="1"/>
  <c r="Z31" i="1"/>
  <c r="AB31" i="1" s="1"/>
  <c r="AC31" i="1" s="1"/>
  <c r="Z17" i="1"/>
  <c r="AB17" i="1"/>
  <c r="AC17" i="1" s="1"/>
  <c r="AF17" i="1"/>
  <c r="AG17" i="1" s="1"/>
  <c r="Z26" i="1"/>
  <c r="AB26" i="1" s="1"/>
  <c r="AC26" i="1" s="1"/>
  <c r="AF26" i="1"/>
  <c r="AG26" i="1" s="1"/>
  <c r="AF10" i="1"/>
  <c r="AG10" i="1" s="1"/>
  <c r="Z10" i="1"/>
  <c r="Z22" i="1"/>
  <c r="AF22" i="1"/>
  <c r="AG22" i="1" s="1"/>
  <c r="AB22" i="1"/>
  <c r="Z27" i="1"/>
  <c r="AB27" i="1" s="1"/>
  <c r="AC27" i="1" s="1"/>
  <c r="AF27" i="1"/>
  <c r="AG27" i="1" s="1"/>
  <c r="AG16" i="1"/>
  <c r="R43" i="1"/>
  <c r="Z16" i="1"/>
  <c r="Z43" i="1" s="1"/>
  <c r="AG35" i="1"/>
  <c r="Z35" i="1"/>
  <c r="AD35" i="1" s="1"/>
  <c r="AF12" i="1"/>
  <c r="AG12" i="1" s="1"/>
  <c r="Z12" i="1"/>
  <c r="AF20" i="1"/>
  <c r="AG20" i="1" s="1"/>
  <c r="Z20" i="1"/>
  <c r="AB20" i="1" s="1"/>
  <c r="AC20" i="1" s="1"/>
  <c r="AC22" i="1"/>
  <c r="AG36" i="1"/>
  <c r="Z36" i="1"/>
  <c r="AD36" i="1" s="1"/>
  <c r="AF11" i="1"/>
  <c r="AG11" i="1" s="1"/>
  <c r="AB11" i="1"/>
  <c r="AC11" i="1" s="1"/>
  <c r="Z11" i="1"/>
  <c r="AB23" i="1"/>
  <c r="AC23" i="1" s="1"/>
  <c r="Z23" i="1"/>
  <c r="AF23" i="1"/>
  <c r="AG23" i="1" s="1"/>
  <c r="N43" i="1"/>
  <c r="AA16" i="1"/>
  <c r="AA46" i="1" s="1"/>
  <c r="W41" i="1"/>
  <c r="W42" i="1" s="1"/>
  <c r="H41" i="1"/>
  <c r="H42" i="1" s="1"/>
  <c r="AD20" i="1" l="1"/>
  <c r="AD13" i="1"/>
  <c r="AA43" i="1"/>
  <c r="AD22" i="1"/>
  <c r="AD17" i="1"/>
  <c r="AD9" i="1"/>
  <c r="AB12" i="1"/>
  <c r="AC12" i="1" s="1"/>
  <c r="AD12" i="1" s="1"/>
  <c r="AB10" i="1"/>
  <c r="AC10" i="1" s="1"/>
  <c r="AD10" i="1" s="1"/>
  <c r="AA41" i="1"/>
  <c r="AA42" i="1" s="1"/>
  <c r="AD11" i="1"/>
  <c r="AD14" i="1"/>
  <c r="Z8" i="1"/>
  <c r="R41" i="1"/>
  <c r="R42" i="1" s="1"/>
  <c r="AF8" i="1"/>
  <c r="AG8" i="1" s="1"/>
  <c r="AB16" i="1"/>
  <c r="AB43" i="1" s="1"/>
  <c r="Z46" i="1"/>
  <c r="AB18" i="1"/>
  <c r="AC18" i="1" s="1"/>
  <c r="AD18" i="1" s="1"/>
  <c r="AB15" i="1"/>
  <c r="AC9" i="1"/>
  <c r="AB19" i="1"/>
  <c r="AC19" i="1" s="1"/>
  <c r="AD19" i="1" s="1"/>
  <c r="Z41" i="1" l="1"/>
  <c r="Z42" i="1" s="1"/>
  <c r="Z45" i="1"/>
  <c r="AB46" i="1"/>
  <c r="AC15" i="1"/>
  <c r="AC16" i="1"/>
  <c r="AC43" i="1" s="1"/>
  <c r="AB8" i="1"/>
  <c r="AB41" i="1" l="1"/>
  <c r="AB42" i="1" s="1"/>
  <c r="AB45" i="1"/>
  <c r="AC8" i="1"/>
  <c r="AC46" i="1"/>
  <c r="AC41" i="1" l="1"/>
  <c r="AC42" i="1" s="1"/>
  <c r="AC45" i="1"/>
  <c r="AD8" i="1"/>
  <c r="AD42" i="1" l="1"/>
  <c r="AD45" i="1"/>
</calcChain>
</file>

<file path=xl/sharedStrings.xml><?xml version="1.0" encoding="utf-8"?>
<sst xmlns="http://schemas.openxmlformats.org/spreadsheetml/2006/main" count="98" uniqueCount="73">
  <si>
    <t>Projected Interest on Dec-31-23 Balances</t>
  </si>
  <si>
    <t>2.1.7 RRR</t>
  </si>
  <si>
    <t>Account Descriptions</t>
  </si>
  <si>
    <t>Account Number</t>
  </si>
  <si>
    <t>Opening Principal Amounts as of Jan-1-22</t>
  </si>
  <si>
    <t>Transactions(1) Debit / (Credit) during 2022</t>
  </si>
  <si>
    <t>OEB-Approved Disposition during 2022</t>
  </si>
  <si>
    <t>Principal Adjustments during 2022</t>
  </si>
  <si>
    <t>Closing Principal Balance as of Dec-31-22</t>
  </si>
  <si>
    <t>Opening Interest Amounts as of Jan-1-22</t>
  </si>
  <si>
    <t>Interest Jan-1 to Dec-31-22</t>
  </si>
  <si>
    <t>Interest Adjustments(1) during 2022</t>
  </si>
  <si>
    <t>Closing Interest Amounts as of Dec-31-22</t>
  </si>
  <si>
    <t>Opening Principal Amounts as of Jan-1-23</t>
  </si>
  <si>
    <t>Transactions Debit / (Credit) during 2023</t>
  </si>
  <si>
    <t>OEB-Approved Disposition during 2023</t>
  </si>
  <si>
    <t>Principal Adjustments(1) for 2023</t>
  </si>
  <si>
    <t>Closing Principal Balance as of Dec-31-23</t>
  </si>
  <si>
    <t>Opening Interest Amounts as of Jan-1-23</t>
  </si>
  <si>
    <t>Interest Jan-1 to Dec-31-23</t>
  </si>
  <si>
    <t>Interest Adjustments(1) during 2023</t>
  </si>
  <si>
    <t>Closing Interest Amounts as of Dec-31-23</t>
  </si>
  <si>
    <t>Principal Disposition during 2024 - instructed by  OEB</t>
  </si>
  <si>
    <t>Interest Disposition during 2024- instructed by  OEB</t>
  </si>
  <si>
    <t>Closing Principal Balances as of Dec 31-23 Adjusted for Dispositions during 2024</t>
  </si>
  <si>
    <t>Closing Interest Balances as of Dec 31-23 Adjusted for Dispositions during 2024</t>
  </si>
  <si>
    <t>Projected Interest  from Jan 1, 2024 to December 31, 2024 on  Dec 31-23 balance adjusted for disposition during 2024 (2)</t>
  </si>
  <si>
    <t>Total Interest</t>
  </si>
  <si>
    <t>Total Claim</t>
  </si>
  <si>
    <t>Accounts To Dispose
Yes/No</t>
  </si>
  <si>
    <t>As of Dec 31-23</t>
  </si>
  <si>
    <t>Variance                           RRR vs. 2023 Balance                        (Principal + Interest)</t>
  </si>
  <si>
    <t>Claim before Forecasted Transactions</t>
  </si>
  <si>
    <t>Group 1 Accounts</t>
  </si>
  <si>
    <t>LV Variance Account</t>
  </si>
  <si>
    <t>Yes</t>
  </si>
  <si>
    <t>Smart Metering Entity Charge Variance Account</t>
  </si>
  <si>
    <r>
      <t>RSVA - Wholesale Market Service Charge</t>
    </r>
    <r>
      <rPr>
        <vertAlign val="superscript"/>
        <sz val="11"/>
        <rFont val="Arial"/>
        <family val="2"/>
      </rPr>
      <t>5</t>
    </r>
  </si>
  <si>
    <r>
      <t>Variance WMS – Sub-account CBR Class A</t>
    </r>
    <r>
      <rPr>
        <vertAlign val="superscript"/>
        <sz val="11"/>
        <rFont val="Arial"/>
        <family val="2"/>
      </rPr>
      <t>5</t>
    </r>
  </si>
  <si>
    <t>No</t>
  </si>
  <si>
    <r>
      <t>Variance WMS – Sub-account CBR Class B</t>
    </r>
    <r>
      <rPr>
        <vertAlign val="superscript"/>
        <sz val="11"/>
        <rFont val="Arial"/>
        <family val="2"/>
      </rPr>
      <t>5</t>
    </r>
  </si>
  <si>
    <t>RSVA - Retail Transmission Network Charge</t>
  </si>
  <si>
    <t>RSVA - Retail Transmission Connection Charge</t>
  </si>
  <si>
    <r>
      <t>RSVA - Power (excluding Global Adjustment)</t>
    </r>
    <r>
      <rPr>
        <vertAlign val="superscript"/>
        <sz val="11"/>
        <rFont val="Arial"/>
        <family val="2"/>
      </rPr>
      <t>4</t>
    </r>
  </si>
  <si>
    <r>
      <t xml:space="preserve">RSVA - Global Adjustment </t>
    </r>
    <r>
      <rPr>
        <vertAlign val="superscript"/>
        <sz val="11"/>
        <rFont val="Arial"/>
        <family val="2"/>
      </rPr>
      <t>4</t>
    </r>
  </si>
  <si>
    <r>
      <t>Disposition and Recovery/Refund of Regulatory Balances (2015)</t>
    </r>
    <r>
      <rPr>
        <vertAlign val="superscript"/>
        <sz val="11"/>
        <rFont val="Arial"/>
        <family val="2"/>
      </rPr>
      <t>3</t>
    </r>
  </si>
  <si>
    <t>Disposition and Recovery/Refund of Regulatory Balances (2016)</t>
  </si>
  <si>
    <t>Disposition and Recovery/Refund of Regulatory Balances (2017)-Haldimand</t>
  </si>
  <si>
    <t xml:space="preserve">Disposition and Recovery/Refund of Regulatory Balances (2018) </t>
  </si>
  <si>
    <t>Disposition and Recovery/Refund of Regulatory Balances (2019) - HONI</t>
  </si>
  <si>
    <t>Disposition and Recovery/Refund of Regulatory Balances (2020)</t>
  </si>
  <si>
    <t xml:space="preserve">Disposition and Recovery/Refund of Regulatory Balances (2021) - HONI and Acquired LDCs </t>
  </si>
  <si>
    <t>Disposition and Recovery/Refund of Regulatory Balances (2021) - OPDC PDI</t>
  </si>
  <si>
    <t>Disposition and Recovery/Refund of Regulatory Balances (2021) - DTA -HONI</t>
  </si>
  <si>
    <t>Disposition and Recovery/Refund of Regulatory Balances (2022)-Acquired LDCs Group 2</t>
  </si>
  <si>
    <t>Disposition and Recovery/Refund of Regulatory Balances (2022)-Acquired LDCs LRAMVA</t>
  </si>
  <si>
    <t>Disposition and Recovery/Refund of Regulatory Balances (2022)-CGAAP-Woodstock</t>
  </si>
  <si>
    <t>Disposition and Recovery/Refund of Regulatory Balances (2022) CGAAP-OPDC</t>
  </si>
  <si>
    <t>Disposition and Recovery/Refund of Regulatory Balances (2023) HONI and LDCs</t>
  </si>
  <si>
    <t>Disposition and Recovery/Refund of Regulatory Balances (2023) OPDC PDI</t>
  </si>
  <si>
    <t>Refer to the Filing Requirements for disposition eligibility.</t>
  </si>
  <si>
    <t>Group 1 Sub-Total (including Account 1589 - Global Adjustment)</t>
  </si>
  <si>
    <t>Group 1 Sub-Total (excluding Account 1589 - Global Adjustment)</t>
  </si>
  <si>
    <t xml:space="preserve">RSVA - Global Adjustment </t>
  </si>
  <si>
    <t>Total Regulatory Accounts Seeking Disposition – Group 1</t>
  </si>
  <si>
    <t xml:space="preserve">Total Regulatory Accounts Not Seeking Disposition – Group 1 </t>
  </si>
  <si>
    <t>For all OEB-Approved dispositions, please ensure that the disposition amount has the same sign (e.g: debit balances are to have a positive figure and credit balance are to have a negative figure) as per the related OEB decision.</t>
  </si>
  <si>
    <t xml:space="preserve"> Please provide explanations for the nature of the adjustments.  If the adjustment relates to previously OEB-Approved disposed balances, please provide amounts for adjustments and include supporting documentations.</t>
  </si>
  <si>
    <t xml:space="preserve"> 1) If the LDC’s rate year begins on January 1, 2021, the projected interest is recorded from January 1, 2020 to December 31, 2020 on the December 31, 2019 balances adjusted to remove balances approved for disposition in the 2020 rate decision. 
 2) If the LDC’s rate year begins on May 1, 2021, the projected interest is recorded from January 1, 2020 to April 30, 2021 on the December 31, 2019 balances adjusted to remove balances approved for disposition in the 2020 rate decision. </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</si>
  <si>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Accounts 1595 (2018) and (2019) will not be eligilble for disposition in the 2021 rate application.</t>
  </si>
  <si>
    <t>New accounting guidance effective January 1, 2019 for Accounts 1588 and 1589 was issued Feb. 21, 2019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</si>
  <si>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Account 1580 RSVA WMS balance inputted into this schedule is to exclude any amounts relating to CBR. CBR amounts are to be inputted into Account 1580, sub-accounts CBR Class A and Class B separately.  There is no disposition of Account 1580, sub-account CBR Class A, accounting guidance for this sub-account is to be followed. If a balance exists for Account 1580, sub-account CBR Class A as at Dec. 31, 2018, the balance must be explained.</t>
  </si>
  <si>
    <t>RRR balance for Account 1580 RSVA - Wholesale Market Service Charge should equal to the control account as reported in the RRR. This would include the balance for Account 1580,Variance WMS – Sub-account CBR Class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</si>
</sst>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quot;$&quot;#,##0;[Red]\-&quot;$&quot;#,##0"/>
    <numFmt numFmtId="166" formatCode="&quot;$&quot;#,##0.00;[Red]\-&quot;$&quot;#,##0.00"/>
  </numFmts>
  <fonts count="20">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1"/>
      <color rgb="FFFF0000"/>
      <name val="Arial"/>
      <family val="2"/>
    </font>
    <font>
      <b/>
      <sz val="11"/>
      <name val="Arial"/>
      <family val="2"/>
    </font>
    <font>
      <b/>
      <sz val="22"/>
      <name val="Book Antiqua"/>
      <family val="1"/>
    </font>
    <font>
      <sz val="22"/>
      <name val="Book Antiqua"/>
      <family val="1"/>
    </font>
    <font>
      <sz val="10"/>
      <color rgb="FFFF0000"/>
      <name val="Arial"/>
      <family val="2"/>
    </font>
    <font>
      <b/>
      <sz val="16"/>
      <name val="Book Antiqua"/>
      <family val="1"/>
    </font>
    <font>
      <b/>
      <sz val="10"/>
      <name val="Book Antiqua"/>
      <family val="1"/>
    </font>
    <font>
      <sz val="10"/>
      <name val="Book Antiqua"/>
      <family val="1"/>
    </font>
    <font>
      <b/>
      <sz val="18"/>
      <name val="Arial"/>
      <family val="2"/>
    </font>
    <font>
      <sz val="11"/>
      <name val="Arial"/>
      <family val="2"/>
    </font>
    <font>
      <b/>
      <sz val="11"/>
      <color theme="1"/>
      <name val="Arial"/>
      <family val="2"/>
    </font>
    <font>
      <vertAlign val="superscript"/>
      <sz val="11"/>
      <name val="Arial"/>
      <family val="2"/>
    </font>
    <font>
      <i/>
      <sz val="11"/>
      <color rgb="FFFF0000"/>
      <name val="Arial"/>
      <family val="2"/>
    </font>
    <font>
      <b/>
      <sz val="10"/>
      <color rgb="FFFF0000"/>
      <name val="Arial"/>
      <family val="2"/>
    </font>
    <font>
      <sz val="11"/>
      <color rgb="FFFF0000"/>
      <name val="Arial"/>
      <family val="2"/>
    </font>
    <font>
      <b/>
      <sz val="10"/>
      <name val="Arial"/>
      <family val="2"/>
    </font>
  </fonts>
  <fills count="5">
    <fill>
      <patternFill patternType="none"/>
    </fill>
    <fill>
      <patternFill patternType="gray125"/>
    </fill>
    <fill>
      <patternFill patternType="solid">
        <fgColor rgb="FFEBF1DE"/>
        <bgColor indexed="64"/>
      </patternFill>
    </fill>
    <fill>
      <patternFill patternType="solid">
        <fgColor rgb="FFA6A6A6"/>
        <bgColor indexed="64"/>
      </patternFill>
    </fill>
    <fill>
      <patternFill patternType="solid">
        <fgColor theme="4" tint="0.79998168889431442"/>
        <bgColor indexed="64"/>
      </patternFill>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auto="1"/>
      </right>
      <top/>
      <bottom/>
      <diagonal/>
    </border>
    <border>
      <left style="thin">
        <color indexed="64"/>
      </left>
      <right/>
      <top/>
      <bottom/>
      <diagonal/>
    </border>
    <border>
      <left style="medium">
        <color indexed="64"/>
      </left>
      <right style="medium">
        <color indexed="64"/>
      </right>
      <top/>
      <bottom/>
      <diagonal/>
    </border>
    <border>
      <left style="thin">
        <color auto="1"/>
      </left>
      <right/>
      <top/>
      <bottom style="medium">
        <color indexed="12"/>
      </bottom>
      <diagonal/>
    </border>
    <border>
      <left/>
      <right/>
      <top/>
      <bottom style="medium">
        <color indexed="12"/>
      </bottom>
      <diagonal/>
    </border>
    <border>
      <left style="medium">
        <color indexed="64"/>
      </left>
      <right/>
      <top/>
      <bottom style="medium">
        <color indexed="12"/>
      </bottom>
      <diagonal/>
    </border>
    <border>
      <left/>
      <right style="medium">
        <color indexed="64"/>
      </right>
      <top/>
      <bottom style="medium">
        <color indexed="12"/>
      </bottom>
      <diagonal/>
    </border>
    <border>
      <left style="medium">
        <color indexed="64"/>
      </left>
      <right style="medium">
        <color indexed="64"/>
      </right>
      <top/>
      <bottom style="medium">
        <color indexed="39"/>
      </bottom>
      <diagonal/>
    </border>
    <border>
      <left style="thin">
        <color auto="1"/>
      </left>
      <right/>
      <top style="medium">
        <color indexed="12"/>
      </top>
      <bottom/>
      <diagonal/>
    </border>
    <border>
      <left/>
      <right style="medium">
        <color indexed="64"/>
      </right>
      <top style="medium">
        <color indexed="12"/>
      </top>
      <bottom/>
      <diagonal/>
    </border>
    <border>
      <left style="thin">
        <color indexed="64"/>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9"/>
      </left>
      <right style="medium">
        <color indexed="9"/>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right style="medium">
        <color indexed="9"/>
      </right>
      <top style="medium">
        <color indexed="9"/>
      </top>
      <bottom style="medium">
        <color indexed="9"/>
      </bottom>
      <diagonal/>
    </border>
    <border>
      <left style="medium">
        <color indexed="64"/>
      </left>
      <right/>
      <top style="thin">
        <color theme="0"/>
      </top>
      <bottom style="thin">
        <color theme="0"/>
      </bottom>
      <diagonal/>
    </border>
    <border>
      <left style="thin">
        <color indexed="64"/>
      </left>
      <right style="medium">
        <color indexed="9"/>
      </right>
      <top style="medium">
        <color indexed="9"/>
      </top>
      <bottom style="medium">
        <color indexed="9"/>
      </bottom>
      <diagonal/>
    </border>
    <border>
      <left/>
      <right style="medium">
        <color indexed="9"/>
      </right>
      <top/>
      <bottom style="medium">
        <color indexed="9"/>
      </bottom>
      <diagonal/>
    </border>
    <border>
      <left style="medium">
        <color indexed="64"/>
      </left>
      <right style="medium">
        <color indexed="64"/>
      </right>
      <top style="medium">
        <color indexed="9"/>
      </top>
      <bottom/>
      <diagonal/>
    </border>
    <border>
      <left style="medium">
        <color indexed="64"/>
      </left>
      <right/>
      <top/>
      <bottom style="medium">
        <color indexed="64"/>
      </bottom>
      <diagonal/>
    </border>
    <border>
      <left/>
      <right style="medium">
        <color indexed="64"/>
      </right>
      <top/>
      <bottom style="medium">
        <color auto="1"/>
      </bottom>
      <diagonal/>
    </border>
    <border>
      <left style="thin">
        <color indexed="64"/>
      </left>
      <right/>
      <top style="medium">
        <color indexed="9"/>
      </top>
      <bottom style="medium">
        <color auto="1"/>
      </bottom>
      <diagonal/>
    </border>
    <border>
      <left/>
      <right/>
      <top/>
      <bottom style="medium">
        <color auto="1"/>
      </bottom>
      <diagonal/>
    </border>
    <border>
      <left style="medium">
        <color indexed="64"/>
      </left>
      <right/>
      <top style="medium">
        <color indexed="9"/>
      </top>
      <bottom style="medium">
        <color indexed="64"/>
      </bottom>
      <diagonal/>
    </border>
    <border>
      <left style="medium">
        <color indexed="64"/>
      </left>
      <right style="medium">
        <color indexed="64"/>
      </right>
      <top style="medium">
        <color indexed="9"/>
      </top>
      <bottom style="medium">
        <color indexed="64"/>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cellStyleXfs>
  <cellXfs count="160">
    <xf numFmtId="0" fontId="0" fillId="0" borderId="0" xfId="0"/>
    <xf numFmtId="164" fontId="0" fillId="0" borderId="0" xfId="0" applyNumberFormat="1"/>
    <xf numFmtId="165" fontId="0" fillId="0" borderId="0" xfId="0" applyNumberFormat="1"/>
    <xf numFmtId="43" fontId="0" fillId="0" borderId="0" xfId="0" applyNumberFormat="1"/>
    <xf numFmtId="0" fontId="4" fillId="0" borderId="0" xfId="2" applyFont="1"/>
    <xf numFmtId="0" fontId="5" fillId="0" borderId="0" xfId="2" applyFont="1" applyAlignment="1">
      <alignment wrapText="1"/>
    </xf>
    <xf numFmtId="0" fontId="7" fillId="0" borderId="4" xfId="2" applyFont="1" applyBorder="1" applyAlignment="1">
      <alignment horizontal="center"/>
    </xf>
    <xf numFmtId="0" fontId="7" fillId="0" borderId="3" xfId="2" applyFont="1" applyBorder="1"/>
    <xf numFmtId="0" fontId="8" fillId="0" borderId="0" xfId="2" applyFont="1"/>
    <xf numFmtId="0" fontId="3" fillId="0" borderId="0" xfId="2"/>
    <xf numFmtId="0" fontId="12" fillId="0" borderId="5" xfId="2" applyFont="1" applyBorder="1" applyAlignment="1">
      <alignment vertical="center"/>
    </xf>
    <xf numFmtId="0" fontId="13" fillId="0" borderId="6" xfId="2" applyFont="1" applyBorder="1"/>
    <xf numFmtId="43" fontId="13" fillId="0" borderId="19" xfId="1" applyFont="1" applyFill="1" applyBorder="1" applyProtection="1"/>
    <xf numFmtId="43" fontId="13" fillId="0" borderId="0" xfId="1" applyFont="1" applyFill="1" applyBorder="1" applyProtection="1"/>
    <xf numFmtId="43" fontId="3" fillId="0" borderId="0" xfId="1" applyFont="1" applyFill="1" applyBorder="1" applyAlignment="1" applyProtection="1">
      <alignment wrapText="1"/>
    </xf>
    <xf numFmtId="43" fontId="5" fillId="0" borderId="0" xfId="1" applyFont="1" applyFill="1" applyBorder="1" applyAlignment="1" applyProtection="1">
      <alignment horizontal="center" vertical="center" wrapText="1"/>
    </xf>
    <xf numFmtId="43" fontId="13" fillId="0" borderId="10" xfId="1" applyFont="1" applyFill="1" applyBorder="1" applyProtection="1"/>
    <xf numFmtId="43" fontId="5" fillId="0" borderId="11" xfId="1" applyFont="1" applyFill="1" applyBorder="1" applyAlignment="1" applyProtection="1">
      <alignment horizontal="center" vertical="center" wrapText="1"/>
    </xf>
    <xf numFmtId="43" fontId="3" fillId="0" borderId="5" xfId="1" applyFont="1" applyFill="1" applyBorder="1" applyAlignment="1" applyProtection="1">
      <alignment wrapText="1"/>
    </xf>
    <xf numFmtId="43" fontId="3" fillId="0" borderId="8" xfId="1" applyFont="1" applyFill="1" applyBorder="1" applyAlignment="1" applyProtection="1">
      <alignment wrapText="1"/>
    </xf>
    <xf numFmtId="43" fontId="3" fillId="0" borderId="9" xfId="1" applyFont="1" applyFill="1" applyBorder="1" applyProtection="1"/>
    <xf numFmtId="43" fontId="3" fillId="0" borderId="8" xfId="1" applyFont="1" applyBorder="1" applyProtection="1"/>
    <xf numFmtId="43" fontId="3" fillId="0" borderId="6" xfId="1" applyFont="1" applyBorder="1" applyProtection="1"/>
    <xf numFmtId="166" fontId="3" fillId="0" borderId="10" xfId="2" applyNumberFormat="1" applyBorder="1"/>
    <xf numFmtId="165" fontId="3" fillId="0" borderId="9" xfId="2" applyNumberFormat="1" applyBorder="1" applyProtection="1">
      <protection locked="0"/>
    </xf>
    <xf numFmtId="165" fontId="13" fillId="0" borderId="20" xfId="2" applyNumberFormat="1" applyFont="1" applyBorder="1"/>
    <xf numFmtId="165" fontId="8" fillId="0" borderId="0" xfId="2" applyNumberFormat="1" applyFont="1"/>
    <xf numFmtId="0" fontId="13" fillId="0" borderId="10" xfId="2" applyFont="1" applyBorder="1" applyAlignment="1">
      <alignment horizontal="left"/>
    </xf>
    <xf numFmtId="0" fontId="13" fillId="0" borderId="11" xfId="2" applyFont="1" applyBorder="1" applyAlignment="1">
      <alignment horizontal="center"/>
    </xf>
    <xf numFmtId="164" fontId="13" fillId="3" borderId="21" xfId="1" applyNumberFormat="1" applyFont="1" applyFill="1" applyBorder="1" applyProtection="1"/>
    <xf numFmtId="164" fontId="13" fillId="3" borderId="22" xfId="1" applyNumberFormat="1" applyFont="1" applyFill="1" applyBorder="1" applyProtection="1"/>
    <xf numFmtId="164" fontId="13" fillId="3" borderId="23" xfId="1" applyNumberFormat="1" applyFont="1" applyFill="1" applyBorder="1" applyProtection="1"/>
    <xf numFmtId="164" fontId="13" fillId="2" borderId="23" xfId="1" applyNumberFormat="1" applyFont="1" applyFill="1" applyBorder="1" applyProtection="1">
      <protection locked="0"/>
    </xf>
    <xf numFmtId="164" fontId="13" fillId="0" borderId="0" xfId="1" applyNumberFormat="1" applyFont="1" applyFill="1" applyBorder="1" applyProtection="1"/>
    <xf numFmtId="164" fontId="13" fillId="0" borderId="10" xfId="1" applyNumberFormat="1" applyFont="1" applyFill="1" applyBorder="1" applyProtection="1"/>
    <xf numFmtId="164" fontId="13" fillId="0" borderId="23" xfId="1" applyNumberFormat="1" applyFont="1" applyFill="1" applyBorder="1" applyProtection="1"/>
    <xf numFmtId="164" fontId="13" fillId="0" borderId="11" xfId="1" applyNumberFormat="1" applyFont="1" applyFill="1" applyBorder="1" applyProtection="1"/>
    <xf numFmtId="164" fontId="13" fillId="2" borderId="24" xfId="1" applyNumberFormat="1" applyFont="1" applyFill="1" applyBorder="1" applyProtection="1">
      <protection locked="0"/>
    </xf>
    <xf numFmtId="164" fontId="13" fillId="2" borderId="25" xfId="1" applyNumberFormat="1" applyFont="1" applyFill="1" applyBorder="1" applyProtection="1">
      <protection locked="0"/>
    </xf>
    <xf numFmtId="164" fontId="13" fillId="2" borderId="26" xfId="1" applyNumberFormat="1" applyFont="1" applyFill="1" applyBorder="1" applyProtection="1">
      <protection locked="0"/>
    </xf>
    <xf numFmtId="164" fontId="13" fillId="0" borderId="11" xfId="1" applyNumberFormat="1" applyFont="1" applyBorder="1" applyProtection="1"/>
    <xf numFmtId="164" fontId="14" fillId="4" borderId="27" xfId="1" applyNumberFormat="1" applyFont="1" applyFill="1" applyBorder="1" applyAlignment="1" applyProtection="1">
      <alignment horizontal="center" vertical="center"/>
      <protection locked="0"/>
    </xf>
    <xf numFmtId="37" fontId="13" fillId="2" borderId="25" xfId="2" applyNumberFormat="1" applyFont="1" applyFill="1" applyBorder="1" applyProtection="1">
      <protection locked="0"/>
    </xf>
    <xf numFmtId="164" fontId="1" fillId="0" borderId="11" xfId="1" applyNumberFormat="1" applyFont="1" applyBorder="1"/>
    <xf numFmtId="164" fontId="8" fillId="0" borderId="0" xfId="1" applyNumberFormat="1" applyFont="1"/>
    <xf numFmtId="164" fontId="0" fillId="0" borderId="0" xfId="1" applyNumberFormat="1" applyFont="1"/>
    <xf numFmtId="164" fontId="13" fillId="3" borderId="28" xfId="1" applyNumberFormat="1" applyFont="1" applyFill="1" applyBorder="1" applyProtection="1"/>
    <xf numFmtId="43" fontId="13" fillId="3" borderId="28" xfId="1" applyFont="1" applyFill="1" applyBorder="1" applyProtection="1"/>
    <xf numFmtId="43" fontId="13" fillId="3" borderId="23" xfId="1" applyFont="1" applyFill="1" applyBorder="1" applyProtection="1"/>
    <xf numFmtId="43" fontId="13" fillId="2" borderId="23" xfId="1" applyFont="1" applyFill="1" applyBorder="1" applyProtection="1">
      <protection locked="0"/>
    </xf>
    <xf numFmtId="43" fontId="13" fillId="0" borderId="23" xfId="1" applyFont="1" applyFill="1" applyBorder="1" applyProtection="1"/>
    <xf numFmtId="43" fontId="13" fillId="0" borderId="11" xfId="1" applyFont="1" applyFill="1" applyBorder="1" applyProtection="1"/>
    <xf numFmtId="43" fontId="13" fillId="2" borderId="24" xfId="1" applyFont="1" applyFill="1" applyBorder="1" applyProtection="1">
      <protection locked="0"/>
    </xf>
    <xf numFmtId="0" fontId="8" fillId="0" borderId="0" xfId="3" applyFont="1"/>
    <xf numFmtId="0" fontId="13" fillId="0" borderId="10" xfId="4" applyFont="1" applyBorder="1" applyAlignment="1">
      <alignment horizontal="left" wrapText="1"/>
    </xf>
    <xf numFmtId="0" fontId="13" fillId="0" borderId="11" xfId="2" applyFont="1" applyBorder="1" applyAlignment="1">
      <alignment horizontal="center" vertical="top"/>
    </xf>
    <xf numFmtId="0" fontId="14" fillId="4" borderId="27" xfId="2" applyFont="1" applyFill="1" applyBorder="1" applyAlignment="1" applyProtection="1">
      <alignment horizontal="center" vertical="center"/>
      <protection locked="0"/>
    </xf>
    <xf numFmtId="0" fontId="14" fillId="4" borderId="10" xfId="2" applyFont="1" applyFill="1" applyBorder="1" applyAlignment="1" applyProtection="1">
      <alignment horizontal="center" vertical="center"/>
      <protection locked="0"/>
    </xf>
    <xf numFmtId="165" fontId="13" fillId="2" borderId="25" xfId="2" applyNumberFormat="1" applyFont="1" applyFill="1" applyBorder="1" applyProtection="1">
      <protection locked="0"/>
    </xf>
    <xf numFmtId="43" fontId="13" fillId="0" borderId="12" xfId="1" applyFont="1" applyFill="1" applyBorder="1" applyProtection="1"/>
    <xf numFmtId="43" fontId="13" fillId="0" borderId="24" xfId="1" applyFont="1" applyFill="1" applyBorder="1" applyProtection="1">
      <protection locked="0"/>
    </xf>
    <xf numFmtId="43" fontId="13" fillId="0" borderId="23" xfId="1" applyFont="1" applyFill="1" applyBorder="1" applyProtection="1">
      <protection locked="0"/>
    </xf>
    <xf numFmtId="43" fontId="13" fillId="0" borderId="25" xfId="1" applyFont="1" applyFill="1" applyBorder="1" applyProtection="1">
      <protection locked="0"/>
    </xf>
    <xf numFmtId="43" fontId="13" fillId="0" borderId="29" xfId="1" applyFont="1" applyFill="1" applyBorder="1" applyProtection="1">
      <protection locked="0"/>
    </xf>
    <xf numFmtId="166" fontId="3" fillId="0" borderId="10" xfId="2" applyNumberFormat="1" applyBorder="1" applyAlignment="1">
      <alignment horizontal="center"/>
    </xf>
    <xf numFmtId="165" fontId="13" fillId="0" borderId="25" xfId="2" applyNumberFormat="1" applyFont="1" applyBorder="1" applyProtection="1">
      <protection locked="0"/>
    </xf>
    <xf numFmtId="165" fontId="1" fillId="0" borderId="11" xfId="0" applyNumberFormat="1" applyFont="1" applyBorder="1"/>
    <xf numFmtId="0" fontId="16" fillId="0" borderId="10" xfId="2" applyFont="1" applyBorder="1" applyAlignment="1">
      <alignment horizontal="left"/>
    </xf>
    <xf numFmtId="43" fontId="13" fillId="0" borderId="12" xfId="1" applyFont="1" applyFill="1" applyBorder="1" applyProtection="1">
      <protection locked="0"/>
    </xf>
    <xf numFmtId="43" fontId="13" fillId="0" borderId="0" xfId="1" applyFont="1" applyFill="1" applyBorder="1" applyProtection="1">
      <protection locked="0"/>
    </xf>
    <xf numFmtId="43" fontId="13" fillId="0" borderId="30" xfId="1" applyFont="1" applyFill="1" applyBorder="1" applyProtection="1">
      <protection locked="0"/>
    </xf>
    <xf numFmtId="43" fontId="13" fillId="0" borderId="26" xfId="1" applyFont="1" applyFill="1" applyBorder="1" applyProtection="1">
      <protection locked="0"/>
    </xf>
    <xf numFmtId="165" fontId="13" fillId="0" borderId="11" xfId="2" applyNumberFormat="1" applyFont="1" applyBorder="1"/>
    <xf numFmtId="0" fontId="13" fillId="0" borderId="10" xfId="2" applyFont="1" applyBorder="1"/>
    <xf numFmtId="0" fontId="13" fillId="0" borderId="11" xfId="2" applyFont="1" applyBorder="1"/>
    <xf numFmtId="43" fontId="3" fillId="0" borderId="13" xfId="1" applyFont="1" applyBorder="1" applyProtection="1"/>
    <xf numFmtId="43" fontId="3" fillId="0" borderId="0" xfId="1" applyFont="1" applyFill="1" applyBorder="1" applyProtection="1"/>
    <xf numFmtId="43" fontId="13" fillId="0" borderId="11" xfId="1" applyFont="1" applyBorder="1" applyProtection="1"/>
    <xf numFmtId="0" fontId="5" fillId="0" borderId="10" xfId="2" applyFont="1" applyBorder="1"/>
    <xf numFmtId="0" fontId="5" fillId="0" borderId="11" xfId="2" applyFont="1" applyBorder="1"/>
    <xf numFmtId="43" fontId="5" fillId="0" borderId="12" xfId="1" applyFont="1" applyFill="1" applyBorder="1" applyProtection="1"/>
    <xf numFmtId="164" fontId="5" fillId="0" borderId="12" xfId="1" applyNumberFormat="1" applyFont="1" applyFill="1" applyBorder="1" applyProtection="1"/>
    <xf numFmtId="164" fontId="5" fillId="0" borderId="10" xfId="1" applyNumberFormat="1" applyFont="1" applyFill="1" applyBorder="1" applyProtection="1"/>
    <xf numFmtId="164" fontId="5" fillId="0" borderId="13" xfId="1" applyNumberFormat="1" applyFont="1" applyFill="1" applyBorder="1" applyProtection="1"/>
    <xf numFmtId="164" fontId="5" fillId="0" borderId="0" xfId="1" applyNumberFormat="1" applyFont="1" applyFill="1" applyBorder="1" applyProtection="1"/>
    <xf numFmtId="166" fontId="3" fillId="0" borderId="13" xfId="2" applyNumberFormat="1" applyBorder="1"/>
    <xf numFmtId="165" fontId="5" fillId="0" borderId="25" xfId="2" applyNumberFormat="1" applyFont="1" applyBorder="1" applyProtection="1">
      <protection locked="0"/>
    </xf>
    <xf numFmtId="165" fontId="5" fillId="0" borderId="11" xfId="2" applyNumberFormat="1" applyFont="1" applyBorder="1"/>
    <xf numFmtId="0" fontId="2" fillId="0" borderId="0" xfId="0" applyFont="1"/>
    <xf numFmtId="164" fontId="13" fillId="0" borderId="13" xfId="1" applyNumberFormat="1" applyFont="1" applyFill="1" applyBorder="1" applyProtection="1"/>
    <xf numFmtId="166" fontId="13" fillId="0" borderId="10" xfId="2" applyNumberFormat="1" applyFont="1" applyBorder="1"/>
    <xf numFmtId="0" fontId="5" fillId="0" borderId="10" xfId="2" applyFont="1" applyBorder="1" applyAlignment="1">
      <alignment horizontal="left"/>
    </xf>
    <xf numFmtId="0" fontId="5" fillId="0" borderId="11" xfId="2" applyFont="1" applyBorder="1" applyAlignment="1">
      <alignment horizontal="center"/>
    </xf>
    <xf numFmtId="165" fontId="13" fillId="0" borderId="13" xfId="2" applyNumberFormat="1" applyFont="1" applyBorder="1" applyProtection="1">
      <protection locked="0"/>
    </xf>
    <xf numFmtId="43" fontId="5" fillId="0" borderId="0" xfId="1" applyFont="1" applyFill="1" applyBorder="1" applyProtection="1"/>
    <xf numFmtId="43" fontId="5" fillId="0" borderId="11" xfId="1" applyFont="1" applyFill="1" applyBorder="1" applyProtection="1"/>
    <xf numFmtId="166" fontId="5" fillId="0" borderId="10" xfId="2" applyNumberFormat="1" applyFont="1" applyBorder="1"/>
    <xf numFmtId="165" fontId="5" fillId="0" borderId="13" xfId="2" applyNumberFormat="1" applyFont="1" applyBorder="1" applyProtection="1">
      <protection locked="0"/>
    </xf>
    <xf numFmtId="0" fontId="4" fillId="0" borderId="0" xfId="3" applyFont="1"/>
    <xf numFmtId="43" fontId="5" fillId="0" borderId="10" xfId="1" applyFont="1" applyFill="1" applyBorder="1" applyProtection="1"/>
    <xf numFmtId="43" fontId="13" fillId="0" borderId="13" xfId="1" applyFont="1" applyFill="1" applyBorder="1" applyProtection="1"/>
    <xf numFmtId="0" fontId="18" fillId="0" borderId="0" xfId="3" applyFont="1"/>
    <xf numFmtId="0" fontId="13" fillId="0" borderId="31" xfId="2" applyFont="1" applyBorder="1"/>
    <xf numFmtId="0" fontId="13" fillId="0" borderId="32" xfId="2" applyFont="1" applyBorder="1" applyAlignment="1">
      <alignment horizontal="center"/>
    </xf>
    <xf numFmtId="165" fontId="13" fillId="0" borderId="33" xfId="2" applyNumberFormat="1" applyFont="1" applyBorder="1"/>
    <xf numFmtId="165" fontId="13" fillId="0" borderId="34" xfId="2" applyNumberFormat="1" applyFont="1" applyBorder="1"/>
    <xf numFmtId="165" fontId="13" fillId="0" borderId="35" xfId="2" applyNumberFormat="1" applyFont="1" applyBorder="1"/>
    <xf numFmtId="165" fontId="13" fillId="0" borderId="32" xfId="2" applyNumberFormat="1" applyFont="1" applyBorder="1"/>
    <xf numFmtId="165" fontId="13" fillId="0" borderId="36" xfId="2" applyNumberFormat="1" applyFont="1" applyBorder="1"/>
    <xf numFmtId="166" fontId="3" fillId="0" borderId="31" xfId="2" applyNumberFormat="1" applyBorder="1"/>
    <xf numFmtId="166" fontId="3" fillId="0" borderId="37" xfId="2" applyNumberFormat="1" applyBorder="1" applyProtection="1">
      <protection locked="0"/>
    </xf>
    <xf numFmtId="0" fontId="1" fillId="0" borderId="0" xfId="0" applyFont="1"/>
    <xf numFmtId="0" fontId="19" fillId="0" borderId="0" xfId="5" applyFont="1"/>
    <xf numFmtId="0" fontId="15" fillId="0" borderId="0" xfId="5" applyFont="1" applyAlignment="1">
      <alignment vertical="top"/>
    </xf>
    <xf numFmtId="0" fontId="3" fillId="0" borderId="0" xfId="5" applyAlignment="1">
      <alignment horizontal="left" vertical="top" wrapText="1"/>
    </xf>
    <xf numFmtId="166" fontId="3" fillId="0" borderId="0" xfId="5" applyNumberFormat="1" applyAlignment="1">
      <alignment vertical="top"/>
    </xf>
    <xf numFmtId="0" fontId="3" fillId="0" borderId="0" xfId="5" applyAlignment="1">
      <alignment vertical="top" wrapText="1"/>
    </xf>
    <xf numFmtId="164" fontId="8" fillId="0" borderId="10" xfId="1" applyNumberFormat="1" applyFont="1" applyBorder="1"/>
    <xf numFmtId="164" fontId="0" fillId="0" borderId="10" xfId="1" applyNumberFormat="1" applyFont="1" applyBorder="1"/>
    <xf numFmtId="164" fontId="8" fillId="0" borderId="13" xfId="1" applyNumberFormat="1" applyFont="1" applyBorder="1"/>
    <xf numFmtId="0" fontId="8" fillId="0" borderId="10" xfId="3" applyFont="1" applyBorder="1"/>
    <xf numFmtId="0" fontId="0" fillId="0" borderId="10" xfId="0" applyBorder="1"/>
    <xf numFmtId="164" fontId="17" fillId="0" borderId="10" xfId="3" applyNumberFormat="1" applyFont="1" applyBorder="1"/>
    <xf numFmtId="0" fontId="2" fillId="0" borderId="10" xfId="0" applyFont="1" applyBorder="1"/>
    <xf numFmtId="0" fontId="6" fillId="0" borderId="1" xfId="2" applyFont="1" applyBorder="1" applyAlignment="1" applyProtection="1">
      <alignment horizontal="center" vertical="center"/>
      <protection locked="0"/>
    </xf>
    <xf numFmtId="0" fontId="6" fillId="0" borderId="2" xfId="2" applyFont="1" applyBorder="1" applyAlignment="1" applyProtection="1">
      <alignment horizontal="center" vertical="center"/>
      <protection locked="0"/>
    </xf>
    <xf numFmtId="0" fontId="6" fillId="0" borderId="3" xfId="2" applyFont="1" applyBorder="1" applyAlignment="1" applyProtection="1">
      <alignment horizontal="center" vertical="center"/>
      <protection locked="0"/>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7" fillId="0" borderId="2" xfId="2" applyFont="1" applyBorder="1" applyAlignment="1">
      <alignment horizontal="center" wrapText="1"/>
    </xf>
    <xf numFmtId="0" fontId="7" fillId="0" borderId="3" xfId="2" applyFont="1" applyBorder="1" applyAlignment="1">
      <alignment horizontal="center" wrapText="1"/>
    </xf>
    <xf numFmtId="0" fontId="9" fillId="0" borderId="5" xfId="2" applyFont="1" applyBorder="1" applyAlignment="1">
      <alignment horizontal="left" vertical="center"/>
    </xf>
    <xf numFmtId="0" fontId="9" fillId="0" borderId="10" xfId="2" applyFont="1" applyBorder="1" applyAlignment="1">
      <alignment horizontal="left" vertical="center"/>
    </xf>
    <xf numFmtId="0" fontId="10" fillId="0" borderId="6" xfId="2" applyFont="1" applyBorder="1" applyAlignment="1">
      <alignment horizontal="center" vertical="center" wrapText="1"/>
    </xf>
    <xf numFmtId="0" fontId="10" fillId="0" borderId="11" xfId="2" applyFont="1" applyBorder="1" applyAlignment="1">
      <alignment horizontal="center" vertical="center" wrapText="1"/>
    </xf>
    <xf numFmtId="166" fontId="10" fillId="0" borderId="7" xfId="2" applyNumberFormat="1" applyFont="1" applyBorder="1" applyAlignment="1">
      <alignment horizontal="center" vertical="center" wrapText="1"/>
    </xf>
    <xf numFmtId="166" fontId="10" fillId="2" borderId="12" xfId="2" applyNumberFormat="1" applyFont="1" applyFill="1" applyBorder="1" applyAlignment="1">
      <alignment horizontal="center" vertical="center" wrapText="1"/>
    </xf>
    <xf numFmtId="166" fontId="10" fillId="2" borderId="14" xfId="2" applyNumberFormat="1" applyFont="1" applyFill="1" applyBorder="1" applyAlignment="1">
      <alignment horizontal="center" vertical="center" wrapText="1"/>
    </xf>
    <xf numFmtId="166" fontId="10" fillId="0" borderId="8" xfId="2" applyNumberFormat="1" applyFont="1" applyBorder="1" applyAlignment="1">
      <alignment horizontal="center" vertical="center" wrapText="1"/>
    </xf>
    <xf numFmtId="166" fontId="10" fillId="2" borderId="0" xfId="2" applyNumberFormat="1" applyFont="1" applyFill="1" applyAlignment="1">
      <alignment horizontal="center" vertical="center" wrapText="1"/>
    </xf>
    <xf numFmtId="166" fontId="10" fillId="2" borderId="15" xfId="2" applyNumberFormat="1" applyFont="1" applyFill="1" applyBorder="1" applyAlignment="1">
      <alignment horizontal="center" vertical="center" wrapText="1"/>
    </xf>
    <xf numFmtId="166" fontId="11" fillId="2" borderId="0" xfId="2" applyNumberFormat="1" applyFont="1" applyFill="1" applyAlignment="1">
      <alignment horizontal="center" vertical="center" wrapText="1"/>
    </xf>
    <xf numFmtId="166" fontId="11" fillId="2" borderId="15" xfId="2" applyNumberFormat="1" applyFont="1" applyFill="1" applyBorder="1" applyAlignment="1">
      <alignment horizontal="center" vertical="center" wrapText="1"/>
    </xf>
    <xf numFmtId="166" fontId="10" fillId="0" borderId="0" xfId="2" applyNumberFormat="1" applyFont="1" applyAlignment="1">
      <alignment horizontal="center" vertical="center" wrapText="1"/>
    </xf>
    <xf numFmtId="166" fontId="10" fillId="0" borderId="15" xfId="2" applyNumberFormat="1" applyFont="1" applyBorder="1" applyAlignment="1">
      <alignment horizontal="center" vertical="center" wrapText="1"/>
    </xf>
    <xf numFmtId="166" fontId="11" fillId="0" borderId="0" xfId="2" applyNumberFormat="1" applyFont="1" applyAlignment="1">
      <alignment horizontal="center" vertical="center" wrapText="1"/>
    </xf>
    <xf numFmtId="166" fontId="11" fillId="0" borderId="15" xfId="2" applyNumberFormat="1" applyFont="1" applyBorder="1" applyAlignment="1">
      <alignment horizontal="center" vertical="center" wrapText="1"/>
    </xf>
    <xf numFmtId="0" fontId="3" fillId="0" borderId="0" xfId="5" applyAlignment="1">
      <alignment horizontal="left" vertical="top" wrapText="1"/>
    </xf>
    <xf numFmtId="166" fontId="10" fillId="0" borderId="6" xfId="2" applyNumberFormat="1" applyFont="1" applyBorder="1" applyAlignment="1">
      <alignment horizontal="center" vertical="center" wrapText="1"/>
    </xf>
    <xf numFmtId="166" fontId="10" fillId="0" borderId="11" xfId="2" applyNumberFormat="1" applyFont="1" applyBorder="1" applyAlignment="1">
      <alignment horizontal="center" vertical="center" wrapText="1"/>
    </xf>
    <xf numFmtId="166" fontId="10" fillId="0" borderId="17" xfId="2" applyNumberFormat="1" applyFont="1" applyBorder="1" applyAlignment="1">
      <alignment horizontal="center" vertical="center" wrapText="1"/>
    </xf>
    <xf numFmtId="166" fontId="10" fillId="0" borderId="5" xfId="2" applyNumberFormat="1" applyFont="1" applyBorder="1" applyAlignment="1">
      <alignment horizontal="center" vertical="center" wrapText="1"/>
    </xf>
    <xf numFmtId="166" fontId="11" fillId="0" borderId="10" xfId="2" applyNumberFormat="1" applyFont="1" applyBorder="1" applyAlignment="1">
      <alignment horizontal="center" vertical="center" wrapText="1"/>
    </xf>
    <xf numFmtId="166" fontId="10" fillId="0" borderId="10" xfId="2" applyNumberFormat="1" applyFont="1" applyBorder="1" applyAlignment="1">
      <alignment horizontal="center" vertical="center" wrapText="1"/>
    </xf>
    <xf numFmtId="166" fontId="10" fillId="0" borderId="16" xfId="2" applyNumberFormat="1" applyFont="1" applyBorder="1" applyAlignment="1">
      <alignment horizontal="center" vertical="center" wrapText="1"/>
    </xf>
    <xf numFmtId="0" fontId="5" fillId="0" borderId="0" xfId="5" applyFont="1" applyAlignment="1">
      <alignment horizontal="left" vertical="top" wrapText="1"/>
    </xf>
    <xf numFmtId="166" fontId="10" fillId="0" borderId="9" xfId="2" applyNumberFormat="1" applyFont="1" applyBorder="1" applyAlignment="1">
      <alignment horizontal="center" vertical="center" wrapText="1"/>
    </xf>
    <xf numFmtId="166" fontId="10" fillId="0" borderId="13" xfId="2" applyNumberFormat="1" applyFont="1" applyBorder="1" applyAlignment="1">
      <alignment horizontal="center" vertical="center" wrapText="1"/>
    </xf>
    <xf numFmtId="166" fontId="10" fillId="0" borderId="18" xfId="2" applyNumberFormat="1" applyFont="1" applyBorder="1" applyAlignment="1">
      <alignment horizontal="center" vertical="center" wrapText="1"/>
    </xf>
  </cellXfs>
  <cellStyles count="6">
    <cellStyle name="Comma" xfId="1" builtinId="3"/>
    <cellStyle name="Normal" xfId="0" builtinId="0"/>
    <cellStyle name="Normal 10 12" xfId="5" xr:uid="{5EAFD22D-D889-4026-8D87-461411D39B52}"/>
    <cellStyle name="Normal 2" xfId="4" xr:uid="{D05950C8-AA3B-45E4-9B49-DAB09FDC3FC7}"/>
    <cellStyle name="Normal 2 5" xfId="3" xr:uid="{6055661E-919A-4B0A-A741-5A1DE612E84A}"/>
    <cellStyle name="Normal 33" xfId="2" xr:uid="{80CAF86A-CB3A-48CD-BBE0-097BB2258A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3B663-2441-4CA4-8C03-672674DA9DCA}">
  <sheetPr>
    <tabColor rgb="FFFFFF00"/>
    <pageSetUpPr fitToPage="1"/>
  </sheetPr>
  <dimension ref="A1:AJ58"/>
  <sheetViews>
    <sheetView showGridLines="0" tabSelected="1" view="pageBreakPreview" zoomScale="60" zoomScaleNormal="80" workbookViewId="0">
      <pane xSplit="3" ySplit="6" topLeftCell="D7" activePane="bottomRight" state="frozen"/>
      <selection pane="bottomRight" activeCell="M22" sqref="M22"/>
      <selection pane="bottomLeft" activeCell="AH41" sqref="AH41"/>
      <selection pane="topRight" activeCell="AH41" sqref="AH41"/>
    </sheetView>
  </sheetViews>
  <sheetFormatPr defaultColWidth="8.42578125" defaultRowHeight="15" outlineLevelRow="1"/>
  <cols>
    <col min="2" max="2" width="75.5703125" customWidth="1"/>
    <col min="3" max="3" width="11.42578125" customWidth="1"/>
    <col min="4" max="4" width="11.5703125" customWidth="1"/>
    <col min="5" max="5" width="14.85546875" customWidth="1"/>
    <col min="6" max="6" width="12.42578125" customWidth="1"/>
    <col min="7" max="7" width="19.85546875" customWidth="1"/>
    <col min="8" max="8" width="15.85546875" customWidth="1"/>
    <col min="9" max="9" width="11.7109375" customWidth="1"/>
    <col min="10" max="10" width="16" customWidth="1"/>
    <col min="11" max="11" width="13.5703125" customWidth="1"/>
    <col min="12" max="12" width="14.42578125" customWidth="1"/>
    <col min="13" max="13" width="16.5703125" customWidth="1"/>
    <col min="14" max="14" width="18.140625" customWidth="1"/>
    <col min="15" max="15" width="17.140625" customWidth="1"/>
    <col min="16" max="16" width="16.42578125" customWidth="1"/>
    <col min="17" max="17" width="15.140625" customWidth="1"/>
    <col min="18" max="18" width="17.42578125" customWidth="1"/>
    <col min="19" max="21" width="16.5703125" customWidth="1"/>
    <col min="22" max="22" width="15.42578125" customWidth="1"/>
    <col min="23" max="23" width="17" customWidth="1"/>
    <col min="24" max="24" width="18.5703125" customWidth="1"/>
    <col min="25" max="25" width="19.7109375" customWidth="1"/>
    <col min="26" max="26" width="20.42578125" customWidth="1"/>
    <col min="27" max="27" width="18.42578125" customWidth="1"/>
    <col min="28" max="28" width="25.5703125" customWidth="1"/>
    <col min="29" max="29" width="18.5703125" customWidth="1"/>
    <col min="30" max="30" width="20.140625" customWidth="1"/>
    <col min="31" max="31" width="13.42578125" customWidth="1"/>
    <col min="32" max="32" width="16.5703125" customWidth="1"/>
    <col min="33" max="33" width="13.42578125" customWidth="1"/>
    <col min="34" max="34" width="5.140625" customWidth="1"/>
    <col min="35" max="35" width="13" customWidth="1"/>
    <col min="36" max="36" width="10.42578125" bestFit="1" customWidth="1"/>
  </cols>
  <sheetData>
    <row r="1" spans="2:35">
      <c r="M1" s="1"/>
      <c r="Z1" s="2"/>
      <c r="AC1" s="2"/>
      <c r="AD1" s="2"/>
    </row>
    <row r="2" spans="2:35" ht="15.75" thickBot="1">
      <c r="J2" s="3"/>
    </row>
    <row r="3" spans="2:35" ht="56.25" customHeight="1" thickBot="1">
      <c r="B3" s="4"/>
      <c r="C3" s="5"/>
      <c r="D3" s="124">
        <v>2022</v>
      </c>
      <c r="E3" s="125"/>
      <c r="F3" s="125"/>
      <c r="G3" s="125"/>
      <c r="H3" s="125"/>
      <c r="I3" s="125"/>
      <c r="J3" s="125"/>
      <c r="K3" s="125"/>
      <c r="L3" s="125"/>
      <c r="M3" s="126"/>
      <c r="N3" s="127">
        <v>2023</v>
      </c>
      <c r="O3" s="128"/>
      <c r="P3" s="128"/>
      <c r="Q3" s="128"/>
      <c r="R3" s="128"/>
      <c r="S3" s="128"/>
      <c r="T3" s="128"/>
      <c r="U3" s="128"/>
      <c r="V3" s="128"/>
      <c r="W3" s="129"/>
      <c r="X3" s="127">
        <v>2024</v>
      </c>
      <c r="Y3" s="128"/>
      <c r="Z3" s="128"/>
      <c r="AA3" s="129"/>
      <c r="AB3" s="130" t="s">
        <v>0</v>
      </c>
      <c r="AC3" s="130"/>
      <c r="AD3" s="131"/>
      <c r="AE3" s="6"/>
      <c r="AF3" s="6" t="s">
        <v>1</v>
      </c>
      <c r="AG3" s="7"/>
      <c r="AH3" s="8"/>
    </row>
    <row r="4" spans="2:35" ht="15" customHeight="1">
      <c r="B4" s="132" t="s">
        <v>2</v>
      </c>
      <c r="C4" s="134" t="s">
        <v>3</v>
      </c>
      <c r="D4" s="136" t="s">
        <v>4</v>
      </c>
      <c r="E4" s="139" t="s">
        <v>5</v>
      </c>
      <c r="F4" s="139" t="s">
        <v>6</v>
      </c>
      <c r="G4" s="139" t="s">
        <v>7</v>
      </c>
      <c r="H4" s="139" t="s">
        <v>8</v>
      </c>
      <c r="I4" s="139" t="s">
        <v>9</v>
      </c>
      <c r="J4" s="139" t="s">
        <v>10</v>
      </c>
      <c r="K4" s="139" t="s">
        <v>6</v>
      </c>
      <c r="L4" s="139" t="s">
        <v>11</v>
      </c>
      <c r="M4" s="139" t="s">
        <v>12</v>
      </c>
      <c r="N4" s="152" t="s">
        <v>13</v>
      </c>
      <c r="O4" s="139" t="s">
        <v>14</v>
      </c>
      <c r="P4" s="139" t="s">
        <v>15</v>
      </c>
      <c r="Q4" s="139" t="s">
        <v>16</v>
      </c>
      <c r="R4" s="139" t="s">
        <v>17</v>
      </c>
      <c r="S4" s="139" t="s">
        <v>18</v>
      </c>
      <c r="T4" s="139" t="s">
        <v>19</v>
      </c>
      <c r="U4" s="139" t="s">
        <v>15</v>
      </c>
      <c r="V4" s="139" t="s">
        <v>20</v>
      </c>
      <c r="W4" s="149" t="s">
        <v>21</v>
      </c>
      <c r="X4" s="152" t="s">
        <v>22</v>
      </c>
      <c r="Y4" s="139" t="s">
        <v>23</v>
      </c>
      <c r="Z4" s="139" t="s">
        <v>24</v>
      </c>
      <c r="AA4" s="139" t="s">
        <v>25</v>
      </c>
      <c r="AB4" s="157" t="s">
        <v>26</v>
      </c>
      <c r="AC4" s="139" t="s">
        <v>27</v>
      </c>
      <c r="AD4" s="149" t="s">
        <v>28</v>
      </c>
      <c r="AE4" s="157" t="s">
        <v>29</v>
      </c>
      <c r="AF4" s="149" t="s">
        <v>30</v>
      </c>
      <c r="AG4" s="149" t="s">
        <v>31</v>
      </c>
      <c r="AH4" s="9"/>
    </row>
    <row r="5" spans="2:35">
      <c r="B5" s="133"/>
      <c r="C5" s="135"/>
      <c r="D5" s="137"/>
      <c r="E5" s="140"/>
      <c r="F5" s="142"/>
      <c r="G5" s="142"/>
      <c r="H5" s="146"/>
      <c r="I5" s="140"/>
      <c r="J5" s="142"/>
      <c r="K5" s="142"/>
      <c r="L5" s="142"/>
      <c r="M5" s="144"/>
      <c r="N5" s="154"/>
      <c r="O5" s="140"/>
      <c r="P5" s="142"/>
      <c r="Q5" s="142"/>
      <c r="R5" s="146"/>
      <c r="S5" s="144"/>
      <c r="T5" s="142"/>
      <c r="U5" s="142"/>
      <c r="V5" s="142"/>
      <c r="W5" s="150"/>
      <c r="X5" s="153"/>
      <c r="Y5" s="146"/>
      <c r="Z5" s="146"/>
      <c r="AA5" s="146"/>
      <c r="AB5" s="158"/>
      <c r="AC5" s="144"/>
      <c r="AD5" s="150"/>
      <c r="AE5" s="158"/>
      <c r="AF5" s="150"/>
      <c r="AG5" s="150"/>
      <c r="AH5" s="9"/>
    </row>
    <row r="6" spans="2:35" ht="52.5" customHeight="1" thickBot="1">
      <c r="B6" s="133"/>
      <c r="C6" s="135"/>
      <c r="D6" s="138"/>
      <c r="E6" s="141"/>
      <c r="F6" s="143"/>
      <c r="G6" s="143"/>
      <c r="H6" s="147"/>
      <c r="I6" s="141"/>
      <c r="J6" s="143"/>
      <c r="K6" s="143"/>
      <c r="L6" s="143"/>
      <c r="M6" s="145"/>
      <c r="N6" s="155"/>
      <c r="O6" s="141"/>
      <c r="P6" s="143"/>
      <c r="Q6" s="143"/>
      <c r="R6" s="147"/>
      <c r="S6" s="145"/>
      <c r="T6" s="143"/>
      <c r="U6" s="143"/>
      <c r="V6" s="143"/>
      <c r="W6" s="151"/>
      <c r="X6" s="153"/>
      <c r="Y6" s="146"/>
      <c r="Z6" s="146"/>
      <c r="AA6" s="146"/>
      <c r="AB6" s="158"/>
      <c r="AC6" s="144" t="s">
        <v>32</v>
      </c>
      <c r="AD6" s="150" t="s">
        <v>32</v>
      </c>
      <c r="AE6" s="159"/>
      <c r="AF6" s="151"/>
      <c r="AG6" s="151"/>
      <c r="AH6" s="9"/>
    </row>
    <row r="7" spans="2:35" ht="24.75" customHeight="1" thickBot="1">
      <c r="B7" s="10" t="s">
        <v>33</v>
      </c>
      <c r="C7" s="11"/>
      <c r="D7" s="12"/>
      <c r="E7" s="13"/>
      <c r="F7" s="14"/>
      <c r="G7" s="14"/>
      <c r="H7" s="14"/>
      <c r="I7" s="14"/>
      <c r="J7" s="14"/>
      <c r="K7" s="14"/>
      <c r="L7" s="14"/>
      <c r="M7" s="15"/>
      <c r="N7" s="16"/>
      <c r="O7" s="13"/>
      <c r="P7" s="14"/>
      <c r="Q7" s="14"/>
      <c r="R7" s="14"/>
      <c r="S7" s="14"/>
      <c r="T7" s="14"/>
      <c r="U7" s="14"/>
      <c r="V7" s="14"/>
      <c r="W7" s="17"/>
      <c r="X7" s="18"/>
      <c r="Y7" s="19"/>
      <c r="Z7" s="19"/>
      <c r="AA7" s="19"/>
      <c r="AB7" s="20"/>
      <c r="AC7" s="21"/>
      <c r="AD7" s="22"/>
      <c r="AE7" s="23"/>
      <c r="AF7" s="24"/>
      <c r="AG7" s="25"/>
      <c r="AH7" s="26"/>
    </row>
    <row r="8" spans="2:35" s="45" customFormat="1" ht="15.75" thickBot="1">
      <c r="B8" s="27" t="s">
        <v>34</v>
      </c>
      <c r="C8" s="28">
        <v>1550</v>
      </c>
      <c r="D8" s="29"/>
      <c r="E8" s="30"/>
      <c r="F8" s="31"/>
      <c r="G8" s="32">
        <v>11269560.93</v>
      </c>
      <c r="H8" s="33">
        <f>G8</f>
        <v>11269560.93</v>
      </c>
      <c r="I8" s="31"/>
      <c r="J8" s="31"/>
      <c r="K8" s="31"/>
      <c r="L8" s="32">
        <v>407040.65</v>
      </c>
      <c r="M8" s="33">
        <f>L8</f>
        <v>407040.65</v>
      </c>
      <c r="N8" s="34">
        <f>H8</f>
        <v>11269560.93</v>
      </c>
      <c r="O8" s="32">
        <v>1305825.3100000005</v>
      </c>
      <c r="P8" s="32">
        <v>6851133.6100000003</v>
      </c>
      <c r="Q8" s="32"/>
      <c r="R8" s="33">
        <f t="shared" ref="R8:R23" si="0">N8+O8-P8+Q8</f>
        <v>5724252.6299999999</v>
      </c>
      <c r="S8" s="35">
        <f t="shared" ref="S8:S31" si="1">M8</f>
        <v>407040.65</v>
      </c>
      <c r="T8" s="32">
        <v>281703.12</v>
      </c>
      <c r="U8" s="32">
        <v>344056.65</v>
      </c>
      <c r="V8" s="32"/>
      <c r="W8" s="36">
        <f>S8+T8-U8+V8</f>
        <v>344687.12</v>
      </c>
      <c r="X8" s="37">
        <v>4418427.3199999994</v>
      </c>
      <c r="Y8" s="32">
        <v>614905.10739650007</v>
      </c>
      <c r="Z8" s="33">
        <f>R8-X8</f>
        <v>1305825.3100000005</v>
      </c>
      <c r="AA8" s="33">
        <f>W8-Y8</f>
        <v>-270217.98739650007</v>
      </c>
      <c r="AB8" s="38">
        <f>(R8+Z8)/2*5.49%*0.5+(R8+Z8)/2*5.2%*0.25+(R8+Z8)/2*4.4%*0.25</f>
        <v>180848.75500650005</v>
      </c>
      <c r="AC8" s="39">
        <f>AA8+AB8</f>
        <v>-89369.232390000019</v>
      </c>
      <c r="AD8" s="40">
        <f>Z8+AC8</f>
        <v>1216456.0776100005</v>
      </c>
      <c r="AE8" s="41" t="s">
        <v>35</v>
      </c>
      <c r="AF8" s="42">
        <f t="shared" ref="AF8:AF23" si="2">R8+W8</f>
        <v>6068939.75</v>
      </c>
      <c r="AG8" s="43">
        <f>AF8-SUM(R8,W8)</f>
        <v>0</v>
      </c>
      <c r="AH8" s="44"/>
    </row>
    <row r="9" spans="2:35" s="45" customFormat="1" ht="15.75" thickBot="1">
      <c r="B9" s="27" t="s">
        <v>36</v>
      </c>
      <c r="C9" s="28">
        <v>1551</v>
      </c>
      <c r="D9" s="29"/>
      <c r="E9" s="30"/>
      <c r="F9" s="31"/>
      <c r="G9" s="32">
        <v>-4879429.8600000003</v>
      </c>
      <c r="H9" s="33">
        <f t="shared" ref="H9:H37" si="3">G9</f>
        <v>-4879429.8600000003</v>
      </c>
      <c r="I9" s="31"/>
      <c r="J9" s="31"/>
      <c r="K9" s="31"/>
      <c r="L9" s="32">
        <v>-52638.32</v>
      </c>
      <c r="M9" s="33">
        <f t="shared" ref="M9:M37" si="4">L9</f>
        <v>-52638.32</v>
      </c>
      <c r="N9" s="34">
        <f t="shared" ref="N9:N37" si="5">H9</f>
        <v>-4879429.8600000003</v>
      </c>
      <c r="O9" s="32">
        <v>-2274711.9399999995</v>
      </c>
      <c r="P9" s="32">
        <v>-198260.7</v>
      </c>
      <c r="Q9" s="32"/>
      <c r="R9" s="33">
        <f t="shared" si="0"/>
        <v>-6955881.0999999996</v>
      </c>
      <c r="S9" s="35">
        <f t="shared" si="1"/>
        <v>-52638.32</v>
      </c>
      <c r="T9" s="32">
        <v>-269649.43</v>
      </c>
      <c r="U9" s="32">
        <v>-11216.62</v>
      </c>
      <c r="V9" s="32"/>
      <c r="W9" s="36">
        <f t="shared" ref="W9:W36" si="6">S9+T9-U9+V9</f>
        <v>-311071.13</v>
      </c>
      <c r="X9" s="37">
        <v>-4681169.16</v>
      </c>
      <c r="Y9" s="32">
        <v>-432358.23654100008</v>
      </c>
      <c r="Z9" s="33">
        <f>R9-X9</f>
        <v>-2274711.9399999995</v>
      </c>
      <c r="AA9" s="33">
        <f t="shared" ref="AA9:AA31" si="7">W9-Y9</f>
        <v>121287.10654100007</v>
      </c>
      <c r="AB9" s="38">
        <f t="shared" ref="AB9:AB31" si="8">(R9+Z9)/2*5.49%*0.5+(R9+Z9)/2*5.2%*0.25+(R9+Z9)/2*4.4%*0.25</f>
        <v>-237457.00595399999</v>
      </c>
      <c r="AC9" s="39">
        <f t="shared" ref="AC9:AC36" si="9">AA9+AB9</f>
        <v>-116169.89941299992</v>
      </c>
      <c r="AD9" s="40">
        <f t="shared" ref="AD9:AD20" si="10">Z9+AC9</f>
        <v>-2390881.8394129993</v>
      </c>
      <c r="AE9" s="41" t="s">
        <v>35</v>
      </c>
      <c r="AF9" s="42">
        <f t="shared" si="2"/>
        <v>-7266952.2299999995</v>
      </c>
      <c r="AG9" s="43">
        <f t="shared" ref="AG9:AG37" si="11">AF9-SUM(R9,W9)</f>
        <v>0</v>
      </c>
      <c r="AH9" s="44"/>
    </row>
    <row r="10" spans="2:35" s="45" customFormat="1" ht="14.1" customHeight="1" thickBot="1">
      <c r="B10" s="27" t="s">
        <v>37</v>
      </c>
      <c r="C10" s="28">
        <v>1580</v>
      </c>
      <c r="D10" s="46"/>
      <c r="E10" s="31"/>
      <c r="F10" s="31"/>
      <c r="G10" s="32">
        <v>29399156.505280256</v>
      </c>
      <c r="H10" s="33">
        <f t="shared" si="3"/>
        <v>29399156.505280256</v>
      </c>
      <c r="I10" s="31"/>
      <c r="J10" s="31"/>
      <c r="K10" s="31"/>
      <c r="L10" s="32">
        <v>7725.8477342169499</v>
      </c>
      <c r="M10" s="33">
        <f t="shared" si="4"/>
        <v>7725.8477342169499</v>
      </c>
      <c r="N10" s="34">
        <f t="shared" si="5"/>
        <v>29399156.505280256</v>
      </c>
      <c r="O10" s="32">
        <v>-42536844.518512085</v>
      </c>
      <c r="P10" s="32">
        <v>-24955530.609508026</v>
      </c>
      <c r="Q10" s="32"/>
      <c r="R10" s="33">
        <f t="shared" si="0"/>
        <v>11817842.596276198</v>
      </c>
      <c r="S10" s="35">
        <f t="shared" si="1"/>
        <v>7725.8477342169499</v>
      </c>
      <c r="T10" s="32">
        <v>1890528.722507338</v>
      </c>
      <c r="U10" s="32">
        <v>-998621.25845608499</v>
      </c>
      <c r="V10" s="32"/>
      <c r="W10" s="36">
        <f t="shared" si="6"/>
        <v>2896875.82869764</v>
      </c>
      <c r="X10" s="37">
        <v>54354687.114788279</v>
      </c>
      <c r="Y10" s="32">
        <v>4797426.2748621218</v>
      </c>
      <c r="Z10" s="33">
        <f>R10-X10</f>
        <v>-42536844.518512085</v>
      </c>
      <c r="AA10" s="33">
        <f>W10-Y10</f>
        <v>-1900550.4461644818</v>
      </c>
      <c r="AB10" s="38">
        <f t="shared" si="8"/>
        <v>-790246.32444951823</v>
      </c>
      <c r="AC10" s="39">
        <f t="shared" si="9"/>
        <v>-2690796.770614</v>
      </c>
      <c r="AD10" s="40">
        <f>Z10+AC10</f>
        <v>-45227641.289126083</v>
      </c>
      <c r="AE10" s="41" t="s">
        <v>35</v>
      </c>
      <c r="AF10" s="42">
        <f t="shared" si="2"/>
        <v>14714718.424973838</v>
      </c>
      <c r="AG10" s="43">
        <f t="shared" si="11"/>
        <v>0</v>
      </c>
      <c r="AH10" s="44"/>
    </row>
    <row r="11" spans="2:35" s="45" customFormat="1" ht="14.1" customHeight="1" thickBot="1">
      <c r="B11" s="27" t="s">
        <v>38</v>
      </c>
      <c r="C11" s="28">
        <v>1580</v>
      </c>
      <c r="D11" s="46"/>
      <c r="E11" s="31"/>
      <c r="F11" s="31"/>
      <c r="G11" s="32">
        <v>0</v>
      </c>
      <c r="H11" s="33">
        <f t="shared" si="3"/>
        <v>0</v>
      </c>
      <c r="I11" s="30"/>
      <c r="J11" s="31"/>
      <c r="K11" s="31"/>
      <c r="L11" s="32">
        <v>0</v>
      </c>
      <c r="M11" s="33">
        <f t="shared" si="4"/>
        <v>0</v>
      </c>
      <c r="N11" s="34">
        <f t="shared" si="5"/>
        <v>0</v>
      </c>
      <c r="O11" s="32"/>
      <c r="P11" s="32">
        <v>0</v>
      </c>
      <c r="Q11" s="32"/>
      <c r="R11" s="33">
        <f t="shared" si="0"/>
        <v>0</v>
      </c>
      <c r="S11" s="35">
        <f t="shared" si="1"/>
        <v>0</v>
      </c>
      <c r="T11" s="32"/>
      <c r="U11" s="32">
        <v>0</v>
      </c>
      <c r="V11" s="32"/>
      <c r="W11" s="36">
        <f t="shared" si="6"/>
        <v>0</v>
      </c>
      <c r="X11" s="37">
        <v>0</v>
      </c>
      <c r="Y11" s="32">
        <v>0</v>
      </c>
      <c r="Z11" s="33">
        <f t="shared" ref="Z11:Z31" si="12">R11-X11</f>
        <v>0</v>
      </c>
      <c r="AA11" s="33">
        <f t="shared" si="7"/>
        <v>0</v>
      </c>
      <c r="AB11" s="38">
        <f t="shared" si="8"/>
        <v>0</v>
      </c>
      <c r="AC11" s="39">
        <f t="shared" si="9"/>
        <v>0</v>
      </c>
      <c r="AD11" s="40">
        <f t="shared" si="10"/>
        <v>0</v>
      </c>
      <c r="AE11" s="41" t="s">
        <v>39</v>
      </c>
      <c r="AF11" s="42">
        <f t="shared" si="2"/>
        <v>0</v>
      </c>
      <c r="AG11" s="43">
        <f t="shared" si="11"/>
        <v>0</v>
      </c>
      <c r="AH11" s="44"/>
    </row>
    <row r="12" spans="2:35" s="45" customFormat="1" ht="14.1" customHeight="1" thickBot="1">
      <c r="B12" s="27" t="s">
        <v>40</v>
      </c>
      <c r="C12" s="28">
        <v>1580</v>
      </c>
      <c r="D12" s="46"/>
      <c r="E12" s="31"/>
      <c r="F12" s="31"/>
      <c r="G12" s="32">
        <v>-13136103.815280261</v>
      </c>
      <c r="H12" s="33">
        <f t="shared" si="3"/>
        <v>-13136103.815280261</v>
      </c>
      <c r="I12" s="30"/>
      <c r="J12" s="31"/>
      <c r="K12" s="31"/>
      <c r="L12" s="32">
        <v>-285588.56773421692</v>
      </c>
      <c r="M12" s="33">
        <f t="shared" si="4"/>
        <v>-285588.56773421692</v>
      </c>
      <c r="N12" s="34">
        <f t="shared" si="5"/>
        <v>-13136103.815280261</v>
      </c>
      <c r="O12" s="32">
        <v>906518.43689469062</v>
      </c>
      <c r="P12" s="32">
        <v>-3277802.1621093694</v>
      </c>
      <c r="Q12" s="32"/>
      <c r="R12" s="33">
        <f t="shared" si="0"/>
        <v>-8951783.2162762005</v>
      </c>
      <c r="S12" s="35">
        <f t="shared" si="1"/>
        <v>-285588.56773421692</v>
      </c>
      <c r="T12" s="32">
        <v>-601929.67202103068</v>
      </c>
      <c r="U12" s="32">
        <v>133378.50894239239</v>
      </c>
      <c r="V12" s="32"/>
      <c r="W12" s="36">
        <f>S12+T12-U12+V12</f>
        <v>-1020896.74869764</v>
      </c>
      <c r="X12" s="37">
        <v>-9858301.6531708911</v>
      </c>
      <c r="Y12" s="32">
        <v>-1320773.8871651343</v>
      </c>
      <c r="Z12" s="33">
        <f t="shared" si="12"/>
        <v>906518.43689469062</v>
      </c>
      <c r="AA12" s="33">
        <f t="shared" si="7"/>
        <v>299877.13846749428</v>
      </c>
      <c r="AB12" s="38">
        <f t="shared" si="8"/>
        <v>-206964.43644958938</v>
      </c>
      <c r="AC12" s="39">
        <f t="shared" si="9"/>
        <v>92912.7020179049</v>
      </c>
      <c r="AD12" s="40">
        <f t="shared" si="10"/>
        <v>999431.13891259558</v>
      </c>
      <c r="AE12" s="41" t="s">
        <v>35</v>
      </c>
      <c r="AF12" s="42">
        <f t="shared" si="2"/>
        <v>-9972679.9649738409</v>
      </c>
      <c r="AG12" s="43">
        <f t="shared" si="11"/>
        <v>0</v>
      </c>
      <c r="AH12" s="44"/>
    </row>
    <row r="13" spans="2:35" s="45" customFormat="1" ht="14.1" customHeight="1" thickBot="1">
      <c r="B13" s="27" t="s">
        <v>41</v>
      </c>
      <c r="C13" s="28">
        <v>1584</v>
      </c>
      <c r="D13" s="46"/>
      <c r="E13" s="31"/>
      <c r="F13" s="31"/>
      <c r="G13" s="32">
        <v>25511733.300000001</v>
      </c>
      <c r="H13" s="33">
        <f t="shared" si="3"/>
        <v>25511733.300000001</v>
      </c>
      <c r="I13" s="30"/>
      <c r="J13" s="31"/>
      <c r="K13" s="31"/>
      <c r="L13" s="32">
        <v>247395.08999999997</v>
      </c>
      <c r="M13" s="33">
        <f t="shared" si="4"/>
        <v>247395.08999999997</v>
      </c>
      <c r="N13" s="34">
        <f t="shared" si="5"/>
        <v>25511733.300000001</v>
      </c>
      <c r="O13" s="32">
        <v>-22725828.650000002</v>
      </c>
      <c r="P13" s="32">
        <v>-14167062.460000001</v>
      </c>
      <c r="Q13" s="32"/>
      <c r="R13" s="33">
        <f t="shared" si="0"/>
        <v>16952967.109999999</v>
      </c>
      <c r="S13" s="35">
        <f t="shared" si="1"/>
        <v>247395.08999999997</v>
      </c>
      <c r="T13" s="32">
        <v>1460134.0900000003</v>
      </c>
      <c r="U13" s="32">
        <v>-394703.79</v>
      </c>
      <c r="V13" s="32"/>
      <c r="W13" s="36">
        <f t="shared" si="6"/>
        <v>2102232.9700000002</v>
      </c>
      <c r="X13" s="37">
        <v>39678795.760000005</v>
      </c>
      <c r="Y13" s="32">
        <v>3520761.8463090006</v>
      </c>
      <c r="Z13" s="33">
        <f>R13-X13</f>
        <v>-22725828.650000006</v>
      </c>
      <c r="AA13" s="33">
        <f>W13-Y13</f>
        <v>-1418528.8763090004</v>
      </c>
      <c r="AB13" s="38">
        <f t="shared" si="8"/>
        <v>-148506.86311650017</v>
      </c>
      <c r="AC13" s="39">
        <f>AA13+AB13</f>
        <v>-1567035.7394255006</v>
      </c>
      <c r="AD13" s="40">
        <f t="shared" si="10"/>
        <v>-24292864.389425505</v>
      </c>
      <c r="AE13" s="41" t="s">
        <v>35</v>
      </c>
      <c r="AF13" s="42">
        <f t="shared" si="2"/>
        <v>19055200.079999998</v>
      </c>
      <c r="AG13" s="43">
        <f t="shared" si="11"/>
        <v>0</v>
      </c>
      <c r="AH13" s="44"/>
    </row>
    <row r="14" spans="2:35" s="45" customFormat="1" ht="15.75" thickBot="1">
      <c r="B14" s="27" t="s">
        <v>42</v>
      </c>
      <c r="C14" s="28">
        <v>1586</v>
      </c>
      <c r="D14" s="46"/>
      <c r="E14" s="31"/>
      <c r="F14" s="31"/>
      <c r="G14" s="32">
        <v>-29709975.710000001</v>
      </c>
      <c r="H14" s="33">
        <f t="shared" si="3"/>
        <v>-29709975.710000001</v>
      </c>
      <c r="I14" s="31"/>
      <c r="J14" s="31"/>
      <c r="K14" s="31"/>
      <c r="L14" s="32">
        <v>-763551.49</v>
      </c>
      <c r="M14" s="33">
        <f t="shared" si="4"/>
        <v>-763551.49</v>
      </c>
      <c r="N14" s="34">
        <f t="shared" si="5"/>
        <v>-29709975.710000001</v>
      </c>
      <c r="O14" s="32">
        <v>-14767093.149999999</v>
      </c>
      <c r="P14" s="32">
        <v>-14093701.43</v>
      </c>
      <c r="Q14" s="32"/>
      <c r="R14" s="33">
        <f t="shared" si="0"/>
        <v>-30383367.43</v>
      </c>
      <c r="S14" s="35">
        <f t="shared" si="1"/>
        <v>-763551.49</v>
      </c>
      <c r="T14" s="32">
        <v>-1139800.8700000001</v>
      </c>
      <c r="U14" s="32">
        <v>39082.959999999999</v>
      </c>
      <c r="V14" s="32"/>
      <c r="W14" s="36">
        <f t="shared" si="6"/>
        <v>-1942435.32</v>
      </c>
      <c r="X14" s="37">
        <v>-15616274.280000001</v>
      </c>
      <c r="Y14" s="32">
        <v>-2475506.7412115</v>
      </c>
      <c r="Z14" s="33">
        <f t="shared" si="12"/>
        <v>-14767093.149999999</v>
      </c>
      <c r="AA14" s="33">
        <f t="shared" si="7"/>
        <v>533071.42121149995</v>
      </c>
      <c r="AB14" s="38">
        <f t="shared" si="8"/>
        <v>-1161495.5984205001</v>
      </c>
      <c r="AC14" s="39">
        <f t="shared" si="9"/>
        <v>-628424.1772090001</v>
      </c>
      <c r="AD14" s="40">
        <f t="shared" si="10"/>
        <v>-15395517.327209</v>
      </c>
      <c r="AE14" s="41" t="s">
        <v>35</v>
      </c>
      <c r="AF14" s="42">
        <f t="shared" si="2"/>
        <v>-32325802.75</v>
      </c>
      <c r="AG14" s="43">
        <f t="shared" si="11"/>
        <v>0</v>
      </c>
      <c r="AH14" s="44"/>
    </row>
    <row r="15" spans="2:35" s="45" customFormat="1" ht="18" thickBot="1">
      <c r="B15" s="27" t="s">
        <v>43</v>
      </c>
      <c r="C15" s="28">
        <v>1588</v>
      </c>
      <c r="D15" s="46"/>
      <c r="E15" s="31"/>
      <c r="F15" s="31"/>
      <c r="G15" s="32">
        <v>-40437488.775965407</v>
      </c>
      <c r="H15" s="33">
        <f t="shared" si="3"/>
        <v>-40437488.775965407</v>
      </c>
      <c r="I15" s="31"/>
      <c r="J15" s="31"/>
      <c r="K15" s="31"/>
      <c r="L15" s="32">
        <v>-995854.14999999979</v>
      </c>
      <c r="M15" s="33">
        <f t="shared" si="4"/>
        <v>-995854.14999999979</v>
      </c>
      <c r="N15" s="34">
        <f t="shared" si="5"/>
        <v>-40437488.775965407</v>
      </c>
      <c r="O15" s="32">
        <v>1056929.0400000066</v>
      </c>
      <c r="P15" s="32">
        <v>-4231111.24</v>
      </c>
      <c r="Q15" s="32">
        <v>-40348764.219888352</v>
      </c>
      <c r="R15" s="33">
        <f>N15+O15-P15+Q15</f>
        <v>-75498212.715853751</v>
      </c>
      <c r="S15" s="35">
        <f t="shared" si="1"/>
        <v>-995854.14999999979</v>
      </c>
      <c r="T15" s="32">
        <v>-1739187.9200000004</v>
      </c>
      <c r="U15" s="32">
        <v>-113230.14</v>
      </c>
      <c r="V15" s="32">
        <v>-824130.81</v>
      </c>
      <c r="W15" s="36">
        <f t="shared" si="6"/>
        <v>-3445942.74</v>
      </c>
      <c r="X15" s="37">
        <v>-36206377.535965405</v>
      </c>
      <c r="Y15" s="32">
        <v>-3980363.203624751</v>
      </c>
      <c r="Z15" s="33">
        <f t="shared" si="12"/>
        <v>-39291835.179888345</v>
      </c>
      <c r="AA15" s="33">
        <f t="shared" si="7"/>
        <v>534420.46362475073</v>
      </c>
      <c r="AB15" s="38">
        <f t="shared" si="8"/>
        <v>-2952973.9821179654</v>
      </c>
      <c r="AC15" s="39">
        <f t="shared" si="9"/>
        <v>-2418553.5184932146</v>
      </c>
      <c r="AD15" s="40"/>
      <c r="AE15" s="41" t="s">
        <v>39</v>
      </c>
      <c r="AF15" s="42">
        <v>-83506603.890000001</v>
      </c>
      <c r="AG15" s="43">
        <f t="shared" si="11"/>
        <v>-4562448.4341462553</v>
      </c>
      <c r="AH15" s="117"/>
      <c r="AI15" s="118"/>
    </row>
    <row r="16" spans="2:35" s="45" customFormat="1" ht="18" thickBot="1">
      <c r="B16" s="27" t="s">
        <v>44</v>
      </c>
      <c r="C16" s="28">
        <v>1589</v>
      </c>
      <c r="D16" s="46"/>
      <c r="E16" s="31"/>
      <c r="F16" s="31"/>
      <c r="G16" s="32">
        <v>-33631694.304034606</v>
      </c>
      <c r="H16" s="33">
        <f t="shared" si="3"/>
        <v>-33631694.304034606</v>
      </c>
      <c r="I16" s="31"/>
      <c r="J16" s="31"/>
      <c r="K16" s="31"/>
      <c r="L16" s="32">
        <v>-641263.31999999995</v>
      </c>
      <c r="M16" s="33">
        <f t="shared" si="4"/>
        <v>-641263.31999999995</v>
      </c>
      <c r="N16" s="34">
        <f t="shared" si="5"/>
        <v>-33631694.304034606</v>
      </c>
      <c r="O16" s="32">
        <v>-21442313.900000002</v>
      </c>
      <c r="P16" s="32">
        <v>-11520395.949999999</v>
      </c>
      <c r="Q16" s="32">
        <v>48700352.221306443</v>
      </c>
      <c r="R16" s="33">
        <f>N16+O16-P16+Q16</f>
        <v>5146739.9672718346</v>
      </c>
      <c r="S16" s="35">
        <f t="shared" si="1"/>
        <v>-641263.31999999995</v>
      </c>
      <c r="T16" s="32">
        <v>-328124.28000000003</v>
      </c>
      <c r="U16" s="32">
        <v>-246274.33</v>
      </c>
      <c r="V16" s="32">
        <v>824130.81</v>
      </c>
      <c r="W16" s="36">
        <f t="shared" si="6"/>
        <v>101017.54000000004</v>
      </c>
      <c r="X16" s="37">
        <v>-22111298.354034606</v>
      </c>
      <c r="Y16" s="32">
        <v>-2532089.2782822498</v>
      </c>
      <c r="Z16" s="33">
        <f t="shared" si="12"/>
        <v>27258038.321306441</v>
      </c>
      <c r="AA16" s="33">
        <f t="shared" si="7"/>
        <v>2633106.8182822498</v>
      </c>
      <c r="AB16" s="38">
        <f t="shared" si="8"/>
        <v>833612.92147367622</v>
      </c>
      <c r="AC16" s="39">
        <f t="shared" si="9"/>
        <v>3466719.7397559262</v>
      </c>
      <c r="AD16" s="40"/>
      <c r="AE16" s="41" t="s">
        <v>39</v>
      </c>
      <c r="AF16" s="42">
        <v>1548226.59</v>
      </c>
      <c r="AG16" s="43">
        <f t="shared" si="11"/>
        <v>-3699530.9172718348</v>
      </c>
      <c r="AH16" s="119"/>
      <c r="AI16" s="118"/>
    </row>
    <row r="17" spans="2:36" ht="17.45" hidden="1" customHeight="1" outlineLevel="1" thickBot="1">
      <c r="B17" s="27" t="s">
        <v>45</v>
      </c>
      <c r="C17" s="28">
        <v>1595</v>
      </c>
      <c r="D17" s="47"/>
      <c r="E17" s="48"/>
      <c r="F17" s="48"/>
      <c r="G17" s="32"/>
      <c r="H17" s="33">
        <f t="shared" si="3"/>
        <v>0</v>
      </c>
      <c r="I17" s="48"/>
      <c r="J17" s="48"/>
      <c r="K17" s="48"/>
      <c r="L17" s="32">
        <v>1.1750000085157808E-3</v>
      </c>
      <c r="M17" s="33">
        <f t="shared" si="4"/>
        <v>1.1750000085157808E-3</v>
      </c>
      <c r="N17" s="16">
        <f>H17</f>
        <v>0</v>
      </c>
      <c r="O17" s="49"/>
      <c r="P17" s="49"/>
      <c r="Q17" s="49"/>
      <c r="R17" s="13">
        <f t="shared" si="0"/>
        <v>0</v>
      </c>
      <c r="S17" s="50">
        <f t="shared" si="1"/>
        <v>1.1750000085157808E-3</v>
      </c>
      <c r="T17" s="49"/>
      <c r="U17" s="32"/>
      <c r="V17" s="49"/>
      <c r="W17" s="51">
        <f t="shared" si="6"/>
        <v>1.1750000085157808E-3</v>
      </c>
      <c r="X17" s="52"/>
      <c r="Y17" s="49"/>
      <c r="Z17" s="33">
        <f t="shared" si="12"/>
        <v>0</v>
      </c>
      <c r="AA17" s="33">
        <f>W17-Y17</f>
        <v>1.1750000085157808E-3</v>
      </c>
      <c r="AB17" s="38">
        <f t="shared" si="8"/>
        <v>0</v>
      </c>
      <c r="AC17" s="39">
        <f t="shared" si="9"/>
        <v>1.1750000085157808E-3</v>
      </c>
      <c r="AD17" s="40">
        <f t="shared" si="10"/>
        <v>1.1750000085157808E-3</v>
      </c>
      <c r="AE17" s="41" t="s">
        <v>35</v>
      </c>
      <c r="AF17" s="42">
        <f t="shared" si="2"/>
        <v>1.1750000085157808E-3</v>
      </c>
      <c r="AG17" s="43">
        <f t="shared" si="11"/>
        <v>0</v>
      </c>
      <c r="AH17" s="53"/>
      <c r="AI17" s="2"/>
    </row>
    <row r="18" spans="2:36" ht="15" hidden="1" customHeight="1" outlineLevel="1" thickBot="1">
      <c r="B18" s="27" t="s">
        <v>46</v>
      </c>
      <c r="C18" s="28">
        <v>1595</v>
      </c>
      <c r="D18" s="47"/>
      <c r="E18" s="48"/>
      <c r="F18" s="48"/>
      <c r="G18" s="32"/>
      <c r="H18" s="33">
        <f t="shared" si="3"/>
        <v>0</v>
      </c>
      <c r="I18" s="48"/>
      <c r="J18" s="48"/>
      <c r="K18" s="48"/>
      <c r="L18" s="32">
        <v>0</v>
      </c>
      <c r="M18" s="33">
        <f t="shared" si="4"/>
        <v>0</v>
      </c>
      <c r="N18" s="16">
        <f t="shared" si="5"/>
        <v>0</v>
      </c>
      <c r="O18" s="49"/>
      <c r="P18" s="49"/>
      <c r="Q18" s="49"/>
      <c r="R18" s="13">
        <f t="shared" si="0"/>
        <v>0</v>
      </c>
      <c r="S18" s="50">
        <f t="shared" si="1"/>
        <v>0</v>
      </c>
      <c r="T18" s="49"/>
      <c r="U18" s="32">
        <v>0</v>
      </c>
      <c r="V18" s="49"/>
      <c r="W18" s="51">
        <f t="shared" si="6"/>
        <v>0</v>
      </c>
      <c r="X18" s="52"/>
      <c r="Y18" s="49"/>
      <c r="Z18" s="33">
        <f t="shared" si="12"/>
        <v>0</v>
      </c>
      <c r="AA18" s="33">
        <f t="shared" si="7"/>
        <v>0</v>
      </c>
      <c r="AB18" s="38">
        <f t="shared" si="8"/>
        <v>0</v>
      </c>
      <c r="AC18" s="39">
        <f t="shared" si="9"/>
        <v>0</v>
      </c>
      <c r="AD18" s="40">
        <f t="shared" si="10"/>
        <v>0</v>
      </c>
      <c r="AE18" s="41" t="s">
        <v>35</v>
      </c>
      <c r="AF18" s="42">
        <f t="shared" si="2"/>
        <v>0</v>
      </c>
      <c r="AG18" s="43">
        <f t="shared" si="11"/>
        <v>0</v>
      </c>
      <c r="AH18" s="53"/>
      <c r="AI18" s="2"/>
    </row>
    <row r="19" spans="2:36" ht="15" hidden="1" customHeight="1" outlineLevel="1" thickBot="1">
      <c r="B19" s="27" t="s">
        <v>47</v>
      </c>
      <c r="C19" s="28">
        <v>1595</v>
      </c>
      <c r="D19" s="47"/>
      <c r="E19" s="48"/>
      <c r="F19" s="48"/>
      <c r="G19" s="32"/>
      <c r="H19" s="33">
        <f t="shared" si="3"/>
        <v>0</v>
      </c>
      <c r="I19" s="48"/>
      <c r="J19" s="48"/>
      <c r="K19" s="48"/>
      <c r="L19" s="32">
        <v>0</v>
      </c>
      <c r="M19" s="33">
        <f t="shared" si="4"/>
        <v>0</v>
      </c>
      <c r="N19" s="16">
        <f t="shared" si="5"/>
        <v>0</v>
      </c>
      <c r="O19" s="49"/>
      <c r="P19" s="49"/>
      <c r="Q19" s="49"/>
      <c r="R19" s="13">
        <f t="shared" si="0"/>
        <v>0</v>
      </c>
      <c r="S19" s="50">
        <f t="shared" si="1"/>
        <v>0</v>
      </c>
      <c r="T19" s="49"/>
      <c r="U19" s="32">
        <v>0</v>
      </c>
      <c r="V19" s="49"/>
      <c r="W19" s="51">
        <f t="shared" si="6"/>
        <v>0</v>
      </c>
      <c r="X19" s="52"/>
      <c r="Y19" s="49"/>
      <c r="Z19" s="33">
        <f t="shared" si="12"/>
        <v>0</v>
      </c>
      <c r="AA19" s="33">
        <f t="shared" si="7"/>
        <v>0</v>
      </c>
      <c r="AB19" s="38">
        <f t="shared" si="8"/>
        <v>0</v>
      </c>
      <c r="AC19" s="39">
        <f t="shared" si="9"/>
        <v>0</v>
      </c>
      <c r="AD19" s="40">
        <f t="shared" si="10"/>
        <v>0</v>
      </c>
      <c r="AE19" s="41" t="s">
        <v>35</v>
      </c>
      <c r="AF19" s="42">
        <f t="shared" si="2"/>
        <v>0</v>
      </c>
      <c r="AG19" s="43">
        <f t="shared" si="11"/>
        <v>0</v>
      </c>
      <c r="AH19" s="53"/>
    </row>
    <row r="20" spans="2:36" ht="15" hidden="1" customHeight="1" outlineLevel="1" thickBot="1">
      <c r="B20" s="54" t="s">
        <v>48</v>
      </c>
      <c r="C20" s="55">
        <v>1595</v>
      </c>
      <c r="D20" s="47"/>
      <c r="E20" s="48"/>
      <c r="F20" s="48"/>
      <c r="G20" s="32"/>
      <c r="H20" s="33">
        <f t="shared" si="3"/>
        <v>0</v>
      </c>
      <c r="I20" s="48"/>
      <c r="J20" s="48"/>
      <c r="K20" s="48"/>
      <c r="L20" s="32">
        <v>0</v>
      </c>
      <c r="M20" s="33">
        <f t="shared" si="4"/>
        <v>0</v>
      </c>
      <c r="N20" s="16">
        <f t="shared" si="5"/>
        <v>0</v>
      </c>
      <c r="O20" s="49"/>
      <c r="P20" s="49"/>
      <c r="Q20" s="49"/>
      <c r="R20" s="13">
        <f t="shared" si="0"/>
        <v>0</v>
      </c>
      <c r="S20" s="50">
        <f t="shared" si="1"/>
        <v>0</v>
      </c>
      <c r="T20" s="49"/>
      <c r="U20" s="32">
        <v>0</v>
      </c>
      <c r="V20" s="49"/>
      <c r="W20" s="51">
        <f t="shared" si="6"/>
        <v>0</v>
      </c>
      <c r="X20" s="52"/>
      <c r="Y20" s="49"/>
      <c r="Z20" s="33">
        <f t="shared" si="12"/>
        <v>0</v>
      </c>
      <c r="AA20" s="33">
        <f t="shared" si="7"/>
        <v>0</v>
      </c>
      <c r="AB20" s="38">
        <f t="shared" si="8"/>
        <v>0</v>
      </c>
      <c r="AC20" s="39">
        <f t="shared" si="9"/>
        <v>0</v>
      </c>
      <c r="AD20" s="40">
        <f t="shared" si="10"/>
        <v>0</v>
      </c>
      <c r="AE20" s="41" t="s">
        <v>35</v>
      </c>
      <c r="AF20" s="42">
        <f t="shared" si="2"/>
        <v>0</v>
      </c>
      <c r="AG20" s="43">
        <f t="shared" si="11"/>
        <v>0</v>
      </c>
      <c r="AH20" s="53"/>
      <c r="AI20" s="2"/>
    </row>
    <row r="21" spans="2:36" ht="15.75" collapsed="1" thickBot="1">
      <c r="B21" s="54" t="s">
        <v>49</v>
      </c>
      <c r="C21" s="55">
        <v>1595</v>
      </c>
      <c r="D21" s="47"/>
      <c r="E21" s="48"/>
      <c r="F21" s="48"/>
      <c r="G21" s="32">
        <v>9026160.2600000091</v>
      </c>
      <c r="H21" s="33">
        <f t="shared" si="3"/>
        <v>9026160.2600000091</v>
      </c>
      <c r="I21" s="48"/>
      <c r="J21" s="48"/>
      <c r="K21" s="48"/>
      <c r="L21" s="32">
        <v>-3299285.46</v>
      </c>
      <c r="M21" s="33">
        <f t="shared" si="4"/>
        <v>-3299285.46</v>
      </c>
      <c r="N21" s="16">
        <f t="shared" si="5"/>
        <v>9026160.2600000091</v>
      </c>
      <c r="O21" s="32">
        <v>2123.6499999947846</v>
      </c>
      <c r="P21" s="49"/>
      <c r="Q21" s="49"/>
      <c r="R21" s="33">
        <f t="shared" si="0"/>
        <v>9028283.9100000039</v>
      </c>
      <c r="S21" s="35">
        <f t="shared" si="1"/>
        <v>-3299285.46</v>
      </c>
      <c r="T21" s="32">
        <v>455560.04999999981</v>
      </c>
      <c r="U21" s="32">
        <v>0</v>
      </c>
      <c r="V21" s="32"/>
      <c r="W21" s="36">
        <f t="shared" si="6"/>
        <v>-2843725.41</v>
      </c>
      <c r="X21" s="37">
        <v>9026160.2600000091</v>
      </c>
      <c r="Y21" s="32">
        <v>-2555981.1625889991</v>
      </c>
      <c r="Z21" s="33">
        <f t="shared" si="12"/>
        <v>2123.6499999947846</v>
      </c>
      <c r="AA21" s="33">
        <f t="shared" si="7"/>
        <v>-287744.24741100101</v>
      </c>
      <c r="AB21" s="38">
        <f t="shared" si="8"/>
        <v>232307.23448099999</v>
      </c>
      <c r="AC21" s="39">
        <f>AA21+AB21</f>
        <v>-55437.012930001016</v>
      </c>
      <c r="AD21" s="40"/>
      <c r="AE21" s="41" t="s">
        <v>39</v>
      </c>
      <c r="AF21" s="42">
        <f>R21+W21</f>
        <v>6184558.5000000037</v>
      </c>
      <c r="AG21" s="43">
        <f t="shared" si="11"/>
        <v>0</v>
      </c>
      <c r="AH21" s="53"/>
      <c r="AI21" s="2"/>
      <c r="AJ21" s="2"/>
    </row>
    <row r="22" spans="2:36" ht="15.75" thickBot="1">
      <c r="B22" s="54" t="s">
        <v>50</v>
      </c>
      <c r="C22" s="55">
        <v>1595</v>
      </c>
      <c r="D22" s="47"/>
      <c r="E22" s="48"/>
      <c r="F22" s="48"/>
      <c r="G22" s="32"/>
      <c r="H22" s="33">
        <f t="shared" si="3"/>
        <v>0</v>
      </c>
      <c r="I22" s="48"/>
      <c r="J22" s="48"/>
      <c r="K22" s="48"/>
      <c r="L22" s="32"/>
      <c r="M22" s="33">
        <f t="shared" si="4"/>
        <v>0</v>
      </c>
      <c r="N22" s="16">
        <f t="shared" si="5"/>
        <v>0</v>
      </c>
      <c r="O22" s="32"/>
      <c r="P22" s="49"/>
      <c r="Q22" s="49"/>
      <c r="R22" s="33">
        <f t="shared" si="0"/>
        <v>0</v>
      </c>
      <c r="S22" s="35">
        <f t="shared" si="1"/>
        <v>0</v>
      </c>
      <c r="T22" s="32"/>
      <c r="U22" s="32"/>
      <c r="V22" s="32"/>
      <c r="W22" s="36">
        <f t="shared" si="6"/>
        <v>0</v>
      </c>
      <c r="X22" s="37"/>
      <c r="Y22" s="32"/>
      <c r="Z22" s="33">
        <f t="shared" si="12"/>
        <v>0</v>
      </c>
      <c r="AA22" s="33">
        <f t="shared" si="7"/>
        <v>0</v>
      </c>
      <c r="AB22" s="38">
        <f t="shared" si="8"/>
        <v>0</v>
      </c>
      <c r="AC22" s="39">
        <f t="shared" si="9"/>
        <v>0</v>
      </c>
      <c r="AD22" s="40">
        <f t="shared" ref="AD22:AD37" si="13">Z22+AC22</f>
        <v>0</v>
      </c>
      <c r="AE22" s="56" t="s">
        <v>39</v>
      </c>
      <c r="AF22" s="42">
        <f t="shared" si="2"/>
        <v>0</v>
      </c>
      <c r="AG22" s="43">
        <f t="shared" si="11"/>
        <v>0</v>
      </c>
      <c r="AH22" s="53"/>
    </row>
    <row r="23" spans="2:36" ht="31.15" customHeight="1" thickBot="1">
      <c r="B23" s="54" t="s">
        <v>51</v>
      </c>
      <c r="C23" s="55">
        <v>1595</v>
      </c>
      <c r="D23" s="47"/>
      <c r="E23" s="48"/>
      <c r="F23" s="48"/>
      <c r="G23" s="32">
        <v>-5050078.7699999902</v>
      </c>
      <c r="H23" s="33">
        <f t="shared" si="3"/>
        <v>-5050078.7699999902</v>
      </c>
      <c r="I23" s="48"/>
      <c r="J23" s="48"/>
      <c r="K23" s="48"/>
      <c r="L23" s="32">
        <v>3073744.91</v>
      </c>
      <c r="M23" s="33">
        <f t="shared" si="4"/>
        <v>3073744.91</v>
      </c>
      <c r="N23" s="34">
        <f t="shared" si="5"/>
        <v>-5050078.7699999902</v>
      </c>
      <c r="O23" s="32">
        <v>17308.909999989904</v>
      </c>
      <c r="P23" s="32"/>
      <c r="Q23" s="32"/>
      <c r="R23" s="33">
        <f t="shared" si="0"/>
        <v>-5032769.8600000003</v>
      </c>
      <c r="S23" s="35">
        <f t="shared" si="1"/>
        <v>3073744.91</v>
      </c>
      <c r="T23" s="32">
        <v>-254362.16999999993</v>
      </c>
      <c r="U23" s="32"/>
      <c r="V23" s="32"/>
      <c r="W23" s="36">
        <f t="shared" si="6"/>
        <v>2819382.74</v>
      </c>
      <c r="X23" s="37"/>
      <c r="Y23" s="32"/>
      <c r="Z23" s="33">
        <f t="shared" si="12"/>
        <v>-5032769.8600000003</v>
      </c>
      <c r="AA23" s="33">
        <f t="shared" si="7"/>
        <v>2819382.74</v>
      </c>
      <c r="AB23" s="38">
        <f t="shared" si="8"/>
        <v>-258936.00929700004</v>
      </c>
      <c r="AC23" s="39">
        <f t="shared" si="9"/>
        <v>2560446.730703</v>
      </c>
      <c r="AD23" s="40"/>
      <c r="AE23" s="56" t="s">
        <v>39</v>
      </c>
      <c r="AF23" s="42">
        <f t="shared" si="2"/>
        <v>-2213387.12</v>
      </c>
      <c r="AG23" s="43">
        <f t="shared" si="11"/>
        <v>0</v>
      </c>
      <c r="AH23" s="120"/>
      <c r="AI23" s="121"/>
      <c r="AJ23" s="2"/>
    </row>
    <row r="24" spans="2:36" ht="22.15" customHeight="1" thickBot="1">
      <c r="B24" s="54" t="s">
        <v>52</v>
      </c>
      <c r="C24" s="55">
        <v>1595</v>
      </c>
      <c r="D24" s="47"/>
      <c r="E24" s="48"/>
      <c r="F24" s="48"/>
      <c r="G24" s="32">
        <v>326082.72000000003</v>
      </c>
      <c r="H24" s="33">
        <f t="shared" si="3"/>
        <v>326082.72000000003</v>
      </c>
      <c r="I24" s="48"/>
      <c r="J24" s="48"/>
      <c r="K24" s="48"/>
      <c r="L24" s="32">
        <v>199161.87</v>
      </c>
      <c r="M24" s="33">
        <f t="shared" si="4"/>
        <v>199161.87</v>
      </c>
      <c r="N24" s="34">
        <f t="shared" si="5"/>
        <v>326082.72000000003</v>
      </c>
      <c r="O24" s="32"/>
      <c r="P24" s="32">
        <v>326081.25999999995</v>
      </c>
      <c r="Q24" s="32"/>
      <c r="R24" s="33">
        <f>N24-P24</f>
        <v>1.4600000000791624</v>
      </c>
      <c r="S24" s="35">
        <f t="shared" si="1"/>
        <v>199161.87</v>
      </c>
      <c r="T24" s="32">
        <v>1309.96</v>
      </c>
      <c r="U24" s="32">
        <v>200856.633737</v>
      </c>
      <c r="V24" s="32"/>
      <c r="W24" s="36">
        <f t="shared" si="6"/>
        <v>-384.80373700000928</v>
      </c>
      <c r="X24" s="37"/>
      <c r="Y24" s="32"/>
      <c r="Z24" s="33">
        <f t="shared" si="12"/>
        <v>1.4600000000791624</v>
      </c>
      <c r="AA24" s="33">
        <f t="shared" si="7"/>
        <v>-384.80373700000928</v>
      </c>
      <c r="AB24" s="38">
        <f t="shared" si="8"/>
        <v>7.5117000004072926E-2</v>
      </c>
      <c r="AC24" s="39">
        <f t="shared" si="9"/>
        <v>-384.72862000000521</v>
      </c>
      <c r="AD24" s="40"/>
      <c r="AE24" s="56" t="s">
        <v>39</v>
      </c>
      <c r="AF24" s="42">
        <f>R24+W24</f>
        <v>-383.34373699993012</v>
      </c>
      <c r="AG24" s="43">
        <f t="shared" si="11"/>
        <v>0</v>
      </c>
      <c r="AH24" s="53"/>
      <c r="AJ24" s="2"/>
    </row>
    <row r="25" spans="2:36" ht="22.15" customHeight="1" thickBot="1">
      <c r="B25" s="54" t="s">
        <v>53</v>
      </c>
      <c r="C25" s="55">
        <v>1595</v>
      </c>
      <c r="D25" s="47"/>
      <c r="E25" s="48"/>
      <c r="F25" s="48"/>
      <c r="G25" s="32">
        <v>20891046.260000005</v>
      </c>
      <c r="H25" s="33">
        <f t="shared" si="3"/>
        <v>20891046.260000005</v>
      </c>
      <c r="I25" s="48"/>
      <c r="J25" s="48"/>
      <c r="K25" s="48"/>
      <c r="L25" s="32">
        <v>3394799.02</v>
      </c>
      <c r="M25" s="33">
        <f t="shared" si="4"/>
        <v>3394799.02</v>
      </c>
      <c r="N25" s="34">
        <f t="shared" si="5"/>
        <v>20891046.260000005</v>
      </c>
      <c r="O25" s="32">
        <v>-23805063.429999996</v>
      </c>
      <c r="P25" s="32"/>
      <c r="Q25" s="32"/>
      <c r="R25" s="33">
        <f>N25+O25-P25+Q25</f>
        <v>-2914017.1699999906</v>
      </c>
      <c r="S25" s="35">
        <f t="shared" si="1"/>
        <v>3394799.02</v>
      </c>
      <c r="T25" s="32">
        <v>-724157.81999999983</v>
      </c>
      <c r="U25" s="32"/>
      <c r="V25" s="32"/>
      <c r="W25" s="36">
        <f t="shared" si="6"/>
        <v>2670641.2000000002</v>
      </c>
      <c r="X25" s="37"/>
      <c r="Y25" s="32"/>
      <c r="Z25" s="33">
        <f t="shared" si="12"/>
        <v>-2914017.1699999906</v>
      </c>
      <c r="AA25" s="33">
        <f t="shared" si="7"/>
        <v>2670641.2000000002</v>
      </c>
      <c r="AB25" s="38">
        <f t="shared" si="8"/>
        <v>-149926.18339649955</v>
      </c>
      <c r="AC25" s="39">
        <f t="shared" si="9"/>
        <v>2520715.0166035006</v>
      </c>
      <c r="AD25" s="40"/>
      <c r="AE25" s="56" t="s">
        <v>39</v>
      </c>
      <c r="AF25" s="42">
        <f>R25+W25</f>
        <v>-243375.96999999043</v>
      </c>
      <c r="AG25" s="43">
        <f t="shared" si="11"/>
        <v>0</v>
      </c>
      <c r="AH25" s="53"/>
    </row>
    <row r="26" spans="2:36" ht="34.9" customHeight="1" thickBot="1">
      <c r="B26" s="54" t="s">
        <v>54</v>
      </c>
      <c r="C26" s="55">
        <v>1595</v>
      </c>
      <c r="D26" s="47"/>
      <c r="E26" s="48"/>
      <c r="F26" s="48"/>
      <c r="G26" s="32">
        <v>-34290.850000000006</v>
      </c>
      <c r="H26" s="33">
        <f t="shared" si="3"/>
        <v>-34290.850000000006</v>
      </c>
      <c r="I26" s="48"/>
      <c r="J26" s="48"/>
      <c r="K26" s="48"/>
      <c r="L26" s="32">
        <v>29635.4</v>
      </c>
      <c r="M26" s="33">
        <f t="shared" si="4"/>
        <v>29635.4</v>
      </c>
      <c r="N26" s="34">
        <f t="shared" si="5"/>
        <v>-34290.850000000006</v>
      </c>
      <c r="O26" s="32">
        <v>-33.610000000015134</v>
      </c>
      <c r="P26" s="32"/>
      <c r="Q26" s="32"/>
      <c r="R26" s="33">
        <f>N26+O26-P26+Q26</f>
        <v>-34324.460000000021</v>
      </c>
      <c r="S26" s="35">
        <f t="shared" si="1"/>
        <v>29635.4</v>
      </c>
      <c r="T26" s="32">
        <v>-1734.3199999999997</v>
      </c>
      <c r="U26" s="32"/>
      <c r="V26" s="32"/>
      <c r="W26" s="36">
        <f t="shared" si="6"/>
        <v>27901.08</v>
      </c>
      <c r="X26" s="37"/>
      <c r="Y26" s="32"/>
      <c r="Z26" s="33">
        <f t="shared" si="12"/>
        <v>-34324.460000000021</v>
      </c>
      <c r="AA26" s="33">
        <f t="shared" si="7"/>
        <v>27901.08</v>
      </c>
      <c r="AB26" s="38">
        <f t="shared" si="8"/>
        <v>-1765.9934670000011</v>
      </c>
      <c r="AC26" s="39">
        <f t="shared" si="9"/>
        <v>26135.086533000002</v>
      </c>
      <c r="AD26" s="40"/>
      <c r="AE26" s="56" t="s">
        <v>39</v>
      </c>
      <c r="AF26" s="42">
        <f t="shared" ref="AF26:AF31" si="14">R26+W26</f>
        <v>-6423.3800000000192</v>
      </c>
      <c r="AG26" s="43">
        <f t="shared" si="11"/>
        <v>0</v>
      </c>
      <c r="AH26" s="53"/>
    </row>
    <row r="27" spans="2:36" ht="30" customHeight="1" thickBot="1">
      <c r="B27" s="54" t="s">
        <v>55</v>
      </c>
      <c r="C27" s="55">
        <v>1595</v>
      </c>
      <c r="D27" s="47"/>
      <c r="E27" s="48"/>
      <c r="F27" s="48"/>
      <c r="G27" s="32">
        <v>983757.10999999987</v>
      </c>
      <c r="H27" s="33">
        <f t="shared" si="3"/>
        <v>983757.10999999987</v>
      </c>
      <c r="I27" s="48"/>
      <c r="J27" s="48"/>
      <c r="K27" s="48"/>
      <c r="L27" s="32">
        <v>166319.21096523799</v>
      </c>
      <c r="M27" s="33">
        <f t="shared" si="4"/>
        <v>166319.21096523799</v>
      </c>
      <c r="N27" s="34">
        <f t="shared" si="5"/>
        <v>983757.10999999987</v>
      </c>
      <c r="O27" s="32">
        <v>-1209262.3999999997</v>
      </c>
      <c r="P27" s="32"/>
      <c r="Q27" s="32"/>
      <c r="R27" s="33">
        <f>N27+O27-P27+Q27</f>
        <v>-225505.2899999998</v>
      </c>
      <c r="S27" s="35">
        <f t="shared" si="1"/>
        <v>166319.21096523799</v>
      </c>
      <c r="T27" s="32">
        <v>21031.489034761995</v>
      </c>
      <c r="U27" s="32"/>
      <c r="V27" s="32"/>
      <c r="W27" s="36">
        <f t="shared" si="6"/>
        <v>187350.69999999998</v>
      </c>
      <c r="X27" s="37"/>
      <c r="Y27" s="32"/>
      <c r="Z27" s="33">
        <f t="shared" si="12"/>
        <v>-225505.2899999998</v>
      </c>
      <c r="AA27" s="33">
        <f t="shared" si="7"/>
        <v>187350.69999999998</v>
      </c>
      <c r="AB27" s="38">
        <f t="shared" si="8"/>
        <v>-11602.24717049999</v>
      </c>
      <c r="AC27" s="39">
        <f t="shared" si="9"/>
        <v>175748.45282949999</v>
      </c>
      <c r="AD27" s="40"/>
      <c r="AE27" s="56" t="s">
        <v>39</v>
      </c>
      <c r="AF27" s="42">
        <f t="shared" si="14"/>
        <v>-38154.589999999822</v>
      </c>
      <c r="AG27" s="43">
        <f t="shared" si="11"/>
        <v>0</v>
      </c>
      <c r="AH27" s="53"/>
    </row>
    <row r="28" spans="2:36" ht="32.65" customHeight="1" thickBot="1">
      <c r="B28" s="54" t="s">
        <v>56</v>
      </c>
      <c r="C28" s="55">
        <v>1595</v>
      </c>
      <c r="D28" s="47"/>
      <c r="E28" s="48"/>
      <c r="F28" s="48"/>
      <c r="G28" s="32">
        <v>-106026.54000000004</v>
      </c>
      <c r="H28" s="33">
        <f t="shared" si="3"/>
        <v>-106026.54000000004</v>
      </c>
      <c r="I28" s="48"/>
      <c r="J28" s="48"/>
      <c r="K28" s="48"/>
      <c r="L28" s="32">
        <v>0</v>
      </c>
      <c r="M28" s="33">
        <f t="shared" si="4"/>
        <v>0</v>
      </c>
      <c r="N28" s="34">
        <f t="shared" si="5"/>
        <v>-106026.54000000004</v>
      </c>
      <c r="O28" s="32">
        <v>159878.12000000005</v>
      </c>
      <c r="P28" s="32"/>
      <c r="Q28" s="32"/>
      <c r="R28" s="33">
        <f>N28+O28-P28+Q28</f>
        <v>53851.580000000016</v>
      </c>
      <c r="S28" s="35">
        <f t="shared" si="1"/>
        <v>0</v>
      </c>
      <c r="T28" s="32"/>
      <c r="U28" s="32"/>
      <c r="V28" s="32"/>
      <c r="W28" s="36">
        <f t="shared" si="6"/>
        <v>0</v>
      </c>
      <c r="X28" s="37"/>
      <c r="Y28" s="32"/>
      <c r="Z28" s="33">
        <f t="shared" si="12"/>
        <v>53851.580000000016</v>
      </c>
      <c r="AA28" s="33">
        <f t="shared" si="7"/>
        <v>0</v>
      </c>
      <c r="AB28" s="38">
        <f t="shared" si="8"/>
        <v>2770.6637910000009</v>
      </c>
      <c r="AC28" s="39">
        <f t="shared" si="9"/>
        <v>2770.6637910000009</v>
      </c>
      <c r="AD28" s="40"/>
      <c r="AE28" s="57" t="s">
        <v>39</v>
      </c>
      <c r="AF28" s="58">
        <f t="shared" si="14"/>
        <v>53851.580000000016</v>
      </c>
      <c r="AG28" s="43">
        <f t="shared" si="11"/>
        <v>0</v>
      </c>
      <c r="AH28" s="53"/>
    </row>
    <row r="29" spans="2:36" ht="17.25" customHeight="1" thickBot="1">
      <c r="B29" s="54" t="s">
        <v>57</v>
      </c>
      <c r="C29" s="55">
        <v>1595</v>
      </c>
      <c r="D29" s="47"/>
      <c r="E29" s="48"/>
      <c r="F29" s="48"/>
      <c r="G29" s="32">
        <v>-2342725.2000000002</v>
      </c>
      <c r="H29" s="33">
        <f t="shared" si="3"/>
        <v>-2342725.2000000002</v>
      </c>
      <c r="I29" s="48"/>
      <c r="J29" s="48"/>
      <c r="K29" s="48"/>
      <c r="L29" s="32">
        <v>0</v>
      </c>
      <c r="M29" s="33">
        <f t="shared" si="4"/>
        <v>0</v>
      </c>
      <c r="N29" s="34">
        <f t="shared" si="5"/>
        <v>-2342725.2000000002</v>
      </c>
      <c r="O29" s="32">
        <v>2326088.31</v>
      </c>
      <c r="P29" s="49"/>
      <c r="Q29" s="49"/>
      <c r="R29" s="33">
        <f>N29+O29-P29+Q29</f>
        <v>-16636.89000000013</v>
      </c>
      <c r="S29" s="35">
        <f t="shared" si="1"/>
        <v>0</v>
      </c>
      <c r="T29" s="32"/>
      <c r="U29" s="32"/>
      <c r="V29" s="32"/>
      <c r="W29" s="36">
        <f t="shared" si="6"/>
        <v>0</v>
      </c>
      <c r="X29" s="37"/>
      <c r="Y29" s="32"/>
      <c r="Z29" s="33">
        <f t="shared" si="12"/>
        <v>-16636.89000000013</v>
      </c>
      <c r="AA29" s="33">
        <f t="shared" si="7"/>
        <v>0</v>
      </c>
      <c r="AB29" s="38">
        <f t="shared" si="8"/>
        <v>-855.96799050000675</v>
      </c>
      <c r="AC29" s="39">
        <f t="shared" si="9"/>
        <v>-855.96799050000675</v>
      </c>
      <c r="AD29" s="40"/>
      <c r="AE29" s="57" t="s">
        <v>39</v>
      </c>
      <c r="AF29" s="42">
        <f t="shared" si="14"/>
        <v>-16636.89000000013</v>
      </c>
      <c r="AG29" s="43">
        <f t="shared" si="11"/>
        <v>0</v>
      </c>
      <c r="AH29" s="53"/>
    </row>
    <row r="30" spans="2:36" ht="17.25" customHeight="1" thickBot="1">
      <c r="B30" s="54" t="s">
        <v>58</v>
      </c>
      <c r="C30" s="55">
        <v>1595</v>
      </c>
      <c r="D30" s="47"/>
      <c r="E30" s="48"/>
      <c r="F30" s="48"/>
      <c r="G30" s="49">
        <v>0</v>
      </c>
      <c r="H30" s="33">
        <f t="shared" si="3"/>
        <v>0</v>
      </c>
      <c r="I30" s="48"/>
      <c r="J30" s="48"/>
      <c r="K30" s="48"/>
      <c r="L30" s="32"/>
      <c r="M30" s="33">
        <f t="shared" si="4"/>
        <v>0</v>
      </c>
      <c r="N30" s="16">
        <f t="shared" si="5"/>
        <v>0</v>
      </c>
      <c r="O30" s="32">
        <v>-132575219.55028069</v>
      </c>
      <c r="P30" s="32">
        <v>-83476171.620280683</v>
      </c>
      <c r="Q30" s="32"/>
      <c r="R30" s="33">
        <f t="shared" ref="R30:R31" si="15">N30+O30-P30+Q30</f>
        <v>-49099047.930000007</v>
      </c>
      <c r="S30" s="35">
        <f t="shared" si="1"/>
        <v>0</v>
      </c>
      <c r="T30" s="32">
        <v>-11109289.788108861</v>
      </c>
      <c r="U30" s="32">
        <v>-3691826.1181088607</v>
      </c>
      <c r="V30" s="32"/>
      <c r="W30" s="36">
        <f t="shared" si="6"/>
        <v>-7417463.6699999999</v>
      </c>
      <c r="X30" s="37"/>
      <c r="Y30" s="32"/>
      <c r="Z30" s="33">
        <f t="shared" si="12"/>
        <v>-49099047.930000007</v>
      </c>
      <c r="AA30" s="33">
        <f t="shared" si="7"/>
        <v>-7417463.6699999999</v>
      </c>
      <c r="AB30" s="38">
        <f t="shared" si="8"/>
        <v>-2526146.0159985004</v>
      </c>
      <c r="AC30" s="39">
        <f t="shared" si="9"/>
        <v>-9943609.6859984994</v>
      </c>
      <c r="AD30" s="40"/>
      <c r="AE30" s="57" t="s">
        <v>39</v>
      </c>
      <c r="AF30" s="42">
        <f t="shared" si="14"/>
        <v>-56516511.600000009</v>
      </c>
      <c r="AG30" s="43">
        <f t="shared" si="11"/>
        <v>0</v>
      </c>
      <c r="AH30" s="53"/>
    </row>
    <row r="31" spans="2:36" ht="17.25" customHeight="1" thickBot="1">
      <c r="B31" s="54" t="s">
        <v>59</v>
      </c>
      <c r="C31" s="55">
        <v>1595</v>
      </c>
      <c r="D31" s="47"/>
      <c r="E31" s="48"/>
      <c r="F31" s="48"/>
      <c r="G31" s="49">
        <v>0</v>
      </c>
      <c r="H31" s="33">
        <f t="shared" si="3"/>
        <v>0</v>
      </c>
      <c r="I31" s="48"/>
      <c r="J31" s="48"/>
      <c r="K31" s="48"/>
      <c r="L31" s="49"/>
      <c r="M31" s="33">
        <f t="shared" si="4"/>
        <v>0</v>
      </c>
      <c r="N31" s="16">
        <f t="shared" si="5"/>
        <v>0</v>
      </c>
      <c r="O31" s="32">
        <v>3722841.0527461148</v>
      </c>
      <c r="P31" s="32">
        <v>3519898.6227461146</v>
      </c>
      <c r="Q31" s="32"/>
      <c r="R31" s="33">
        <f t="shared" si="15"/>
        <v>202942.43000000017</v>
      </c>
      <c r="S31" s="35">
        <f t="shared" si="1"/>
        <v>0</v>
      </c>
      <c r="T31" s="32">
        <v>743031.12157088495</v>
      </c>
      <c r="U31" s="32">
        <v>329676.31157088501</v>
      </c>
      <c r="V31" s="32"/>
      <c r="W31" s="36">
        <f t="shared" si="6"/>
        <v>413354.80999999994</v>
      </c>
      <c r="X31" s="37"/>
      <c r="Y31" s="32"/>
      <c r="Z31" s="33">
        <f t="shared" si="12"/>
        <v>202942.43000000017</v>
      </c>
      <c r="AA31" s="33">
        <f t="shared" si="7"/>
        <v>413354.80999999994</v>
      </c>
      <c r="AB31" s="38">
        <f t="shared" si="8"/>
        <v>10441.388023500009</v>
      </c>
      <c r="AC31" s="39">
        <f t="shared" si="9"/>
        <v>423796.19802349992</v>
      </c>
      <c r="AD31" s="40"/>
      <c r="AE31" s="57" t="s">
        <v>39</v>
      </c>
      <c r="AF31" s="58">
        <f t="shared" si="14"/>
        <v>616297.24000000011</v>
      </c>
      <c r="AG31" s="43">
        <f t="shared" si="11"/>
        <v>0</v>
      </c>
      <c r="AH31" s="53"/>
    </row>
    <row r="32" spans="2:36" ht="17.25" customHeight="1" thickBot="1">
      <c r="B32" s="54"/>
      <c r="C32" s="55"/>
      <c r="D32" s="47"/>
      <c r="E32" s="48"/>
      <c r="F32" s="48"/>
      <c r="G32" s="49"/>
      <c r="H32" s="33"/>
      <c r="I32" s="48"/>
      <c r="J32" s="48"/>
      <c r="K32" s="48"/>
      <c r="L32" s="49"/>
      <c r="M32" s="33"/>
      <c r="N32" s="16"/>
      <c r="O32" s="49"/>
      <c r="P32" s="49"/>
      <c r="Q32" s="49"/>
      <c r="R32" s="33"/>
      <c r="S32" s="35"/>
      <c r="T32" s="32"/>
      <c r="U32" s="32"/>
      <c r="V32" s="32"/>
      <c r="W32" s="36"/>
      <c r="X32" s="37"/>
      <c r="Y32" s="32"/>
      <c r="Z32" s="33"/>
      <c r="AA32" s="33"/>
      <c r="AB32" s="38"/>
      <c r="AC32" s="39"/>
      <c r="AD32" s="40"/>
      <c r="AE32" s="57"/>
      <c r="AF32" s="58"/>
      <c r="AG32" s="43"/>
      <c r="AH32" s="53"/>
    </row>
    <row r="33" spans="2:35" ht="17.25" customHeight="1" thickBot="1">
      <c r="B33" s="54"/>
      <c r="C33" s="55"/>
      <c r="D33" s="47"/>
      <c r="E33" s="48"/>
      <c r="F33" s="48"/>
      <c r="G33" s="49"/>
      <c r="H33" s="33"/>
      <c r="I33" s="48"/>
      <c r="J33" s="48"/>
      <c r="K33" s="48"/>
      <c r="L33" s="49"/>
      <c r="M33" s="33"/>
      <c r="N33" s="16"/>
      <c r="O33" s="49"/>
      <c r="P33" s="49"/>
      <c r="Q33" s="49"/>
      <c r="R33" s="33"/>
      <c r="S33" s="35"/>
      <c r="T33" s="32"/>
      <c r="U33" s="32"/>
      <c r="V33" s="32"/>
      <c r="W33" s="36"/>
      <c r="X33" s="37"/>
      <c r="Y33" s="32"/>
      <c r="Z33" s="33"/>
      <c r="AA33" s="33"/>
      <c r="AB33" s="38"/>
      <c r="AC33" s="39"/>
      <c r="AD33" s="40"/>
      <c r="AE33" s="57"/>
      <c r="AF33" s="58"/>
      <c r="AG33" s="43"/>
      <c r="AH33" s="53"/>
    </row>
    <row r="34" spans="2:35" ht="17.25" customHeight="1" thickBot="1">
      <c r="B34" s="54"/>
      <c r="C34" s="55"/>
      <c r="D34" s="47"/>
      <c r="E34" s="48"/>
      <c r="F34" s="48"/>
      <c r="G34" s="49"/>
      <c r="H34" s="33"/>
      <c r="I34" s="48"/>
      <c r="J34" s="48"/>
      <c r="K34" s="48"/>
      <c r="L34" s="49"/>
      <c r="M34" s="33"/>
      <c r="N34" s="16"/>
      <c r="O34" s="49"/>
      <c r="P34" s="49"/>
      <c r="Q34" s="49"/>
      <c r="R34" s="33"/>
      <c r="S34" s="35"/>
      <c r="T34" s="32"/>
      <c r="U34" s="32"/>
      <c r="V34" s="32"/>
      <c r="W34" s="36"/>
      <c r="X34" s="37"/>
      <c r="Y34" s="32"/>
      <c r="Z34" s="33"/>
      <c r="AA34" s="33"/>
      <c r="AB34" s="38"/>
      <c r="AC34" s="39"/>
      <c r="AD34" s="40"/>
      <c r="AE34" s="57"/>
      <c r="AF34" s="58"/>
      <c r="AG34" s="43"/>
      <c r="AH34" s="53"/>
    </row>
    <row r="35" spans="2:35" ht="17.25" customHeight="1" thickBot="1">
      <c r="B35" s="54"/>
      <c r="C35" s="55"/>
      <c r="D35" s="47"/>
      <c r="E35" s="48"/>
      <c r="F35" s="48"/>
      <c r="G35" s="49"/>
      <c r="H35" s="33">
        <f t="shared" si="3"/>
        <v>0</v>
      </c>
      <c r="I35" s="48"/>
      <c r="J35" s="48"/>
      <c r="K35" s="48"/>
      <c r="L35" s="49"/>
      <c r="M35" s="33">
        <f t="shared" si="4"/>
        <v>0</v>
      </c>
      <c r="N35" s="16">
        <f t="shared" si="5"/>
        <v>0</v>
      </c>
      <c r="O35" s="49"/>
      <c r="P35" s="49"/>
      <c r="Q35" s="49"/>
      <c r="R35" s="33">
        <f>N35+O35-P35+Q35</f>
        <v>0</v>
      </c>
      <c r="S35" s="35">
        <f>M35</f>
        <v>0</v>
      </c>
      <c r="T35" s="32"/>
      <c r="U35" s="32"/>
      <c r="V35" s="32"/>
      <c r="W35" s="36">
        <f t="shared" si="6"/>
        <v>0</v>
      </c>
      <c r="X35" s="37"/>
      <c r="Y35" s="32"/>
      <c r="Z35" s="33">
        <f t="shared" ref="Z35:Z37" si="16">R35-X35</f>
        <v>0</v>
      </c>
      <c r="AA35" s="33">
        <f t="shared" ref="AA35:AA37" si="17">W35-Y35</f>
        <v>0</v>
      </c>
      <c r="AB35" s="38"/>
      <c r="AC35" s="39">
        <f t="shared" si="9"/>
        <v>0</v>
      </c>
      <c r="AD35" s="40">
        <f t="shared" si="13"/>
        <v>0</v>
      </c>
      <c r="AE35" s="57"/>
      <c r="AF35" s="58"/>
      <c r="AG35" s="43">
        <f t="shared" si="11"/>
        <v>0</v>
      </c>
      <c r="AH35" s="53"/>
    </row>
    <row r="36" spans="2:35" ht="17.25" customHeight="1" thickBot="1">
      <c r="B36" s="54"/>
      <c r="C36" s="55"/>
      <c r="D36" s="47"/>
      <c r="E36" s="48"/>
      <c r="F36" s="48"/>
      <c r="G36" s="49"/>
      <c r="H36" s="33">
        <f t="shared" si="3"/>
        <v>0</v>
      </c>
      <c r="I36" s="48"/>
      <c r="J36" s="48"/>
      <c r="K36" s="48"/>
      <c r="L36" s="49"/>
      <c r="M36" s="33">
        <f t="shared" si="4"/>
        <v>0</v>
      </c>
      <c r="N36" s="16">
        <f t="shared" si="5"/>
        <v>0</v>
      </c>
      <c r="O36" s="49"/>
      <c r="P36" s="49"/>
      <c r="Q36" s="49"/>
      <c r="R36" s="33">
        <f>N36+O36-P36+Q36</f>
        <v>0</v>
      </c>
      <c r="S36" s="35">
        <f>M36</f>
        <v>0</v>
      </c>
      <c r="T36" s="32"/>
      <c r="U36" s="32"/>
      <c r="V36" s="32"/>
      <c r="W36" s="36">
        <f t="shared" si="6"/>
        <v>0</v>
      </c>
      <c r="X36" s="37"/>
      <c r="Y36" s="32"/>
      <c r="Z36" s="33">
        <f t="shared" si="16"/>
        <v>0</v>
      </c>
      <c r="AA36" s="33">
        <f t="shared" si="17"/>
        <v>0</v>
      </c>
      <c r="AB36" s="38"/>
      <c r="AC36" s="39">
        <f t="shared" si="9"/>
        <v>0</v>
      </c>
      <c r="AD36" s="40">
        <f t="shared" si="13"/>
        <v>0</v>
      </c>
      <c r="AE36" s="57"/>
      <c r="AF36" s="58"/>
      <c r="AG36" s="43">
        <f t="shared" si="11"/>
        <v>0</v>
      </c>
      <c r="AH36" s="53"/>
    </row>
    <row r="37" spans="2:35" ht="17.25" customHeight="1" thickBot="1">
      <c r="B37" s="54"/>
      <c r="C37" s="55"/>
      <c r="D37" s="47"/>
      <c r="E37" s="48"/>
      <c r="F37" s="48"/>
      <c r="G37" s="49"/>
      <c r="H37" s="33">
        <f t="shared" si="3"/>
        <v>0</v>
      </c>
      <c r="I37" s="48"/>
      <c r="J37" s="48"/>
      <c r="K37" s="48"/>
      <c r="L37" s="49"/>
      <c r="M37" s="33">
        <f t="shared" si="4"/>
        <v>0</v>
      </c>
      <c r="N37" s="16">
        <f t="shared" si="5"/>
        <v>0</v>
      </c>
      <c r="O37" s="49"/>
      <c r="P37" s="49"/>
      <c r="Q37" s="49"/>
      <c r="R37" s="33">
        <f>N37+O37-P37+Q37</f>
        <v>0</v>
      </c>
      <c r="S37" s="35">
        <f>M37</f>
        <v>0</v>
      </c>
      <c r="T37" s="32"/>
      <c r="U37" s="32"/>
      <c r="V37" s="32"/>
      <c r="W37" s="36">
        <f>S37+T37-U37+V37</f>
        <v>0</v>
      </c>
      <c r="X37" s="37"/>
      <c r="Y37" s="32"/>
      <c r="Z37" s="33">
        <f t="shared" si="16"/>
        <v>0</v>
      </c>
      <c r="AA37" s="33">
        <f t="shared" si="17"/>
        <v>0</v>
      </c>
      <c r="AB37" s="38"/>
      <c r="AC37" s="39">
        <f>AA37+AB37</f>
        <v>0</v>
      </c>
      <c r="AD37" s="40">
        <f t="shared" si="13"/>
        <v>0</v>
      </c>
      <c r="AE37" s="57"/>
      <c r="AF37" s="58"/>
      <c r="AG37" s="43">
        <f t="shared" si="11"/>
        <v>0</v>
      </c>
      <c r="AH37" s="53"/>
    </row>
    <row r="38" spans="2:35" ht="15.75" thickBot="1">
      <c r="B38" s="54"/>
      <c r="C38" s="55"/>
      <c r="D38" s="59"/>
      <c r="E38" s="13"/>
      <c r="F38" s="13"/>
      <c r="G38" s="13"/>
      <c r="H38" s="13"/>
      <c r="I38" s="13"/>
      <c r="J38" s="13"/>
      <c r="K38" s="13"/>
      <c r="L38" s="13"/>
      <c r="M38" s="13"/>
      <c r="N38" s="16"/>
      <c r="O38" s="13"/>
      <c r="P38" s="13"/>
      <c r="Q38" s="13"/>
      <c r="R38" s="13"/>
      <c r="S38" s="13"/>
      <c r="T38" s="13"/>
      <c r="U38" s="13"/>
      <c r="V38" s="13"/>
      <c r="W38" s="51"/>
      <c r="X38" s="60"/>
      <c r="Y38" s="61"/>
      <c r="Z38" s="33"/>
      <c r="AA38" s="33"/>
      <c r="AB38" s="62"/>
      <c r="AC38" s="63"/>
      <c r="AD38" s="51"/>
      <c r="AE38" s="64"/>
      <c r="AF38" s="65"/>
      <c r="AG38" s="66"/>
      <c r="AH38" s="53"/>
    </row>
    <row r="39" spans="2:35" ht="15.75" thickBot="1">
      <c r="B39" s="67" t="s">
        <v>60</v>
      </c>
      <c r="C39" s="28"/>
      <c r="D39" s="68"/>
      <c r="E39" s="69"/>
      <c r="F39" s="69"/>
      <c r="G39" s="69"/>
      <c r="H39" s="13"/>
      <c r="I39" s="69"/>
      <c r="J39" s="69"/>
      <c r="K39" s="69"/>
      <c r="L39" s="69"/>
      <c r="M39" s="13"/>
      <c r="N39" s="16"/>
      <c r="O39" s="13"/>
      <c r="P39" s="13"/>
      <c r="Q39" s="13"/>
      <c r="R39" s="13"/>
      <c r="S39" s="13"/>
      <c r="T39" s="13"/>
      <c r="U39" s="13"/>
      <c r="V39" s="13"/>
      <c r="W39" s="51"/>
      <c r="X39" s="69"/>
      <c r="Y39" s="69"/>
      <c r="Z39" s="33"/>
      <c r="AA39" s="33"/>
      <c r="AB39" s="70"/>
      <c r="AC39" s="71"/>
      <c r="AD39" s="51"/>
      <c r="AE39" s="23"/>
      <c r="AF39" s="65"/>
      <c r="AG39" s="72"/>
      <c r="AH39" s="53"/>
    </row>
    <row r="40" spans="2:35" ht="15.75" thickBot="1">
      <c r="B40" s="73"/>
      <c r="C40" s="74"/>
      <c r="D40" s="59"/>
      <c r="E40" s="13"/>
      <c r="F40" s="13"/>
      <c r="G40" s="13"/>
      <c r="H40" s="13"/>
      <c r="I40" s="13"/>
      <c r="J40" s="13"/>
      <c r="K40" s="13"/>
      <c r="L40" s="13"/>
      <c r="M40" s="13"/>
      <c r="N40" s="16"/>
      <c r="O40" s="13"/>
      <c r="P40" s="13"/>
      <c r="Q40" s="13"/>
      <c r="R40" s="13"/>
      <c r="S40" s="13"/>
      <c r="T40" s="13"/>
      <c r="U40" s="13"/>
      <c r="V40" s="13"/>
      <c r="W40" s="51"/>
      <c r="X40" s="13"/>
      <c r="Y40" s="13"/>
      <c r="Z40" s="13"/>
      <c r="AA40" s="13"/>
      <c r="AB40" s="75"/>
      <c r="AC40" s="76"/>
      <c r="AD40" s="77"/>
      <c r="AE40" s="23"/>
      <c r="AF40" s="65"/>
      <c r="AG40" s="72"/>
      <c r="AH40" s="53"/>
    </row>
    <row r="41" spans="2:35" s="88" customFormat="1" ht="15.75" thickBot="1">
      <c r="B41" s="78" t="s">
        <v>61</v>
      </c>
      <c r="C41" s="79"/>
      <c r="D41" s="80">
        <f t="shared" ref="D41:AC41" si="18">SUM(D8:D37)</f>
        <v>0</v>
      </c>
      <c r="E41" s="80">
        <f t="shared" si="18"/>
        <v>0</v>
      </c>
      <c r="F41" s="80">
        <f t="shared" si="18"/>
        <v>0</v>
      </c>
      <c r="G41" s="81">
        <f t="shared" si="18"/>
        <v>-31920316.739999983</v>
      </c>
      <c r="H41" s="81">
        <f t="shared" si="18"/>
        <v>-31920316.739999983</v>
      </c>
      <c r="I41" s="81">
        <f t="shared" si="18"/>
        <v>0</v>
      </c>
      <c r="J41" s="81">
        <f t="shared" si="18"/>
        <v>0</v>
      </c>
      <c r="K41" s="81">
        <f t="shared" si="18"/>
        <v>0</v>
      </c>
      <c r="L41" s="81">
        <f t="shared" si="18"/>
        <v>1487640.6921402388</v>
      </c>
      <c r="M41" s="81">
        <f t="shared" si="18"/>
        <v>1487640.6921402388</v>
      </c>
      <c r="N41" s="82">
        <f t="shared" si="18"/>
        <v>-31920316.739999983</v>
      </c>
      <c r="O41" s="82">
        <f t="shared" si="18"/>
        <v>-251838858.31915197</v>
      </c>
      <c r="P41" s="82">
        <f t="shared" si="18"/>
        <v>-145222922.67915198</v>
      </c>
      <c r="Q41" s="82">
        <f t="shared" si="18"/>
        <v>8351588.0014180914</v>
      </c>
      <c r="R41" s="82">
        <f t="shared" si="18"/>
        <v>-130184664.37858191</v>
      </c>
      <c r="S41" s="82">
        <f t="shared" si="18"/>
        <v>1487640.6921402388</v>
      </c>
      <c r="T41" s="82">
        <f t="shared" si="18"/>
        <v>-11314937.717016906</v>
      </c>
      <c r="U41" s="82">
        <f t="shared" si="18"/>
        <v>-4408821.1923146686</v>
      </c>
      <c r="V41" s="82">
        <f t="shared" si="18"/>
        <v>0</v>
      </c>
      <c r="W41" s="83">
        <f>SUM(W8:W37)</f>
        <v>-5418475.8325620005</v>
      </c>
      <c r="X41" s="84">
        <f>SUM(X8:X37)</f>
        <v>19004649.471617393</v>
      </c>
      <c r="Y41" s="82">
        <f t="shared" si="18"/>
        <v>-4363979.2808460109</v>
      </c>
      <c r="Z41" s="82">
        <f t="shared" si="18"/>
        <v>-149189313.85019928</v>
      </c>
      <c r="AA41" s="82">
        <f>SUM(AA8:AA37)</f>
        <v>-1054496.5517159882</v>
      </c>
      <c r="AB41" s="83">
        <f t="shared" si="18"/>
        <v>-7186895.5899353959</v>
      </c>
      <c r="AC41" s="84">
        <f t="shared" si="18"/>
        <v>-8241392.1416513845</v>
      </c>
      <c r="AD41" s="83">
        <f>SUM(AD8:AD37)</f>
        <v>-85091017.627475992</v>
      </c>
      <c r="AE41" s="85"/>
      <c r="AF41" s="86"/>
      <c r="AG41" s="87"/>
      <c r="AH41" s="122"/>
      <c r="AI41" s="123"/>
    </row>
    <row r="42" spans="2:35" ht="15.75" thickBot="1">
      <c r="B42" s="78" t="s">
        <v>62</v>
      </c>
      <c r="C42" s="79"/>
      <c r="D42" s="59">
        <f t="shared" ref="D42:AD42" si="19">D41-D16</f>
        <v>0</v>
      </c>
      <c r="E42" s="13">
        <f t="shared" si="19"/>
        <v>0</v>
      </c>
      <c r="F42" s="13">
        <f t="shared" si="19"/>
        <v>0</v>
      </c>
      <c r="G42" s="33">
        <f t="shared" si="19"/>
        <v>1711377.5640346222</v>
      </c>
      <c r="H42" s="33">
        <f t="shared" si="19"/>
        <v>1711377.5640346222</v>
      </c>
      <c r="I42" s="33">
        <f t="shared" si="19"/>
        <v>0</v>
      </c>
      <c r="J42" s="33">
        <f t="shared" si="19"/>
        <v>0</v>
      </c>
      <c r="K42" s="33">
        <f t="shared" si="19"/>
        <v>0</v>
      </c>
      <c r="L42" s="33">
        <f t="shared" si="19"/>
        <v>2128904.0121402387</v>
      </c>
      <c r="M42" s="33">
        <f t="shared" si="19"/>
        <v>2128904.0121402387</v>
      </c>
      <c r="N42" s="34">
        <f t="shared" si="19"/>
        <v>1711377.5640346222</v>
      </c>
      <c r="O42" s="33">
        <f t="shared" si="19"/>
        <v>-230396544.41915196</v>
      </c>
      <c r="P42" s="33">
        <f t="shared" si="19"/>
        <v>-133702526.72915198</v>
      </c>
      <c r="Q42" s="33">
        <f t="shared" si="19"/>
        <v>-40348764.219888352</v>
      </c>
      <c r="R42" s="33">
        <f t="shared" si="19"/>
        <v>-135331404.34585375</v>
      </c>
      <c r="S42" s="33">
        <f t="shared" si="19"/>
        <v>2128904.0121402387</v>
      </c>
      <c r="T42" s="33">
        <f t="shared" si="19"/>
        <v>-10986813.437016906</v>
      </c>
      <c r="U42" s="33">
        <f t="shared" si="19"/>
        <v>-4162546.8623146685</v>
      </c>
      <c r="V42" s="33">
        <f t="shared" si="19"/>
        <v>-824130.81</v>
      </c>
      <c r="W42" s="36">
        <f t="shared" si="19"/>
        <v>-5519493.3725620005</v>
      </c>
      <c r="X42" s="33">
        <f t="shared" si="19"/>
        <v>41115947.825652003</v>
      </c>
      <c r="Y42" s="33">
        <f t="shared" si="19"/>
        <v>-1831890.0025637611</v>
      </c>
      <c r="Z42" s="33">
        <f t="shared" si="19"/>
        <v>-176447352.17150572</v>
      </c>
      <c r="AA42" s="33">
        <f t="shared" si="19"/>
        <v>-3687603.369998238</v>
      </c>
      <c r="AB42" s="89">
        <f t="shared" si="19"/>
        <v>-8020508.5114090722</v>
      </c>
      <c r="AC42" s="33">
        <f t="shared" si="19"/>
        <v>-11708111.881407311</v>
      </c>
      <c r="AD42" s="36">
        <f t="shared" si="19"/>
        <v>-85091017.627475992</v>
      </c>
      <c r="AE42" s="90"/>
      <c r="AF42" s="65"/>
      <c r="AG42" s="72"/>
      <c r="AH42" s="53"/>
    </row>
    <row r="43" spans="2:35" ht="15.75" thickBot="1">
      <c r="B43" s="91" t="s">
        <v>63</v>
      </c>
      <c r="C43" s="92">
        <v>1589</v>
      </c>
      <c r="D43" s="59">
        <f t="shared" ref="D43:AD43" si="20">D16</f>
        <v>0</v>
      </c>
      <c r="E43" s="13">
        <f t="shared" si="20"/>
        <v>0</v>
      </c>
      <c r="F43" s="13">
        <f t="shared" si="20"/>
        <v>0</v>
      </c>
      <c r="G43" s="33">
        <f t="shared" si="20"/>
        <v>-33631694.304034606</v>
      </c>
      <c r="H43" s="33">
        <f t="shared" si="20"/>
        <v>-33631694.304034606</v>
      </c>
      <c r="I43" s="33">
        <f t="shared" si="20"/>
        <v>0</v>
      </c>
      <c r="J43" s="33">
        <f t="shared" si="20"/>
        <v>0</v>
      </c>
      <c r="K43" s="33">
        <f t="shared" si="20"/>
        <v>0</v>
      </c>
      <c r="L43" s="33">
        <f t="shared" si="20"/>
        <v>-641263.31999999995</v>
      </c>
      <c r="M43" s="33">
        <f t="shared" si="20"/>
        <v>-641263.31999999995</v>
      </c>
      <c r="N43" s="34">
        <f t="shared" si="20"/>
        <v>-33631694.304034606</v>
      </c>
      <c r="O43" s="33">
        <f t="shared" si="20"/>
        <v>-21442313.900000002</v>
      </c>
      <c r="P43" s="33">
        <f t="shared" si="20"/>
        <v>-11520395.949999999</v>
      </c>
      <c r="Q43" s="33">
        <f t="shared" si="20"/>
        <v>48700352.221306443</v>
      </c>
      <c r="R43" s="33">
        <f t="shared" si="20"/>
        <v>5146739.9672718346</v>
      </c>
      <c r="S43" s="33">
        <f t="shared" si="20"/>
        <v>-641263.31999999995</v>
      </c>
      <c r="T43" s="33">
        <f t="shared" si="20"/>
        <v>-328124.28000000003</v>
      </c>
      <c r="U43" s="33">
        <f t="shared" si="20"/>
        <v>-246274.33</v>
      </c>
      <c r="V43" s="33">
        <f t="shared" si="20"/>
        <v>824130.81</v>
      </c>
      <c r="W43" s="36">
        <f t="shared" si="20"/>
        <v>101017.54000000004</v>
      </c>
      <c r="X43" s="33">
        <f t="shared" si="20"/>
        <v>-22111298.354034606</v>
      </c>
      <c r="Y43" s="33">
        <f t="shared" si="20"/>
        <v>-2532089.2782822498</v>
      </c>
      <c r="Z43" s="33">
        <f t="shared" si="20"/>
        <v>27258038.321306441</v>
      </c>
      <c r="AA43" s="33">
        <f t="shared" si="20"/>
        <v>2633106.8182822498</v>
      </c>
      <c r="AB43" s="89">
        <f t="shared" si="20"/>
        <v>833612.92147367622</v>
      </c>
      <c r="AC43" s="33">
        <f t="shared" si="20"/>
        <v>3466719.7397559262</v>
      </c>
      <c r="AD43" s="36">
        <f t="shared" si="20"/>
        <v>0</v>
      </c>
      <c r="AE43" s="90"/>
      <c r="AF43" s="65"/>
      <c r="AG43" s="72"/>
      <c r="AH43" s="53"/>
    </row>
    <row r="44" spans="2:35">
      <c r="B44" s="91"/>
      <c r="C44" s="92"/>
      <c r="D44" s="59"/>
      <c r="E44" s="13"/>
      <c r="F44" s="13"/>
      <c r="G44" s="33"/>
      <c r="H44" s="33"/>
      <c r="I44" s="33"/>
      <c r="J44" s="33"/>
      <c r="K44" s="33"/>
      <c r="L44" s="33"/>
      <c r="M44" s="33"/>
      <c r="N44" s="34"/>
      <c r="O44" s="33"/>
      <c r="P44" s="33"/>
      <c r="Q44" s="33"/>
      <c r="R44" s="33"/>
      <c r="S44" s="33"/>
      <c r="T44" s="33"/>
      <c r="U44" s="33"/>
      <c r="V44" s="33"/>
      <c r="W44" s="36"/>
      <c r="X44" s="33"/>
      <c r="Y44" s="33"/>
      <c r="Z44" s="33"/>
      <c r="AA44" s="33"/>
      <c r="AB44" s="89"/>
      <c r="AC44" s="33"/>
      <c r="AD44" s="36"/>
      <c r="AE44" s="90"/>
      <c r="AF44" s="93"/>
      <c r="AG44" s="72"/>
      <c r="AH44" s="53"/>
    </row>
    <row r="45" spans="2:35" s="88" customFormat="1" ht="18" customHeight="1">
      <c r="B45" s="78" t="s">
        <v>64</v>
      </c>
      <c r="C45" s="92"/>
      <c r="D45" s="80"/>
      <c r="E45" s="94"/>
      <c r="F45" s="94"/>
      <c r="G45" s="94"/>
      <c r="H45" s="94"/>
      <c r="I45" s="94"/>
      <c r="J45" s="94"/>
      <c r="K45" s="94"/>
      <c r="L45" s="94"/>
      <c r="M45" s="94"/>
      <c r="N45" s="94"/>
      <c r="O45" s="94"/>
      <c r="P45" s="94"/>
      <c r="Q45" s="94"/>
      <c r="R45" s="94"/>
      <c r="S45" s="94"/>
      <c r="T45" s="94"/>
      <c r="U45" s="94"/>
      <c r="V45" s="94"/>
      <c r="W45" s="95"/>
      <c r="X45" s="94"/>
      <c r="Y45" s="94"/>
      <c r="Z45" s="84">
        <f>SUM(Z8:Z14)</f>
        <v>-80092134.511617392</v>
      </c>
      <c r="AA45" s="84">
        <f t="shared" ref="AA45:AD45" si="21">SUM(AA8:AA14)</f>
        <v>-2635061.6436499879</v>
      </c>
      <c r="AB45" s="83">
        <f t="shared" si="21"/>
        <v>-2363821.4733836078</v>
      </c>
      <c r="AC45" s="84">
        <f t="shared" si="21"/>
        <v>-4998883.1170335962</v>
      </c>
      <c r="AD45" s="84">
        <f t="shared" si="21"/>
        <v>-85091017.628650993</v>
      </c>
      <c r="AE45" s="96"/>
      <c r="AF45" s="97"/>
      <c r="AG45" s="87"/>
      <c r="AH45" s="98"/>
    </row>
    <row r="46" spans="2:35" s="88" customFormat="1" ht="18" customHeight="1">
      <c r="B46" s="78" t="s">
        <v>65</v>
      </c>
      <c r="C46" s="92"/>
      <c r="D46" s="80"/>
      <c r="E46" s="94"/>
      <c r="F46" s="94"/>
      <c r="G46" s="94"/>
      <c r="H46" s="94"/>
      <c r="I46" s="94"/>
      <c r="J46" s="94"/>
      <c r="K46" s="94"/>
      <c r="L46" s="94"/>
      <c r="M46" s="94"/>
      <c r="N46" s="99"/>
      <c r="O46" s="94"/>
      <c r="P46" s="94"/>
      <c r="Q46" s="94"/>
      <c r="R46" s="94"/>
      <c r="S46" s="94"/>
      <c r="T46" s="94"/>
      <c r="U46" s="94"/>
      <c r="V46" s="94"/>
      <c r="W46" s="95"/>
      <c r="X46" s="94"/>
      <c r="Y46" s="94"/>
      <c r="Z46" s="84">
        <f>SUM(Z15:Z32)</f>
        <v>-69097179.338581905</v>
      </c>
      <c r="AA46" s="84">
        <f t="shared" ref="AA46:AC46" si="22">SUM(AA15:AA32)</f>
        <v>1580565.0919339987</v>
      </c>
      <c r="AB46" s="83">
        <f t="shared" si="22"/>
        <v>-4823074.1165517895</v>
      </c>
      <c r="AC46" s="84">
        <f t="shared" si="22"/>
        <v>-3242509.0246177893</v>
      </c>
      <c r="AD46" s="84">
        <f t="shared" ref="AD46" si="23">SUM(AD25:AD31,AD21)</f>
        <v>0</v>
      </c>
      <c r="AE46" s="96"/>
      <c r="AF46" s="97"/>
      <c r="AG46" s="87"/>
      <c r="AH46" s="98"/>
    </row>
    <row r="47" spans="2:35" ht="13.5" customHeight="1" thickBot="1">
      <c r="B47" s="91"/>
      <c r="C47" s="92"/>
      <c r="D47" s="59"/>
      <c r="E47" s="13"/>
      <c r="F47" s="13"/>
      <c r="G47" s="13"/>
      <c r="H47" s="13"/>
      <c r="I47" s="13"/>
      <c r="J47" s="13"/>
      <c r="K47" s="13"/>
      <c r="L47" s="13"/>
      <c r="M47" s="13"/>
      <c r="N47" s="16"/>
      <c r="O47" s="13"/>
      <c r="P47" s="13"/>
      <c r="Q47" s="13"/>
      <c r="R47" s="13"/>
      <c r="S47" s="13"/>
      <c r="T47" s="13"/>
      <c r="U47" s="13"/>
      <c r="V47" s="13"/>
      <c r="W47" s="51"/>
      <c r="X47" s="13"/>
      <c r="Y47" s="13"/>
      <c r="Z47" s="13"/>
      <c r="AA47" s="13"/>
      <c r="AB47" s="100"/>
      <c r="AC47" s="13"/>
      <c r="AD47" s="51"/>
      <c r="AE47" s="90"/>
      <c r="AF47" s="93"/>
      <c r="AG47" s="72"/>
      <c r="AH47" s="101"/>
    </row>
    <row r="48" spans="2:35" ht="15.75" thickBot="1">
      <c r="B48" s="102"/>
      <c r="C48" s="103"/>
      <c r="D48" s="104"/>
      <c r="E48" s="105"/>
      <c r="F48" s="105"/>
      <c r="G48" s="105"/>
      <c r="H48" s="105"/>
      <c r="I48" s="105"/>
      <c r="J48" s="105"/>
      <c r="K48" s="105"/>
      <c r="L48" s="105"/>
      <c r="M48" s="105"/>
      <c r="N48" s="106"/>
      <c r="O48" s="105"/>
      <c r="P48" s="105"/>
      <c r="Q48" s="105"/>
      <c r="R48" s="105"/>
      <c r="S48" s="105"/>
      <c r="T48" s="105"/>
      <c r="U48" s="105"/>
      <c r="V48" s="105"/>
      <c r="W48" s="107"/>
      <c r="X48" s="105"/>
      <c r="Y48" s="105"/>
      <c r="Z48" s="105"/>
      <c r="AA48" s="105"/>
      <c r="AB48" s="108"/>
      <c r="AC48" s="105"/>
      <c r="AD48" s="107"/>
      <c r="AE48" s="109"/>
      <c r="AF48" s="110"/>
      <c r="AG48" s="107"/>
      <c r="AH48" s="26"/>
    </row>
    <row r="49" spans="1:33">
      <c r="G49" s="3">
        <v>-32116713.359999988</v>
      </c>
      <c r="AA49" s="3"/>
      <c r="AG49" s="111"/>
    </row>
    <row r="50" spans="1:33">
      <c r="E50" s="2"/>
      <c r="F50" s="2"/>
      <c r="G50" s="2">
        <f>G41-G49</f>
        <v>196396.62000000477</v>
      </c>
      <c r="H50" s="2"/>
      <c r="I50" s="2"/>
      <c r="J50" s="2"/>
      <c r="K50" s="2"/>
      <c r="L50" s="2"/>
      <c r="M50" s="2"/>
      <c r="N50" s="2"/>
      <c r="O50" s="2"/>
      <c r="P50" s="2"/>
      <c r="Q50" s="2"/>
      <c r="R50" s="2"/>
      <c r="S50" s="2"/>
      <c r="T50" s="2"/>
      <c r="U50" s="2"/>
      <c r="V50" s="2"/>
      <c r="W50" s="2"/>
      <c r="X50" s="2"/>
      <c r="Y50" s="2"/>
      <c r="Z50" s="2"/>
      <c r="AA50" s="2"/>
      <c r="AB50" s="2"/>
      <c r="AC50" s="2"/>
      <c r="AD50" s="2"/>
      <c r="AG50" s="111"/>
    </row>
    <row r="51" spans="1:33" ht="45" customHeight="1">
      <c r="A51" s="112"/>
      <c r="B51" s="156" t="s">
        <v>66</v>
      </c>
      <c r="C51" s="156"/>
      <c r="D51" s="156"/>
      <c r="E51" s="156"/>
      <c r="R51" s="3">
        <f>P45+U45</f>
        <v>0</v>
      </c>
      <c r="AD51" s="1"/>
    </row>
    <row r="52" spans="1:33" ht="16.5">
      <c r="A52" s="113"/>
      <c r="D52" s="114"/>
      <c r="E52" s="114"/>
    </row>
    <row r="53" spans="1:33" ht="47.25" customHeight="1">
      <c r="A53" s="113">
        <v>1</v>
      </c>
      <c r="B53" s="148" t="s">
        <v>67</v>
      </c>
      <c r="C53" s="148"/>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row>
    <row r="54" spans="1:33" ht="78" customHeight="1">
      <c r="A54" s="113">
        <v>2</v>
      </c>
      <c r="B54" s="148" t="s">
        <v>68</v>
      </c>
      <c r="C54" s="148"/>
      <c r="D54" s="116"/>
      <c r="E54" s="115"/>
    </row>
    <row r="55" spans="1:33" ht="78" customHeight="1">
      <c r="A55" s="113">
        <v>3</v>
      </c>
      <c r="B55" s="148" t="s">
        <v>69</v>
      </c>
      <c r="C55" s="148"/>
      <c r="D55" s="114"/>
      <c r="E55" s="114"/>
    </row>
    <row r="56" spans="1:33" ht="96.75" customHeight="1">
      <c r="A56" s="113">
        <v>4</v>
      </c>
      <c r="B56" s="148" t="s">
        <v>70</v>
      </c>
      <c r="C56" s="148"/>
      <c r="D56" s="114"/>
      <c r="E56" s="114"/>
    </row>
    <row r="57" spans="1:33" ht="78" customHeight="1">
      <c r="A57" s="113">
        <v>5</v>
      </c>
      <c r="B57" s="148" t="s">
        <v>71</v>
      </c>
      <c r="C57" s="148"/>
      <c r="D57" s="114"/>
      <c r="E57" s="114"/>
    </row>
    <row r="58" spans="1:33" ht="51" customHeight="1">
      <c r="A58" s="113">
        <v>6</v>
      </c>
      <c r="B58" s="148" t="s">
        <v>72</v>
      </c>
      <c r="C58" s="148"/>
      <c r="D58" s="114"/>
      <c r="E58" s="114"/>
    </row>
  </sheetData>
  <mergeCells count="43">
    <mergeCell ref="AG4:AG6"/>
    <mergeCell ref="B51:E51"/>
    <mergeCell ref="B53:C53"/>
    <mergeCell ref="B54:C54"/>
    <mergeCell ref="B55:C55"/>
    <mergeCell ref="Z4:Z6"/>
    <mergeCell ref="AA4:AA6"/>
    <mergeCell ref="AB4:AB6"/>
    <mergeCell ref="AC4:AC6"/>
    <mergeCell ref="AD4:AD6"/>
    <mergeCell ref="AE4:AE6"/>
    <mergeCell ref="T4:T6"/>
    <mergeCell ref="Y4:Y6"/>
    <mergeCell ref="B56:C56"/>
    <mergeCell ref="B57:C57"/>
    <mergeCell ref="B58:C58"/>
    <mergeCell ref="AF4:AF6"/>
    <mergeCell ref="R4:R6"/>
    <mergeCell ref="U4:U6"/>
    <mergeCell ref="V4:V6"/>
    <mergeCell ref="W4:W6"/>
    <mergeCell ref="X4:X6"/>
    <mergeCell ref="M4:M6"/>
    <mergeCell ref="N4:N6"/>
    <mergeCell ref="O4:O6"/>
    <mergeCell ref="P4:P6"/>
    <mergeCell ref="Q4:Q6"/>
    <mergeCell ref="D3:M3"/>
    <mergeCell ref="N3:W3"/>
    <mergeCell ref="X3:AA3"/>
    <mergeCell ref="AB3:AD3"/>
    <mergeCell ref="B4:B6"/>
    <mergeCell ref="C4:C6"/>
    <mergeCell ref="D4:D6"/>
    <mergeCell ref="E4:E6"/>
    <mergeCell ref="F4:F6"/>
    <mergeCell ref="G4:G6"/>
    <mergeCell ref="S4:S6"/>
    <mergeCell ref="H4:H6"/>
    <mergeCell ref="I4:I6"/>
    <mergeCell ref="J4:J6"/>
    <mergeCell ref="K4:K6"/>
    <mergeCell ref="L4:L6"/>
  </mergeCells>
  <printOptions verticalCentered="1"/>
  <pageMargins left="0.7" right="0.7" top="0.75" bottom="0.75" header="0.3" footer="0.3"/>
  <pageSetup paperSize="5" scale="36" fitToWidth="0" orientation="landscape" r:id="rId1"/>
  <colBreaks count="1" manualBreakCount="1">
    <brk id="2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DReview xmlns="7e651a3a-8d05-4ee0-9344-b668032e30e0">false</MDReview>
    <RA xmlns="7e651a3a-8d05-4ee0-9344-b668032e30e0">
      <UserInfo>
        <DisplayName/>
        <AccountId xsi:nil="true"/>
        <AccountType/>
      </UserInfo>
    </RA>
    <RAContact xmlns="7e651a3a-8d05-4ee0-9344-b668032e30e0">BEN-SHLOMO Oren</RAContact>
    <Allmapsinthefolder xmlns="7e651a3a-8d05-4ee0-9344-b668032e30e0">false</Allmapsinthefolder>
    <MatchingIR xmlns="7e651a3a-8d05-4ee0-9344-b668032e30e0" xsi:nil="true"/>
    <RRA xmlns="7e651a3a-8d05-4ee0-9344-b668032e30e0" xsi:nil="true"/>
    <Issue xmlns="7e651a3a-8d05-4ee0-9344-b668032e30e0" xsi:nil="true"/>
    <DraftReady xmlns="7e651a3a-8d05-4ee0-9344-b668032e30e0" xsi:nil="true"/>
    <DocumentType xmlns="7e651a3a-8d05-4ee0-9344-b668032e30e0">Working Document</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
        <AccountId xsi:nil="true"/>
        <AccountType/>
      </UserInfo>
    </Author0>
    <ReadyforPrinting xmlns="7e651a3a-8d05-4ee0-9344-b668032e30e0">false</ReadyforPrinting>
    <RADirectorApproved xmlns="7e651a3a-8d05-4ee0-9344-b668032e30e0">false</RADirectorApproved>
    <CaseNumber_x002f_DocketNumber xmlns="7e651a3a-8d05-4ee0-9344-b668032e30e0">EB-2024-0032</CaseNumber_x002f_DocketNumber>
    <Formatted xmlns="7e651a3a-8d05-4ee0-9344-b668032e30e0">false</Formatted>
    <PRINTED xmlns="7e651a3a-8d05-4ee0-9344-b668032e30e0">false</PRINTED>
    <Legal_x0020_Review xmlns="7e651a3a-8d05-4ee0-9344-b668032e30e0">false</Legal_x0020_Review>
    <PDF xmlns="7e651a3a-8d05-4ee0-9344-b668032e30e0">false</PDF>
    <MegafileReady xmlns="7e651a3a-8d05-4ee0-9344-b668032e30e0">false</MegafileReady>
    <IssueDate xmlns="7e651a3a-8d05-4ee0-9344-b668032e30e0" xsi:nil="true"/>
    <TaxCatchAll xmlns="1f5e108a-442b-424d-88d6-fdac133e65d6" xsi:nil="true"/>
    <Applicant xmlns="7e651a3a-8d05-4ee0-9344-b668032e30e0">Hydro One Networks Inc. - HONI</Applicant>
    <Strategic xmlns="7e651a3a-8d05-4ee0-9344-b668032e30e0">false</Strategic>
    <Witness xmlns="7e651a3a-8d05-4ee0-9344-b668032e30e0">
      <UserInfo>
        <DisplayName/>
        <AccountId xsi:nil="true"/>
        <AccountType/>
      </UserInfo>
    </Witness>
    <Docket xmlns="7e651a3a-8d05-4ee0-9344-b668032e30e0" xsi:nil="true"/>
    <Witness_x0020_Approved xmlns="7e651a3a-8d05-4ee0-9344-b668032e30e0">false</Witness_x0020_Approved>
    <RegLead xmlns="7e651a3a-8d05-4ee0-9344-b668032e30e0">
      <UserInfo>
        <DisplayName/>
        <AccountId xsi:nil="true"/>
        <AccountType/>
      </UserInfo>
    </RegLead>
    <Applicant0 xmlns="7e651a3a-8d05-4ee0-9344-b668032e30e0">
      <Value>Hydro One Networks Inc. - HONI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5" ma:contentTypeDescription="Create a new document." ma:contentTypeScope="" ma:versionID="d084367ff9cfaecbdb7cbde74561f983">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a0ff502b882aa3ec49d5965f91bc9b07"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enumeration value="Tillsonburg Hydro Inc."/>
              <xsd:enumeration value="Synergy North"/>
              <xsd:enumeration value="Three Fires Group - TFG"/>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enumeration value="E..L.K - Energy Ink"/>
                        <xsd:enumeration value="Tillsonburg Hydro Inc."/>
                        <xsd:enumeration value="Synergy North"/>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enumeration value="Question Response"/>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592442-5330-4408-AA3E-5509BBB2A199}"/>
</file>

<file path=customXml/itemProps2.xml><?xml version="1.0" encoding="utf-8"?>
<ds:datastoreItem xmlns:ds="http://schemas.openxmlformats.org/officeDocument/2006/customXml" ds:itemID="{92B41BC8-99A3-4DD2-8F2F-383EB4E976A1}"/>
</file>

<file path=customXml/itemProps3.xml><?xml version="1.0" encoding="utf-8"?>
<ds:datastoreItem xmlns:ds="http://schemas.openxmlformats.org/officeDocument/2006/customXml" ds:itemID="{374ACFD2-ED67-4C12-A835-7DAB2F43BA1B}"/>
</file>

<file path=docProps/app.xml><?xml version="1.0" encoding="utf-8"?>
<Properties xmlns="http://schemas.openxmlformats.org/officeDocument/2006/extended-properties" xmlns:vt="http://schemas.openxmlformats.org/officeDocument/2006/docPropsVTypes">
  <Application>Microsoft Excel Online</Application>
  <Manager/>
  <Company>Hydro One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KARAM Kareen</dc:creator>
  <cp:keywords/>
  <dc:description/>
  <cp:lastModifiedBy>BUT Judy</cp:lastModifiedBy>
  <cp:revision/>
  <dcterms:created xsi:type="dcterms:W3CDTF">2024-12-13T15:07:46Z</dcterms:created>
  <dcterms:modified xsi:type="dcterms:W3CDTF">2024-12-16T16:16:21Z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