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L:\FINANCE\Rate Submission\2025 Filing\2. Staff Questions\"/>
    </mc:Choice>
  </mc:AlternateContent>
  <xr:revisionPtr revIDLastSave="0" documentId="13_ncr:1_{624B80A2-F0D8-40F6-9CA4-5847C601878F}" xr6:coauthVersionLast="47" xr6:coauthVersionMax="47" xr10:uidLastSave="{00000000-0000-0000-0000-000000000000}"/>
  <bookViews>
    <workbookView xWindow="-19310" yWindow="-110" windowWidth="19420" windowHeight="10300" xr2:uid="{83746E2F-575E-4AE0-B8B4-DD7EAEE260FF}"/>
  </bookViews>
  <sheets>
    <sheet name="Sheet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I5" i="1" l="1"/>
</calcChain>
</file>

<file path=xl/sharedStrings.xml><?xml version="1.0" encoding="utf-8"?>
<sst xmlns="http://schemas.openxmlformats.org/spreadsheetml/2006/main" count="128" uniqueCount="50">
  <si>
    <t xml:space="preserve"> </t>
  </si>
  <si>
    <t>Account 1589 - RSVA Global Adjustment</t>
  </si>
  <si>
    <t>Year</t>
  </si>
  <si>
    <t>Adjustment Description</t>
  </si>
  <si>
    <t>Amount</t>
  </si>
  <si>
    <t>Year Recorded in GL</t>
  </si>
  <si>
    <t>Reversals of prior approved principal adjustments (auto-populated from table above)</t>
  </si>
  <si>
    <t>2016 year end unbilled to actual revenue differences (2016 PA)</t>
  </si>
  <si>
    <t>2016 Difference in GA IESO posted rate and rate paid (2016 PA)</t>
  </si>
  <si>
    <t>Customer moved from non-RPP to RPP (2021 PA)</t>
  </si>
  <si>
    <t>CT 148 true-up of GA Charges based on actual Non-RPP volumes (2020 PA)</t>
  </si>
  <si>
    <t>CT 148 true-up of GA charges currently in GL (2020 PA)</t>
  </si>
  <si>
    <t>CT 148 true-up of GA Charges based on actual Non-RPP volumes (2021 PA)</t>
  </si>
  <si>
    <t>Total Reversal Principal Adjustments</t>
  </si>
  <si>
    <t>Current year principal adjustments</t>
  </si>
  <si>
    <t xml:space="preserve">CT 148 true-up of GA Charges based on actual Non-RPP volumes </t>
  </si>
  <si>
    <t>Unbilled to actual revenue differences</t>
  </si>
  <si>
    <t>Total Current Year Principal Adjustments</t>
  </si>
  <si>
    <t xml:space="preserve">             -   </t>
  </si>
  <si>
    <t>Total Principal Adjustments to be Included on DVA Continuity Schedule/Tab 3 - IRM Rate Generator Model</t>
  </si>
  <si>
    <t>For Account 1588 – RSVA Power</t>
  </si>
  <si>
    <t>Account 1588 - RSVA Power</t>
  </si>
  <si>
    <t>CT 148 true-up of GA Charges based on actual RPP volumes (2020 PA)</t>
  </si>
  <si>
    <t>Remove CT 148 true-up of GA charges currently in GL</t>
  </si>
  <si>
    <t xml:space="preserve">CT 148 true-up of GA Charges based on actual RPP volumes </t>
  </si>
  <si>
    <t>Remove CT 11142 true-up currently in GL</t>
  </si>
  <si>
    <t>Reversal of CT 1142/142 true-up based on actuals</t>
  </si>
  <si>
    <t>Underbilled customer due to wrong meter multiplier</t>
  </si>
  <si>
    <t>CT 1142/142 true-up based on actuals</t>
  </si>
  <si>
    <t>Immaterial difference cleared in 2024 GL.</t>
  </si>
  <si>
    <t>Notes</t>
  </si>
  <si>
    <t>This is a reversal of the 2016 PA (200,868). This was never booked in the GL, it was initially recorded as a PA, therefore needs to be reversed, or OHL is not kept whole.</t>
  </si>
  <si>
    <t>This is a reversal of the 2016 PA (351). This was never booked in the GL, it was initially recorded as a PA, therefore needs to be reversed, or OHL is not kept whole.</t>
  </si>
  <si>
    <t>Original PA Year</t>
  </si>
  <si>
    <t>Reversing PA Year</t>
  </si>
  <si>
    <t>Never recorded in GL</t>
  </si>
  <si>
    <t>This is a reversal of the 2020 PA (605,187). This is the outage on DVA Continuity Schedule, as this will be posted in 2024 GL</t>
  </si>
  <si>
    <t>This is a reversal of the 2020 PA 304,017. This is the outage on DVA Continuity Schedule, as this will be posted in 2024 GL</t>
  </si>
  <si>
    <t>This is a reversal of the 2021 PA (317,903). This is the outage on DVA Continuity Schedule, as this will be posted in 2024 GL</t>
  </si>
  <si>
    <t>This is a reversal of the 2020 PA 605,187. This is the outage on DVA Continuity Schedule, as this will be posted in 2024 GL</t>
  </si>
  <si>
    <t>This is a reversal of the 2020 PA (304,017). This is the outage on DVA Continuity Schedule, as this will be posted in 2024 GL</t>
  </si>
  <si>
    <t>This is a reversal of the 2021 PA 317,903. This is the outage on DVA Continuity Schedule, as this will be posted in 2024 GL</t>
  </si>
  <si>
    <t>This is a reversal of the 2021 PA (97,613). Billing adjustment completed in 2021 GL, that related to 2020 fiscal. PA was reversed in 2023.</t>
  </si>
  <si>
    <t>The billing correction for 2021 and 2022 was accrued to 2022 for 1588 Power. This is the 2021 portion that was posted to the GL in 2022, but relates to 2021</t>
  </si>
  <si>
    <t>1589-GA DVA Continuity Outage</t>
  </si>
  <si>
    <t>1588-Power DVA Continuity Outage</t>
  </si>
  <si>
    <t>DVA Continuity Outages</t>
  </si>
  <si>
    <t>This is a reversal of the 2020 PA (344,093) posted in the GL in 2022.</t>
  </si>
  <si>
    <t>This is a reversal of the 2020 PA 41,850 posted in the GL in 2022.</t>
  </si>
  <si>
    <t>This is posted in the GL in 2024, PA will reverse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</si>
</sst>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Aptos Narrow"/>
      <family val="2"/>
      <scheme val="minor"/>
    </font>
    <font>
      <sz val="11"/>
      <color rgb="FF000000"/>
      <name val="Arial"/>
      <family val="2"/>
    </font>
    <font>
      <sz val="11"/>
      <color theme="1"/>
      <name val="Arial"/>
      <family val="2"/>
    </font>
    <font>
      <b/>
      <u/>
      <sz val="11"/>
      <color rgb="FF000000"/>
      <name val="Arial"/>
      <family val="2"/>
    </font>
    <font>
      <b/>
      <sz val="11"/>
      <color rgb="FF000000"/>
      <name val="Arial"/>
      <family val="2"/>
    </font>
    <font>
      <i/>
      <sz val="11"/>
      <color rgb="FF000000"/>
      <name val="Arial"/>
      <family val="2"/>
    </font>
    <font>
      <b/>
      <sz val="11"/>
      <color theme="1"/>
      <name val="Arial"/>
      <family val="2"/>
    </font>
    <font>
      <sz val="11"/>
      <color theme="1"/>
      <name val="Aptos Narrow"/>
      <family val="2"/>
      <scheme val="minor"/>
    </font>
  </fonts>
  <fills count="4">
    <fill>
      <patternFill patternType="none"/>
    </fill>
    <fill>
      <patternFill patternType="gray125"/>
    </fill>
    <fill>
      <patternFill patternType="solid">
        <fgColor rgb="FFEBF1DE"/>
        <bgColor indexed="64"/>
      </patternFill>
    </fill>
    <fill>
      <patternFill patternType="solid">
        <fgColor theme="7" tint="0.79998168889431442"/>
        <bgColor indexed="64"/>
      </patternFill>
    </fill>
  </fills>
  <borders count="12">
    <border>
      <left/>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43" fontId="7" fillId="0" borderId="0" applyFont="0" applyFill="0" applyBorder="0" applyAlignment="0" applyProtection="0"/>
  </cellStyleXfs>
  <cellXfs count="47">
    <xf numFmtId="0" fontId="0" fillId="0" borderId="0" xfId="0"/>
    <xf numFmtId="0" fontId="1" fillId="0" borderId="1" xfId="0"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3" fontId="1"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right" vertical="center" wrapText="1"/>
    </xf>
    <xf numFmtId="0" fontId="1" fillId="0" borderId="6" xfId="0" applyFont="1" applyBorder="1" applyAlignment="1">
      <alignment horizontal="center" vertical="center" wrapText="1"/>
    </xf>
    <xf numFmtId="0" fontId="1" fillId="0" borderId="5" xfId="0" applyFont="1" applyBorder="1" applyAlignment="1">
      <alignment vertical="center" wrapText="1"/>
    </xf>
    <xf numFmtId="3" fontId="4" fillId="0" borderId="6" xfId="0" applyNumberFormat="1" applyFont="1" applyBorder="1" applyAlignment="1">
      <alignment horizontal="center" vertical="center" wrapText="1"/>
    </xf>
    <xf numFmtId="0" fontId="2" fillId="0" borderId="0" xfId="0" applyFont="1" applyAlignment="1">
      <alignment vertical="center" wrapText="1"/>
    </xf>
    <xf numFmtId="0" fontId="1" fillId="0" borderId="8" xfId="0" applyFont="1" applyBorder="1" applyAlignment="1">
      <alignment vertical="center" wrapText="1"/>
    </xf>
    <xf numFmtId="0" fontId="2" fillId="0" borderId="0" xfId="0" applyFont="1" applyAlignment="1">
      <alignment horizontal="left" vertical="center" indent="2"/>
    </xf>
    <xf numFmtId="0" fontId="6" fillId="0" borderId="0" xfId="0" applyFont="1" applyAlignment="1">
      <alignment vertical="center"/>
    </xf>
    <xf numFmtId="0" fontId="4" fillId="0" borderId="0" xfId="0" applyFont="1" applyAlignment="1">
      <alignment horizontal="center" vertical="center" wrapText="1"/>
    </xf>
    <xf numFmtId="0" fontId="0" fillId="0" borderId="0" xfId="0" applyAlignment="1">
      <alignment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1" fillId="3" borderId="5" xfId="0" applyFont="1" applyFill="1" applyBorder="1" applyAlignment="1">
      <alignment horizontal="center" vertical="center" wrapText="1"/>
    </xf>
    <xf numFmtId="0" fontId="0" fillId="3" borderId="0" xfId="0" applyFill="1" applyAlignment="1">
      <alignment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3" borderId="9" xfId="0" applyFont="1" applyFill="1" applyBorder="1" applyAlignment="1">
      <alignment horizontal="center" vertical="center" wrapText="1"/>
    </xf>
    <xf numFmtId="3" fontId="0" fillId="0" borderId="0" xfId="0" applyNumberFormat="1"/>
    <xf numFmtId="164" fontId="0" fillId="3" borderId="0" xfId="1" applyNumberFormat="1" applyFont="1" applyFill="1" applyAlignment="1">
      <alignment wrapText="1"/>
    </xf>
    <xf numFmtId="0" fontId="4" fillId="0" borderId="9" xfId="0" applyFont="1" applyBorder="1" applyAlignment="1">
      <alignment horizontal="right" vertical="center" wrapText="1"/>
    </xf>
    <xf numFmtId="0" fontId="4" fillId="0" borderId="2" xfId="0" applyFont="1" applyBorder="1" applyAlignment="1">
      <alignment horizontal="right"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5" fillId="0" borderId="9"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805A-899A-41EA-9C0F-97DF9CA37A99}">
  <dimension ref="A1:I36"/>
  <sheetViews>
    <sheetView tabSelected="1" zoomScale="80" zoomScaleNormal="80" workbookViewId="0">
      <pane ySplit="2" topLeftCell="A3" activePane="bottomLeft" state="frozen"/>
      <selection pane="bottomLeft" activeCell="H4" sqref="H4"/>
    </sheetView>
  </sheetViews>
  <sheetFormatPr defaultColWidth="26.140625" defaultRowHeight="15" x14ac:dyDescent="0.25"/>
  <cols>
    <col min="2" max="2" width="16.7109375" customWidth="1"/>
    <col min="3" max="3" width="50.140625" customWidth="1"/>
    <col min="5" max="7" width="36.42578125" customWidth="1"/>
    <col min="8" max="8" width="45.85546875" style="20" customWidth="1"/>
  </cols>
  <sheetData>
    <row r="1" spans="1:9" ht="15.75" thickBot="1" x14ac:dyDescent="0.3">
      <c r="A1" s="1" t="s">
        <v>0</v>
      </c>
      <c r="B1" s="35" t="s">
        <v>1</v>
      </c>
      <c r="C1" s="36"/>
      <c r="D1" s="36"/>
      <c r="E1" s="37"/>
      <c r="F1" s="23"/>
      <c r="G1" s="23"/>
    </row>
    <row r="2" spans="1:9" ht="15.75" thickBot="1" x14ac:dyDescent="0.3">
      <c r="A2" s="2" t="s">
        <v>2</v>
      </c>
      <c r="B2" s="38" t="s">
        <v>3</v>
      </c>
      <c r="C2" s="39"/>
      <c r="D2" s="3" t="s">
        <v>4</v>
      </c>
      <c r="E2" s="4" t="s">
        <v>5</v>
      </c>
      <c r="F2" s="4" t="s">
        <v>33</v>
      </c>
      <c r="G2" s="4" t="s">
        <v>34</v>
      </c>
      <c r="H2" s="19" t="s">
        <v>30</v>
      </c>
      <c r="I2" s="19" t="s">
        <v>46</v>
      </c>
    </row>
    <row r="3" spans="1:9" ht="15.75" thickBot="1" x14ac:dyDescent="0.3">
      <c r="A3" s="5">
        <v>2023</v>
      </c>
      <c r="B3" s="40" t="s">
        <v>6</v>
      </c>
      <c r="C3" s="41"/>
      <c r="D3" s="41"/>
      <c r="E3" s="42"/>
      <c r="F3" s="24"/>
      <c r="G3" s="24"/>
    </row>
    <row r="4" spans="1:9" ht="60.75" thickBot="1" x14ac:dyDescent="0.3">
      <c r="A4" s="6" t="s">
        <v>0</v>
      </c>
      <c r="B4" s="7">
        <v>1</v>
      </c>
      <c r="C4" s="8" t="s">
        <v>7</v>
      </c>
      <c r="D4" s="9">
        <v>200868</v>
      </c>
      <c r="E4" s="25" t="s">
        <v>35</v>
      </c>
      <c r="F4" s="25">
        <v>2016</v>
      </c>
      <c r="G4" s="25">
        <v>2023</v>
      </c>
      <c r="H4" s="26" t="s">
        <v>31</v>
      </c>
      <c r="I4" s="26" t="s">
        <v>44</v>
      </c>
    </row>
    <row r="5" spans="1:9" ht="60.75" thickBot="1" x14ac:dyDescent="0.3">
      <c r="A5" s="6" t="s">
        <v>0</v>
      </c>
      <c r="B5" s="11">
        <v>2</v>
      </c>
      <c r="C5" s="8" t="s">
        <v>8</v>
      </c>
      <c r="D5" s="12">
        <v>351</v>
      </c>
      <c r="E5" s="25" t="s">
        <v>35</v>
      </c>
      <c r="F5" s="27">
        <v>2016</v>
      </c>
      <c r="G5" s="27">
        <v>2023</v>
      </c>
      <c r="H5" s="26" t="s">
        <v>32</v>
      </c>
      <c r="I5" s="32">
        <f>D7+D8+D9</f>
        <v>619073</v>
      </c>
    </row>
    <row r="6" spans="1:9" ht="45.75" thickBot="1" x14ac:dyDescent="0.3">
      <c r="A6" s="6" t="s">
        <v>0</v>
      </c>
      <c r="B6" s="11">
        <v>3</v>
      </c>
      <c r="C6" s="8" t="s">
        <v>9</v>
      </c>
      <c r="D6" s="9">
        <v>97613</v>
      </c>
      <c r="E6" s="28">
        <v>2021</v>
      </c>
      <c r="F6" s="28">
        <v>2021</v>
      </c>
      <c r="G6" s="28">
        <v>2023</v>
      </c>
      <c r="H6" s="26" t="s">
        <v>42</v>
      </c>
    </row>
    <row r="7" spans="1:9" ht="45.75" thickBot="1" x14ac:dyDescent="0.3">
      <c r="A7" s="6" t="s">
        <v>0</v>
      </c>
      <c r="B7" s="11">
        <v>4</v>
      </c>
      <c r="C7" s="13" t="s">
        <v>10</v>
      </c>
      <c r="D7" s="9">
        <v>605187</v>
      </c>
      <c r="E7" s="27">
        <v>2024</v>
      </c>
      <c r="F7" s="27">
        <v>2020</v>
      </c>
      <c r="G7" s="27">
        <v>2024</v>
      </c>
      <c r="H7" s="26" t="s">
        <v>36</v>
      </c>
    </row>
    <row r="8" spans="1:9" ht="45.75" thickBot="1" x14ac:dyDescent="0.3">
      <c r="A8" s="6" t="s">
        <v>0</v>
      </c>
      <c r="B8" s="11">
        <v>5</v>
      </c>
      <c r="C8" s="8" t="s">
        <v>11</v>
      </c>
      <c r="D8" s="9">
        <v>-304017</v>
      </c>
      <c r="E8" s="28">
        <v>2024</v>
      </c>
      <c r="F8" s="28">
        <v>2020</v>
      </c>
      <c r="G8" s="28">
        <v>2024</v>
      </c>
      <c r="H8" s="26" t="s">
        <v>37</v>
      </c>
    </row>
    <row r="9" spans="1:9" ht="45.75" thickBot="1" x14ac:dyDescent="0.3">
      <c r="A9" s="6" t="s">
        <v>0</v>
      </c>
      <c r="B9" s="11">
        <v>6</v>
      </c>
      <c r="C9" s="13" t="s">
        <v>12</v>
      </c>
      <c r="D9" s="9">
        <v>317903</v>
      </c>
      <c r="E9" s="27">
        <v>2024</v>
      </c>
      <c r="F9" s="27">
        <v>2021</v>
      </c>
      <c r="G9" s="27">
        <v>2024</v>
      </c>
      <c r="H9" s="26" t="s">
        <v>38</v>
      </c>
    </row>
    <row r="10" spans="1:9" ht="15.75" thickBot="1" x14ac:dyDescent="0.3">
      <c r="A10" s="6" t="s">
        <v>0</v>
      </c>
      <c r="B10" s="33" t="s">
        <v>13</v>
      </c>
      <c r="C10" s="34"/>
      <c r="D10" s="14">
        <v>917905</v>
      </c>
      <c r="E10" s="12" t="s">
        <v>0</v>
      </c>
      <c r="F10" s="12" t="s">
        <v>0</v>
      </c>
      <c r="G10" s="12" t="s">
        <v>0</v>
      </c>
    </row>
    <row r="11" spans="1:9" ht="15.75" thickBot="1" x14ac:dyDescent="0.3">
      <c r="A11" s="5">
        <v>2023</v>
      </c>
      <c r="B11" s="40" t="s">
        <v>14</v>
      </c>
      <c r="C11" s="41"/>
      <c r="D11" s="41"/>
      <c r="E11" s="42"/>
      <c r="F11" s="24"/>
      <c r="G11" s="24"/>
    </row>
    <row r="12" spans="1:9" ht="29.25" thickBot="1" x14ac:dyDescent="0.3">
      <c r="A12" s="6" t="s">
        <v>0</v>
      </c>
      <c r="B12" s="7">
        <v>1</v>
      </c>
      <c r="C12" s="13" t="s">
        <v>15</v>
      </c>
      <c r="D12" s="12" t="s">
        <v>0</v>
      </c>
      <c r="E12" s="10" t="s">
        <v>0</v>
      </c>
      <c r="F12" s="10" t="s">
        <v>0</v>
      </c>
      <c r="G12" s="10" t="s">
        <v>0</v>
      </c>
    </row>
    <row r="13" spans="1:9" ht="15.75" thickBot="1" x14ac:dyDescent="0.3">
      <c r="A13" s="6" t="s">
        <v>0</v>
      </c>
      <c r="B13" s="11">
        <v>2</v>
      </c>
      <c r="C13" s="8" t="s">
        <v>16</v>
      </c>
      <c r="D13" s="12" t="s">
        <v>0</v>
      </c>
      <c r="E13" s="12" t="s">
        <v>0</v>
      </c>
      <c r="F13" s="12" t="s">
        <v>0</v>
      </c>
      <c r="G13" s="12" t="s">
        <v>0</v>
      </c>
    </row>
    <row r="14" spans="1:9" ht="15.75" thickBot="1" x14ac:dyDescent="0.3">
      <c r="A14" s="6" t="s">
        <v>0</v>
      </c>
      <c r="B14" s="33" t="s">
        <v>17</v>
      </c>
      <c r="C14" s="34"/>
      <c r="D14" s="12" t="s">
        <v>18</v>
      </c>
      <c r="E14" s="15"/>
      <c r="F14" s="15"/>
      <c r="G14" s="15"/>
    </row>
    <row r="15" spans="1:9" ht="15.75" thickBot="1" x14ac:dyDescent="0.3">
      <c r="A15" s="16" t="s">
        <v>0</v>
      </c>
      <c r="B15" s="43" t="s">
        <v>19</v>
      </c>
      <c r="C15" s="44"/>
      <c r="D15" s="9">
        <v>917905</v>
      </c>
      <c r="E15" s="15"/>
      <c r="F15" s="15"/>
      <c r="G15" s="15"/>
    </row>
    <row r="16" spans="1:9" x14ac:dyDescent="0.25">
      <c r="A16" s="17" t="s">
        <v>0</v>
      </c>
    </row>
    <row r="17" spans="1:9" ht="15.75" thickBot="1" x14ac:dyDescent="0.3">
      <c r="A17" s="18" t="s">
        <v>20</v>
      </c>
    </row>
    <row r="18" spans="1:9" ht="15.75" thickBot="1" x14ac:dyDescent="0.3">
      <c r="A18" s="1" t="s">
        <v>0</v>
      </c>
      <c r="B18" s="35" t="s">
        <v>21</v>
      </c>
      <c r="C18" s="36"/>
      <c r="D18" s="36"/>
      <c r="E18" s="45"/>
      <c r="F18" s="23"/>
      <c r="G18" s="23"/>
    </row>
    <row r="19" spans="1:9" ht="15.75" thickBot="1" x14ac:dyDescent="0.3">
      <c r="A19" s="2" t="s">
        <v>2</v>
      </c>
      <c r="B19" s="38" t="s">
        <v>3</v>
      </c>
      <c r="C19" s="46"/>
      <c r="D19" s="3" t="s">
        <v>4</v>
      </c>
      <c r="E19" s="4" t="s">
        <v>5</v>
      </c>
      <c r="F19" s="4" t="s">
        <v>33</v>
      </c>
      <c r="G19" s="4" t="s">
        <v>34</v>
      </c>
    </row>
    <row r="20" spans="1:9" ht="15.75" thickBot="1" x14ac:dyDescent="0.3">
      <c r="A20" s="5">
        <v>2023</v>
      </c>
      <c r="B20" s="40" t="s">
        <v>6</v>
      </c>
      <c r="C20" s="41"/>
      <c r="D20" s="41"/>
      <c r="E20" s="42"/>
      <c r="F20" s="24"/>
      <c r="G20" s="24"/>
    </row>
    <row r="21" spans="1:9" ht="45.75" thickBot="1" x14ac:dyDescent="0.3">
      <c r="A21" s="6" t="s">
        <v>0</v>
      </c>
      <c r="B21" s="7">
        <v>1</v>
      </c>
      <c r="C21" s="13" t="s">
        <v>22</v>
      </c>
      <c r="D21" s="9">
        <v>-605187</v>
      </c>
      <c r="E21" s="27">
        <v>2024</v>
      </c>
      <c r="F21" s="27">
        <v>2020</v>
      </c>
      <c r="G21" s="27">
        <v>2024</v>
      </c>
      <c r="H21" s="26" t="s">
        <v>39</v>
      </c>
      <c r="I21" s="26" t="s">
        <v>45</v>
      </c>
    </row>
    <row r="22" spans="1:9" ht="45.75" thickBot="1" x14ac:dyDescent="0.3">
      <c r="A22" s="6" t="s">
        <v>0</v>
      </c>
      <c r="B22" s="11">
        <v>2</v>
      </c>
      <c r="C22" s="13" t="s">
        <v>23</v>
      </c>
      <c r="D22" s="9">
        <v>304017</v>
      </c>
      <c r="E22" s="28">
        <v>2024</v>
      </c>
      <c r="F22" s="28">
        <v>2020</v>
      </c>
      <c r="G22" s="28">
        <v>2024</v>
      </c>
      <c r="H22" s="26" t="s">
        <v>40</v>
      </c>
      <c r="I22" s="32">
        <f>D21+D22+D23</f>
        <v>-619073</v>
      </c>
    </row>
    <row r="23" spans="1:9" ht="45.75" thickBot="1" x14ac:dyDescent="0.3">
      <c r="A23" s="6" t="s">
        <v>0</v>
      </c>
      <c r="B23" s="11">
        <v>3</v>
      </c>
      <c r="C23" s="13" t="s">
        <v>24</v>
      </c>
      <c r="D23" s="9">
        <v>-317903</v>
      </c>
      <c r="E23" s="27">
        <v>2024</v>
      </c>
      <c r="F23" s="27">
        <v>2021</v>
      </c>
      <c r="G23" s="27">
        <v>2024</v>
      </c>
      <c r="H23" s="26" t="s">
        <v>41</v>
      </c>
    </row>
    <row r="24" spans="1:9" ht="30.75" thickBot="1" x14ac:dyDescent="0.3">
      <c r="A24" s="6" t="s">
        <v>0</v>
      </c>
      <c r="B24" s="11">
        <v>4</v>
      </c>
      <c r="C24" s="13" t="s">
        <v>25</v>
      </c>
      <c r="D24" s="9">
        <v>344093</v>
      </c>
      <c r="E24" s="29">
        <v>2022</v>
      </c>
      <c r="F24" s="29">
        <v>2020</v>
      </c>
      <c r="G24" s="29">
        <v>2022</v>
      </c>
      <c r="H24" s="26" t="s">
        <v>47</v>
      </c>
    </row>
    <row r="25" spans="1:9" ht="30.75" thickBot="1" x14ac:dyDescent="0.3">
      <c r="A25" s="6" t="s">
        <v>0</v>
      </c>
      <c r="B25" s="11">
        <v>5</v>
      </c>
      <c r="C25" s="8" t="s">
        <v>26</v>
      </c>
      <c r="D25" s="9">
        <v>-41850</v>
      </c>
      <c r="E25" s="29">
        <v>2022</v>
      </c>
      <c r="F25" s="29">
        <v>2020</v>
      </c>
      <c r="G25" s="29">
        <v>2022</v>
      </c>
      <c r="H25" s="26" t="s">
        <v>48</v>
      </c>
    </row>
    <row r="26" spans="1:9" ht="60.75" thickBot="1" x14ac:dyDescent="0.3">
      <c r="A26" s="6" t="s">
        <v>0</v>
      </c>
      <c r="B26" s="11">
        <v>6</v>
      </c>
      <c r="C26" s="13" t="s">
        <v>27</v>
      </c>
      <c r="D26" s="9">
        <v>-42385</v>
      </c>
      <c r="E26" s="30">
        <v>2022</v>
      </c>
      <c r="F26" s="30">
        <v>2021</v>
      </c>
      <c r="G26" s="30">
        <v>2022</v>
      </c>
      <c r="H26" s="26" t="s">
        <v>43</v>
      </c>
    </row>
    <row r="27" spans="1:9" ht="15.75" thickBot="1" x14ac:dyDescent="0.3">
      <c r="A27" s="6" t="s">
        <v>0</v>
      </c>
      <c r="B27" s="11">
        <v>7</v>
      </c>
      <c r="C27" s="8" t="s">
        <v>0</v>
      </c>
      <c r="D27" s="12" t="s">
        <v>0</v>
      </c>
      <c r="E27" s="22" t="s">
        <v>0</v>
      </c>
      <c r="F27" s="22" t="s">
        <v>0</v>
      </c>
      <c r="G27" s="22" t="s">
        <v>0</v>
      </c>
    </row>
    <row r="28" spans="1:9" ht="15.75" thickBot="1" x14ac:dyDescent="0.3">
      <c r="A28" s="6" t="s">
        <v>0</v>
      </c>
      <c r="B28" s="11">
        <v>8</v>
      </c>
      <c r="C28" s="8" t="s">
        <v>0</v>
      </c>
      <c r="D28" s="12" t="s">
        <v>0</v>
      </c>
      <c r="E28" s="22" t="s">
        <v>0</v>
      </c>
      <c r="F28" s="22" t="s">
        <v>0</v>
      </c>
      <c r="G28" s="22" t="s">
        <v>0</v>
      </c>
    </row>
    <row r="29" spans="1:9" ht="15.75" thickBot="1" x14ac:dyDescent="0.3">
      <c r="A29" s="6" t="s">
        <v>0</v>
      </c>
      <c r="B29" s="33" t="s">
        <v>13</v>
      </c>
      <c r="C29" s="34"/>
      <c r="D29" s="9">
        <v>-359216</v>
      </c>
      <c r="E29" s="8" t="s">
        <v>0</v>
      </c>
      <c r="F29" s="8" t="s">
        <v>0</v>
      </c>
      <c r="G29" s="8" t="s">
        <v>0</v>
      </c>
    </row>
    <row r="30" spans="1:9" ht="15.75" thickBot="1" x14ac:dyDescent="0.3">
      <c r="A30" s="5">
        <v>2023</v>
      </c>
      <c r="B30" s="40" t="s">
        <v>14</v>
      </c>
      <c r="C30" s="41"/>
      <c r="D30" s="41"/>
      <c r="E30" s="41"/>
      <c r="F30" s="24"/>
      <c r="G30" s="24"/>
    </row>
    <row r="31" spans="1:9" ht="29.25" thickBot="1" x14ac:dyDescent="0.3">
      <c r="A31" s="6" t="s">
        <v>0</v>
      </c>
      <c r="B31" s="11">
        <v>1</v>
      </c>
      <c r="C31" s="13" t="s">
        <v>24</v>
      </c>
      <c r="D31" s="12" t="s">
        <v>0</v>
      </c>
      <c r="E31" s="21" t="s">
        <v>0</v>
      </c>
      <c r="F31" s="21" t="s">
        <v>0</v>
      </c>
      <c r="G31" s="21" t="s">
        <v>0</v>
      </c>
    </row>
    <row r="32" spans="1:9" ht="15.75" thickBot="1" x14ac:dyDescent="0.3">
      <c r="A32" s="6" t="s">
        <v>0</v>
      </c>
      <c r="B32" s="11">
        <v>2</v>
      </c>
      <c r="C32" s="8" t="s">
        <v>28</v>
      </c>
      <c r="D32" s="12" t="s">
        <v>0</v>
      </c>
      <c r="E32" s="22" t="s">
        <v>0</v>
      </c>
      <c r="F32" s="22" t="s">
        <v>0</v>
      </c>
      <c r="G32" s="22" t="s">
        <v>0</v>
      </c>
    </row>
    <row r="33" spans="1:9" ht="15.75" thickBot="1" x14ac:dyDescent="0.3">
      <c r="A33" s="6" t="s">
        <v>0</v>
      </c>
      <c r="B33" s="11">
        <v>3</v>
      </c>
      <c r="C33" s="8" t="s">
        <v>16</v>
      </c>
      <c r="D33" s="12" t="s">
        <v>0</v>
      </c>
      <c r="E33" s="22" t="s">
        <v>0</v>
      </c>
      <c r="F33" s="22" t="s">
        <v>0</v>
      </c>
      <c r="G33" s="22" t="s">
        <v>0</v>
      </c>
      <c r="I33" s="31"/>
    </row>
    <row r="34" spans="1:9" ht="30.75" thickBot="1" x14ac:dyDescent="0.3">
      <c r="A34" s="6" t="s">
        <v>0</v>
      </c>
      <c r="B34" s="11">
        <v>4</v>
      </c>
      <c r="C34" s="13" t="s">
        <v>29</v>
      </c>
      <c r="D34" s="12">
        <v>245</v>
      </c>
      <c r="E34" s="22">
        <v>2024</v>
      </c>
      <c r="F34" s="30">
        <v>2023</v>
      </c>
      <c r="G34" s="30">
        <v>2024</v>
      </c>
      <c r="H34" s="26" t="s">
        <v>49</v>
      </c>
    </row>
    <row r="35" spans="1:9" ht="15.75" thickBot="1" x14ac:dyDescent="0.3">
      <c r="A35" s="6" t="s">
        <v>0</v>
      </c>
      <c r="B35" s="33" t="s">
        <v>17</v>
      </c>
      <c r="C35" s="34"/>
      <c r="D35" s="12">
        <v>245</v>
      </c>
      <c r="E35" s="15"/>
      <c r="F35" s="15"/>
      <c r="G35" s="15"/>
    </row>
    <row r="36" spans="1:9" ht="15.75" thickBot="1" x14ac:dyDescent="0.3">
      <c r="A36" s="16" t="s">
        <v>0</v>
      </c>
      <c r="B36" s="43" t="s">
        <v>19</v>
      </c>
      <c r="C36" s="44"/>
      <c r="D36" s="9">
        <v>-358971</v>
      </c>
      <c r="E36" s="15"/>
      <c r="F36" s="15"/>
      <c r="G36" s="15"/>
    </row>
  </sheetData>
  <mergeCells count="14">
    <mergeCell ref="B35:C35"/>
    <mergeCell ref="B36:C36"/>
    <mergeCell ref="B29:C29"/>
    <mergeCell ref="B30:E30"/>
    <mergeCell ref="B15:C15"/>
    <mergeCell ref="B18:E18"/>
    <mergeCell ref="B19:C19"/>
    <mergeCell ref="B20:E20"/>
    <mergeCell ref="B14:C14"/>
    <mergeCell ref="B1:E1"/>
    <mergeCell ref="B2:C2"/>
    <mergeCell ref="B3:E3"/>
    <mergeCell ref="B10:C10"/>
    <mergeCell ref="B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Long</dc:creator>
  <cp:lastModifiedBy>Amy Long</cp:lastModifiedBy>
  <dcterms:created xsi:type="dcterms:W3CDTF">2025-01-16T15:45:22Z</dcterms:created>
  <dcterms:modified xsi:type="dcterms:W3CDTF">2025-01-27T20:53:23Z</dcterms:modified>
</cp:coreProperties>
</file>