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T:\DATA\PDF - Dossiers + Impots\466152 - Hydro 2000\2025 Cost of Service\2025-02-13 Changements appel OEB\"/>
    </mc:Choice>
  </mc:AlternateContent>
  <xr:revisionPtr revIDLastSave="0" documentId="13_ncr:1_{998F5F7E-A40A-4309-8CCF-AB446C798E20}" xr6:coauthVersionLast="47" xr6:coauthVersionMax="47" xr10:uidLastSave="{00000000-0000-0000-0000-000000000000}"/>
  <bookViews>
    <workbookView xWindow="-120" yWindow="-120" windowWidth="29040" windowHeight="15720" activeTab="1" xr2:uid="{CA1B049E-80C6-40FF-AAFB-F005C0B2CB6F}"/>
  </bookViews>
  <sheets>
    <sheet name="Accelerated CCA" sheetId="1" r:id="rId1"/>
    <sheet name="Account 159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3" i="1" l="1"/>
  <c r="G128" i="1"/>
  <c r="G127" i="1"/>
  <c r="G126" i="1"/>
  <c r="G125" i="1"/>
  <c r="G124" i="1"/>
  <c r="G123" i="1"/>
  <c r="G122" i="1"/>
  <c r="G121" i="1"/>
  <c r="G114" i="1"/>
  <c r="G112" i="1"/>
  <c r="G111" i="1"/>
  <c r="G110" i="1"/>
  <c r="G109" i="1"/>
  <c r="G108" i="1"/>
  <c r="G107" i="1"/>
  <c r="G106" i="1"/>
  <c r="G105" i="1"/>
  <c r="G104" i="1"/>
  <c r="G103" i="1"/>
  <c r="G113" i="1"/>
  <c r="G102" i="1"/>
  <c r="G94" i="1"/>
  <c r="G95" i="1"/>
  <c r="G93" i="1"/>
  <c r="G92" i="1"/>
  <c r="G91" i="1"/>
  <c r="G90" i="1"/>
  <c r="G89" i="1"/>
  <c r="G88" i="1"/>
  <c r="G87" i="1"/>
  <c r="G86" i="1"/>
  <c r="G85" i="1"/>
  <c r="G84" i="1"/>
  <c r="G83" i="1"/>
  <c r="G74" i="1"/>
  <c r="G76" i="1"/>
  <c r="G75" i="1"/>
  <c r="G73" i="1"/>
  <c r="G72" i="1"/>
  <c r="G71" i="1"/>
  <c r="G70" i="1"/>
  <c r="G69" i="1"/>
  <c r="G68" i="1"/>
  <c r="G67" i="1"/>
  <c r="G65" i="1"/>
  <c r="G64" i="1"/>
  <c r="G66" i="1"/>
  <c r="G57" i="1"/>
  <c r="G56" i="1"/>
  <c r="G55" i="1"/>
  <c r="G54" i="1"/>
  <c r="G52" i="1"/>
  <c r="G51" i="1"/>
  <c r="G50" i="1"/>
  <c r="G49" i="1"/>
  <c r="G48" i="1"/>
  <c r="G47" i="1"/>
  <c r="G46" i="1"/>
  <c r="G45" i="1"/>
  <c r="G53" i="1"/>
  <c r="O16" i="2"/>
  <c r="O12" i="2"/>
  <c r="O8" i="2"/>
  <c r="T132" i="1" l="1"/>
  <c r="T113" i="1"/>
  <c r="G132" i="1"/>
  <c r="T18" i="1"/>
  <c r="G18" i="1"/>
  <c r="T74" i="1"/>
  <c r="G38" i="1"/>
  <c r="T38" i="1"/>
  <c r="T15" i="1"/>
  <c r="G19" i="1"/>
  <c r="T19" i="1"/>
  <c r="T17" i="1"/>
  <c r="D18" i="1"/>
  <c r="D17" i="1"/>
  <c r="D16" i="1"/>
  <c r="D19" i="1"/>
  <c r="S134" i="1" l="1"/>
  <c r="R134" i="1"/>
  <c r="Q134" i="1"/>
  <c r="P134" i="1"/>
  <c r="O134" i="1"/>
  <c r="F133" i="1"/>
  <c r="E133" i="1"/>
  <c r="D133" i="1"/>
  <c r="F132" i="1"/>
  <c r="E132" i="1"/>
  <c r="D132" i="1"/>
  <c r="F131" i="1"/>
  <c r="E131" i="1"/>
  <c r="D131" i="1"/>
  <c r="G131" i="1" s="1"/>
  <c r="F130" i="1"/>
  <c r="E130" i="1"/>
  <c r="D130" i="1"/>
  <c r="G130" i="1" s="1"/>
  <c r="F129" i="1"/>
  <c r="E129" i="1"/>
  <c r="D129" i="1"/>
  <c r="G129" i="1" s="1"/>
  <c r="F128" i="1"/>
  <c r="E128" i="1"/>
  <c r="D128" i="1"/>
  <c r="J127" i="1"/>
  <c r="K127" i="1" s="1"/>
  <c r="F127" i="1"/>
  <c r="E127" i="1"/>
  <c r="D127" i="1"/>
  <c r="F126" i="1"/>
  <c r="E126" i="1"/>
  <c r="D126" i="1"/>
  <c r="F125" i="1"/>
  <c r="E125" i="1"/>
  <c r="D125" i="1"/>
  <c r="F124" i="1"/>
  <c r="E124" i="1"/>
  <c r="D124" i="1"/>
  <c r="F123" i="1"/>
  <c r="E123" i="1"/>
  <c r="D123" i="1"/>
  <c r="F122" i="1"/>
  <c r="E122" i="1"/>
  <c r="D122" i="1"/>
  <c r="F121" i="1"/>
  <c r="E121" i="1"/>
  <c r="E134" i="1" s="1"/>
  <c r="D121" i="1"/>
  <c r="D134" i="1" l="1"/>
  <c r="F134" i="1"/>
  <c r="M7" i="2" l="1"/>
  <c r="M6" i="2"/>
  <c r="M5" i="2"/>
  <c r="J8" i="2"/>
  <c r="J7" i="2"/>
  <c r="J6" i="2"/>
  <c r="J5" i="2"/>
  <c r="K5" i="2"/>
  <c r="I6" i="2" s="1"/>
  <c r="K6" i="2" s="1"/>
  <c r="I7" i="2" s="1"/>
  <c r="K7" i="2" s="1"/>
  <c r="I8" i="2" s="1"/>
  <c r="K8" i="2" s="1"/>
  <c r="I9" i="2" s="1"/>
  <c r="E7" i="2"/>
  <c r="C8" i="2" s="1"/>
  <c r="E8" i="2" s="1"/>
  <c r="C9" i="2" s="1"/>
  <c r="E9" i="2" s="1"/>
  <c r="C10" i="2" s="1"/>
  <c r="E10" i="2" s="1"/>
  <c r="C11" i="2" s="1"/>
  <c r="E11" i="2" s="1"/>
  <c r="C12" i="2" s="1"/>
  <c r="E12" i="2" s="1"/>
  <c r="C13" i="2" s="1"/>
  <c r="E13" i="2" s="1"/>
  <c r="C14" i="2" s="1"/>
  <c r="E14" i="2" s="1"/>
  <c r="C15" i="2" s="1"/>
  <c r="E15" i="2" s="1"/>
  <c r="C16" i="2" s="1"/>
  <c r="E16" i="2" s="1"/>
  <c r="C17" i="2" s="1"/>
  <c r="E17" i="2" s="1"/>
  <c r="C18" i="2" s="1"/>
  <c r="E18" i="2" s="1"/>
  <c r="C19" i="2" s="1"/>
  <c r="E19" i="2" s="1"/>
  <c r="C20" i="2" s="1"/>
  <c r="E20" i="2" s="1"/>
  <c r="C21" i="2" s="1"/>
  <c r="E21" i="2" s="1"/>
  <c r="C22" i="2" s="1"/>
  <c r="E22" i="2" s="1"/>
  <c r="C23" i="2" s="1"/>
  <c r="E23" i="2" s="1"/>
  <c r="C24" i="2" s="1"/>
  <c r="E24" i="2" s="1"/>
  <c r="C25" i="2" s="1"/>
  <c r="E25" i="2" s="1"/>
  <c r="C26" i="2" s="1"/>
  <c r="E26" i="2" s="1"/>
  <c r="C27" i="2" s="1"/>
  <c r="E27" i="2" s="1"/>
  <c r="C28" i="2" s="1"/>
  <c r="E28" i="2" s="1"/>
  <c r="C29" i="2" s="1"/>
  <c r="E29" i="2" s="1"/>
  <c r="C30" i="2" s="1"/>
  <c r="E30" i="2" s="1"/>
  <c r="C31" i="2" s="1"/>
  <c r="E31" i="2" s="1"/>
  <c r="C32" i="2" s="1"/>
  <c r="E32" i="2" s="1"/>
  <c r="C7" i="2"/>
  <c r="E6" i="2"/>
  <c r="C6" i="2"/>
  <c r="E5" i="2"/>
  <c r="S115" i="1"/>
  <c r="R115" i="1"/>
  <c r="Q115" i="1"/>
  <c r="P115" i="1"/>
  <c r="O115" i="1"/>
  <c r="F114" i="1"/>
  <c r="E114" i="1"/>
  <c r="D114" i="1"/>
  <c r="F113" i="1"/>
  <c r="E113" i="1"/>
  <c r="D113" i="1"/>
  <c r="F112" i="1"/>
  <c r="E112" i="1"/>
  <c r="D112" i="1"/>
  <c r="F111" i="1"/>
  <c r="E111" i="1"/>
  <c r="D111" i="1"/>
  <c r="F110" i="1"/>
  <c r="E110" i="1"/>
  <c r="D110" i="1"/>
  <c r="F109" i="1"/>
  <c r="E109" i="1"/>
  <c r="D109" i="1"/>
  <c r="J108" i="1"/>
  <c r="K108" i="1" s="1"/>
  <c r="F108" i="1"/>
  <c r="E108" i="1"/>
  <c r="D108" i="1"/>
  <c r="F107" i="1"/>
  <c r="E107" i="1"/>
  <c r="D107" i="1"/>
  <c r="F106" i="1"/>
  <c r="E106" i="1"/>
  <c r="D106" i="1"/>
  <c r="F105" i="1"/>
  <c r="E105" i="1"/>
  <c r="D105" i="1"/>
  <c r="F104" i="1"/>
  <c r="E104" i="1"/>
  <c r="D104" i="1"/>
  <c r="F103" i="1"/>
  <c r="E103" i="1"/>
  <c r="D103" i="1"/>
  <c r="F102" i="1"/>
  <c r="E102" i="1"/>
  <c r="D102" i="1"/>
  <c r="Q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G17" i="1"/>
  <c r="G16" i="1"/>
  <c r="D15" i="1"/>
  <c r="G15" i="1" s="1"/>
  <c r="D14" i="1"/>
  <c r="G14" i="1" s="1"/>
  <c r="D13" i="1"/>
  <c r="D12" i="1"/>
  <c r="G12" i="1" s="1"/>
  <c r="D11" i="1"/>
  <c r="D10" i="1"/>
  <c r="G10" i="1" s="1"/>
  <c r="D9" i="1"/>
  <c r="D8" i="1"/>
  <c r="G8" i="1" s="1"/>
  <c r="D7" i="1"/>
  <c r="G7" i="1" s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75" i="1"/>
  <c r="D74" i="1"/>
  <c r="D73" i="1"/>
  <c r="D72" i="1"/>
  <c r="D71" i="1"/>
  <c r="D70" i="1"/>
  <c r="D69" i="1"/>
  <c r="D68" i="1"/>
  <c r="D67" i="1"/>
  <c r="D66" i="1"/>
  <c r="D65" i="1"/>
  <c r="D64" i="1"/>
  <c r="D76" i="1"/>
  <c r="Q77" i="1"/>
  <c r="Q20" i="1"/>
  <c r="S96" i="1"/>
  <c r="R96" i="1"/>
  <c r="P96" i="1"/>
  <c r="O96" i="1"/>
  <c r="F95" i="1"/>
  <c r="E95" i="1"/>
  <c r="F94" i="1"/>
  <c r="E94" i="1"/>
  <c r="F93" i="1"/>
  <c r="E93" i="1"/>
  <c r="F92" i="1"/>
  <c r="E92" i="1"/>
  <c r="F91" i="1"/>
  <c r="E91" i="1"/>
  <c r="F90" i="1"/>
  <c r="E90" i="1"/>
  <c r="J89" i="1"/>
  <c r="K89" i="1" s="1"/>
  <c r="F89" i="1"/>
  <c r="E89" i="1"/>
  <c r="F88" i="1"/>
  <c r="E88" i="1"/>
  <c r="F87" i="1"/>
  <c r="E87" i="1"/>
  <c r="F86" i="1"/>
  <c r="E86" i="1"/>
  <c r="F85" i="1"/>
  <c r="E85" i="1"/>
  <c r="F84" i="1"/>
  <c r="E84" i="1"/>
  <c r="F83" i="1"/>
  <c r="E83" i="1"/>
  <c r="S77" i="1"/>
  <c r="R77" i="1"/>
  <c r="P77" i="1"/>
  <c r="O77" i="1"/>
  <c r="F76" i="1"/>
  <c r="E76" i="1"/>
  <c r="F75" i="1"/>
  <c r="E75" i="1"/>
  <c r="F74" i="1"/>
  <c r="E74" i="1"/>
  <c r="F73" i="1"/>
  <c r="E73" i="1"/>
  <c r="F72" i="1"/>
  <c r="E72" i="1"/>
  <c r="F71" i="1"/>
  <c r="E71" i="1"/>
  <c r="J70" i="1"/>
  <c r="K70" i="1" s="1"/>
  <c r="F70" i="1"/>
  <c r="E70" i="1"/>
  <c r="F69" i="1"/>
  <c r="E69" i="1"/>
  <c r="F68" i="1"/>
  <c r="E68" i="1"/>
  <c r="F67" i="1"/>
  <c r="E67" i="1"/>
  <c r="F66" i="1"/>
  <c r="E66" i="1"/>
  <c r="F65" i="1"/>
  <c r="E65" i="1"/>
  <c r="F64" i="1"/>
  <c r="E64" i="1"/>
  <c r="S58" i="1"/>
  <c r="R58" i="1"/>
  <c r="P58" i="1"/>
  <c r="O58" i="1"/>
  <c r="F57" i="1"/>
  <c r="E57" i="1"/>
  <c r="F56" i="1"/>
  <c r="E56" i="1"/>
  <c r="F55" i="1"/>
  <c r="E55" i="1"/>
  <c r="F54" i="1"/>
  <c r="E54" i="1"/>
  <c r="F53" i="1"/>
  <c r="E53" i="1"/>
  <c r="F52" i="1"/>
  <c r="E52" i="1"/>
  <c r="J51" i="1"/>
  <c r="K51" i="1" s="1"/>
  <c r="F51" i="1"/>
  <c r="E51" i="1"/>
  <c r="F50" i="1"/>
  <c r="E50" i="1"/>
  <c r="F49" i="1"/>
  <c r="E49" i="1"/>
  <c r="F48" i="1"/>
  <c r="E48" i="1"/>
  <c r="F47" i="1"/>
  <c r="E47" i="1"/>
  <c r="F46" i="1"/>
  <c r="E46" i="1"/>
  <c r="F45" i="1"/>
  <c r="E45" i="1"/>
  <c r="S39" i="1"/>
  <c r="R39" i="1"/>
  <c r="P39" i="1"/>
  <c r="O39" i="1"/>
  <c r="F38" i="1"/>
  <c r="E38" i="1"/>
  <c r="F37" i="1"/>
  <c r="E37" i="1"/>
  <c r="F36" i="1"/>
  <c r="E36" i="1"/>
  <c r="F35" i="1"/>
  <c r="E35" i="1"/>
  <c r="F34" i="1"/>
  <c r="E34" i="1"/>
  <c r="F33" i="1"/>
  <c r="E33" i="1"/>
  <c r="J32" i="1"/>
  <c r="K32" i="1" s="1"/>
  <c r="F32" i="1"/>
  <c r="E32" i="1"/>
  <c r="F31" i="1"/>
  <c r="E31" i="1"/>
  <c r="F30" i="1"/>
  <c r="E30" i="1"/>
  <c r="F29" i="1"/>
  <c r="E29" i="1"/>
  <c r="F28" i="1"/>
  <c r="E28" i="1"/>
  <c r="F27" i="1"/>
  <c r="E27" i="1"/>
  <c r="F26" i="1"/>
  <c r="E26" i="1"/>
  <c r="F19" i="1"/>
  <c r="E19" i="1"/>
  <c r="F18" i="1"/>
  <c r="E18" i="1"/>
  <c r="F17" i="1"/>
  <c r="E17" i="1"/>
  <c r="F16" i="1"/>
  <c r="E16" i="1"/>
  <c r="F15" i="1"/>
  <c r="E15" i="1"/>
  <c r="F14" i="1"/>
  <c r="E14" i="1"/>
  <c r="F13" i="1"/>
  <c r="E13" i="1"/>
  <c r="F12" i="1"/>
  <c r="E12" i="1"/>
  <c r="F11" i="1"/>
  <c r="E11" i="1"/>
  <c r="F10" i="1"/>
  <c r="E10" i="1"/>
  <c r="F9" i="1"/>
  <c r="E9" i="1"/>
  <c r="F8" i="1"/>
  <c r="E8" i="1"/>
  <c r="F7" i="1"/>
  <c r="E7" i="1"/>
  <c r="J13" i="1"/>
  <c r="K13" i="1" s="1"/>
  <c r="J19" i="1"/>
  <c r="U17" i="1"/>
  <c r="N36" i="1" s="1"/>
  <c r="T36" i="1" s="1"/>
  <c r="J36" i="1" s="1"/>
  <c r="T14" i="1"/>
  <c r="J14" i="1" s="1"/>
  <c r="T12" i="1"/>
  <c r="J12" i="1" s="1"/>
  <c r="T11" i="1"/>
  <c r="J11" i="1" s="1"/>
  <c r="T10" i="1"/>
  <c r="U10" i="1" s="1"/>
  <c r="N29" i="1" s="1"/>
  <c r="T29" i="1" s="1"/>
  <c r="J29" i="1" s="1"/>
  <c r="T9" i="1"/>
  <c r="U9" i="1" s="1"/>
  <c r="N28" i="1" s="1"/>
  <c r="T8" i="1"/>
  <c r="U8" i="1" s="1"/>
  <c r="N27" i="1" s="1"/>
  <c r="T27" i="1" s="1"/>
  <c r="T7" i="1"/>
  <c r="U7" i="1" s="1"/>
  <c r="N26" i="1" s="1"/>
  <c r="T16" i="1"/>
  <c r="U16" i="1" s="1"/>
  <c r="N35" i="1" s="1"/>
  <c r="T35" i="1" s="1"/>
  <c r="U35" i="1" s="1"/>
  <c r="N54" i="1" s="1"/>
  <c r="T54" i="1" s="1"/>
  <c r="U18" i="1"/>
  <c r="N37" i="1" s="1"/>
  <c r="J15" i="1"/>
  <c r="P20" i="1"/>
  <c r="U13" i="1"/>
  <c r="N32" i="1" s="1"/>
  <c r="U32" i="1" s="1"/>
  <c r="N51" i="1" s="1"/>
  <c r="U51" i="1" s="1"/>
  <c r="N70" i="1" s="1"/>
  <c r="U70" i="1" s="1"/>
  <c r="N89" i="1" s="1"/>
  <c r="U89" i="1" s="1"/>
  <c r="N108" i="1" s="1"/>
  <c r="U108" i="1" s="1"/>
  <c r="N127" i="1" s="1"/>
  <c r="U127" i="1" s="1"/>
  <c r="S20" i="1"/>
  <c r="R20" i="1"/>
  <c r="O20" i="1"/>
  <c r="N20" i="1"/>
  <c r="G11" i="1"/>
  <c r="G9" i="1"/>
  <c r="C20" i="1"/>
  <c r="M8" i="2" l="1"/>
  <c r="M10" i="2"/>
  <c r="J10" i="2"/>
  <c r="M11" i="2"/>
  <c r="T37" i="1"/>
  <c r="U37" i="1" s="1"/>
  <c r="N56" i="1" s="1"/>
  <c r="H8" i="1"/>
  <c r="C27" i="1" s="1"/>
  <c r="G27" i="1" s="1"/>
  <c r="H27" i="1" s="1"/>
  <c r="C46" i="1" s="1"/>
  <c r="H46" i="1" s="1"/>
  <c r="C65" i="1" s="1"/>
  <c r="J18" i="2"/>
  <c r="J22" i="2"/>
  <c r="J9" i="2"/>
  <c r="J17" i="2"/>
  <c r="J25" i="2"/>
  <c r="J11" i="2"/>
  <c r="J19" i="2"/>
  <c r="J27" i="2"/>
  <c r="J12" i="2"/>
  <c r="J20" i="2"/>
  <c r="J28" i="2"/>
  <c r="J26" i="2"/>
  <c r="J13" i="2"/>
  <c r="J21" i="2"/>
  <c r="J29" i="2"/>
  <c r="J14" i="2"/>
  <c r="J30" i="2"/>
  <c r="J15" i="2"/>
  <c r="J23" i="2"/>
  <c r="J31" i="2"/>
  <c r="J16" i="2"/>
  <c r="J24" i="2"/>
  <c r="J32" i="2"/>
  <c r="K9" i="2"/>
  <c r="I10" i="2" s="1"/>
  <c r="K10" i="2" s="1"/>
  <c r="I11" i="2" s="1"/>
  <c r="K11" i="2" s="1"/>
  <c r="I12" i="2" s="1"/>
  <c r="K12" i="2" s="1"/>
  <c r="I13" i="2" s="1"/>
  <c r="K12" i="1"/>
  <c r="H10" i="1"/>
  <c r="C29" i="1" s="1"/>
  <c r="G29" i="1" s="1"/>
  <c r="K29" i="1" s="1"/>
  <c r="U11" i="1"/>
  <c r="N30" i="1" s="1"/>
  <c r="T30" i="1" s="1"/>
  <c r="J30" i="1" s="1"/>
  <c r="U14" i="1"/>
  <c r="N33" i="1" s="1"/>
  <c r="T33" i="1" s="1"/>
  <c r="J33" i="1" s="1"/>
  <c r="J17" i="1"/>
  <c r="K17" i="1" s="1"/>
  <c r="H14" i="1"/>
  <c r="C33" i="1" s="1"/>
  <c r="G33" i="1" s="1"/>
  <c r="H33" i="1" s="1"/>
  <c r="C52" i="1" s="1"/>
  <c r="E115" i="1"/>
  <c r="K15" i="1"/>
  <c r="H13" i="1"/>
  <c r="C32" i="1" s="1"/>
  <c r="H32" i="1" s="1"/>
  <c r="C51" i="1" s="1"/>
  <c r="H51" i="1" s="1"/>
  <c r="C70" i="1" s="1"/>
  <c r="H70" i="1" s="1"/>
  <c r="C89" i="1" s="1"/>
  <c r="H89" i="1" s="1"/>
  <c r="C108" i="1" s="1"/>
  <c r="H108" i="1" s="1"/>
  <c r="C127" i="1" s="1"/>
  <c r="H127" i="1" s="1"/>
  <c r="F115" i="1"/>
  <c r="D20" i="1"/>
  <c r="F96" i="1"/>
  <c r="E20" i="1"/>
  <c r="K19" i="1"/>
  <c r="D115" i="1"/>
  <c r="H17" i="1"/>
  <c r="C36" i="1" s="1"/>
  <c r="G36" i="1" s="1"/>
  <c r="H36" i="1" s="1"/>
  <c r="C55" i="1" s="1"/>
  <c r="K14" i="1"/>
  <c r="K11" i="1"/>
  <c r="T28" i="1"/>
  <c r="J28" i="1" s="1"/>
  <c r="F77" i="1"/>
  <c r="H9" i="1"/>
  <c r="C28" i="1" s="1"/>
  <c r="G28" i="1" s="1"/>
  <c r="U12" i="1"/>
  <c r="N31" i="1" s="1"/>
  <c r="T31" i="1" s="1"/>
  <c r="J31" i="1" s="1"/>
  <c r="J8" i="1"/>
  <c r="K8" i="1" s="1"/>
  <c r="E58" i="1"/>
  <c r="H12" i="1"/>
  <c r="C31" i="1" s="1"/>
  <c r="G31" i="1" s="1"/>
  <c r="H31" i="1" s="1"/>
  <c r="C50" i="1" s="1"/>
  <c r="F58" i="1"/>
  <c r="J16" i="1"/>
  <c r="K16" i="1" s="1"/>
  <c r="F20" i="1"/>
  <c r="E77" i="1"/>
  <c r="E96" i="1"/>
  <c r="D96" i="1"/>
  <c r="D77" i="1"/>
  <c r="D58" i="1"/>
  <c r="U54" i="1"/>
  <c r="N73" i="1" s="1"/>
  <c r="T73" i="1" s="1"/>
  <c r="J54" i="1"/>
  <c r="D39" i="1"/>
  <c r="E39" i="1"/>
  <c r="F39" i="1"/>
  <c r="U27" i="1"/>
  <c r="N46" i="1" s="1"/>
  <c r="T46" i="1" s="1"/>
  <c r="J46" i="1" s="1"/>
  <c r="J27" i="1"/>
  <c r="U36" i="1"/>
  <c r="N55" i="1" s="1"/>
  <c r="T55" i="1" s="1"/>
  <c r="J55" i="1" s="1"/>
  <c r="T26" i="1"/>
  <c r="U29" i="1"/>
  <c r="N48" i="1" s="1"/>
  <c r="T48" i="1" s="1"/>
  <c r="J48" i="1" s="1"/>
  <c r="J35" i="1"/>
  <c r="H11" i="1"/>
  <c r="C30" i="1" s="1"/>
  <c r="G30" i="1" s="1"/>
  <c r="H30" i="1" s="1"/>
  <c r="C49" i="1" s="1"/>
  <c r="H49" i="1" s="1"/>
  <c r="C68" i="1" s="1"/>
  <c r="H68" i="1" s="1"/>
  <c r="C87" i="1" s="1"/>
  <c r="H87" i="1" s="1"/>
  <c r="C106" i="1" s="1"/>
  <c r="H106" i="1" s="1"/>
  <c r="C125" i="1" s="1"/>
  <c r="H16" i="1"/>
  <c r="C35" i="1" s="1"/>
  <c r="G35" i="1" s="1"/>
  <c r="H15" i="1"/>
  <c r="C34" i="1" s="1"/>
  <c r="G34" i="1" s="1"/>
  <c r="H19" i="1"/>
  <c r="C38" i="1" s="1"/>
  <c r="H18" i="1"/>
  <c r="C37" i="1" s="1"/>
  <c r="U15" i="1"/>
  <c r="N34" i="1" s="1"/>
  <c r="T34" i="1" s="1"/>
  <c r="J34" i="1" s="1"/>
  <c r="J7" i="1"/>
  <c r="K7" i="1" s="1"/>
  <c r="J10" i="1"/>
  <c r="K10" i="1" s="1"/>
  <c r="J18" i="1"/>
  <c r="K18" i="1" s="1"/>
  <c r="J9" i="1"/>
  <c r="K9" i="1" s="1"/>
  <c r="U19" i="1"/>
  <c r="T20" i="1"/>
  <c r="G20" i="1"/>
  <c r="H7" i="1"/>
  <c r="C26" i="1" s="1"/>
  <c r="O32" i="2" l="1"/>
  <c r="O24" i="2"/>
  <c r="O28" i="2"/>
  <c r="O20" i="2"/>
  <c r="M9" i="2"/>
  <c r="M12" i="2"/>
  <c r="J37" i="1"/>
  <c r="T56" i="1"/>
  <c r="J56" i="1" s="1"/>
  <c r="K37" i="1"/>
  <c r="G37" i="1"/>
  <c r="H125" i="1"/>
  <c r="K13" i="2"/>
  <c r="K33" i="1"/>
  <c r="K28" i="1"/>
  <c r="C39" i="1"/>
  <c r="U31" i="1"/>
  <c r="N50" i="1" s="1"/>
  <c r="T50" i="1" s="1"/>
  <c r="J50" i="1" s="1"/>
  <c r="K20" i="1"/>
  <c r="K21" i="1" s="1"/>
  <c r="K22" i="1" s="1"/>
  <c r="K31" i="1"/>
  <c r="K55" i="1"/>
  <c r="H65" i="1"/>
  <c r="C84" i="1" s="1"/>
  <c r="H34" i="1"/>
  <c r="C53" i="1" s="1"/>
  <c r="H53" i="1" s="1"/>
  <c r="C72" i="1" s="1"/>
  <c r="H72" i="1" s="1"/>
  <c r="C91" i="1" s="1"/>
  <c r="H91" i="1" s="1"/>
  <c r="C110" i="1" s="1"/>
  <c r="H110" i="1" s="1"/>
  <c r="C129" i="1" s="1"/>
  <c r="K34" i="1"/>
  <c r="G26" i="1"/>
  <c r="H26" i="1" s="1"/>
  <c r="C45" i="1" s="1"/>
  <c r="H29" i="1"/>
  <c r="C48" i="1" s="1"/>
  <c r="J73" i="1"/>
  <c r="U34" i="1"/>
  <c r="N53" i="1" s="1"/>
  <c r="T53" i="1" s="1"/>
  <c r="U46" i="1"/>
  <c r="N65" i="1" s="1"/>
  <c r="T65" i="1" s="1"/>
  <c r="K30" i="1"/>
  <c r="K35" i="1"/>
  <c r="U33" i="1"/>
  <c r="N52" i="1" s="1"/>
  <c r="H50" i="1"/>
  <c r="C69" i="1" s="1"/>
  <c r="H69" i="1" s="1"/>
  <c r="C88" i="1" s="1"/>
  <c r="H88" i="1" s="1"/>
  <c r="C107" i="1" s="1"/>
  <c r="U48" i="1"/>
  <c r="N67" i="1" s="1"/>
  <c r="T67" i="1" s="1"/>
  <c r="U20" i="1"/>
  <c r="N38" i="1"/>
  <c r="H35" i="1"/>
  <c r="C54" i="1" s="1"/>
  <c r="U55" i="1"/>
  <c r="N74" i="1" s="1"/>
  <c r="U28" i="1"/>
  <c r="N47" i="1" s="1"/>
  <c r="K46" i="1"/>
  <c r="U56" i="1"/>
  <c r="N75" i="1" s="1"/>
  <c r="T75" i="1" s="1"/>
  <c r="K36" i="1"/>
  <c r="K27" i="1"/>
  <c r="U30" i="1"/>
  <c r="N49" i="1" s="1"/>
  <c r="J26" i="1"/>
  <c r="U26" i="1"/>
  <c r="H37" i="1"/>
  <c r="C56" i="1" s="1"/>
  <c r="H28" i="1"/>
  <c r="C47" i="1" s="1"/>
  <c r="H47" i="1" s="1"/>
  <c r="C66" i="1" s="1"/>
  <c r="H66" i="1" s="1"/>
  <c r="C85" i="1" s="1"/>
  <c r="H38" i="1"/>
  <c r="C57" i="1" s="1"/>
  <c r="H20" i="1"/>
  <c r="J20" i="1"/>
  <c r="O34" i="2" l="1"/>
  <c r="I14" i="2"/>
  <c r="K14" i="2" s="1"/>
  <c r="M13" i="2"/>
  <c r="N39" i="1"/>
  <c r="U38" i="1"/>
  <c r="G39" i="1"/>
  <c r="U50" i="1"/>
  <c r="N69" i="1" s="1"/>
  <c r="T69" i="1" s="1"/>
  <c r="J69" i="1" s="1"/>
  <c r="K69" i="1" s="1"/>
  <c r="H107" i="1"/>
  <c r="C126" i="1" s="1"/>
  <c r="U75" i="1"/>
  <c r="N94" i="1" s="1"/>
  <c r="T94" i="1" s="1"/>
  <c r="J74" i="1"/>
  <c r="K26" i="1"/>
  <c r="H55" i="1"/>
  <c r="C74" i="1" s="1"/>
  <c r="H84" i="1"/>
  <c r="C103" i="1" s="1"/>
  <c r="U67" i="1"/>
  <c r="N86" i="1" s="1"/>
  <c r="T86" i="1" s="1"/>
  <c r="J67" i="1"/>
  <c r="J65" i="1"/>
  <c r="K65" i="1" s="1"/>
  <c r="U65" i="1"/>
  <c r="N84" i="1" s="1"/>
  <c r="T84" i="1" s="1"/>
  <c r="H57" i="1"/>
  <c r="C76" i="1" s="1"/>
  <c r="T47" i="1"/>
  <c r="J47" i="1" s="1"/>
  <c r="K47" i="1" s="1"/>
  <c r="T52" i="1"/>
  <c r="J52" i="1" s="1"/>
  <c r="K52" i="1" s="1"/>
  <c r="U73" i="1"/>
  <c r="N92" i="1" s="1"/>
  <c r="T92" i="1" s="1"/>
  <c r="T49" i="1"/>
  <c r="J49" i="1" s="1"/>
  <c r="K49" i="1" s="1"/>
  <c r="K48" i="1"/>
  <c r="U53" i="1"/>
  <c r="N72" i="1" s="1"/>
  <c r="T72" i="1" s="1"/>
  <c r="J53" i="1"/>
  <c r="K53" i="1" s="1"/>
  <c r="H85" i="1"/>
  <c r="C104" i="1" s="1"/>
  <c r="H104" i="1" s="1"/>
  <c r="C123" i="1" s="1"/>
  <c r="K56" i="1"/>
  <c r="H45" i="1"/>
  <c r="C58" i="1"/>
  <c r="K50" i="1"/>
  <c r="K54" i="1"/>
  <c r="N45" i="1"/>
  <c r="H52" i="1"/>
  <c r="C71" i="1" s="1"/>
  <c r="H39" i="1"/>
  <c r="I15" i="2" l="1"/>
  <c r="K15" i="2" s="1"/>
  <c r="M14" i="2"/>
  <c r="H56" i="1"/>
  <c r="C75" i="1" s="1"/>
  <c r="H123" i="1"/>
  <c r="H126" i="1"/>
  <c r="H129" i="1"/>
  <c r="U74" i="1"/>
  <c r="N93" i="1" s="1"/>
  <c r="T93" i="1" s="1"/>
  <c r="J93" i="1" s="1"/>
  <c r="U69" i="1"/>
  <c r="N88" i="1" s="1"/>
  <c r="U49" i="1"/>
  <c r="N68" i="1" s="1"/>
  <c r="T68" i="1" s="1"/>
  <c r="J68" i="1" s="1"/>
  <c r="K68" i="1" s="1"/>
  <c r="J75" i="1"/>
  <c r="H103" i="1"/>
  <c r="C122" i="1" s="1"/>
  <c r="H122" i="1" s="1"/>
  <c r="U47" i="1"/>
  <c r="N66" i="1" s="1"/>
  <c r="T66" i="1" s="1"/>
  <c r="J66" i="1" s="1"/>
  <c r="K66" i="1" s="1"/>
  <c r="H74" i="1"/>
  <c r="C93" i="1" s="1"/>
  <c r="K74" i="1"/>
  <c r="N57" i="1"/>
  <c r="T57" i="1" s="1"/>
  <c r="U39" i="1"/>
  <c r="H76" i="1"/>
  <c r="C95" i="1" s="1"/>
  <c r="J94" i="1"/>
  <c r="U94" i="1"/>
  <c r="N113" i="1" s="1"/>
  <c r="J38" i="1"/>
  <c r="T39" i="1"/>
  <c r="J72" i="1"/>
  <c r="K72" i="1" s="1"/>
  <c r="U72" i="1"/>
  <c r="N91" i="1" s="1"/>
  <c r="T91" i="1" s="1"/>
  <c r="J84" i="1"/>
  <c r="K84" i="1" s="1"/>
  <c r="C64" i="1"/>
  <c r="J92" i="1"/>
  <c r="T45" i="1"/>
  <c r="U45" i="1" s="1"/>
  <c r="G58" i="1"/>
  <c r="H48" i="1"/>
  <c r="C67" i="1" s="1"/>
  <c r="H67" i="1" s="1"/>
  <c r="C86" i="1" s="1"/>
  <c r="H86" i="1" s="1"/>
  <c r="C105" i="1" s="1"/>
  <c r="U52" i="1"/>
  <c r="N71" i="1" s="1"/>
  <c r="T71" i="1" s="1"/>
  <c r="H71" i="1"/>
  <c r="C90" i="1" s="1"/>
  <c r="H90" i="1" s="1"/>
  <c r="C109" i="1" s="1"/>
  <c r="H54" i="1"/>
  <c r="C73" i="1" s="1"/>
  <c r="J86" i="1"/>
  <c r="I16" i="2" l="1"/>
  <c r="K16" i="2" s="1"/>
  <c r="M15" i="2"/>
  <c r="H75" i="1"/>
  <c r="C94" i="1" s="1"/>
  <c r="K94" i="1" s="1"/>
  <c r="U68" i="1"/>
  <c r="N87" i="1" s="1"/>
  <c r="T87" i="1" s="1"/>
  <c r="J87" i="1" s="1"/>
  <c r="K87" i="1" s="1"/>
  <c r="N58" i="1"/>
  <c r="T88" i="1"/>
  <c r="J88" i="1" s="1"/>
  <c r="K88" i="1" s="1"/>
  <c r="H109" i="1"/>
  <c r="C128" i="1" s="1"/>
  <c r="H128" i="1" s="1"/>
  <c r="U93" i="1"/>
  <c r="N112" i="1" s="1"/>
  <c r="H105" i="1"/>
  <c r="C124" i="1" s="1"/>
  <c r="H124" i="1" s="1"/>
  <c r="J113" i="1"/>
  <c r="K86" i="1"/>
  <c r="K93" i="1"/>
  <c r="H58" i="1"/>
  <c r="U84" i="1"/>
  <c r="N103" i="1" s="1"/>
  <c r="C77" i="1"/>
  <c r="K38" i="1"/>
  <c r="K39" i="1" s="1"/>
  <c r="K40" i="1" s="1"/>
  <c r="K41" i="1" s="1"/>
  <c r="J39" i="1"/>
  <c r="J71" i="1"/>
  <c r="K71" i="1" s="1"/>
  <c r="H95" i="1"/>
  <c r="C114" i="1" s="1"/>
  <c r="U86" i="1"/>
  <c r="N105" i="1" s="1"/>
  <c r="T105" i="1" s="1"/>
  <c r="U66" i="1"/>
  <c r="N64" i="1"/>
  <c r="T64" i="1" s="1"/>
  <c r="K67" i="1"/>
  <c r="T58" i="1"/>
  <c r="J45" i="1"/>
  <c r="J91" i="1"/>
  <c r="K91" i="1" s="1"/>
  <c r="H73" i="1"/>
  <c r="C92" i="1" s="1"/>
  <c r="H92" i="1" s="1"/>
  <c r="C111" i="1" s="1"/>
  <c r="K73" i="1"/>
  <c r="U92" i="1"/>
  <c r="N111" i="1" s="1"/>
  <c r="T111" i="1" s="1"/>
  <c r="U57" i="1"/>
  <c r="N76" i="1" s="1"/>
  <c r="T76" i="1" s="1"/>
  <c r="J57" i="1"/>
  <c r="K57" i="1" s="1"/>
  <c r="I17" i="2" l="1"/>
  <c r="K17" i="2" s="1"/>
  <c r="M16" i="2"/>
  <c r="K75" i="1"/>
  <c r="G77" i="1"/>
  <c r="H94" i="1"/>
  <c r="C113" i="1" s="1"/>
  <c r="K113" i="1" s="1"/>
  <c r="H93" i="1"/>
  <c r="C112" i="1" s="1"/>
  <c r="H112" i="1" s="1"/>
  <c r="C131" i="1" s="1"/>
  <c r="U88" i="1"/>
  <c r="N107" i="1" s="1"/>
  <c r="T107" i="1" s="1"/>
  <c r="J107" i="1" s="1"/>
  <c r="K107" i="1" s="1"/>
  <c r="U113" i="1"/>
  <c r="N132" i="1" s="1"/>
  <c r="U111" i="1"/>
  <c r="N130" i="1" s="1"/>
  <c r="T130" i="1" s="1"/>
  <c r="J111" i="1"/>
  <c r="U105" i="1"/>
  <c r="N124" i="1" s="1"/>
  <c r="T124" i="1" s="1"/>
  <c r="J105" i="1"/>
  <c r="K105" i="1" s="1"/>
  <c r="U58" i="1"/>
  <c r="T112" i="1"/>
  <c r="J112" i="1" s="1"/>
  <c r="H111" i="1"/>
  <c r="C130" i="1" s="1"/>
  <c r="H130" i="1" s="1"/>
  <c r="T103" i="1"/>
  <c r="J103" i="1" s="1"/>
  <c r="K103" i="1" s="1"/>
  <c r="H114" i="1"/>
  <c r="C133" i="1" s="1"/>
  <c r="U91" i="1"/>
  <c r="N110" i="1" s="1"/>
  <c r="N77" i="1"/>
  <c r="U71" i="1"/>
  <c r="N90" i="1" s="1"/>
  <c r="T90" i="1" s="1"/>
  <c r="N85" i="1"/>
  <c r="T85" i="1" s="1"/>
  <c r="K92" i="1"/>
  <c r="H64" i="1"/>
  <c r="J58" i="1"/>
  <c r="K45" i="1"/>
  <c r="K58" i="1" s="1"/>
  <c r="K59" i="1" s="1"/>
  <c r="K60" i="1" s="1"/>
  <c r="U76" i="1"/>
  <c r="N95" i="1" s="1"/>
  <c r="T95" i="1" s="1"/>
  <c r="J76" i="1"/>
  <c r="K76" i="1" s="1"/>
  <c r="U87" i="1"/>
  <c r="N106" i="1" s="1"/>
  <c r="I18" i="2" l="1"/>
  <c r="K18" i="2" s="1"/>
  <c r="M17" i="2"/>
  <c r="H113" i="1"/>
  <c r="C132" i="1" s="1"/>
  <c r="H133" i="1"/>
  <c r="J124" i="1"/>
  <c r="K124" i="1" s="1"/>
  <c r="J130" i="1"/>
  <c r="K130" i="1" s="1"/>
  <c r="J132" i="1"/>
  <c r="H131" i="1"/>
  <c r="K112" i="1"/>
  <c r="U103" i="1"/>
  <c r="N122" i="1" s="1"/>
  <c r="T122" i="1" s="1"/>
  <c r="U107" i="1"/>
  <c r="N126" i="1" s="1"/>
  <c r="T126" i="1" s="1"/>
  <c r="U112" i="1"/>
  <c r="N131" i="1" s="1"/>
  <c r="T131" i="1" s="1"/>
  <c r="K111" i="1"/>
  <c r="T110" i="1"/>
  <c r="T106" i="1"/>
  <c r="J106" i="1" s="1"/>
  <c r="K106" i="1" s="1"/>
  <c r="J95" i="1"/>
  <c r="K95" i="1" s="1"/>
  <c r="J85" i="1"/>
  <c r="K85" i="1" s="1"/>
  <c r="U85" i="1"/>
  <c r="N104" i="1" s="1"/>
  <c r="U64" i="1"/>
  <c r="J64" i="1"/>
  <c r="T77" i="1"/>
  <c r="J90" i="1"/>
  <c r="K90" i="1" s="1"/>
  <c r="C83" i="1"/>
  <c r="H77" i="1"/>
  <c r="I19" i="2" l="1"/>
  <c r="K19" i="2" s="1"/>
  <c r="M18" i="2"/>
  <c r="K132" i="1"/>
  <c r="U132" i="1"/>
  <c r="U130" i="1"/>
  <c r="J131" i="1"/>
  <c r="K131" i="1" s="1"/>
  <c r="J126" i="1"/>
  <c r="K126" i="1" s="1"/>
  <c r="U126" i="1"/>
  <c r="J122" i="1"/>
  <c r="K122" i="1" s="1"/>
  <c r="U122" i="1"/>
  <c r="U124" i="1"/>
  <c r="J110" i="1"/>
  <c r="K110" i="1" s="1"/>
  <c r="U106" i="1"/>
  <c r="N125" i="1" s="1"/>
  <c r="T125" i="1" s="1"/>
  <c r="U110" i="1"/>
  <c r="N129" i="1" s="1"/>
  <c r="T129" i="1" s="1"/>
  <c r="T104" i="1"/>
  <c r="J104" i="1" s="1"/>
  <c r="K104" i="1" s="1"/>
  <c r="U95" i="1"/>
  <c r="N114" i="1" s="1"/>
  <c r="T114" i="1" s="1"/>
  <c r="K64" i="1"/>
  <c r="K77" i="1" s="1"/>
  <c r="K78" i="1" s="1"/>
  <c r="K79" i="1" s="1"/>
  <c r="J77" i="1"/>
  <c r="G96" i="1"/>
  <c r="C96" i="1"/>
  <c r="U90" i="1"/>
  <c r="N109" i="1" s="1"/>
  <c r="N83" i="1"/>
  <c r="T83" i="1" s="1"/>
  <c r="U77" i="1"/>
  <c r="I20" i="2" l="1"/>
  <c r="K20" i="2" s="1"/>
  <c r="M19" i="2"/>
  <c r="H132" i="1"/>
  <c r="J129" i="1"/>
  <c r="K129" i="1" s="1"/>
  <c r="U129" i="1"/>
  <c r="J125" i="1"/>
  <c r="K125" i="1" s="1"/>
  <c r="U131" i="1"/>
  <c r="J114" i="1"/>
  <c r="K114" i="1" s="1"/>
  <c r="U104" i="1"/>
  <c r="N123" i="1" s="1"/>
  <c r="T123" i="1" s="1"/>
  <c r="T109" i="1"/>
  <c r="J109" i="1" s="1"/>
  <c r="K109" i="1" s="1"/>
  <c r="U83" i="1"/>
  <c r="N96" i="1"/>
  <c r="H83" i="1"/>
  <c r="I21" i="2" l="1"/>
  <c r="K21" i="2" s="1"/>
  <c r="M20" i="2"/>
  <c r="J123" i="1"/>
  <c r="K123" i="1" s="1"/>
  <c r="U125" i="1"/>
  <c r="U109" i="1"/>
  <c r="N128" i="1" s="1"/>
  <c r="T128" i="1" s="1"/>
  <c r="U114" i="1"/>
  <c r="N133" i="1" s="1"/>
  <c r="T133" i="1" s="1"/>
  <c r="H96" i="1"/>
  <c r="C102" i="1"/>
  <c r="U96" i="1"/>
  <c r="N102" i="1"/>
  <c r="T96" i="1"/>
  <c r="J83" i="1"/>
  <c r="I22" i="2" l="1"/>
  <c r="K22" i="2" s="1"/>
  <c r="M21" i="2"/>
  <c r="U123" i="1"/>
  <c r="J133" i="1"/>
  <c r="K133" i="1" s="1"/>
  <c r="U133" i="1"/>
  <c r="J128" i="1"/>
  <c r="K128" i="1" s="1"/>
  <c r="G115" i="1"/>
  <c r="C115" i="1"/>
  <c r="T102" i="1"/>
  <c r="N115" i="1"/>
  <c r="K83" i="1"/>
  <c r="K96" i="1" s="1"/>
  <c r="K97" i="1" s="1"/>
  <c r="K98" i="1" s="1"/>
  <c r="J96" i="1"/>
  <c r="I23" i="2" l="1"/>
  <c r="K23" i="2" s="1"/>
  <c r="M22" i="2"/>
  <c r="U128" i="1"/>
  <c r="U102" i="1"/>
  <c r="T115" i="1"/>
  <c r="H102" i="1"/>
  <c r="J102" i="1"/>
  <c r="I24" i="2" l="1"/>
  <c r="K24" i="2" s="1"/>
  <c r="M23" i="2"/>
  <c r="H115" i="1"/>
  <c r="C121" i="1"/>
  <c r="U115" i="1"/>
  <c r="N121" i="1"/>
  <c r="T121" i="1" s="1"/>
  <c r="J115" i="1"/>
  <c r="K102" i="1"/>
  <c r="K115" i="1" s="1"/>
  <c r="I25" i="2" l="1"/>
  <c r="K25" i="2" s="1"/>
  <c r="M24" i="2"/>
  <c r="U121" i="1"/>
  <c r="U134" i="1" s="1"/>
  <c r="N134" i="1"/>
  <c r="G134" i="1"/>
  <c r="C134" i="1"/>
  <c r="K116" i="1"/>
  <c r="H121" i="1" l="1"/>
  <c r="H134" i="1" s="1"/>
  <c r="I26" i="2"/>
  <c r="K26" i="2" s="1"/>
  <c r="M25" i="2"/>
  <c r="J121" i="1"/>
  <c r="T134" i="1"/>
  <c r="K117" i="1"/>
  <c r="I27" i="2" l="1"/>
  <c r="K27" i="2" s="1"/>
  <c r="M26" i="2"/>
  <c r="K121" i="1"/>
  <c r="K134" i="1" s="1"/>
  <c r="J134" i="1"/>
  <c r="I28" i="2" l="1"/>
  <c r="K28" i="2" s="1"/>
  <c r="M27" i="2"/>
  <c r="K135" i="1"/>
  <c r="K139" i="1"/>
  <c r="I29" i="2" l="1"/>
  <c r="K29" i="2" s="1"/>
  <c r="M28" i="2"/>
  <c r="K136" i="1"/>
  <c r="K141" i="1" s="1"/>
  <c r="K140" i="1"/>
  <c r="I30" i="2" l="1"/>
  <c r="K30" i="2" s="1"/>
  <c r="M29" i="2"/>
  <c r="I31" i="2" l="1"/>
  <c r="K31" i="2" s="1"/>
  <c r="M30" i="2"/>
  <c r="I32" i="2" l="1"/>
  <c r="K32" i="2" s="1"/>
  <c r="M32" i="2" s="1"/>
  <c r="M31" i="2"/>
</calcChain>
</file>

<file path=xl/sharedStrings.xml><?xml version="1.0" encoding="utf-8"?>
<sst xmlns="http://schemas.openxmlformats.org/spreadsheetml/2006/main" count="176" uniqueCount="29">
  <si>
    <t>Comparison using Actual additions</t>
  </si>
  <si>
    <t>Opening UCC</t>
  </si>
  <si>
    <t>Additions</t>
  </si>
  <si>
    <t>Disposals</t>
  </si>
  <si>
    <t>Recovery</t>
  </si>
  <si>
    <t>Rate</t>
  </si>
  <si>
    <t>CCA</t>
  </si>
  <si>
    <t>Ending UCC</t>
  </si>
  <si>
    <t>CCA without accelerated</t>
  </si>
  <si>
    <t>Additions eligible to accelerated ACC</t>
  </si>
  <si>
    <t>CCA as filed</t>
  </si>
  <si>
    <t>Difference</t>
  </si>
  <si>
    <t>Additions eligible to 100% ACC</t>
  </si>
  <si>
    <t>Grossed-up</t>
  </si>
  <si>
    <t>PILs</t>
  </si>
  <si>
    <t>Total differences</t>
  </si>
  <si>
    <t>Total PILs</t>
  </si>
  <si>
    <t>Total Grossed-up</t>
  </si>
  <si>
    <t>Q1</t>
  </si>
  <si>
    <t>Q2</t>
  </si>
  <si>
    <t>Q3</t>
  </si>
  <si>
    <t>Q4</t>
  </si>
  <si>
    <t>Opening balance</t>
  </si>
  <si>
    <t>Closing balance</t>
  </si>
  <si>
    <t>Principal</t>
  </si>
  <si>
    <t>Carrying charges</t>
  </si>
  <si>
    <t>Prescribed interest rates</t>
  </si>
  <si>
    <t>Total</t>
  </si>
  <si>
    <t>Hydro 2000 Inc.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</si>
</sst>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">
    <xf numFmtId="0" fontId="0" fillId="0" borderId="0" xfId="0"/>
    <xf numFmtId="0" fontId="2" fillId="0" borderId="0" xfId="0" applyFont="1" applyAlignment="1">
      <alignment horizontal="center" wrapText="1"/>
    </xf>
    <xf numFmtId="164" fontId="0" fillId="0" borderId="0" xfId="1" applyNumberFormat="1" applyFont="1"/>
    <xf numFmtId="0" fontId="0" fillId="0" borderId="0" xfId="0" applyAlignment="1">
      <alignment horizontal="center"/>
    </xf>
    <xf numFmtId="164" fontId="0" fillId="0" borderId="1" xfId="1" applyNumberFormat="1" applyFont="1" applyBorder="1"/>
    <xf numFmtId="9" fontId="0" fillId="0" borderId="0" xfId="0" applyNumberFormat="1" applyAlignment="1">
      <alignment horizontal="center"/>
    </xf>
    <xf numFmtId="164" fontId="0" fillId="0" borderId="0" xfId="1" applyNumberFormat="1" applyFont="1" applyFill="1"/>
    <xf numFmtId="164" fontId="0" fillId="0" borderId="0" xfId="1" applyNumberFormat="1" applyFont="1" applyBorder="1"/>
    <xf numFmtId="43" fontId="0" fillId="0" borderId="0" xfId="1" applyFont="1"/>
    <xf numFmtId="10" fontId="0" fillId="0" borderId="0" xfId="2" applyNumberFormat="1" applyFont="1"/>
    <xf numFmtId="0" fontId="2" fillId="0" borderId="2" xfId="0" applyFont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A6B697-5D98-4673-AE5E-EE7B5715176B}">
  <dimension ref="A1:BL1499"/>
  <sheetViews>
    <sheetView workbookViewId="0">
      <pane xSplit="2" ySplit="5" topLeftCell="C118" activePane="bottomRight" state="frozen"/>
      <selection pane="topRight" activeCell="C1" sqref="C1"/>
      <selection pane="bottomLeft" activeCell="A6" sqref="A6"/>
      <selection pane="bottomRight" activeCell="K141" sqref="K141"/>
    </sheetView>
  </sheetViews>
  <sheetFormatPr defaultRowHeight="15" x14ac:dyDescent="0.25"/>
  <cols>
    <col min="3" max="3" width="10.5703125" bestFit="1" customWidth="1"/>
    <col min="7" max="7" width="15.7109375" customWidth="1"/>
    <col min="8" max="8" width="10.5703125" bestFit="1" customWidth="1"/>
    <col min="14" max="14" width="10.5703125" bestFit="1" customWidth="1"/>
    <col min="16" max="17" width="14.140625" customWidth="1"/>
    <col min="21" max="21" width="10.5703125" bestFit="1" customWidth="1"/>
  </cols>
  <sheetData>
    <row r="1" spans="1:64" x14ac:dyDescent="0.25">
      <c r="A1" t="s">
        <v>28</v>
      </c>
    </row>
    <row r="2" spans="1:64" x14ac:dyDescent="0.25">
      <c r="A2" t="s">
        <v>0</v>
      </c>
    </row>
    <row r="5" spans="1:64" s="1" customFormat="1" ht="60" x14ac:dyDescent="0.25">
      <c r="A5" s="1">
        <v>2018</v>
      </c>
      <c r="B5" s="1" t="s">
        <v>5</v>
      </c>
      <c r="C5" s="1" t="s">
        <v>1</v>
      </c>
      <c r="D5" s="1" t="s">
        <v>2</v>
      </c>
      <c r="E5" s="1" t="s">
        <v>3</v>
      </c>
      <c r="F5" s="1" t="s">
        <v>4</v>
      </c>
      <c r="G5" s="1" t="s">
        <v>8</v>
      </c>
      <c r="H5" s="1" t="s">
        <v>7</v>
      </c>
      <c r="J5" s="1" t="s">
        <v>10</v>
      </c>
      <c r="K5" s="1" t="s">
        <v>11</v>
      </c>
      <c r="N5" s="1" t="s">
        <v>1</v>
      </c>
      <c r="O5" s="1" t="s">
        <v>2</v>
      </c>
      <c r="P5" s="1" t="s">
        <v>9</v>
      </c>
      <c r="Q5" s="1" t="s">
        <v>12</v>
      </c>
      <c r="R5" s="1" t="s">
        <v>3</v>
      </c>
      <c r="S5" s="1" t="s">
        <v>4</v>
      </c>
      <c r="T5" s="1" t="s">
        <v>6</v>
      </c>
      <c r="U5" s="1" t="s">
        <v>7</v>
      </c>
    </row>
    <row r="7" spans="1:64" x14ac:dyDescent="0.25">
      <c r="A7" s="3">
        <v>1</v>
      </c>
      <c r="B7" s="5">
        <v>0.04</v>
      </c>
      <c r="C7" s="2">
        <v>131815</v>
      </c>
      <c r="D7" s="2">
        <f t="shared" ref="D7:D19" si="0">+O7+P7+Q7</f>
        <v>0</v>
      </c>
      <c r="E7" s="2">
        <f>+R7</f>
        <v>0</v>
      </c>
      <c r="F7" s="2">
        <f>+S7</f>
        <v>0</v>
      </c>
      <c r="G7" s="2">
        <f t="shared" ref="G7:G12" si="1">ROUND((-C7-0.5*D7)*B7,0)</f>
        <v>-5273</v>
      </c>
      <c r="H7" s="2">
        <f t="shared" ref="H7:H19" si="2">SUM(C7:G7)</f>
        <v>126542</v>
      </c>
      <c r="I7" s="2"/>
      <c r="J7" s="2">
        <f>+T7</f>
        <v>-5273</v>
      </c>
      <c r="K7" s="2">
        <f t="shared" ref="K7:K14" si="3">+J7-G7</f>
        <v>0</v>
      </c>
      <c r="L7" s="2"/>
      <c r="M7" s="2"/>
      <c r="N7" s="2">
        <v>131815</v>
      </c>
      <c r="O7" s="2"/>
      <c r="P7" s="2"/>
      <c r="Q7" s="2"/>
      <c r="R7" s="2"/>
      <c r="S7" s="2"/>
      <c r="T7" s="2">
        <f t="shared" ref="T7:T12" si="4">ROUND((-N7-0.5*O7-0.5*3*P7)*B7,0)</f>
        <v>-5273</v>
      </c>
      <c r="U7" s="2">
        <f>SUM(N7:T7)</f>
        <v>126542</v>
      </c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</row>
    <row r="8" spans="1:64" x14ac:dyDescent="0.25">
      <c r="A8" s="3">
        <v>2</v>
      </c>
      <c r="B8" s="5">
        <v>0.06</v>
      </c>
      <c r="C8" s="2">
        <v>114231</v>
      </c>
      <c r="D8" s="2">
        <f t="shared" si="0"/>
        <v>0</v>
      </c>
      <c r="E8" s="2">
        <f t="shared" ref="E8:E19" si="5">+R8</f>
        <v>0</v>
      </c>
      <c r="F8" s="2">
        <f t="shared" ref="F8:F19" si="6">+S8</f>
        <v>0</v>
      </c>
      <c r="G8" s="2">
        <f t="shared" si="1"/>
        <v>-6854</v>
      </c>
      <c r="H8" s="2">
        <f t="shared" si="2"/>
        <v>107377</v>
      </c>
      <c r="I8" s="2"/>
      <c r="J8" s="2">
        <f t="shared" ref="J8:J19" si="7">+T8</f>
        <v>-6854</v>
      </c>
      <c r="K8" s="2">
        <f t="shared" si="3"/>
        <v>0</v>
      </c>
      <c r="L8" s="2"/>
      <c r="M8" s="2"/>
      <c r="N8" s="2">
        <v>114231</v>
      </c>
      <c r="O8" s="2"/>
      <c r="P8" s="2"/>
      <c r="Q8" s="2"/>
      <c r="R8" s="2"/>
      <c r="S8" s="2"/>
      <c r="T8" s="2">
        <f t="shared" si="4"/>
        <v>-6854</v>
      </c>
      <c r="U8" s="2">
        <f t="shared" ref="U8:U19" si="8">SUM(N8:T8)</f>
        <v>107377</v>
      </c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</row>
    <row r="9" spans="1:64" x14ac:dyDescent="0.25">
      <c r="A9" s="3">
        <v>8</v>
      </c>
      <c r="B9" s="5">
        <v>0.2</v>
      </c>
      <c r="C9" s="2">
        <v>4914</v>
      </c>
      <c r="D9" s="2">
        <f t="shared" si="0"/>
        <v>0</v>
      </c>
      <c r="E9" s="2">
        <f t="shared" si="5"/>
        <v>0</v>
      </c>
      <c r="F9" s="2">
        <f t="shared" si="6"/>
        <v>0</v>
      </c>
      <c r="G9" s="2">
        <f t="shared" si="1"/>
        <v>-983</v>
      </c>
      <c r="H9" s="2">
        <f t="shared" si="2"/>
        <v>3931</v>
      </c>
      <c r="I9" s="2"/>
      <c r="J9" s="2">
        <f t="shared" si="7"/>
        <v>-983</v>
      </c>
      <c r="K9" s="2">
        <f t="shared" si="3"/>
        <v>0</v>
      </c>
      <c r="L9" s="2"/>
      <c r="M9" s="2"/>
      <c r="N9" s="2">
        <v>4914</v>
      </c>
      <c r="O9" s="2"/>
      <c r="P9" s="2"/>
      <c r="Q9" s="2"/>
      <c r="R9" s="2"/>
      <c r="S9" s="2"/>
      <c r="T9" s="2">
        <f t="shared" si="4"/>
        <v>-983</v>
      </c>
      <c r="U9" s="2">
        <f t="shared" si="8"/>
        <v>3931</v>
      </c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</row>
    <row r="10" spans="1:64" x14ac:dyDescent="0.25">
      <c r="A10" s="3">
        <v>10</v>
      </c>
      <c r="B10" s="5">
        <v>0.3</v>
      </c>
      <c r="C10" s="2">
        <v>0</v>
      </c>
      <c r="D10" s="2">
        <f t="shared" si="0"/>
        <v>0</v>
      </c>
      <c r="E10" s="2">
        <f t="shared" si="5"/>
        <v>0</v>
      </c>
      <c r="F10" s="2">
        <f t="shared" si="6"/>
        <v>0</v>
      </c>
      <c r="G10" s="2">
        <f t="shared" si="1"/>
        <v>0</v>
      </c>
      <c r="H10" s="2">
        <f t="shared" si="2"/>
        <v>0</v>
      </c>
      <c r="I10" s="2"/>
      <c r="J10" s="2">
        <f t="shared" si="7"/>
        <v>0</v>
      </c>
      <c r="K10" s="2">
        <f t="shared" si="3"/>
        <v>0</v>
      </c>
      <c r="L10" s="2"/>
      <c r="M10" s="2"/>
      <c r="N10" s="2">
        <v>0</v>
      </c>
      <c r="O10" s="2"/>
      <c r="P10" s="2"/>
      <c r="Q10" s="2"/>
      <c r="R10" s="2"/>
      <c r="S10" s="2"/>
      <c r="T10" s="2">
        <f t="shared" si="4"/>
        <v>0</v>
      </c>
      <c r="U10" s="2">
        <f t="shared" si="8"/>
        <v>0</v>
      </c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</row>
    <row r="11" spans="1:64" x14ac:dyDescent="0.25">
      <c r="A11" s="3">
        <v>1</v>
      </c>
      <c r="B11" s="5">
        <v>0.04</v>
      </c>
      <c r="C11" s="2">
        <v>0</v>
      </c>
      <c r="D11" s="2">
        <f t="shared" si="0"/>
        <v>0</v>
      </c>
      <c r="E11" s="2">
        <f t="shared" si="5"/>
        <v>0</v>
      </c>
      <c r="F11" s="2">
        <f t="shared" si="6"/>
        <v>0</v>
      </c>
      <c r="G11" s="2">
        <f t="shared" si="1"/>
        <v>0</v>
      </c>
      <c r="H11" s="2">
        <f t="shared" si="2"/>
        <v>0</v>
      </c>
      <c r="I11" s="2"/>
      <c r="J11" s="2">
        <f t="shared" si="7"/>
        <v>0</v>
      </c>
      <c r="K11" s="2">
        <f t="shared" si="3"/>
        <v>0</v>
      </c>
      <c r="L11" s="2"/>
      <c r="M11" s="2"/>
      <c r="N11" s="2">
        <v>0</v>
      </c>
      <c r="O11" s="2"/>
      <c r="P11" s="2"/>
      <c r="Q11" s="2"/>
      <c r="R11" s="2"/>
      <c r="S11" s="2"/>
      <c r="T11" s="2">
        <f t="shared" si="4"/>
        <v>0</v>
      </c>
      <c r="U11" s="2">
        <f t="shared" si="8"/>
        <v>0</v>
      </c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</row>
    <row r="12" spans="1:64" x14ac:dyDescent="0.25">
      <c r="A12" s="3">
        <v>8</v>
      </c>
      <c r="B12" s="5">
        <v>0.2</v>
      </c>
      <c r="C12" s="2">
        <v>0</v>
      </c>
      <c r="D12" s="2">
        <f t="shared" si="0"/>
        <v>0</v>
      </c>
      <c r="E12" s="2">
        <f t="shared" si="5"/>
        <v>0</v>
      </c>
      <c r="F12" s="2">
        <f t="shared" si="6"/>
        <v>0</v>
      </c>
      <c r="G12" s="2">
        <f t="shared" si="1"/>
        <v>0</v>
      </c>
      <c r="H12" s="2">
        <f t="shared" si="2"/>
        <v>0</v>
      </c>
      <c r="I12" s="2"/>
      <c r="J12" s="2">
        <f t="shared" si="7"/>
        <v>0</v>
      </c>
      <c r="K12" s="2">
        <f t="shared" si="3"/>
        <v>0</v>
      </c>
      <c r="L12" s="2"/>
      <c r="M12" s="2"/>
      <c r="N12" s="2">
        <v>0</v>
      </c>
      <c r="O12" s="2"/>
      <c r="P12" s="2"/>
      <c r="Q12" s="2"/>
      <c r="R12" s="2"/>
      <c r="S12" s="2"/>
      <c r="T12" s="2">
        <f t="shared" si="4"/>
        <v>0</v>
      </c>
      <c r="U12" s="2">
        <f t="shared" si="8"/>
        <v>0</v>
      </c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</row>
    <row r="13" spans="1:64" x14ac:dyDescent="0.25">
      <c r="A13" s="3">
        <v>10</v>
      </c>
      <c r="B13" s="5">
        <v>0.3</v>
      </c>
      <c r="C13" s="2">
        <v>0</v>
      </c>
      <c r="D13" s="2">
        <f t="shared" si="0"/>
        <v>0</v>
      </c>
      <c r="E13" s="2">
        <f t="shared" si="5"/>
        <v>0</v>
      </c>
      <c r="F13" s="2">
        <f t="shared" si="6"/>
        <v>0</v>
      </c>
      <c r="G13" s="2"/>
      <c r="H13" s="2">
        <f t="shared" si="2"/>
        <v>0</v>
      </c>
      <c r="I13" s="2"/>
      <c r="J13" s="2">
        <f t="shared" si="7"/>
        <v>0</v>
      </c>
      <c r="K13" s="2">
        <f t="shared" si="3"/>
        <v>0</v>
      </c>
      <c r="L13" s="2"/>
      <c r="M13" s="2"/>
      <c r="N13" s="2">
        <v>0</v>
      </c>
      <c r="O13" s="2"/>
      <c r="P13" s="2"/>
      <c r="Q13" s="2"/>
      <c r="R13" s="2"/>
      <c r="S13" s="2"/>
      <c r="T13" s="2"/>
      <c r="U13" s="2">
        <f t="shared" si="8"/>
        <v>0</v>
      </c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</row>
    <row r="14" spans="1:64" x14ac:dyDescent="0.25">
      <c r="A14" s="3">
        <v>45</v>
      </c>
      <c r="B14" s="5">
        <v>0.45</v>
      </c>
      <c r="C14" s="2">
        <v>0</v>
      </c>
      <c r="D14" s="2">
        <f t="shared" si="0"/>
        <v>0</v>
      </c>
      <c r="E14" s="2">
        <f t="shared" si="5"/>
        <v>0</v>
      </c>
      <c r="F14" s="2">
        <f t="shared" si="6"/>
        <v>0</v>
      </c>
      <c r="G14" s="2">
        <f>ROUND((-C14-0.5*D14)*B14,0)</f>
        <v>0</v>
      </c>
      <c r="H14" s="2">
        <f t="shared" si="2"/>
        <v>0</v>
      </c>
      <c r="I14" s="2"/>
      <c r="J14" s="2">
        <f t="shared" si="7"/>
        <v>0</v>
      </c>
      <c r="K14" s="2">
        <f t="shared" si="3"/>
        <v>0</v>
      </c>
      <c r="L14" s="2"/>
      <c r="M14" s="2"/>
      <c r="N14" s="2">
        <v>0</v>
      </c>
      <c r="O14" s="2"/>
      <c r="P14" s="2"/>
      <c r="Q14" s="2"/>
      <c r="R14" s="2"/>
      <c r="S14" s="2"/>
      <c r="T14" s="6">
        <f>ROUND((-N14-0.5*O14-0.5*3*P14)*B14,0)</f>
        <v>0</v>
      </c>
      <c r="U14" s="2">
        <f t="shared" si="8"/>
        <v>0</v>
      </c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</row>
    <row r="15" spans="1:64" x14ac:dyDescent="0.25">
      <c r="A15" s="3">
        <v>47</v>
      </c>
      <c r="B15" s="5">
        <v>0.08</v>
      </c>
      <c r="C15" s="2">
        <v>354989</v>
      </c>
      <c r="D15" s="2">
        <f t="shared" si="0"/>
        <v>41247</v>
      </c>
      <c r="E15" s="2">
        <f t="shared" si="5"/>
        <v>0</v>
      </c>
      <c r="F15" s="2">
        <f t="shared" si="6"/>
        <v>0</v>
      </c>
      <c r="G15" s="2">
        <f>ROUND((-C15-0.5*D15)*B15,0)</f>
        <v>-30049</v>
      </c>
      <c r="H15" s="2">
        <f t="shared" si="2"/>
        <v>366187</v>
      </c>
      <c r="I15" s="2"/>
      <c r="J15" s="2">
        <f t="shared" si="7"/>
        <v>-32524</v>
      </c>
      <c r="K15" s="2">
        <f>+J15-G15</f>
        <v>-2475</v>
      </c>
      <c r="L15" s="2"/>
      <c r="M15" s="2"/>
      <c r="N15" s="2">
        <v>354989</v>
      </c>
      <c r="O15" s="2">
        <v>41247</v>
      </c>
      <c r="P15" s="2"/>
      <c r="Q15" s="2"/>
      <c r="R15" s="2"/>
      <c r="S15" s="2"/>
      <c r="T15" s="6">
        <f>ROUND((-N15-0.5*O15-0.5*3*P15)*B15,0)-2475</f>
        <v>-32524</v>
      </c>
      <c r="U15" s="2">
        <f t="shared" si="8"/>
        <v>363712</v>
      </c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</row>
    <row r="16" spans="1:64" x14ac:dyDescent="0.25">
      <c r="A16" s="3">
        <v>50</v>
      </c>
      <c r="B16" s="5">
        <v>0.55000000000000004</v>
      </c>
      <c r="C16" s="2">
        <v>1513</v>
      </c>
      <c r="D16" s="2">
        <f t="shared" si="0"/>
        <v>0</v>
      </c>
      <c r="E16" s="2">
        <f t="shared" si="5"/>
        <v>0</v>
      </c>
      <c r="F16" s="2">
        <f t="shared" si="6"/>
        <v>0</v>
      </c>
      <c r="G16" s="2">
        <f>ROUND((-C16-0.5*D16)*B16,0)</f>
        <v>-832</v>
      </c>
      <c r="H16" s="2">
        <f t="shared" si="2"/>
        <v>681</v>
      </c>
      <c r="I16" s="2"/>
      <c r="J16" s="2">
        <f t="shared" si="7"/>
        <v>-832</v>
      </c>
      <c r="K16" s="2">
        <f t="shared" ref="K16:K19" si="9">+J16-G16</f>
        <v>0</v>
      </c>
      <c r="L16" s="2"/>
      <c r="M16" s="2"/>
      <c r="N16" s="2">
        <v>1513</v>
      </c>
      <c r="O16" s="2"/>
      <c r="P16" s="2"/>
      <c r="Q16" s="2"/>
      <c r="R16" s="2"/>
      <c r="S16" s="2"/>
      <c r="T16" s="6">
        <f>ROUND((-N16-0.5*O16-0.5*3*P16)*B16,0)</f>
        <v>-832</v>
      </c>
      <c r="U16" s="2">
        <f t="shared" si="8"/>
        <v>681</v>
      </c>
      <c r="V16" s="2"/>
      <c r="W16" s="2"/>
      <c r="X16" s="2"/>
      <c r="Y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</row>
    <row r="17" spans="1:64" x14ac:dyDescent="0.25">
      <c r="A17" s="3">
        <v>12</v>
      </c>
      <c r="B17" s="5">
        <v>1</v>
      </c>
      <c r="C17" s="2">
        <v>3386</v>
      </c>
      <c r="D17" s="2">
        <f t="shared" si="0"/>
        <v>0</v>
      </c>
      <c r="E17" s="2">
        <f t="shared" si="5"/>
        <v>0</v>
      </c>
      <c r="F17" s="2">
        <f t="shared" si="6"/>
        <v>0</v>
      </c>
      <c r="G17" s="2">
        <f>ROUND((-C17-0.5*D17)*B17,0)</f>
        <v>-3386</v>
      </c>
      <c r="H17" s="2">
        <f t="shared" si="2"/>
        <v>0</v>
      </c>
      <c r="I17" s="2"/>
      <c r="J17" s="2">
        <f t="shared" si="7"/>
        <v>-3386</v>
      </c>
      <c r="K17" s="2">
        <f t="shared" si="9"/>
        <v>0</v>
      </c>
      <c r="L17" s="2"/>
      <c r="M17" s="2"/>
      <c r="N17" s="2">
        <v>3386</v>
      </c>
      <c r="O17" s="2"/>
      <c r="P17" s="2"/>
      <c r="Q17" s="2"/>
      <c r="R17" s="2"/>
      <c r="S17" s="2"/>
      <c r="T17" s="6">
        <f>ROUND((-N17-0.5*O17-0.5*3*P17)*B17,0)</f>
        <v>-3386</v>
      </c>
      <c r="U17" s="2">
        <f t="shared" si="8"/>
        <v>0</v>
      </c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</row>
    <row r="18" spans="1:64" x14ac:dyDescent="0.25">
      <c r="A18" s="3">
        <v>13</v>
      </c>
      <c r="B18" s="2">
        <v>5</v>
      </c>
      <c r="C18" s="2">
        <v>0</v>
      </c>
      <c r="D18" s="2">
        <f t="shared" si="0"/>
        <v>0</v>
      </c>
      <c r="E18" s="2">
        <f t="shared" si="5"/>
        <v>0</v>
      </c>
      <c r="F18" s="2">
        <f t="shared" si="6"/>
        <v>0</v>
      </c>
      <c r="G18" s="2">
        <f>ROUND((-C18-0.5*D18)/B18,0)</f>
        <v>0</v>
      </c>
      <c r="H18" s="2">
        <f t="shared" si="2"/>
        <v>0</v>
      </c>
      <c r="I18" s="2"/>
      <c r="J18" s="2">
        <f t="shared" si="7"/>
        <v>0</v>
      </c>
      <c r="K18" s="2">
        <f t="shared" si="9"/>
        <v>0</v>
      </c>
      <c r="L18" s="2"/>
      <c r="M18" s="2"/>
      <c r="N18" s="2">
        <v>0</v>
      </c>
      <c r="O18" s="2"/>
      <c r="P18" s="2"/>
      <c r="Q18" s="2"/>
      <c r="R18" s="2"/>
      <c r="S18" s="2"/>
      <c r="T18" s="2">
        <f>ROUND((-N18-0.5*O18-0.5*3*P18)/B18-Q18,0)</f>
        <v>0</v>
      </c>
      <c r="U18" s="2">
        <f t="shared" si="8"/>
        <v>0</v>
      </c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</row>
    <row r="19" spans="1:64" x14ac:dyDescent="0.25">
      <c r="A19" s="3">
        <v>14.1</v>
      </c>
      <c r="B19" s="5">
        <v>0.05</v>
      </c>
      <c r="C19" s="2">
        <v>650</v>
      </c>
      <c r="D19" s="2">
        <f t="shared" si="0"/>
        <v>0</v>
      </c>
      <c r="E19" s="2">
        <f t="shared" si="5"/>
        <v>0</v>
      </c>
      <c r="F19" s="2">
        <f t="shared" si="6"/>
        <v>0</v>
      </c>
      <c r="G19" s="2">
        <f>ROUND((-C19-0.5*D19)*B19,0)-467</f>
        <v>-500</v>
      </c>
      <c r="H19" s="2">
        <f t="shared" si="2"/>
        <v>150</v>
      </c>
      <c r="I19" s="2"/>
      <c r="J19" s="2">
        <f t="shared" si="7"/>
        <v>-500</v>
      </c>
      <c r="K19" s="2">
        <f t="shared" si="9"/>
        <v>0</v>
      </c>
      <c r="L19" s="2"/>
      <c r="M19" s="2"/>
      <c r="N19" s="2">
        <v>650</v>
      </c>
      <c r="O19" s="2"/>
      <c r="P19" s="2"/>
      <c r="Q19" s="2"/>
      <c r="R19" s="2"/>
      <c r="S19" s="2"/>
      <c r="T19" s="6">
        <f>ROUND((-N19-0.5*O19-0.5*3*P19)*B19,0)-467</f>
        <v>-500</v>
      </c>
      <c r="U19" s="2">
        <f t="shared" si="8"/>
        <v>150</v>
      </c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</row>
    <row r="20" spans="1:64" ht="15.75" thickBot="1" x14ac:dyDescent="0.3">
      <c r="A20" s="3"/>
      <c r="B20" s="3"/>
      <c r="C20" s="4">
        <f>SUM(C7:C19)</f>
        <v>611498</v>
      </c>
      <c r="D20" s="4">
        <f t="shared" ref="D20:E20" si="10">SUM(D7:D19)</f>
        <v>41247</v>
      </c>
      <c r="E20" s="4">
        <f t="shared" si="10"/>
        <v>0</v>
      </c>
      <c r="F20" s="4">
        <f t="shared" ref="F20" si="11">SUM(F7:F19)</f>
        <v>0</v>
      </c>
      <c r="G20" s="4">
        <f t="shared" ref="G20" si="12">SUM(G7:G19)</f>
        <v>-47877</v>
      </c>
      <c r="H20" s="4">
        <f t="shared" ref="H20:K20" si="13">SUM(H7:H19)</f>
        <v>604868</v>
      </c>
      <c r="I20" s="2"/>
      <c r="J20" s="4">
        <f t="shared" si="13"/>
        <v>-50352</v>
      </c>
      <c r="K20" s="4">
        <f t="shared" si="13"/>
        <v>-2475</v>
      </c>
      <c r="L20" s="2"/>
      <c r="M20" s="2"/>
      <c r="N20" s="4">
        <f>SUM(N7:N19)</f>
        <v>611498</v>
      </c>
      <c r="O20" s="4">
        <f t="shared" ref="O20" si="14">SUM(O7:O19)</f>
        <v>41247</v>
      </c>
      <c r="P20" s="4">
        <f t="shared" ref="P20:R20" si="15">SUM(P7:P19)</f>
        <v>0</v>
      </c>
      <c r="Q20" s="4">
        <f t="shared" si="15"/>
        <v>0</v>
      </c>
      <c r="R20" s="4">
        <f t="shared" si="15"/>
        <v>0</v>
      </c>
      <c r="S20" s="4">
        <f t="shared" ref="S20" si="16">SUM(S7:S19)</f>
        <v>0</v>
      </c>
      <c r="T20" s="4">
        <f t="shared" ref="T20" si="17">SUM(T7:T19)</f>
        <v>-50352</v>
      </c>
      <c r="U20" s="4">
        <f t="shared" ref="U20" si="18">SUM(U7:U19)</f>
        <v>602393</v>
      </c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</row>
    <row r="21" spans="1:64" ht="15.75" thickTop="1" x14ac:dyDescent="0.25">
      <c r="A21" s="3"/>
      <c r="B21" s="3"/>
      <c r="C21" s="7"/>
      <c r="D21" s="7"/>
      <c r="E21" s="7"/>
      <c r="F21" s="7"/>
      <c r="G21" s="7"/>
      <c r="H21" s="7"/>
      <c r="I21" s="7" t="s">
        <v>14</v>
      </c>
      <c r="K21" s="7">
        <f>ROUND(+K20*0.265,0)</f>
        <v>-656</v>
      </c>
      <c r="L21" s="2"/>
      <c r="M21" s="2"/>
      <c r="N21" s="7"/>
      <c r="O21" s="7"/>
      <c r="P21" s="7"/>
      <c r="Q21" s="7"/>
      <c r="R21" s="7"/>
      <c r="S21" s="7"/>
      <c r="T21" s="7"/>
      <c r="U21" s="7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</row>
    <row r="22" spans="1:64" x14ac:dyDescent="0.25">
      <c r="A22" s="3"/>
      <c r="B22" s="3"/>
      <c r="C22" s="2"/>
      <c r="D22" s="2"/>
      <c r="E22" s="2"/>
      <c r="F22" s="2"/>
      <c r="G22" s="2"/>
      <c r="H22" s="2"/>
      <c r="I22" s="2" t="s">
        <v>13</v>
      </c>
      <c r="K22" s="2">
        <f>ROUND(+K21/0.735,0)</f>
        <v>-893</v>
      </c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</row>
    <row r="23" spans="1:64" x14ac:dyDescent="0.25">
      <c r="A23" s="3"/>
      <c r="B23" s="3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</row>
    <row r="24" spans="1:64" ht="60" x14ac:dyDescent="0.25">
      <c r="A24" s="1">
        <v>2019</v>
      </c>
      <c r="B24" s="1" t="s">
        <v>5</v>
      </c>
      <c r="C24" s="1" t="s">
        <v>1</v>
      </c>
      <c r="D24" s="1" t="s">
        <v>2</v>
      </c>
      <c r="E24" s="1" t="s">
        <v>3</v>
      </c>
      <c r="F24" s="1" t="s">
        <v>4</v>
      </c>
      <c r="G24" s="1" t="s">
        <v>8</v>
      </c>
      <c r="H24" s="1" t="s">
        <v>7</v>
      </c>
      <c r="I24" s="1"/>
      <c r="J24" s="1" t="s">
        <v>10</v>
      </c>
      <c r="K24" s="1" t="s">
        <v>11</v>
      </c>
      <c r="L24" s="1"/>
      <c r="M24" s="1"/>
      <c r="N24" s="1" t="s">
        <v>1</v>
      </c>
      <c r="O24" s="1" t="s">
        <v>2</v>
      </c>
      <c r="P24" s="1" t="s">
        <v>9</v>
      </c>
      <c r="Q24" s="1" t="s">
        <v>12</v>
      </c>
      <c r="R24" s="1" t="s">
        <v>3</v>
      </c>
      <c r="S24" s="1" t="s">
        <v>4</v>
      </c>
      <c r="T24" s="1" t="s">
        <v>6</v>
      </c>
      <c r="U24" s="1" t="s">
        <v>7</v>
      </c>
      <c r="V24" s="1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</row>
    <row r="25" spans="1:64" x14ac:dyDescent="0.25"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</row>
    <row r="26" spans="1:64" x14ac:dyDescent="0.25">
      <c r="A26" s="3">
        <v>1</v>
      </c>
      <c r="B26" s="5">
        <v>0.04</v>
      </c>
      <c r="C26" s="2">
        <f t="shared" ref="C26:C38" si="19">+H7</f>
        <v>126542</v>
      </c>
      <c r="D26" s="2">
        <f t="shared" ref="D26:D38" si="20">+O26+P26+Q26</f>
        <v>0</v>
      </c>
      <c r="E26" s="2">
        <f>+R26</f>
        <v>0</v>
      </c>
      <c r="F26" s="2">
        <f>+S26</f>
        <v>0</v>
      </c>
      <c r="G26" s="2">
        <f t="shared" ref="G26:G31" si="21">ROUND((-C26-0.5*D26)*B26,0)</f>
        <v>-5062</v>
      </c>
      <c r="H26" s="2">
        <f t="shared" ref="H26:H38" si="22">SUM(C26:G26)</f>
        <v>121480</v>
      </c>
      <c r="I26" s="2"/>
      <c r="J26" s="2">
        <f>+T26</f>
        <v>-5062</v>
      </c>
      <c r="K26" s="2">
        <f t="shared" ref="K26:K33" si="23">+J26-G26</f>
        <v>0</v>
      </c>
      <c r="L26" s="2"/>
      <c r="M26" s="2"/>
      <c r="N26" s="2">
        <f>+U7</f>
        <v>126542</v>
      </c>
      <c r="O26" s="2"/>
      <c r="P26" s="2"/>
      <c r="Q26" s="2"/>
      <c r="R26" s="2"/>
      <c r="S26" s="2"/>
      <c r="T26" s="2">
        <f t="shared" ref="T26:T31" si="24">ROUND((-N26-0.5*O26-0.5*3*P26)*B26,0)</f>
        <v>-5062</v>
      </c>
      <c r="U26" s="2">
        <f>SUM(N26:T26)</f>
        <v>121480</v>
      </c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</row>
    <row r="27" spans="1:64" x14ac:dyDescent="0.25">
      <c r="A27" s="3">
        <v>2</v>
      </c>
      <c r="B27" s="5">
        <v>0.06</v>
      </c>
      <c r="C27" s="2">
        <f t="shared" si="19"/>
        <v>107377</v>
      </c>
      <c r="D27" s="2">
        <f t="shared" si="20"/>
        <v>0</v>
      </c>
      <c r="E27" s="2">
        <f t="shared" ref="E27:E38" si="25">+R27</f>
        <v>0</v>
      </c>
      <c r="F27" s="2">
        <f t="shared" ref="F27:F38" si="26">+S27</f>
        <v>0</v>
      </c>
      <c r="G27" s="2">
        <f t="shared" si="21"/>
        <v>-6443</v>
      </c>
      <c r="H27" s="2">
        <f t="shared" si="22"/>
        <v>100934</v>
      </c>
      <c r="I27" s="2"/>
      <c r="J27" s="2">
        <f t="shared" ref="J27:J38" si="27">+T27</f>
        <v>-6443</v>
      </c>
      <c r="K27" s="2">
        <f t="shared" si="23"/>
        <v>0</v>
      </c>
      <c r="L27" s="2"/>
      <c r="M27" s="2"/>
      <c r="N27" s="2">
        <f t="shared" ref="N27:N38" si="28">+U8</f>
        <v>107377</v>
      </c>
      <c r="O27" s="2"/>
      <c r="P27" s="2"/>
      <c r="Q27" s="2"/>
      <c r="R27" s="2"/>
      <c r="S27" s="2"/>
      <c r="T27" s="2">
        <f t="shared" si="24"/>
        <v>-6443</v>
      </c>
      <c r="U27" s="2">
        <f t="shared" ref="U27:U38" si="29">SUM(N27:T27)</f>
        <v>100934</v>
      </c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</row>
    <row r="28" spans="1:64" x14ac:dyDescent="0.25">
      <c r="A28" s="3">
        <v>8</v>
      </c>
      <c r="B28" s="5">
        <v>0.2</v>
      </c>
      <c r="C28" s="2">
        <f t="shared" si="19"/>
        <v>3931</v>
      </c>
      <c r="D28" s="2">
        <f t="shared" si="20"/>
        <v>900</v>
      </c>
      <c r="E28" s="2">
        <f t="shared" si="25"/>
        <v>0</v>
      </c>
      <c r="F28" s="2">
        <f t="shared" si="26"/>
        <v>0</v>
      </c>
      <c r="G28" s="2">
        <f t="shared" si="21"/>
        <v>-876</v>
      </c>
      <c r="H28" s="2">
        <f t="shared" si="22"/>
        <v>3955</v>
      </c>
      <c r="I28" s="2"/>
      <c r="J28" s="2">
        <f t="shared" si="27"/>
        <v>-1056</v>
      </c>
      <c r="K28" s="2">
        <f t="shared" si="23"/>
        <v>-180</v>
      </c>
      <c r="L28" s="2"/>
      <c r="M28" s="2"/>
      <c r="N28" s="2">
        <f t="shared" si="28"/>
        <v>3931</v>
      </c>
      <c r="O28" s="2"/>
      <c r="P28" s="2">
        <v>900</v>
      </c>
      <c r="Q28" s="2"/>
      <c r="R28" s="2"/>
      <c r="S28" s="2"/>
      <c r="T28" s="2">
        <f t="shared" si="24"/>
        <v>-1056</v>
      </c>
      <c r="U28" s="2">
        <f t="shared" si="29"/>
        <v>3775</v>
      </c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</row>
    <row r="29" spans="1:64" x14ac:dyDescent="0.25">
      <c r="A29" s="3">
        <v>10</v>
      </c>
      <c r="B29" s="5">
        <v>0.3</v>
      </c>
      <c r="C29" s="2">
        <f t="shared" si="19"/>
        <v>0</v>
      </c>
      <c r="D29" s="2">
        <f t="shared" si="20"/>
        <v>0</v>
      </c>
      <c r="E29" s="2">
        <f t="shared" si="25"/>
        <v>0</v>
      </c>
      <c r="F29" s="2">
        <f t="shared" si="26"/>
        <v>0</v>
      </c>
      <c r="G29" s="2">
        <f t="shared" si="21"/>
        <v>0</v>
      </c>
      <c r="H29" s="2">
        <f t="shared" si="22"/>
        <v>0</v>
      </c>
      <c r="I29" s="2"/>
      <c r="J29" s="2">
        <f t="shared" si="27"/>
        <v>0</v>
      </c>
      <c r="K29" s="2">
        <f t="shared" si="23"/>
        <v>0</v>
      </c>
      <c r="L29" s="2"/>
      <c r="M29" s="2"/>
      <c r="N29" s="2">
        <f t="shared" si="28"/>
        <v>0</v>
      </c>
      <c r="O29" s="2"/>
      <c r="P29" s="2"/>
      <c r="Q29" s="2"/>
      <c r="R29" s="2"/>
      <c r="S29" s="2"/>
      <c r="T29" s="2">
        <f t="shared" si="24"/>
        <v>0</v>
      </c>
      <c r="U29" s="2">
        <f t="shared" si="29"/>
        <v>0</v>
      </c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</row>
    <row r="30" spans="1:64" x14ac:dyDescent="0.25">
      <c r="A30" s="3">
        <v>1</v>
      </c>
      <c r="B30" s="5">
        <v>0.04</v>
      </c>
      <c r="C30" s="2">
        <f t="shared" si="19"/>
        <v>0</v>
      </c>
      <c r="D30" s="2">
        <f t="shared" si="20"/>
        <v>0</v>
      </c>
      <c r="E30" s="2">
        <f t="shared" si="25"/>
        <v>0</v>
      </c>
      <c r="F30" s="2">
        <f t="shared" si="26"/>
        <v>0</v>
      </c>
      <c r="G30" s="2">
        <f t="shared" si="21"/>
        <v>0</v>
      </c>
      <c r="H30" s="2">
        <f t="shared" si="22"/>
        <v>0</v>
      </c>
      <c r="I30" s="2"/>
      <c r="J30" s="2">
        <f t="shared" si="27"/>
        <v>0</v>
      </c>
      <c r="K30" s="2">
        <f t="shared" si="23"/>
        <v>0</v>
      </c>
      <c r="L30" s="2"/>
      <c r="M30" s="2"/>
      <c r="N30" s="2">
        <f t="shared" si="28"/>
        <v>0</v>
      </c>
      <c r="O30" s="2"/>
      <c r="P30" s="2"/>
      <c r="Q30" s="2"/>
      <c r="R30" s="2"/>
      <c r="S30" s="2"/>
      <c r="T30" s="2">
        <f t="shared" si="24"/>
        <v>0</v>
      </c>
      <c r="U30" s="2">
        <f t="shared" si="29"/>
        <v>0</v>
      </c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</row>
    <row r="31" spans="1:64" x14ac:dyDescent="0.25">
      <c r="A31" s="3">
        <v>8</v>
      </c>
      <c r="B31" s="5">
        <v>0.2</v>
      </c>
      <c r="C31" s="2">
        <f t="shared" si="19"/>
        <v>0</v>
      </c>
      <c r="D31" s="2">
        <f t="shared" si="20"/>
        <v>0</v>
      </c>
      <c r="E31" s="2">
        <f t="shared" si="25"/>
        <v>0</v>
      </c>
      <c r="F31" s="2">
        <f t="shared" si="26"/>
        <v>0</v>
      </c>
      <c r="G31" s="2">
        <f t="shared" si="21"/>
        <v>0</v>
      </c>
      <c r="H31" s="2">
        <f t="shared" si="22"/>
        <v>0</v>
      </c>
      <c r="I31" s="2"/>
      <c r="J31" s="2">
        <f t="shared" si="27"/>
        <v>0</v>
      </c>
      <c r="K31" s="2">
        <f t="shared" si="23"/>
        <v>0</v>
      </c>
      <c r="L31" s="2"/>
      <c r="M31" s="2"/>
      <c r="N31" s="2">
        <f t="shared" si="28"/>
        <v>0</v>
      </c>
      <c r="O31" s="2"/>
      <c r="P31" s="2"/>
      <c r="Q31" s="2"/>
      <c r="R31" s="2"/>
      <c r="S31" s="2"/>
      <c r="T31" s="2">
        <f t="shared" si="24"/>
        <v>0</v>
      </c>
      <c r="U31" s="2">
        <f t="shared" si="29"/>
        <v>0</v>
      </c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</row>
    <row r="32" spans="1:64" x14ac:dyDescent="0.25">
      <c r="A32" s="3">
        <v>10</v>
      </c>
      <c r="B32" s="5">
        <v>0.3</v>
      </c>
      <c r="C32" s="2">
        <f t="shared" si="19"/>
        <v>0</v>
      </c>
      <c r="D32" s="2">
        <f t="shared" si="20"/>
        <v>0</v>
      </c>
      <c r="E32" s="2">
        <f t="shared" si="25"/>
        <v>0</v>
      </c>
      <c r="F32" s="2">
        <f t="shared" si="26"/>
        <v>0</v>
      </c>
      <c r="G32" s="2"/>
      <c r="H32" s="2">
        <f t="shared" si="22"/>
        <v>0</v>
      </c>
      <c r="I32" s="2"/>
      <c r="J32" s="2">
        <f t="shared" si="27"/>
        <v>0</v>
      </c>
      <c r="K32" s="2">
        <f t="shared" si="23"/>
        <v>0</v>
      </c>
      <c r="L32" s="2"/>
      <c r="M32" s="2"/>
      <c r="N32" s="2">
        <f t="shared" si="28"/>
        <v>0</v>
      </c>
      <c r="O32" s="2"/>
      <c r="P32" s="2"/>
      <c r="Q32" s="2"/>
      <c r="R32" s="2"/>
      <c r="S32" s="2"/>
      <c r="T32" s="2"/>
      <c r="U32" s="2">
        <f t="shared" si="29"/>
        <v>0</v>
      </c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</row>
    <row r="33" spans="1:64" x14ac:dyDescent="0.25">
      <c r="A33" s="3">
        <v>45</v>
      </c>
      <c r="B33" s="5">
        <v>0.45</v>
      </c>
      <c r="C33" s="2">
        <f t="shared" si="19"/>
        <v>0</v>
      </c>
      <c r="D33" s="2">
        <f t="shared" si="20"/>
        <v>0</v>
      </c>
      <c r="E33" s="2">
        <f t="shared" si="25"/>
        <v>0</v>
      </c>
      <c r="F33" s="2">
        <f t="shared" si="26"/>
        <v>0</v>
      </c>
      <c r="G33" s="2">
        <f>ROUND((-C33-0.5*D33)*B33,0)</f>
        <v>0</v>
      </c>
      <c r="H33" s="2">
        <f t="shared" si="22"/>
        <v>0</v>
      </c>
      <c r="I33" s="2"/>
      <c r="J33" s="2">
        <f t="shared" si="27"/>
        <v>0</v>
      </c>
      <c r="K33" s="2">
        <f t="shared" si="23"/>
        <v>0</v>
      </c>
      <c r="L33" s="2"/>
      <c r="M33" s="2"/>
      <c r="N33" s="2">
        <f t="shared" si="28"/>
        <v>0</v>
      </c>
      <c r="O33" s="2"/>
      <c r="P33" s="2"/>
      <c r="Q33" s="2"/>
      <c r="R33" s="2"/>
      <c r="S33" s="2"/>
      <c r="T33" s="2">
        <f>ROUND((-N33-0.5*O33-0.5*3*P33)*B33,0)</f>
        <v>0</v>
      </c>
      <c r="U33" s="2">
        <f t="shared" si="29"/>
        <v>0</v>
      </c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</row>
    <row r="34" spans="1:64" x14ac:dyDescent="0.25">
      <c r="A34" s="3">
        <v>47</v>
      </c>
      <c r="B34" s="5">
        <v>0.08</v>
      </c>
      <c r="C34" s="2">
        <f t="shared" si="19"/>
        <v>366187</v>
      </c>
      <c r="D34" s="2">
        <f t="shared" si="20"/>
        <v>113563</v>
      </c>
      <c r="E34" s="2">
        <f t="shared" si="25"/>
        <v>0</v>
      </c>
      <c r="F34" s="2">
        <f t="shared" si="26"/>
        <v>0</v>
      </c>
      <c r="G34" s="2">
        <f>ROUND((-C34-0.5*D34)*B34,0)</f>
        <v>-33837</v>
      </c>
      <c r="H34" s="2">
        <f t="shared" si="22"/>
        <v>445913</v>
      </c>
      <c r="I34" s="2"/>
      <c r="J34" s="2">
        <f t="shared" si="27"/>
        <v>-42725</v>
      </c>
      <c r="K34" s="2">
        <f>+J34-G34</f>
        <v>-8888</v>
      </c>
      <c r="L34" s="2"/>
      <c r="M34" s="2"/>
      <c r="N34" s="2">
        <f t="shared" si="28"/>
        <v>363712</v>
      </c>
      <c r="O34" s="2"/>
      <c r="P34" s="2">
        <v>113563</v>
      </c>
      <c r="Q34" s="2"/>
      <c r="R34" s="2"/>
      <c r="S34" s="2"/>
      <c r="T34" s="2">
        <f>ROUND((-N34-0.5*O34-0.5*3*P34)*B34,0)</f>
        <v>-42725</v>
      </c>
      <c r="U34" s="2">
        <f t="shared" si="29"/>
        <v>434550</v>
      </c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</row>
    <row r="35" spans="1:64" x14ac:dyDescent="0.25">
      <c r="A35" s="3">
        <v>50</v>
      </c>
      <c r="B35" s="5">
        <v>0.55000000000000004</v>
      </c>
      <c r="C35" s="2">
        <f t="shared" si="19"/>
        <v>681</v>
      </c>
      <c r="D35" s="2">
        <f t="shared" si="20"/>
        <v>0</v>
      </c>
      <c r="E35" s="2">
        <f t="shared" si="25"/>
        <v>0</v>
      </c>
      <c r="F35" s="2">
        <f t="shared" si="26"/>
        <v>0</v>
      </c>
      <c r="G35" s="2">
        <f>ROUND((-C35-0.5*D35)*B35,0)</f>
        <v>-375</v>
      </c>
      <c r="H35" s="2">
        <f t="shared" si="22"/>
        <v>306</v>
      </c>
      <c r="I35" s="2"/>
      <c r="J35" s="2">
        <f t="shared" si="27"/>
        <v>-375</v>
      </c>
      <c r="K35" s="2">
        <f t="shared" ref="K35:K38" si="30">+J35-G35</f>
        <v>0</v>
      </c>
      <c r="L35" s="2"/>
      <c r="M35" s="2"/>
      <c r="N35" s="2">
        <f t="shared" si="28"/>
        <v>681</v>
      </c>
      <c r="O35" s="2"/>
      <c r="P35" s="2"/>
      <c r="Q35" s="2"/>
      <c r="R35" s="2"/>
      <c r="S35" s="2"/>
      <c r="T35" s="2">
        <f>ROUND((-N35-0.5*O35-0.5*3*P35)*B35,0)</f>
        <v>-375</v>
      </c>
      <c r="U35" s="2">
        <f t="shared" si="29"/>
        <v>306</v>
      </c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</row>
    <row r="36" spans="1:64" x14ac:dyDescent="0.25">
      <c r="A36" s="3">
        <v>12</v>
      </c>
      <c r="B36" s="5">
        <v>1</v>
      </c>
      <c r="C36" s="2">
        <f t="shared" si="19"/>
        <v>0</v>
      </c>
      <c r="D36" s="2">
        <f t="shared" si="20"/>
        <v>0</v>
      </c>
      <c r="E36" s="2">
        <f t="shared" si="25"/>
        <v>0</v>
      </c>
      <c r="F36" s="2">
        <f t="shared" si="26"/>
        <v>0</v>
      </c>
      <c r="G36" s="2">
        <f>ROUND((-C36-0.5*D36)*B36,0)</f>
        <v>0</v>
      </c>
      <c r="H36" s="2">
        <f t="shared" si="22"/>
        <v>0</v>
      </c>
      <c r="I36" s="2"/>
      <c r="J36" s="2">
        <f t="shared" si="27"/>
        <v>0</v>
      </c>
      <c r="K36" s="2">
        <f t="shared" si="30"/>
        <v>0</v>
      </c>
      <c r="L36" s="2"/>
      <c r="M36" s="2"/>
      <c r="N36" s="2">
        <f t="shared" si="28"/>
        <v>0</v>
      </c>
      <c r="O36" s="2"/>
      <c r="P36" s="2"/>
      <c r="Q36" s="2"/>
      <c r="R36" s="2"/>
      <c r="S36" s="2"/>
      <c r="T36" s="2">
        <f>ROUND((-N36-0.5*O36-0.5*3*P36)*B36,0)</f>
        <v>0</v>
      </c>
      <c r="U36" s="2">
        <f t="shared" si="29"/>
        <v>0</v>
      </c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</row>
    <row r="37" spans="1:64" x14ac:dyDescent="0.25">
      <c r="A37" s="3">
        <v>13</v>
      </c>
      <c r="B37" s="2">
        <v>5</v>
      </c>
      <c r="C37" s="2">
        <f t="shared" si="19"/>
        <v>0</v>
      </c>
      <c r="D37" s="2">
        <f t="shared" si="20"/>
        <v>0</v>
      </c>
      <c r="E37" s="2">
        <f t="shared" si="25"/>
        <v>0</v>
      </c>
      <c r="F37" s="2">
        <f t="shared" si="26"/>
        <v>0</v>
      </c>
      <c r="G37" s="2">
        <f>ROUND((-C37-0.5*D37)/B37,0)</f>
        <v>0</v>
      </c>
      <c r="H37" s="2">
        <f t="shared" si="22"/>
        <v>0</v>
      </c>
      <c r="I37" s="2"/>
      <c r="J37" s="2">
        <f t="shared" si="27"/>
        <v>0</v>
      </c>
      <c r="K37" s="2">
        <f t="shared" si="30"/>
        <v>0</v>
      </c>
      <c r="L37" s="2"/>
      <c r="M37" s="2"/>
      <c r="N37" s="2">
        <f t="shared" si="28"/>
        <v>0</v>
      </c>
      <c r="O37" s="2"/>
      <c r="P37" s="2"/>
      <c r="Q37" s="2"/>
      <c r="R37" s="2"/>
      <c r="S37" s="2"/>
      <c r="T37" s="2">
        <f>ROUND((-N37-0.5*O37-0.5*3*P37)/B37-Q37,0)</f>
        <v>0</v>
      </c>
      <c r="U37" s="2">
        <f t="shared" si="29"/>
        <v>0</v>
      </c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</row>
    <row r="38" spans="1:64" x14ac:dyDescent="0.25">
      <c r="A38" s="3">
        <v>14.1</v>
      </c>
      <c r="B38" s="5">
        <v>0.05</v>
      </c>
      <c r="C38" s="2">
        <f t="shared" si="19"/>
        <v>150</v>
      </c>
      <c r="D38" s="2">
        <f t="shared" si="20"/>
        <v>0</v>
      </c>
      <c r="E38" s="2">
        <f t="shared" si="25"/>
        <v>0</v>
      </c>
      <c r="F38" s="2">
        <f t="shared" si="26"/>
        <v>0</v>
      </c>
      <c r="G38" s="2">
        <f>ROUND((-C38-0.5*D38)*B38,0)-142</f>
        <v>-150</v>
      </c>
      <c r="H38" s="2">
        <f t="shared" si="22"/>
        <v>0</v>
      </c>
      <c r="I38" s="2"/>
      <c r="J38" s="2">
        <f t="shared" si="27"/>
        <v>-150</v>
      </c>
      <c r="K38" s="2">
        <f t="shared" si="30"/>
        <v>0</v>
      </c>
      <c r="L38" s="2"/>
      <c r="M38" s="2"/>
      <c r="N38" s="2">
        <f t="shared" si="28"/>
        <v>150</v>
      </c>
      <c r="O38" s="2"/>
      <c r="P38" s="2"/>
      <c r="Q38" s="2"/>
      <c r="R38" s="2"/>
      <c r="S38" s="2"/>
      <c r="T38" s="6">
        <f>ROUND((-N38-0.5*O38-0.5*3*P38)*B38,0)-142</f>
        <v>-150</v>
      </c>
      <c r="U38" s="2">
        <f t="shared" si="29"/>
        <v>0</v>
      </c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</row>
    <row r="39" spans="1:64" ht="15.75" thickBot="1" x14ac:dyDescent="0.3">
      <c r="A39" s="3"/>
      <c r="B39" s="3"/>
      <c r="C39" s="4">
        <f>SUM(C26:C38)</f>
        <v>604868</v>
      </c>
      <c r="D39" s="4">
        <f t="shared" ref="D39" si="31">SUM(D26:D38)</f>
        <v>114463</v>
      </c>
      <c r="E39" s="4">
        <f t="shared" ref="E39" si="32">SUM(E26:E38)</f>
        <v>0</v>
      </c>
      <c r="F39" s="4">
        <f t="shared" ref="F39" si="33">SUM(F26:F38)</f>
        <v>0</v>
      </c>
      <c r="G39" s="4">
        <f t="shared" ref="G39" si="34">SUM(G26:G38)</f>
        <v>-46743</v>
      </c>
      <c r="H39" s="4">
        <f t="shared" ref="H39" si="35">SUM(H26:H38)</f>
        <v>672588</v>
      </c>
      <c r="I39" s="2"/>
      <c r="J39" s="4">
        <f t="shared" ref="J39" si="36">SUM(J26:J38)</f>
        <v>-55811</v>
      </c>
      <c r="K39" s="4">
        <f t="shared" ref="K39" si="37">SUM(K26:K38)</f>
        <v>-9068</v>
      </c>
      <c r="L39" s="2"/>
      <c r="M39" s="2"/>
      <c r="N39" s="4">
        <f>SUM(N26:N38)</f>
        <v>602393</v>
      </c>
      <c r="O39" s="4">
        <f t="shared" ref="O39" si="38">SUM(O26:O38)</f>
        <v>0</v>
      </c>
      <c r="P39" s="4">
        <f t="shared" ref="P39" si="39">SUM(P26:P38)</f>
        <v>114463</v>
      </c>
      <c r="Q39" s="4"/>
      <c r="R39" s="4">
        <f t="shared" ref="R39" si="40">SUM(R26:R38)</f>
        <v>0</v>
      </c>
      <c r="S39" s="4">
        <f t="shared" ref="S39" si="41">SUM(S26:S38)</f>
        <v>0</v>
      </c>
      <c r="T39" s="4">
        <f t="shared" ref="T39" si="42">SUM(T26:T38)</f>
        <v>-55811</v>
      </c>
      <c r="U39" s="4">
        <f t="shared" ref="U39" si="43">SUM(U26:U38)</f>
        <v>661045</v>
      </c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</row>
    <row r="40" spans="1:64" ht="15.75" thickTop="1" x14ac:dyDescent="0.25">
      <c r="A40" s="3"/>
      <c r="B40" s="3"/>
      <c r="C40" s="2"/>
      <c r="D40" s="2"/>
      <c r="E40" s="2"/>
      <c r="F40" s="2"/>
      <c r="G40" s="2"/>
      <c r="H40" s="2"/>
      <c r="I40" s="7" t="s">
        <v>14</v>
      </c>
      <c r="K40" s="7">
        <f>ROUND(+K39*0.265,0)</f>
        <v>-2403</v>
      </c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</row>
    <row r="41" spans="1:64" x14ac:dyDescent="0.25">
      <c r="A41" s="3"/>
      <c r="B41" s="3"/>
      <c r="C41" s="2"/>
      <c r="D41" s="2"/>
      <c r="E41" s="2"/>
      <c r="F41" s="2"/>
      <c r="G41" s="2"/>
      <c r="H41" s="2"/>
      <c r="I41" s="2" t="s">
        <v>13</v>
      </c>
      <c r="K41" s="2">
        <f>ROUND(+K40/0.735,0)</f>
        <v>-3269</v>
      </c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</row>
    <row r="42" spans="1:64" x14ac:dyDescent="0.25">
      <c r="A42" s="3"/>
      <c r="B42" s="3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</row>
    <row r="43" spans="1:64" ht="60" x14ac:dyDescent="0.25">
      <c r="A43" s="1">
        <v>2020</v>
      </c>
      <c r="B43" s="1" t="s">
        <v>5</v>
      </c>
      <c r="C43" s="1" t="s">
        <v>1</v>
      </c>
      <c r="D43" s="1" t="s">
        <v>2</v>
      </c>
      <c r="E43" s="1" t="s">
        <v>3</v>
      </c>
      <c r="F43" s="1" t="s">
        <v>4</v>
      </c>
      <c r="G43" s="1" t="s">
        <v>8</v>
      </c>
      <c r="H43" s="1" t="s">
        <v>7</v>
      </c>
      <c r="I43" s="1"/>
      <c r="J43" s="1" t="s">
        <v>10</v>
      </c>
      <c r="K43" s="1" t="s">
        <v>11</v>
      </c>
      <c r="L43" s="1"/>
      <c r="M43" s="1"/>
      <c r="N43" s="1" t="s">
        <v>1</v>
      </c>
      <c r="O43" s="1" t="s">
        <v>2</v>
      </c>
      <c r="P43" s="1" t="s">
        <v>9</v>
      </c>
      <c r="Q43" s="1" t="s">
        <v>12</v>
      </c>
      <c r="R43" s="1" t="s">
        <v>3</v>
      </c>
      <c r="S43" s="1" t="s">
        <v>4</v>
      </c>
      <c r="T43" s="1" t="s">
        <v>6</v>
      </c>
      <c r="U43" s="1" t="s">
        <v>7</v>
      </c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</row>
    <row r="44" spans="1:64" x14ac:dyDescent="0.25"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</row>
    <row r="45" spans="1:64" x14ac:dyDescent="0.25">
      <c r="A45" s="3">
        <v>1</v>
      </c>
      <c r="B45" s="5">
        <v>0.04</v>
      </c>
      <c r="C45" s="2">
        <f t="shared" ref="C45:C57" si="44">+H26</f>
        <v>121480</v>
      </c>
      <c r="D45" s="2">
        <f t="shared" ref="D45:D57" si="45">+O45+P45+Q45</f>
        <v>0</v>
      </c>
      <c r="E45" s="2">
        <f>+R45</f>
        <v>0</v>
      </c>
      <c r="F45" s="2">
        <f>+S45</f>
        <v>0</v>
      </c>
      <c r="G45" s="2">
        <f t="shared" ref="G45:G52" si="46">ROUND((-C45-0.5*D45*3)*B45,0)</f>
        <v>-4859</v>
      </c>
      <c r="H45" s="2">
        <f t="shared" ref="H45:H57" si="47">SUM(C45:G45)</f>
        <v>116621</v>
      </c>
      <c r="I45" s="2"/>
      <c r="J45" s="2">
        <f>+T45</f>
        <v>-4859</v>
      </c>
      <c r="K45" s="2">
        <f t="shared" ref="K45:K52" si="48">+J45-G45</f>
        <v>0</v>
      </c>
      <c r="L45" s="2"/>
      <c r="M45" s="2"/>
      <c r="N45" s="2">
        <f>+U26</f>
        <v>121480</v>
      </c>
      <c r="O45" s="2"/>
      <c r="P45" s="2"/>
      <c r="Q45" s="2"/>
      <c r="R45" s="2"/>
      <c r="S45" s="2"/>
      <c r="T45" s="2">
        <f t="shared" ref="T45:T50" si="49">ROUND((-N45-0.5*O45-0.5*3*P45)*B45,0)</f>
        <v>-4859</v>
      </c>
      <c r="U45" s="2">
        <f>SUM(N45:T45)</f>
        <v>116621</v>
      </c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</row>
    <row r="46" spans="1:64" x14ac:dyDescent="0.25">
      <c r="A46" s="3">
        <v>2</v>
      </c>
      <c r="B46" s="5">
        <v>0.06</v>
      </c>
      <c r="C46" s="2">
        <f t="shared" si="44"/>
        <v>100934</v>
      </c>
      <c r="D46" s="2">
        <f t="shared" si="45"/>
        <v>0</v>
      </c>
      <c r="E46" s="2">
        <f t="shared" ref="E46:E57" si="50">+R46</f>
        <v>0</v>
      </c>
      <c r="F46" s="2">
        <f t="shared" ref="F46:F57" si="51">+S46</f>
        <v>0</v>
      </c>
      <c r="G46" s="2">
        <f t="shared" si="46"/>
        <v>-6056</v>
      </c>
      <c r="H46" s="2">
        <f t="shared" si="47"/>
        <v>94878</v>
      </c>
      <c r="I46" s="2"/>
      <c r="J46" s="2">
        <f t="shared" ref="J46:J57" si="52">+T46</f>
        <v>-6056</v>
      </c>
      <c r="K46" s="2">
        <f t="shared" si="48"/>
        <v>0</v>
      </c>
      <c r="L46" s="2"/>
      <c r="M46" s="2"/>
      <c r="N46" s="2">
        <f t="shared" ref="N46:N57" si="53">+U27</f>
        <v>100934</v>
      </c>
      <c r="O46" s="2"/>
      <c r="P46" s="2"/>
      <c r="Q46" s="2"/>
      <c r="R46" s="2"/>
      <c r="S46" s="2"/>
      <c r="T46" s="2">
        <f t="shared" si="49"/>
        <v>-6056</v>
      </c>
      <c r="U46" s="2">
        <f t="shared" ref="U46:U57" si="54">SUM(N46:T46)</f>
        <v>94878</v>
      </c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</row>
    <row r="47" spans="1:64" x14ac:dyDescent="0.25">
      <c r="A47" s="3">
        <v>8</v>
      </c>
      <c r="B47" s="5">
        <v>0.2</v>
      </c>
      <c r="C47" s="2">
        <f t="shared" si="44"/>
        <v>3955</v>
      </c>
      <c r="D47" s="2">
        <f t="shared" si="45"/>
        <v>0</v>
      </c>
      <c r="E47" s="2">
        <f t="shared" si="50"/>
        <v>0</v>
      </c>
      <c r="F47" s="2">
        <f t="shared" si="51"/>
        <v>0</v>
      </c>
      <c r="G47" s="2">
        <f t="shared" si="46"/>
        <v>-791</v>
      </c>
      <c r="H47" s="2">
        <f t="shared" si="47"/>
        <v>3164</v>
      </c>
      <c r="I47" s="2"/>
      <c r="J47" s="2">
        <f t="shared" si="52"/>
        <v>-755</v>
      </c>
      <c r="K47" s="2">
        <f t="shared" si="48"/>
        <v>36</v>
      </c>
      <c r="L47" s="2"/>
      <c r="M47" s="2"/>
      <c r="N47" s="2">
        <f t="shared" si="53"/>
        <v>3775</v>
      </c>
      <c r="O47" s="2"/>
      <c r="P47" s="2"/>
      <c r="Q47" s="2"/>
      <c r="R47" s="2"/>
      <c r="S47" s="2"/>
      <c r="T47" s="2">
        <f t="shared" si="49"/>
        <v>-755</v>
      </c>
      <c r="U47" s="2">
        <f t="shared" si="54"/>
        <v>3020</v>
      </c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</row>
    <row r="48" spans="1:64" x14ac:dyDescent="0.25">
      <c r="A48" s="3">
        <v>10</v>
      </c>
      <c r="B48" s="5">
        <v>0.3</v>
      </c>
      <c r="C48" s="2">
        <f t="shared" si="44"/>
        <v>0</v>
      </c>
      <c r="D48" s="2">
        <f t="shared" si="45"/>
        <v>0</v>
      </c>
      <c r="E48" s="2">
        <f t="shared" si="50"/>
        <v>0</v>
      </c>
      <c r="F48" s="2">
        <f t="shared" si="51"/>
        <v>0</v>
      </c>
      <c r="G48" s="2">
        <f t="shared" si="46"/>
        <v>0</v>
      </c>
      <c r="H48" s="2">
        <f t="shared" si="47"/>
        <v>0</v>
      </c>
      <c r="I48" s="2"/>
      <c r="J48" s="2">
        <f t="shared" si="52"/>
        <v>0</v>
      </c>
      <c r="K48" s="2">
        <f t="shared" si="48"/>
        <v>0</v>
      </c>
      <c r="L48" s="2"/>
      <c r="M48" s="2"/>
      <c r="N48" s="2">
        <f t="shared" si="53"/>
        <v>0</v>
      </c>
      <c r="O48" s="2"/>
      <c r="P48" s="2"/>
      <c r="Q48" s="2"/>
      <c r="R48" s="2"/>
      <c r="S48" s="2"/>
      <c r="T48" s="2">
        <f t="shared" si="49"/>
        <v>0</v>
      </c>
      <c r="U48" s="2">
        <f t="shared" si="54"/>
        <v>0</v>
      </c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</row>
    <row r="49" spans="1:64" x14ac:dyDescent="0.25">
      <c r="A49" s="3">
        <v>1</v>
      </c>
      <c r="B49" s="5">
        <v>0.04</v>
      </c>
      <c r="C49" s="2">
        <f t="shared" si="44"/>
        <v>0</v>
      </c>
      <c r="D49" s="2">
        <f t="shared" si="45"/>
        <v>0</v>
      </c>
      <c r="E49" s="2">
        <f t="shared" si="50"/>
        <v>0</v>
      </c>
      <c r="F49" s="2">
        <f t="shared" si="51"/>
        <v>0</v>
      </c>
      <c r="G49" s="2">
        <f t="shared" si="46"/>
        <v>0</v>
      </c>
      <c r="H49" s="2">
        <f t="shared" si="47"/>
        <v>0</v>
      </c>
      <c r="I49" s="2"/>
      <c r="J49" s="2">
        <f t="shared" si="52"/>
        <v>0</v>
      </c>
      <c r="K49" s="2">
        <f t="shared" si="48"/>
        <v>0</v>
      </c>
      <c r="L49" s="2"/>
      <c r="M49" s="2"/>
      <c r="N49" s="2">
        <f t="shared" si="53"/>
        <v>0</v>
      </c>
      <c r="O49" s="2"/>
      <c r="P49" s="2"/>
      <c r="Q49" s="2"/>
      <c r="R49" s="2"/>
      <c r="S49" s="2"/>
      <c r="T49" s="2">
        <f t="shared" si="49"/>
        <v>0</v>
      </c>
      <c r="U49" s="2">
        <f t="shared" si="54"/>
        <v>0</v>
      </c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</row>
    <row r="50" spans="1:64" x14ac:dyDescent="0.25">
      <c r="A50" s="3">
        <v>8</v>
      </c>
      <c r="B50" s="5">
        <v>0.2</v>
      </c>
      <c r="C50" s="2">
        <f t="shared" si="44"/>
        <v>0</v>
      </c>
      <c r="D50" s="2">
        <f t="shared" si="45"/>
        <v>0</v>
      </c>
      <c r="E50" s="2">
        <f t="shared" si="50"/>
        <v>0</v>
      </c>
      <c r="F50" s="2">
        <f t="shared" si="51"/>
        <v>0</v>
      </c>
      <c r="G50" s="2">
        <f t="shared" si="46"/>
        <v>0</v>
      </c>
      <c r="H50" s="2">
        <f t="shared" si="47"/>
        <v>0</v>
      </c>
      <c r="I50" s="2"/>
      <c r="J50" s="2">
        <f t="shared" si="52"/>
        <v>0</v>
      </c>
      <c r="K50" s="2">
        <f t="shared" si="48"/>
        <v>0</v>
      </c>
      <c r="L50" s="2"/>
      <c r="M50" s="2"/>
      <c r="N50" s="2">
        <f t="shared" si="53"/>
        <v>0</v>
      </c>
      <c r="O50" s="2"/>
      <c r="P50" s="2"/>
      <c r="Q50" s="2"/>
      <c r="R50" s="2"/>
      <c r="S50" s="2"/>
      <c r="T50" s="2">
        <f t="shared" si="49"/>
        <v>0</v>
      </c>
      <c r="U50" s="2">
        <f t="shared" si="54"/>
        <v>0</v>
      </c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</row>
    <row r="51" spans="1:64" x14ac:dyDescent="0.25">
      <c r="A51" s="3">
        <v>10</v>
      </c>
      <c r="B51" s="5">
        <v>0.3</v>
      </c>
      <c r="C51" s="2">
        <f t="shared" si="44"/>
        <v>0</v>
      </c>
      <c r="D51" s="2">
        <f t="shared" si="45"/>
        <v>0</v>
      </c>
      <c r="E51" s="2">
        <f t="shared" si="50"/>
        <v>0</v>
      </c>
      <c r="F51" s="2">
        <f t="shared" si="51"/>
        <v>0</v>
      </c>
      <c r="G51" s="2">
        <f t="shared" si="46"/>
        <v>0</v>
      </c>
      <c r="H51" s="2">
        <f t="shared" si="47"/>
        <v>0</v>
      </c>
      <c r="I51" s="2"/>
      <c r="J51" s="2">
        <f t="shared" si="52"/>
        <v>0</v>
      </c>
      <c r="K51" s="2">
        <f t="shared" si="48"/>
        <v>0</v>
      </c>
      <c r="L51" s="2"/>
      <c r="M51" s="2"/>
      <c r="N51" s="2">
        <f t="shared" si="53"/>
        <v>0</v>
      </c>
      <c r="O51" s="2"/>
      <c r="P51" s="2"/>
      <c r="Q51" s="2"/>
      <c r="R51" s="2"/>
      <c r="S51" s="2"/>
      <c r="T51" s="2"/>
      <c r="U51" s="2">
        <f t="shared" si="54"/>
        <v>0</v>
      </c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</row>
    <row r="52" spans="1:64" x14ac:dyDescent="0.25">
      <c r="A52" s="3">
        <v>45</v>
      </c>
      <c r="B52" s="5">
        <v>0.45</v>
      </c>
      <c r="C52" s="2">
        <f t="shared" si="44"/>
        <v>0</v>
      </c>
      <c r="D52" s="2">
        <f t="shared" si="45"/>
        <v>0</v>
      </c>
      <c r="E52" s="2">
        <f t="shared" si="50"/>
        <v>0</v>
      </c>
      <c r="F52" s="2">
        <f t="shared" si="51"/>
        <v>0</v>
      </c>
      <c r="G52" s="2">
        <f t="shared" si="46"/>
        <v>0</v>
      </c>
      <c r="H52" s="2">
        <f t="shared" si="47"/>
        <v>0</v>
      </c>
      <c r="I52" s="2"/>
      <c r="J52" s="2">
        <f t="shared" si="52"/>
        <v>0</v>
      </c>
      <c r="K52" s="2">
        <f t="shared" si="48"/>
        <v>0</v>
      </c>
      <c r="L52" s="2"/>
      <c r="M52" s="2"/>
      <c r="N52" s="2">
        <f t="shared" si="53"/>
        <v>0</v>
      </c>
      <c r="O52" s="2"/>
      <c r="P52" s="2"/>
      <c r="Q52" s="2"/>
      <c r="R52" s="2"/>
      <c r="S52" s="2"/>
      <c r="T52" s="2">
        <f>ROUND((-N52-0.5*O52-0.5*3*P52)*B52,0)</f>
        <v>0</v>
      </c>
      <c r="U52" s="2">
        <f t="shared" si="54"/>
        <v>0</v>
      </c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</row>
    <row r="53" spans="1:64" x14ac:dyDescent="0.25">
      <c r="A53" s="3">
        <v>47</v>
      </c>
      <c r="B53" s="5">
        <v>0.08</v>
      </c>
      <c r="C53" s="2">
        <f t="shared" si="44"/>
        <v>445913</v>
      </c>
      <c r="D53" s="2">
        <f t="shared" si="45"/>
        <v>95118</v>
      </c>
      <c r="E53" s="2">
        <f t="shared" si="50"/>
        <v>0</v>
      </c>
      <c r="F53" s="2">
        <f t="shared" si="51"/>
        <v>0</v>
      </c>
      <c r="G53" s="2">
        <f>ROUND((-C53-0.5*D53*3)*B53,0)</f>
        <v>-47087</v>
      </c>
      <c r="H53" s="2">
        <f t="shared" si="47"/>
        <v>493944</v>
      </c>
      <c r="I53" s="2"/>
      <c r="J53" s="2">
        <f t="shared" si="52"/>
        <v>-46178</v>
      </c>
      <c r="K53" s="2">
        <f>+J53-G53</f>
        <v>909</v>
      </c>
      <c r="L53" s="2"/>
      <c r="M53" s="2"/>
      <c r="N53" s="2">
        <f t="shared" si="53"/>
        <v>434550</v>
      </c>
      <c r="O53" s="2"/>
      <c r="P53" s="2">
        <v>95118</v>
      </c>
      <c r="Q53" s="2"/>
      <c r="R53" s="2"/>
      <c r="S53" s="2"/>
      <c r="T53" s="2">
        <f>ROUND((-N53-0.5*O53-0.5*3*P53)*B53,0)</f>
        <v>-46178</v>
      </c>
      <c r="U53" s="2">
        <f t="shared" si="54"/>
        <v>483490</v>
      </c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</row>
    <row r="54" spans="1:64" x14ac:dyDescent="0.25">
      <c r="A54" s="3">
        <v>50</v>
      </c>
      <c r="B54" s="5">
        <v>0.55000000000000004</v>
      </c>
      <c r="C54" s="2">
        <f t="shared" si="44"/>
        <v>306</v>
      </c>
      <c r="D54" s="2">
        <f t="shared" si="45"/>
        <v>2635</v>
      </c>
      <c r="E54" s="2">
        <f t="shared" si="50"/>
        <v>0</v>
      </c>
      <c r="F54" s="2">
        <f t="shared" si="51"/>
        <v>0</v>
      </c>
      <c r="G54" s="2">
        <f t="shared" ref="G54:G57" si="55">ROUND((-C54-0.5*D54*3)*B54,0)</f>
        <v>-2342</v>
      </c>
      <c r="H54" s="2">
        <f t="shared" si="47"/>
        <v>599</v>
      </c>
      <c r="I54" s="2"/>
      <c r="J54" s="2">
        <f t="shared" si="52"/>
        <v>-2342</v>
      </c>
      <c r="K54" s="2">
        <f t="shared" ref="K54:K57" si="56">+J54-G54</f>
        <v>0</v>
      </c>
      <c r="L54" s="2"/>
      <c r="M54" s="2"/>
      <c r="N54" s="2">
        <f t="shared" si="53"/>
        <v>306</v>
      </c>
      <c r="O54" s="2"/>
      <c r="P54" s="2">
        <v>2635</v>
      </c>
      <c r="Q54" s="2"/>
      <c r="R54" s="2"/>
      <c r="S54" s="2"/>
      <c r="T54" s="2">
        <f>ROUND((-N54-0.5*O54-0.5*3*P54)*B54,0)</f>
        <v>-2342</v>
      </c>
      <c r="U54" s="2">
        <f t="shared" si="54"/>
        <v>599</v>
      </c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</row>
    <row r="55" spans="1:64" x14ac:dyDescent="0.25">
      <c r="A55" s="3">
        <v>12</v>
      </c>
      <c r="B55" s="5">
        <v>1</v>
      </c>
      <c r="C55" s="2">
        <f t="shared" si="44"/>
        <v>0</v>
      </c>
      <c r="D55" s="2">
        <f t="shared" si="45"/>
        <v>0</v>
      </c>
      <c r="E55" s="2">
        <f t="shared" si="50"/>
        <v>0</v>
      </c>
      <c r="F55" s="2">
        <f t="shared" si="51"/>
        <v>0</v>
      </c>
      <c r="G55" s="2">
        <f t="shared" si="55"/>
        <v>0</v>
      </c>
      <c r="H55" s="2">
        <f t="shared" si="47"/>
        <v>0</v>
      </c>
      <c r="I55" s="2"/>
      <c r="J55" s="2">
        <f t="shared" si="52"/>
        <v>0</v>
      </c>
      <c r="K55" s="2">
        <f t="shared" si="56"/>
        <v>0</v>
      </c>
      <c r="L55" s="2"/>
      <c r="M55" s="2"/>
      <c r="N55" s="2">
        <f t="shared" si="53"/>
        <v>0</v>
      </c>
      <c r="O55" s="2"/>
      <c r="P55" s="2"/>
      <c r="Q55" s="2"/>
      <c r="R55" s="2"/>
      <c r="S55" s="2"/>
      <c r="T55" s="2">
        <f>ROUND((-N55-0.5*O55-0.5*3*P55)*B55,0)</f>
        <v>0</v>
      </c>
      <c r="U55" s="2">
        <f t="shared" si="54"/>
        <v>0</v>
      </c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</row>
    <row r="56" spans="1:64" x14ac:dyDescent="0.25">
      <c r="A56" s="3">
        <v>13</v>
      </c>
      <c r="B56" s="2">
        <v>5</v>
      </c>
      <c r="C56" s="2">
        <f t="shared" si="44"/>
        <v>0</v>
      </c>
      <c r="D56" s="2">
        <f t="shared" si="45"/>
        <v>0</v>
      </c>
      <c r="E56" s="2">
        <f t="shared" si="50"/>
        <v>0</v>
      </c>
      <c r="F56" s="2">
        <f t="shared" si="51"/>
        <v>0</v>
      </c>
      <c r="G56" s="2">
        <f t="shared" si="55"/>
        <v>0</v>
      </c>
      <c r="H56" s="2">
        <f t="shared" si="47"/>
        <v>0</v>
      </c>
      <c r="I56" s="2"/>
      <c r="J56" s="2">
        <f t="shared" si="52"/>
        <v>0</v>
      </c>
      <c r="K56" s="2">
        <f t="shared" si="56"/>
        <v>0</v>
      </c>
      <c r="L56" s="2"/>
      <c r="M56" s="2"/>
      <c r="N56" s="2">
        <f t="shared" si="53"/>
        <v>0</v>
      </c>
      <c r="O56" s="2"/>
      <c r="P56" s="2"/>
      <c r="Q56" s="2"/>
      <c r="R56" s="2"/>
      <c r="S56" s="2"/>
      <c r="T56" s="2">
        <f>ROUND((-N56-0.5*O56-0.5*3*P56)/B56-Q56,0)</f>
        <v>0</v>
      </c>
      <c r="U56" s="2">
        <f t="shared" si="54"/>
        <v>0</v>
      </c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</row>
    <row r="57" spans="1:64" x14ac:dyDescent="0.25">
      <c r="A57" s="3">
        <v>14.1</v>
      </c>
      <c r="B57" s="5">
        <v>0.05</v>
      </c>
      <c r="C57" s="2">
        <f t="shared" si="44"/>
        <v>0</v>
      </c>
      <c r="D57" s="2">
        <f t="shared" si="45"/>
        <v>0</v>
      </c>
      <c r="E57" s="2">
        <f t="shared" si="50"/>
        <v>0</v>
      </c>
      <c r="F57" s="2">
        <f t="shared" si="51"/>
        <v>0</v>
      </c>
      <c r="G57" s="2">
        <f t="shared" si="55"/>
        <v>0</v>
      </c>
      <c r="H57" s="2">
        <f t="shared" si="47"/>
        <v>0</v>
      </c>
      <c r="I57" s="2"/>
      <c r="J57" s="2">
        <f t="shared" si="52"/>
        <v>0</v>
      </c>
      <c r="K57" s="2">
        <f t="shared" si="56"/>
        <v>0</v>
      </c>
      <c r="L57" s="2"/>
      <c r="M57" s="2"/>
      <c r="N57" s="2">
        <f t="shared" si="53"/>
        <v>0</v>
      </c>
      <c r="O57" s="2"/>
      <c r="P57" s="2"/>
      <c r="Q57" s="2"/>
      <c r="R57" s="2"/>
      <c r="S57" s="2"/>
      <c r="T57" s="6">
        <f>ROUND((-N57-0.5*O57-0.5*3*P57)*B57,0)</f>
        <v>0</v>
      </c>
      <c r="U57" s="2">
        <f t="shared" si="54"/>
        <v>0</v>
      </c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</row>
    <row r="58" spans="1:64" ht="15.75" thickBot="1" x14ac:dyDescent="0.3">
      <c r="A58" s="3"/>
      <c r="B58" s="3"/>
      <c r="C58" s="4">
        <f>SUM(C45:C57)</f>
        <v>672588</v>
      </c>
      <c r="D58" s="4">
        <f t="shared" ref="D58" si="57">SUM(D45:D57)</f>
        <v>97753</v>
      </c>
      <c r="E58" s="4">
        <f t="shared" ref="E58" si="58">SUM(E45:E57)</f>
        <v>0</v>
      </c>
      <c r="F58" s="4">
        <f t="shared" ref="F58" si="59">SUM(F45:F57)</f>
        <v>0</v>
      </c>
      <c r="G58" s="4">
        <f t="shared" ref="G58" si="60">SUM(G45:G57)</f>
        <v>-61135</v>
      </c>
      <c r="H58" s="4">
        <f t="shared" ref="H58" si="61">SUM(H45:H57)</f>
        <v>709206</v>
      </c>
      <c r="I58" s="2"/>
      <c r="J58" s="4">
        <f t="shared" ref="J58" si="62">SUM(J45:J57)</f>
        <v>-60190</v>
      </c>
      <c r="K58" s="4">
        <f t="shared" ref="K58" si="63">SUM(K45:K57)</f>
        <v>945</v>
      </c>
      <c r="L58" s="2"/>
      <c r="M58" s="2"/>
      <c r="N58" s="4">
        <f>SUM(N45:N57)</f>
        <v>661045</v>
      </c>
      <c r="O58" s="4">
        <f t="shared" ref="O58" si="64">SUM(O45:O57)</f>
        <v>0</v>
      </c>
      <c r="P58" s="4">
        <f t="shared" ref="P58" si="65">SUM(P45:P57)</f>
        <v>97753</v>
      </c>
      <c r="Q58" s="4"/>
      <c r="R58" s="4">
        <f t="shared" ref="R58" si="66">SUM(R45:R57)</f>
        <v>0</v>
      </c>
      <c r="S58" s="4">
        <f t="shared" ref="S58" si="67">SUM(S45:S57)</f>
        <v>0</v>
      </c>
      <c r="T58" s="4">
        <f t="shared" ref="T58" si="68">SUM(T45:T57)</f>
        <v>-60190</v>
      </c>
      <c r="U58" s="4">
        <f t="shared" ref="U58" si="69">SUM(U45:U57)</f>
        <v>698608</v>
      </c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</row>
    <row r="59" spans="1:64" ht="15.75" thickTop="1" x14ac:dyDescent="0.25">
      <c r="A59" s="3"/>
      <c r="B59" s="3"/>
      <c r="C59" s="7"/>
      <c r="D59" s="7"/>
      <c r="E59" s="7"/>
      <c r="F59" s="7"/>
      <c r="G59" s="7"/>
      <c r="H59" s="7"/>
      <c r="I59" s="7" t="s">
        <v>14</v>
      </c>
      <c r="K59" s="7">
        <f>ROUND(+K58*0.265,0)</f>
        <v>250</v>
      </c>
      <c r="L59" s="2"/>
      <c r="M59" s="2"/>
      <c r="N59" s="7"/>
      <c r="O59" s="7"/>
      <c r="P59" s="7"/>
      <c r="Q59" s="7"/>
      <c r="R59" s="7"/>
      <c r="S59" s="7"/>
      <c r="T59" s="7"/>
      <c r="U59" s="7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</row>
    <row r="60" spans="1:64" x14ac:dyDescent="0.25">
      <c r="A60" s="3"/>
      <c r="B60" s="3"/>
      <c r="C60" s="2"/>
      <c r="D60" s="2"/>
      <c r="E60" s="2"/>
      <c r="F60" s="2"/>
      <c r="G60" s="2"/>
      <c r="H60" s="2"/>
      <c r="I60" s="2" t="s">
        <v>13</v>
      </c>
      <c r="K60" s="2">
        <f>ROUND(+K59/0.735,0)</f>
        <v>340</v>
      </c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</row>
    <row r="61" spans="1:64" x14ac:dyDescent="0.25">
      <c r="A61" s="3"/>
      <c r="B61" s="3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</row>
    <row r="62" spans="1:64" ht="60" x14ac:dyDescent="0.25">
      <c r="A62" s="1">
        <v>2021</v>
      </c>
      <c r="B62" s="1" t="s">
        <v>5</v>
      </c>
      <c r="C62" s="1" t="s">
        <v>1</v>
      </c>
      <c r="D62" s="1" t="s">
        <v>2</v>
      </c>
      <c r="E62" s="1" t="s">
        <v>3</v>
      </c>
      <c r="F62" s="1" t="s">
        <v>4</v>
      </c>
      <c r="G62" s="1" t="s">
        <v>8</v>
      </c>
      <c r="H62" s="1" t="s">
        <v>7</v>
      </c>
      <c r="I62" s="1"/>
      <c r="J62" s="1" t="s">
        <v>10</v>
      </c>
      <c r="K62" s="1" t="s">
        <v>11</v>
      </c>
      <c r="L62" s="1"/>
      <c r="M62" s="1"/>
      <c r="N62" s="1" t="s">
        <v>1</v>
      </c>
      <c r="O62" s="1" t="s">
        <v>2</v>
      </c>
      <c r="P62" s="1" t="s">
        <v>9</v>
      </c>
      <c r="Q62" s="1" t="s">
        <v>12</v>
      </c>
      <c r="R62" s="1" t="s">
        <v>3</v>
      </c>
      <c r="S62" s="1" t="s">
        <v>4</v>
      </c>
      <c r="T62" s="1" t="s">
        <v>6</v>
      </c>
      <c r="U62" s="1" t="s">
        <v>7</v>
      </c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</row>
    <row r="63" spans="1:64" x14ac:dyDescent="0.25"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</row>
    <row r="64" spans="1:64" x14ac:dyDescent="0.25">
      <c r="A64" s="3">
        <v>1</v>
      </c>
      <c r="B64" s="5">
        <v>0.04</v>
      </c>
      <c r="C64" s="2">
        <f t="shared" ref="C64:C75" si="70">+H45</f>
        <v>116621</v>
      </c>
      <c r="D64" s="2">
        <f t="shared" ref="D64:D75" si="71">+O64+P64+Q64</f>
        <v>0</v>
      </c>
      <c r="E64" s="2">
        <f>+R64</f>
        <v>0</v>
      </c>
      <c r="F64" s="2">
        <f>+S64</f>
        <v>0</v>
      </c>
      <c r="G64" s="2">
        <f t="shared" ref="G64:G65" si="72">ROUND((-C64-0.5*D64*3)*B64,0)</f>
        <v>-4665</v>
      </c>
      <c r="H64" s="2">
        <f t="shared" ref="H64:H76" si="73">SUM(C64:G64)</f>
        <v>111956</v>
      </c>
      <c r="I64" s="2"/>
      <c r="J64" s="2">
        <f>+T64</f>
        <v>-4665</v>
      </c>
      <c r="K64" s="2">
        <f t="shared" ref="K64:K71" si="74">+J64-G64</f>
        <v>0</v>
      </c>
      <c r="L64" s="2"/>
      <c r="M64" s="2"/>
      <c r="N64" s="2">
        <f t="shared" ref="N64:N75" si="75">+U45</f>
        <v>116621</v>
      </c>
      <c r="O64" s="2"/>
      <c r="P64" s="2"/>
      <c r="Q64" s="2"/>
      <c r="R64" s="2"/>
      <c r="S64" s="2"/>
      <c r="T64" s="2">
        <f t="shared" ref="T64:T73" si="76">ROUND((-N64-0.5*O64-0.5*3*P64)*B64-Q64,0)</f>
        <v>-4665</v>
      </c>
      <c r="U64" s="2">
        <f>SUM(N64:T64)</f>
        <v>111956</v>
      </c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</row>
    <row r="65" spans="1:64" x14ac:dyDescent="0.25">
      <c r="A65" s="3">
        <v>2</v>
      </c>
      <c r="B65" s="5">
        <v>0.06</v>
      </c>
      <c r="C65" s="2">
        <f t="shared" si="70"/>
        <v>94878</v>
      </c>
      <c r="D65" s="2">
        <f t="shared" si="71"/>
        <v>0</v>
      </c>
      <c r="E65" s="2">
        <f t="shared" ref="E65:E76" si="77">+R65</f>
        <v>0</v>
      </c>
      <c r="F65" s="2">
        <f t="shared" ref="F65:F76" si="78">+S65</f>
        <v>0</v>
      </c>
      <c r="G65" s="2">
        <f t="shared" si="72"/>
        <v>-5693</v>
      </c>
      <c r="H65" s="2">
        <f t="shared" si="73"/>
        <v>89185</v>
      </c>
      <c r="I65" s="2"/>
      <c r="J65" s="2">
        <f t="shared" ref="J65:J76" si="79">+T65</f>
        <v>-5693</v>
      </c>
      <c r="K65" s="2">
        <f t="shared" si="74"/>
        <v>0</v>
      </c>
      <c r="L65" s="2"/>
      <c r="M65" s="2"/>
      <c r="N65" s="2">
        <f t="shared" si="75"/>
        <v>94878</v>
      </c>
      <c r="O65" s="2"/>
      <c r="P65" s="2"/>
      <c r="Q65" s="2"/>
      <c r="R65" s="2"/>
      <c r="S65" s="2"/>
      <c r="T65" s="2">
        <f t="shared" si="76"/>
        <v>-5693</v>
      </c>
      <c r="U65" s="2">
        <f t="shared" ref="U65:U76" si="80">SUM(N65:T65)</f>
        <v>89185</v>
      </c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</row>
    <row r="66" spans="1:64" x14ac:dyDescent="0.25">
      <c r="A66" s="3">
        <v>8</v>
      </c>
      <c r="B66" s="5">
        <v>0.2</v>
      </c>
      <c r="C66" s="2">
        <f t="shared" si="70"/>
        <v>3164</v>
      </c>
      <c r="D66" s="2">
        <f t="shared" si="71"/>
        <v>210</v>
      </c>
      <c r="E66" s="2">
        <f t="shared" si="77"/>
        <v>0</v>
      </c>
      <c r="F66" s="2">
        <f t="shared" si="78"/>
        <v>0</v>
      </c>
      <c r="G66" s="2">
        <f>ROUND((-C66-0.5*D66*3)*B66,0)</f>
        <v>-696</v>
      </c>
      <c r="H66" s="2">
        <f t="shared" si="73"/>
        <v>2678</v>
      </c>
      <c r="I66" s="2"/>
      <c r="J66" s="2">
        <f t="shared" si="79"/>
        <v>-667</v>
      </c>
      <c r="K66" s="2">
        <f t="shared" si="74"/>
        <v>29</v>
      </c>
      <c r="L66" s="2"/>
      <c r="M66" s="2"/>
      <c r="N66" s="2">
        <f t="shared" si="75"/>
        <v>3020</v>
      </c>
      <c r="O66" s="2"/>
      <c r="P66" s="2">
        <v>210</v>
      </c>
      <c r="Q66" s="2"/>
      <c r="R66" s="2"/>
      <c r="S66" s="2"/>
      <c r="T66" s="2">
        <f t="shared" si="76"/>
        <v>-667</v>
      </c>
      <c r="U66" s="2">
        <f t="shared" si="80"/>
        <v>2563</v>
      </c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</row>
    <row r="67" spans="1:64" x14ac:dyDescent="0.25">
      <c r="A67" s="3">
        <v>10</v>
      </c>
      <c r="B67" s="5">
        <v>0.3</v>
      </c>
      <c r="C67" s="2">
        <f t="shared" si="70"/>
        <v>0</v>
      </c>
      <c r="D67" s="2">
        <f t="shared" si="71"/>
        <v>0</v>
      </c>
      <c r="E67" s="2">
        <f t="shared" si="77"/>
        <v>0</v>
      </c>
      <c r="F67" s="2">
        <f t="shared" si="78"/>
        <v>0</v>
      </c>
      <c r="G67" s="2">
        <f t="shared" ref="G67:G76" si="81">ROUND((-C67-0.5*D67*3)*B67,0)</f>
        <v>0</v>
      </c>
      <c r="H67" s="2">
        <f t="shared" si="73"/>
        <v>0</v>
      </c>
      <c r="I67" s="2"/>
      <c r="J67" s="2">
        <f t="shared" si="79"/>
        <v>0</v>
      </c>
      <c r="K67" s="2">
        <f t="shared" si="74"/>
        <v>0</v>
      </c>
      <c r="L67" s="2"/>
      <c r="M67" s="2"/>
      <c r="N67" s="2">
        <f t="shared" si="75"/>
        <v>0</v>
      </c>
      <c r="O67" s="2"/>
      <c r="P67" s="2"/>
      <c r="Q67" s="2"/>
      <c r="R67" s="2"/>
      <c r="S67" s="2"/>
      <c r="T67" s="2">
        <f t="shared" si="76"/>
        <v>0</v>
      </c>
      <c r="U67" s="2">
        <f t="shared" si="80"/>
        <v>0</v>
      </c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</row>
    <row r="68" spans="1:64" x14ac:dyDescent="0.25">
      <c r="A68" s="3">
        <v>1</v>
      </c>
      <c r="B68" s="5">
        <v>0.04</v>
      </c>
      <c r="C68" s="2">
        <f t="shared" si="70"/>
        <v>0</v>
      </c>
      <c r="D68" s="2">
        <f t="shared" si="71"/>
        <v>0</v>
      </c>
      <c r="E68" s="2">
        <f t="shared" si="77"/>
        <v>0</v>
      </c>
      <c r="F68" s="2">
        <f t="shared" si="78"/>
        <v>0</v>
      </c>
      <c r="G68" s="2">
        <f t="shared" si="81"/>
        <v>0</v>
      </c>
      <c r="H68" s="2">
        <f t="shared" si="73"/>
        <v>0</v>
      </c>
      <c r="I68" s="2"/>
      <c r="J68" s="2">
        <f t="shared" si="79"/>
        <v>0</v>
      </c>
      <c r="K68" s="2">
        <f t="shared" si="74"/>
        <v>0</v>
      </c>
      <c r="L68" s="2"/>
      <c r="M68" s="2"/>
      <c r="N68" s="2">
        <f t="shared" si="75"/>
        <v>0</v>
      </c>
      <c r="O68" s="2"/>
      <c r="P68" s="2"/>
      <c r="Q68" s="2"/>
      <c r="R68" s="2"/>
      <c r="S68" s="2"/>
      <c r="T68" s="2">
        <f t="shared" si="76"/>
        <v>0</v>
      </c>
      <c r="U68" s="2">
        <f t="shared" si="80"/>
        <v>0</v>
      </c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</row>
    <row r="69" spans="1:64" x14ac:dyDescent="0.25">
      <c r="A69" s="3">
        <v>8</v>
      </c>
      <c r="B69" s="5">
        <v>0.2</v>
      </c>
      <c r="C69" s="2">
        <f t="shared" si="70"/>
        <v>0</v>
      </c>
      <c r="D69" s="2">
        <f t="shared" si="71"/>
        <v>0</v>
      </c>
      <c r="E69" s="2">
        <f t="shared" si="77"/>
        <v>0</v>
      </c>
      <c r="F69" s="2">
        <f t="shared" si="78"/>
        <v>0</v>
      </c>
      <c r="G69" s="2">
        <f t="shared" si="81"/>
        <v>0</v>
      </c>
      <c r="H69" s="2">
        <f t="shared" si="73"/>
        <v>0</v>
      </c>
      <c r="I69" s="2"/>
      <c r="J69" s="2">
        <f t="shared" si="79"/>
        <v>0</v>
      </c>
      <c r="K69" s="2">
        <f t="shared" si="74"/>
        <v>0</v>
      </c>
      <c r="L69" s="2"/>
      <c r="M69" s="2"/>
      <c r="N69" s="2">
        <f t="shared" si="75"/>
        <v>0</v>
      </c>
      <c r="O69" s="2"/>
      <c r="P69" s="2"/>
      <c r="Q69" s="2"/>
      <c r="R69" s="2"/>
      <c r="S69" s="2"/>
      <c r="T69" s="2">
        <f t="shared" si="76"/>
        <v>0</v>
      </c>
      <c r="U69" s="2">
        <f t="shared" si="80"/>
        <v>0</v>
      </c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</row>
    <row r="70" spans="1:64" x14ac:dyDescent="0.25">
      <c r="A70" s="3">
        <v>10</v>
      </c>
      <c r="B70" s="5">
        <v>0.3</v>
      </c>
      <c r="C70" s="2">
        <f t="shared" si="70"/>
        <v>0</v>
      </c>
      <c r="D70" s="2">
        <f t="shared" si="71"/>
        <v>0</v>
      </c>
      <c r="E70" s="2">
        <f t="shared" si="77"/>
        <v>0</v>
      </c>
      <c r="F70" s="2">
        <f t="shared" si="78"/>
        <v>0</v>
      </c>
      <c r="G70" s="2">
        <f t="shared" si="81"/>
        <v>0</v>
      </c>
      <c r="H70" s="2">
        <f t="shared" si="73"/>
        <v>0</v>
      </c>
      <c r="I70" s="2"/>
      <c r="J70" s="2">
        <f t="shared" si="79"/>
        <v>0</v>
      </c>
      <c r="K70" s="2">
        <f t="shared" si="74"/>
        <v>0</v>
      </c>
      <c r="L70" s="2"/>
      <c r="M70" s="2"/>
      <c r="N70" s="2">
        <f t="shared" si="75"/>
        <v>0</v>
      </c>
      <c r="O70" s="2"/>
      <c r="P70" s="2"/>
      <c r="Q70" s="2"/>
      <c r="R70" s="2"/>
      <c r="S70" s="2"/>
      <c r="T70" s="2"/>
      <c r="U70" s="2">
        <f t="shared" si="80"/>
        <v>0</v>
      </c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</row>
    <row r="71" spans="1:64" x14ac:dyDescent="0.25">
      <c r="A71" s="3">
        <v>45</v>
      </c>
      <c r="B71" s="5">
        <v>0.45</v>
      </c>
      <c r="C71" s="2">
        <f t="shared" si="70"/>
        <v>0</v>
      </c>
      <c r="D71" s="2">
        <f t="shared" si="71"/>
        <v>0</v>
      </c>
      <c r="E71" s="2">
        <f t="shared" si="77"/>
        <v>0</v>
      </c>
      <c r="F71" s="2">
        <f t="shared" si="78"/>
        <v>0</v>
      </c>
      <c r="G71" s="2">
        <f t="shared" si="81"/>
        <v>0</v>
      </c>
      <c r="H71" s="2">
        <f t="shared" si="73"/>
        <v>0</v>
      </c>
      <c r="I71" s="2"/>
      <c r="J71" s="2">
        <f t="shared" si="79"/>
        <v>0</v>
      </c>
      <c r="K71" s="2">
        <f t="shared" si="74"/>
        <v>0</v>
      </c>
      <c r="L71" s="2"/>
      <c r="M71" s="2"/>
      <c r="N71" s="2">
        <f t="shared" si="75"/>
        <v>0</v>
      </c>
      <c r="O71" s="2"/>
      <c r="P71" s="2"/>
      <c r="Q71" s="2"/>
      <c r="R71" s="2"/>
      <c r="S71" s="2"/>
      <c r="T71" s="2">
        <f t="shared" si="76"/>
        <v>0</v>
      </c>
      <c r="U71" s="2">
        <f t="shared" si="80"/>
        <v>0</v>
      </c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</row>
    <row r="72" spans="1:64" x14ac:dyDescent="0.25">
      <c r="A72" s="3">
        <v>47</v>
      </c>
      <c r="B72" s="5">
        <v>0.08</v>
      </c>
      <c r="C72" s="2">
        <f t="shared" si="70"/>
        <v>493944</v>
      </c>
      <c r="D72" s="2">
        <f t="shared" si="71"/>
        <v>111882</v>
      </c>
      <c r="E72" s="2">
        <f t="shared" si="77"/>
        <v>0</v>
      </c>
      <c r="F72" s="2">
        <f t="shared" si="78"/>
        <v>0</v>
      </c>
      <c r="G72" s="2">
        <f t="shared" si="81"/>
        <v>-52941</v>
      </c>
      <c r="H72" s="2">
        <f t="shared" si="73"/>
        <v>552885</v>
      </c>
      <c r="I72" s="2"/>
      <c r="J72" s="2">
        <f t="shared" si="79"/>
        <v>-52105</v>
      </c>
      <c r="K72" s="2">
        <f>+J72-G72</f>
        <v>836</v>
      </c>
      <c r="L72" s="2"/>
      <c r="M72" s="2"/>
      <c r="N72" s="2">
        <f t="shared" si="75"/>
        <v>483490</v>
      </c>
      <c r="O72" s="2"/>
      <c r="P72" s="2">
        <v>111882</v>
      </c>
      <c r="Q72" s="2"/>
      <c r="R72" s="2"/>
      <c r="S72" s="2"/>
      <c r="T72" s="2">
        <f t="shared" si="76"/>
        <v>-52105</v>
      </c>
      <c r="U72" s="2">
        <f t="shared" si="80"/>
        <v>543267</v>
      </c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</row>
    <row r="73" spans="1:64" x14ac:dyDescent="0.25">
      <c r="A73" s="3">
        <v>50</v>
      </c>
      <c r="B73" s="5">
        <v>0.55000000000000004</v>
      </c>
      <c r="C73" s="2">
        <f t="shared" si="70"/>
        <v>599</v>
      </c>
      <c r="D73" s="2">
        <f t="shared" si="71"/>
        <v>0</v>
      </c>
      <c r="E73" s="2">
        <f t="shared" si="77"/>
        <v>0</v>
      </c>
      <c r="F73" s="2">
        <f t="shared" si="78"/>
        <v>0</v>
      </c>
      <c r="G73" s="2">
        <f t="shared" si="81"/>
        <v>-329</v>
      </c>
      <c r="H73" s="2">
        <f t="shared" si="73"/>
        <v>270</v>
      </c>
      <c r="I73" s="2"/>
      <c r="J73" s="2">
        <f t="shared" si="79"/>
        <v>-329</v>
      </c>
      <c r="K73" s="2">
        <f t="shared" ref="K73:K76" si="82">+J73-G73</f>
        <v>0</v>
      </c>
      <c r="L73" s="2"/>
      <c r="M73" s="2"/>
      <c r="N73" s="2">
        <f t="shared" si="75"/>
        <v>599</v>
      </c>
      <c r="O73" s="2"/>
      <c r="P73" s="2"/>
      <c r="Q73" s="2"/>
      <c r="R73" s="2"/>
      <c r="S73" s="2"/>
      <c r="T73" s="2">
        <f t="shared" si="76"/>
        <v>-329</v>
      </c>
      <c r="U73" s="2">
        <f t="shared" si="80"/>
        <v>270</v>
      </c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</row>
    <row r="74" spans="1:64" x14ac:dyDescent="0.25">
      <c r="A74" s="3">
        <v>12</v>
      </c>
      <c r="B74" s="5">
        <v>1</v>
      </c>
      <c r="C74" s="2">
        <f t="shared" si="70"/>
        <v>0</v>
      </c>
      <c r="D74" s="2">
        <f t="shared" si="71"/>
        <v>31548</v>
      </c>
      <c r="E74" s="2">
        <f t="shared" si="77"/>
        <v>0</v>
      </c>
      <c r="F74" s="2">
        <f t="shared" si="78"/>
        <v>0</v>
      </c>
      <c r="G74" s="2">
        <f>ROUND((-C74-0.5*D74*2)*B74,0)</f>
        <v>-31548</v>
      </c>
      <c r="H74" s="2">
        <f t="shared" si="73"/>
        <v>0</v>
      </c>
      <c r="I74" s="2"/>
      <c r="J74" s="2">
        <f t="shared" si="79"/>
        <v>-31548</v>
      </c>
      <c r="K74" s="2">
        <f t="shared" si="82"/>
        <v>0</v>
      </c>
      <c r="L74" s="2"/>
      <c r="M74" s="2"/>
      <c r="N74" s="2">
        <f t="shared" si="75"/>
        <v>0</v>
      </c>
      <c r="O74" s="2"/>
      <c r="P74" s="2">
        <v>31548</v>
      </c>
      <c r="Q74" s="2"/>
      <c r="R74" s="2"/>
      <c r="S74" s="2"/>
      <c r="T74" s="2">
        <f>ROUND((-N74-0.5*O74-0.5*2*P74)*B74-Q74,0)</f>
        <v>-31548</v>
      </c>
      <c r="U74" s="2">
        <f t="shared" si="80"/>
        <v>0</v>
      </c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</row>
    <row r="75" spans="1:64" x14ac:dyDescent="0.25">
      <c r="A75" s="3">
        <v>13</v>
      </c>
      <c r="B75" s="2">
        <v>5</v>
      </c>
      <c r="C75" s="2">
        <f t="shared" si="70"/>
        <v>0</v>
      </c>
      <c r="D75" s="2">
        <f t="shared" si="71"/>
        <v>0</v>
      </c>
      <c r="E75" s="2">
        <f t="shared" si="77"/>
        <v>0</v>
      </c>
      <c r="F75" s="2">
        <f t="shared" si="78"/>
        <v>0</v>
      </c>
      <c r="G75" s="2">
        <f t="shared" si="81"/>
        <v>0</v>
      </c>
      <c r="H75" s="2">
        <f t="shared" si="73"/>
        <v>0</v>
      </c>
      <c r="I75" s="2"/>
      <c r="J75" s="2">
        <f t="shared" si="79"/>
        <v>0</v>
      </c>
      <c r="K75" s="2">
        <f t="shared" si="82"/>
        <v>0</v>
      </c>
      <c r="L75" s="2"/>
      <c r="M75" s="2"/>
      <c r="N75" s="2">
        <f t="shared" si="75"/>
        <v>0</v>
      </c>
      <c r="O75" s="2"/>
      <c r="P75" s="2"/>
      <c r="Q75" s="2"/>
      <c r="R75" s="2"/>
      <c r="S75" s="2"/>
      <c r="T75" s="2">
        <f>ROUND((-N75-0.5*O75-0.5*3*P75)/B75-Q75,0)</f>
        <v>0</v>
      </c>
      <c r="U75" s="2">
        <f t="shared" si="80"/>
        <v>0</v>
      </c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</row>
    <row r="76" spans="1:64" x14ac:dyDescent="0.25">
      <c r="A76" s="3">
        <v>14.1</v>
      </c>
      <c r="B76" s="5">
        <v>0.05</v>
      </c>
      <c r="C76" s="2">
        <f>+H57</f>
        <v>0</v>
      </c>
      <c r="D76" s="2">
        <f>+O76+P76+Q76</f>
        <v>0</v>
      </c>
      <c r="E76" s="2">
        <f t="shared" si="77"/>
        <v>0</v>
      </c>
      <c r="F76" s="2">
        <f t="shared" si="78"/>
        <v>0</v>
      </c>
      <c r="G76" s="2">
        <f t="shared" si="81"/>
        <v>0</v>
      </c>
      <c r="H76" s="2">
        <f t="shared" si="73"/>
        <v>0</v>
      </c>
      <c r="I76" s="2"/>
      <c r="J76" s="2">
        <f t="shared" si="79"/>
        <v>0</v>
      </c>
      <c r="K76" s="2">
        <f t="shared" si="82"/>
        <v>0</v>
      </c>
      <c r="L76" s="2"/>
      <c r="M76" s="2"/>
      <c r="N76" s="6">
        <f>+U57</f>
        <v>0</v>
      </c>
      <c r="O76" s="6"/>
      <c r="P76" s="6"/>
      <c r="Q76" s="6"/>
      <c r="R76" s="6"/>
      <c r="S76" s="6"/>
      <c r="T76" s="6">
        <f>ROUND((-N76-0.5*O76-0.5*3*P76)*B76-Q76,0)</f>
        <v>0</v>
      </c>
      <c r="U76" s="2">
        <f t="shared" si="80"/>
        <v>0</v>
      </c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</row>
    <row r="77" spans="1:64" ht="15.75" thickBot="1" x14ac:dyDescent="0.3">
      <c r="A77" s="3"/>
      <c r="B77" s="3"/>
      <c r="C77" s="4">
        <f>SUM(C64:C76)</f>
        <v>709206</v>
      </c>
      <c r="D77" s="4">
        <f t="shared" ref="D77" si="83">SUM(D64:D76)</f>
        <v>143640</v>
      </c>
      <c r="E77" s="4">
        <f t="shared" ref="E77" si="84">SUM(E64:E76)</f>
        <v>0</v>
      </c>
      <c r="F77" s="4">
        <f t="shared" ref="F77" si="85">SUM(F64:F76)</f>
        <v>0</v>
      </c>
      <c r="G77" s="4">
        <f t="shared" ref="G77" si="86">SUM(G64:G76)</f>
        <v>-95872</v>
      </c>
      <c r="H77" s="4">
        <f t="shared" ref="H77" si="87">SUM(H64:H76)</f>
        <v>756974</v>
      </c>
      <c r="I77" s="2"/>
      <c r="J77" s="4">
        <f t="shared" ref="J77" si="88">SUM(J64:J76)</f>
        <v>-95007</v>
      </c>
      <c r="K77" s="4">
        <f t="shared" ref="K77" si="89">SUM(K64:K76)</f>
        <v>865</v>
      </c>
      <c r="L77" s="2"/>
      <c r="M77" s="2"/>
      <c r="N77" s="4">
        <f>SUM(N64:N76)</f>
        <v>698608</v>
      </c>
      <c r="O77" s="4">
        <f t="shared" ref="O77" si="90">SUM(O64:O76)</f>
        <v>0</v>
      </c>
      <c r="P77" s="4">
        <f t="shared" ref="P77:Q77" si="91">SUM(P64:P76)</f>
        <v>143640</v>
      </c>
      <c r="Q77" s="4">
        <f t="shared" si="91"/>
        <v>0</v>
      </c>
      <c r="R77" s="4">
        <f t="shared" ref="R77" si="92">SUM(R64:R76)</f>
        <v>0</v>
      </c>
      <c r="S77" s="4">
        <f t="shared" ref="S77" si="93">SUM(S64:S76)</f>
        <v>0</v>
      </c>
      <c r="T77" s="4">
        <f t="shared" ref="T77" si="94">SUM(T64:T76)</f>
        <v>-95007</v>
      </c>
      <c r="U77" s="4">
        <f t="shared" ref="U77" si="95">SUM(U64:U76)</f>
        <v>747241</v>
      </c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</row>
    <row r="78" spans="1:64" ht="15.75" thickTop="1" x14ac:dyDescent="0.25">
      <c r="A78" s="3"/>
      <c r="B78" s="3"/>
      <c r="C78" s="2"/>
      <c r="D78" s="2"/>
      <c r="E78" s="2"/>
      <c r="F78" s="2"/>
      <c r="G78" s="2"/>
      <c r="H78" s="2"/>
      <c r="I78" s="7" t="s">
        <v>14</v>
      </c>
      <c r="K78" s="7">
        <f>ROUND(+K77*0.265,0)</f>
        <v>229</v>
      </c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</row>
    <row r="79" spans="1:64" x14ac:dyDescent="0.25">
      <c r="A79" s="3"/>
      <c r="B79" s="3"/>
      <c r="C79" s="2"/>
      <c r="D79" s="2"/>
      <c r="E79" s="2"/>
      <c r="F79" s="2"/>
      <c r="G79" s="2"/>
      <c r="H79" s="2"/>
      <c r="I79" s="2" t="s">
        <v>13</v>
      </c>
      <c r="K79" s="2">
        <f>ROUND(+K78/0.735,0)</f>
        <v>312</v>
      </c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</row>
    <row r="80" spans="1:64" x14ac:dyDescent="0.25">
      <c r="A80" s="3"/>
      <c r="B80" s="3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</row>
    <row r="81" spans="1:64" ht="60" x14ac:dyDescent="0.25">
      <c r="A81" s="1">
        <v>2022</v>
      </c>
      <c r="B81" s="1" t="s">
        <v>5</v>
      </c>
      <c r="C81" s="1" t="s">
        <v>1</v>
      </c>
      <c r="D81" s="1" t="s">
        <v>2</v>
      </c>
      <c r="E81" s="1" t="s">
        <v>3</v>
      </c>
      <c r="F81" s="1" t="s">
        <v>4</v>
      </c>
      <c r="G81" s="1" t="s">
        <v>8</v>
      </c>
      <c r="H81" s="1" t="s">
        <v>7</v>
      </c>
      <c r="I81" s="1"/>
      <c r="J81" s="1" t="s">
        <v>10</v>
      </c>
      <c r="K81" s="1" t="s">
        <v>11</v>
      </c>
      <c r="L81" s="1"/>
      <c r="M81" s="1"/>
      <c r="N81" s="1" t="s">
        <v>1</v>
      </c>
      <c r="O81" s="1" t="s">
        <v>2</v>
      </c>
      <c r="P81" s="1" t="s">
        <v>9</v>
      </c>
      <c r="Q81" s="1" t="s">
        <v>12</v>
      </c>
      <c r="R81" s="1" t="s">
        <v>3</v>
      </c>
      <c r="S81" s="1" t="s">
        <v>4</v>
      </c>
      <c r="T81" s="1" t="s">
        <v>6</v>
      </c>
      <c r="U81" s="1" t="s">
        <v>7</v>
      </c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</row>
    <row r="82" spans="1:64" x14ac:dyDescent="0.25"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</row>
    <row r="83" spans="1:64" x14ac:dyDescent="0.25">
      <c r="A83" s="3">
        <v>1</v>
      </c>
      <c r="B83" s="5">
        <v>0.04</v>
      </c>
      <c r="C83" s="2">
        <f t="shared" ref="C83:C95" si="96">+H64</f>
        <v>111956</v>
      </c>
      <c r="D83" s="2">
        <f t="shared" ref="D83:D95" si="97">+O83+P83+Q83</f>
        <v>0</v>
      </c>
      <c r="E83" s="2">
        <f>+R83</f>
        <v>0</v>
      </c>
      <c r="F83" s="2">
        <f>+S83</f>
        <v>0</v>
      </c>
      <c r="G83" s="2">
        <f>ROUND((-C83-0.5*D83*3)*B83,0)</f>
        <v>-4478</v>
      </c>
      <c r="H83" s="2">
        <f t="shared" ref="H83:H95" si="98">SUM(C83:G83)</f>
        <v>107478</v>
      </c>
      <c r="I83" s="2"/>
      <c r="J83" s="2">
        <f>+T83</f>
        <v>-4478</v>
      </c>
      <c r="K83" s="2">
        <f t="shared" ref="K83:K90" si="99">+J83-G83</f>
        <v>0</v>
      </c>
      <c r="L83" s="2"/>
      <c r="M83" s="2"/>
      <c r="N83" s="2">
        <f>+U64</f>
        <v>111956</v>
      </c>
      <c r="O83" s="2"/>
      <c r="P83" s="2"/>
      <c r="Q83" s="2"/>
      <c r="R83" s="2"/>
      <c r="S83" s="2"/>
      <c r="T83" s="2">
        <f t="shared" ref="T83:T93" si="100">ROUND((-N83-0.5*O83-0.5*3*P83)*B83-Q83,0)</f>
        <v>-4478</v>
      </c>
      <c r="U83" s="2">
        <f>SUM(N83:T83)</f>
        <v>107478</v>
      </c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</row>
    <row r="84" spans="1:64" x14ac:dyDescent="0.25">
      <c r="A84" s="3">
        <v>2</v>
      </c>
      <c r="B84" s="5">
        <v>0.06</v>
      </c>
      <c r="C84" s="2">
        <f t="shared" si="96"/>
        <v>89185</v>
      </c>
      <c r="D84" s="2">
        <f t="shared" si="97"/>
        <v>0</v>
      </c>
      <c r="E84" s="2">
        <f t="shared" ref="E84:E95" si="101">+R84</f>
        <v>0</v>
      </c>
      <c r="F84" s="2">
        <f t="shared" ref="F84:F95" si="102">+S84</f>
        <v>0</v>
      </c>
      <c r="G84" s="2">
        <f t="shared" ref="G84:G95" si="103">ROUND((-C84-0.5*D84*3)*B84,0)</f>
        <v>-5351</v>
      </c>
      <c r="H84" s="2">
        <f t="shared" si="98"/>
        <v>83834</v>
      </c>
      <c r="I84" s="2"/>
      <c r="J84" s="2">
        <f t="shared" ref="J84:J95" si="104">+T84</f>
        <v>-5351</v>
      </c>
      <c r="K84" s="2">
        <f t="shared" si="99"/>
        <v>0</v>
      </c>
      <c r="L84" s="2"/>
      <c r="M84" s="2"/>
      <c r="N84" s="2">
        <f t="shared" ref="N84:N94" si="105">+U65</f>
        <v>89185</v>
      </c>
      <c r="O84" s="2"/>
      <c r="P84" s="2"/>
      <c r="Q84" s="2"/>
      <c r="R84" s="2"/>
      <c r="S84" s="2"/>
      <c r="T84" s="2">
        <f t="shared" si="100"/>
        <v>-5351</v>
      </c>
      <c r="U84" s="2">
        <f t="shared" ref="U84:U95" si="106">SUM(N84:T84)</f>
        <v>83834</v>
      </c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</row>
    <row r="85" spans="1:64" x14ac:dyDescent="0.25">
      <c r="A85" s="3">
        <v>8</v>
      </c>
      <c r="B85" s="5">
        <v>0.2</v>
      </c>
      <c r="C85" s="2">
        <f t="shared" si="96"/>
        <v>2678</v>
      </c>
      <c r="D85" s="2">
        <f t="shared" si="97"/>
        <v>350</v>
      </c>
      <c r="E85" s="2">
        <f t="shared" si="101"/>
        <v>0</v>
      </c>
      <c r="F85" s="2">
        <f t="shared" si="102"/>
        <v>0</v>
      </c>
      <c r="G85" s="2">
        <f t="shared" si="103"/>
        <v>-641</v>
      </c>
      <c r="H85" s="2">
        <f t="shared" si="98"/>
        <v>2387</v>
      </c>
      <c r="I85" s="2"/>
      <c r="J85" s="2">
        <f t="shared" si="104"/>
        <v>-618</v>
      </c>
      <c r="K85" s="2">
        <f t="shared" si="99"/>
        <v>23</v>
      </c>
      <c r="L85" s="2"/>
      <c r="M85" s="2"/>
      <c r="N85" s="2">
        <f t="shared" si="105"/>
        <v>2563</v>
      </c>
      <c r="O85" s="2"/>
      <c r="P85" s="2">
        <v>350</v>
      </c>
      <c r="Q85" s="2"/>
      <c r="R85" s="2"/>
      <c r="S85" s="2"/>
      <c r="T85" s="2">
        <f t="shared" si="100"/>
        <v>-618</v>
      </c>
      <c r="U85" s="2">
        <f t="shared" si="106"/>
        <v>2295</v>
      </c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</row>
    <row r="86" spans="1:64" x14ac:dyDescent="0.25">
      <c r="A86" s="3">
        <v>10</v>
      </c>
      <c r="B86" s="5">
        <v>0.3</v>
      </c>
      <c r="C86" s="2">
        <f t="shared" si="96"/>
        <v>0</v>
      </c>
      <c r="D86" s="2">
        <f t="shared" si="97"/>
        <v>0</v>
      </c>
      <c r="E86" s="2">
        <f t="shared" si="101"/>
        <v>0</v>
      </c>
      <c r="F86" s="2">
        <f t="shared" si="102"/>
        <v>0</v>
      </c>
      <c r="G86" s="2">
        <f t="shared" si="103"/>
        <v>0</v>
      </c>
      <c r="H86" s="2">
        <f t="shared" si="98"/>
        <v>0</v>
      </c>
      <c r="I86" s="2"/>
      <c r="J86" s="2">
        <f t="shared" si="104"/>
        <v>0</v>
      </c>
      <c r="K86" s="2">
        <f t="shared" si="99"/>
        <v>0</v>
      </c>
      <c r="L86" s="2"/>
      <c r="M86" s="2"/>
      <c r="N86" s="2">
        <f t="shared" si="105"/>
        <v>0</v>
      </c>
      <c r="O86" s="2"/>
      <c r="P86" s="2"/>
      <c r="Q86" s="2"/>
      <c r="R86" s="2"/>
      <c r="S86" s="2"/>
      <c r="T86" s="2">
        <f t="shared" si="100"/>
        <v>0</v>
      </c>
      <c r="U86" s="2">
        <f t="shared" si="106"/>
        <v>0</v>
      </c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</row>
    <row r="87" spans="1:64" x14ac:dyDescent="0.25">
      <c r="A87" s="3">
        <v>1</v>
      </c>
      <c r="B87" s="5">
        <v>0.04</v>
      </c>
      <c r="C87" s="2">
        <f t="shared" si="96"/>
        <v>0</v>
      </c>
      <c r="D87" s="2">
        <f t="shared" si="97"/>
        <v>0</v>
      </c>
      <c r="E87" s="2">
        <f t="shared" si="101"/>
        <v>0</v>
      </c>
      <c r="F87" s="2">
        <f t="shared" si="102"/>
        <v>0</v>
      </c>
      <c r="G87" s="2">
        <f t="shared" si="103"/>
        <v>0</v>
      </c>
      <c r="H87" s="2">
        <f t="shared" si="98"/>
        <v>0</v>
      </c>
      <c r="I87" s="2"/>
      <c r="J87" s="2">
        <f t="shared" si="104"/>
        <v>0</v>
      </c>
      <c r="K87" s="2">
        <f t="shared" si="99"/>
        <v>0</v>
      </c>
      <c r="L87" s="2"/>
      <c r="M87" s="2"/>
      <c r="N87" s="2">
        <f t="shared" si="105"/>
        <v>0</v>
      </c>
      <c r="O87" s="2"/>
      <c r="P87" s="2"/>
      <c r="Q87" s="2"/>
      <c r="R87" s="2"/>
      <c r="S87" s="2"/>
      <c r="T87" s="2">
        <f t="shared" si="100"/>
        <v>0</v>
      </c>
      <c r="U87" s="2">
        <f t="shared" si="106"/>
        <v>0</v>
      </c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</row>
    <row r="88" spans="1:64" x14ac:dyDescent="0.25">
      <c r="A88" s="3">
        <v>8</v>
      </c>
      <c r="B88" s="5">
        <v>0.2</v>
      </c>
      <c r="C88" s="2">
        <f t="shared" si="96"/>
        <v>0</v>
      </c>
      <c r="D88" s="2">
        <f t="shared" si="97"/>
        <v>0</v>
      </c>
      <c r="E88" s="2">
        <f t="shared" si="101"/>
        <v>0</v>
      </c>
      <c r="F88" s="2">
        <f t="shared" si="102"/>
        <v>0</v>
      </c>
      <c r="G88" s="2">
        <f t="shared" si="103"/>
        <v>0</v>
      </c>
      <c r="H88" s="2">
        <f t="shared" si="98"/>
        <v>0</v>
      </c>
      <c r="I88" s="2"/>
      <c r="J88" s="2">
        <f t="shared" si="104"/>
        <v>0</v>
      </c>
      <c r="K88" s="2">
        <f t="shared" si="99"/>
        <v>0</v>
      </c>
      <c r="L88" s="2"/>
      <c r="M88" s="2"/>
      <c r="N88" s="2">
        <f t="shared" si="105"/>
        <v>0</v>
      </c>
      <c r="O88" s="2"/>
      <c r="P88" s="2"/>
      <c r="Q88" s="2"/>
      <c r="R88" s="2"/>
      <c r="S88" s="2"/>
      <c r="T88" s="2">
        <f t="shared" si="100"/>
        <v>0</v>
      </c>
      <c r="U88" s="2">
        <f t="shared" si="106"/>
        <v>0</v>
      </c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</row>
    <row r="89" spans="1:64" x14ac:dyDescent="0.25">
      <c r="A89" s="3">
        <v>10</v>
      </c>
      <c r="B89" s="5">
        <v>0.3</v>
      </c>
      <c r="C89" s="2">
        <f t="shared" si="96"/>
        <v>0</v>
      </c>
      <c r="D89" s="2">
        <f t="shared" si="97"/>
        <v>0</v>
      </c>
      <c r="E89" s="2">
        <f t="shared" si="101"/>
        <v>0</v>
      </c>
      <c r="F89" s="2">
        <f t="shared" si="102"/>
        <v>0</v>
      </c>
      <c r="G89" s="2">
        <f t="shared" si="103"/>
        <v>0</v>
      </c>
      <c r="H89" s="2">
        <f t="shared" si="98"/>
        <v>0</v>
      </c>
      <c r="I89" s="2"/>
      <c r="J89" s="2">
        <f t="shared" si="104"/>
        <v>0</v>
      </c>
      <c r="K89" s="2">
        <f t="shared" si="99"/>
        <v>0</v>
      </c>
      <c r="L89" s="2"/>
      <c r="M89" s="2"/>
      <c r="N89" s="2">
        <f t="shared" si="105"/>
        <v>0</v>
      </c>
      <c r="O89" s="2"/>
      <c r="P89" s="2"/>
      <c r="Q89" s="2"/>
      <c r="R89" s="2"/>
      <c r="S89" s="2"/>
      <c r="T89" s="2"/>
      <c r="U89" s="2">
        <f t="shared" si="106"/>
        <v>0</v>
      </c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</row>
    <row r="90" spans="1:64" x14ac:dyDescent="0.25">
      <c r="A90" s="3">
        <v>45</v>
      </c>
      <c r="B90" s="5">
        <v>0.45</v>
      </c>
      <c r="C90" s="2">
        <f t="shared" si="96"/>
        <v>0</v>
      </c>
      <c r="D90" s="2">
        <f t="shared" si="97"/>
        <v>0</v>
      </c>
      <c r="E90" s="2">
        <f t="shared" si="101"/>
        <v>0</v>
      </c>
      <c r="F90" s="2">
        <f t="shared" si="102"/>
        <v>0</v>
      </c>
      <c r="G90" s="2">
        <f t="shared" si="103"/>
        <v>0</v>
      </c>
      <c r="H90" s="2">
        <f t="shared" si="98"/>
        <v>0</v>
      </c>
      <c r="I90" s="2"/>
      <c r="J90" s="2">
        <f t="shared" si="104"/>
        <v>0</v>
      </c>
      <c r="K90" s="2">
        <f t="shared" si="99"/>
        <v>0</v>
      </c>
      <c r="L90" s="2"/>
      <c r="M90" s="2"/>
      <c r="N90" s="2">
        <f t="shared" si="105"/>
        <v>0</v>
      </c>
      <c r="O90" s="2"/>
      <c r="P90" s="2"/>
      <c r="Q90" s="2"/>
      <c r="R90" s="2"/>
      <c r="S90" s="2"/>
      <c r="T90" s="2">
        <f t="shared" si="100"/>
        <v>0</v>
      </c>
      <c r="U90" s="2">
        <f t="shared" si="106"/>
        <v>0</v>
      </c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</row>
    <row r="91" spans="1:64" x14ac:dyDescent="0.25">
      <c r="A91" s="3">
        <v>47</v>
      </c>
      <c r="B91" s="5">
        <v>0.08</v>
      </c>
      <c r="C91" s="2">
        <f t="shared" si="96"/>
        <v>552885</v>
      </c>
      <c r="D91" s="2">
        <f t="shared" si="97"/>
        <v>175755</v>
      </c>
      <c r="E91" s="2">
        <f t="shared" si="101"/>
        <v>0</v>
      </c>
      <c r="F91" s="2">
        <f t="shared" si="102"/>
        <v>0</v>
      </c>
      <c r="G91" s="2">
        <f t="shared" si="103"/>
        <v>-65321</v>
      </c>
      <c r="H91" s="2">
        <f t="shared" si="98"/>
        <v>663319</v>
      </c>
      <c r="I91" s="2"/>
      <c r="J91" s="2">
        <f t="shared" si="104"/>
        <v>-64552</v>
      </c>
      <c r="K91" s="2">
        <f>+J91-G91</f>
        <v>769</v>
      </c>
      <c r="L91" s="2"/>
      <c r="M91" s="2"/>
      <c r="N91" s="2">
        <f t="shared" si="105"/>
        <v>543267</v>
      </c>
      <c r="O91" s="2"/>
      <c r="P91" s="2">
        <v>175755</v>
      </c>
      <c r="Q91" s="2"/>
      <c r="R91" s="2"/>
      <c r="S91" s="2"/>
      <c r="T91" s="2">
        <f t="shared" si="100"/>
        <v>-64552</v>
      </c>
      <c r="U91" s="2">
        <f t="shared" si="106"/>
        <v>654470</v>
      </c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</row>
    <row r="92" spans="1:64" x14ac:dyDescent="0.25">
      <c r="A92" s="3">
        <v>50</v>
      </c>
      <c r="B92" s="5">
        <v>0.55000000000000004</v>
      </c>
      <c r="C92" s="2">
        <f t="shared" si="96"/>
        <v>270</v>
      </c>
      <c r="D92" s="2">
        <f t="shared" si="97"/>
        <v>1505</v>
      </c>
      <c r="E92" s="2">
        <f t="shared" si="101"/>
        <v>0</v>
      </c>
      <c r="F92" s="2">
        <f t="shared" si="102"/>
        <v>0</v>
      </c>
      <c r="G92" s="2">
        <f t="shared" si="103"/>
        <v>-1390</v>
      </c>
      <c r="H92" s="2">
        <f t="shared" si="98"/>
        <v>385</v>
      </c>
      <c r="I92" s="2"/>
      <c r="J92" s="2">
        <f t="shared" si="104"/>
        <v>-1390</v>
      </c>
      <c r="K92" s="2">
        <f t="shared" ref="K92:K95" si="107">+J92-G92</f>
        <v>0</v>
      </c>
      <c r="L92" s="2"/>
      <c r="M92" s="2"/>
      <c r="N92" s="2">
        <f t="shared" si="105"/>
        <v>270</v>
      </c>
      <c r="O92" s="2"/>
      <c r="P92" s="2">
        <v>1505</v>
      </c>
      <c r="Q92" s="2"/>
      <c r="R92" s="2"/>
      <c r="S92" s="2"/>
      <c r="T92" s="2">
        <f t="shared" si="100"/>
        <v>-1390</v>
      </c>
      <c r="U92" s="2">
        <f t="shared" si="106"/>
        <v>385</v>
      </c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</row>
    <row r="93" spans="1:64" x14ac:dyDescent="0.25">
      <c r="A93" s="3">
        <v>12</v>
      </c>
      <c r="B93" s="5">
        <v>1</v>
      </c>
      <c r="C93" s="2">
        <f t="shared" si="96"/>
        <v>0</v>
      </c>
      <c r="D93" s="2">
        <f t="shared" si="97"/>
        <v>0</v>
      </c>
      <c r="E93" s="2">
        <f t="shared" si="101"/>
        <v>0</v>
      </c>
      <c r="F93" s="2">
        <f t="shared" si="102"/>
        <v>0</v>
      </c>
      <c r="G93" s="2">
        <f t="shared" si="103"/>
        <v>0</v>
      </c>
      <c r="H93" s="2">
        <f t="shared" si="98"/>
        <v>0</v>
      </c>
      <c r="I93" s="2"/>
      <c r="J93" s="2">
        <f t="shared" si="104"/>
        <v>0</v>
      </c>
      <c r="K93" s="2">
        <f t="shared" si="107"/>
        <v>0</v>
      </c>
      <c r="L93" s="2"/>
      <c r="M93" s="2"/>
      <c r="N93" s="2">
        <f t="shared" si="105"/>
        <v>0</v>
      </c>
      <c r="O93" s="2"/>
      <c r="P93" s="2"/>
      <c r="Q93" s="2"/>
      <c r="R93" s="2"/>
      <c r="S93" s="2"/>
      <c r="T93" s="2">
        <f t="shared" si="100"/>
        <v>0</v>
      </c>
      <c r="U93" s="2">
        <f t="shared" si="106"/>
        <v>0</v>
      </c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</row>
    <row r="94" spans="1:64" x14ac:dyDescent="0.25">
      <c r="A94" s="3">
        <v>13</v>
      </c>
      <c r="B94" s="2">
        <v>5</v>
      </c>
      <c r="C94" s="2">
        <f t="shared" si="96"/>
        <v>0</v>
      </c>
      <c r="D94" s="2">
        <f t="shared" si="97"/>
        <v>2872</v>
      </c>
      <c r="E94" s="2">
        <f t="shared" si="101"/>
        <v>0</v>
      </c>
      <c r="F94" s="2">
        <f t="shared" si="102"/>
        <v>0</v>
      </c>
      <c r="G94" s="2">
        <f>ROUND((-C94-0.5*D94*3)/B94,0)</f>
        <v>-862</v>
      </c>
      <c r="H94" s="2">
        <f t="shared" si="98"/>
        <v>2010</v>
      </c>
      <c r="I94" s="2"/>
      <c r="J94" s="2">
        <f t="shared" si="104"/>
        <v>-861</v>
      </c>
      <c r="K94" s="2">
        <f t="shared" si="107"/>
        <v>1</v>
      </c>
      <c r="L94" s="2"/>
      <c r="M94" s="2"/>
      <c r="N94" s="2">
        <f t="shared" si="105"/>
        <v>0</v>
      </c>
      <c r="O94" s="2"/>
      <c r="P94" s="2">
        <v>2872</v>
      </c>
      <c r="Q94" s="2"/>
      <c r="R94" s="2"/>
      <c r="S94" s="2"/>
      <c r="T94" s="2">
        <f>ROUND((-N94-0.5*O94-0.5*3*P94)/B94-Q94,0)+1</f>
        <v>-861</v>
      </c>
      <c r="U94" s="2">
        <f t="shared" si="106"/>
        <v>2011</v>
      </c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</row>
    <row r="95" spans="1:64" x14ac:dyDescent="0.25">
      <c r="A95" s="3">
        <v>14.1</v>
      </c>
      <c r="B95" s="5">
        <v>0.05</v>
      </c>
      <c r="C95" s="2">
        <f t="shared" si="96"/>
        <v>0</v>
      </c>
      <c r="D95" s="2">
        <f t="shared" si="97"/>
        <v>0</v>
      </c>
      <c r="E95" s="2">
        <f t="shared" si="101"/>
        <v>0</v>
      </c>
      <c r="F95" s="2">
        <f t="shared" si="102"/>
        <v>0</v>
      </c>
      <c r="G95" s="2">
        <f t="shared" si="103"/>
        <v>0</v>
      </c>
      <c r="H95" s="2">
        <f t="shared" si="98"/>
        <v>0</v>
      </c>
      <c r="I95" s="2"/>
      <c r="J95" s="2">
        <f t="shared" si="104"/>
        <v>0</v>
      </c>
      <c r="K95" s="2">
        <f t="shared" si="107"/>
        <v>0</v>
      </c>
      <c r="L95" s="2"/>
      <c r="M95" s="2"/>
      <c r="N95" s="6">
        <f>+U76</f>
        <v>0</v>
      </c>
      <c r="O95" s="2"/>
      <c r="P95" s="2"/>
      <c r="Q95" s="2"/>
      <c r="R95" s="2"/>
      <c r="S95" s="2"/>
      <c r="T95" s="6">
        <f>ROUND((-N95-0.5*O95-0.5*3*P95)*B95-Q95,0)</f>
        <v>0</v>
      </c>
      <c r="U95" s="2">
        <f t="shared" si="106"/>
        <v>0</v>
      </c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</row>
    <row r="96" spans="1:64" ht="15.75" thickBot="1" x14ac:dyDescent="0.3">
      <c r="A96" s="3"/>
      <c r="B96" s="3"/>
      <c r="C96" s="4">
        <f>SUM(C83:C95)</f>
        <v>756974</v>
      </c>
      <c r="D96" s="4">
        <f t="shared" ref="D96" si="108">SUM(D83:D95)</f>
        <v>180482</v>
      </c>
      <c r="E96" s="4">
        <f t="shared" ref="E96" si="109">SUM(E83:E95)</f>
        <v>0</v>
      </c>
      <c r="F96" s="4">
        <f t="shared" ref="F96" si="110">SUM(F83:F95)</f>
        <v>0</v>
      </c>
      <c r="G96" s="4">
        <f t="shared" ref="G96" si="111">SUM(G83:G95)</f>
        <v>-78043</v>
      </c>
      <c r="H96" s="4">
        <f t="shared" ref="H96" si="112">SUM(H83:H95)</f>
        <v>859413</v>
      </c>
      <c r="I96" s="2"/>
      <c r="J96" s="4">
        <f t="shared" ref="J96" si="113">SUM(J83:J95)</f>
        <v>-77250</v>
      </c>
      <c r="K96" s="4">
        <f t="shared" ref="K96" si="114">SUM(K83:K95)</f>
        <v>793</v>
      </c>
      <c r="L96" s="2"/>
      <c r="M96" s="2"/>
      <c r="N96" s="4">
        <f>SUM(N83:N95)</f>
        <v>747241</v>
      </c>
      <c r="O96" s="4">
        <f t="shared" ref="O96" si="115">SUM(O83:O95)</f>
        <v>0</v>
      </c>
      <c r="P96" s="4">
        <f t="shared" ref="P96:Q96" si="116">SUM(P83:P95)</f>
        <v>180482</v>
      </c>
      <c r="Q96" s="4">
        <f t="shared" si="116"/>
        <v>0</v>
      </c>
      <c r="R96" s="4">
        <f t="shared" ref="R96" si="117">SUM(R83:R95)</f>
        <v>0</v>
      </c>
      <c r="S96" s="4">
        <f t="shared" ref="S96" si="118">SUM(S83:S95)</f>
        <v>0</v>
      </c>
      <c r="T96" s="4">
        <f t="shared" ref="T96" si="119">SUM(T83:T95)</f>
        <v>-77250</v>
      </c>
      <c r="U96" s="4">
        <f t="shared" ref="U96" si="120">SUM(U83:U95)</f>
        <v>850473</v>
      </c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</row>
    <row r="97" spans="1:64" ht="15.75" thickTop="1" x14ac:dyDescent="0.25">
      <c r="A97" s="3"/>
      <c r="B97" s="3"/>
      <c r="C97" s="2"/>
      <c r="D97" s="2"/>
      <c r="E97" s="2"/>
      <c r="F97" s="2"/>
      <c r="G97" s="2"/>
      <c r="H97" s="2"/>
      <c r="I97" s="7" t="s">
        <v>14</v>
      </c>
      <c r="K97" s="7">
        <f>ROUND(+K96*0.265,0)</f>
        <v>210</v>
      </c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</row>
    <row r="98" spans="1:64" x14ac:dyDescent="0.25">
      <c r="A98" s="3"/>
      <c r="B98" s="3"/>
      <c r="C98" s="2"/>
      <c r="D98" s="2"/>
      <c r="E98" s="2"/>
      <c r="F98" s="2"/>
      <c r="G98" s="2"/>
      <c r="H98" s="2"/>
      <c r="I98" s="2" t="s">
        <v>13</v>
      </c>
      <c r="K98" s="2">
        <f>ROUND(+K97/0.735,0)</f>
        <v>286</v>
      </c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</row>
    <row r="99" spans="1:64" x14ac:dyDescent="0.25">
      <c r="A99" s="3"/>
      <c r="B99" s="3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</row>
    <row r="100" spans="1:64" ht="60" x14ac:dyDescent="0.25">
      <c r="A100" s="1">
        <v>2023</v>
      </c>
      <c r="B100" s="1" t="s">
        <v>5</v>
      </c>
      <c r="C100" s="1" t="s">
        <v>1</v>
      </c>
      <c r="D100" s="1" t="s">
        <v>2</v>
      </c>
      <c r="E100" s="1" t="s">
        <v>3</v>
      </c>
      <c r="F100" s="1" t="s">
        <v>4</v>
      </c>
      <c r="G100" s="1" t="s">
        <v>8</v>
      </c>
      <c r="H100" s="1" t="s">
        <v>7</v>
      </c>
      <c r="I100" s="1"/>
      <c r="J100" s="1" t="s">
        <v>10</v>
      </c>
      <c r="K100" s="1" t="s">
        <v>11</v>
      </c>
      <c r="L100" s="1"/>
      <c r="M100" s="1"/>
      <c r="N100" s="1" t="s">
        <v>1</v>
      </c>
      <c r="O100" s="1" t="s">
        <v>2</v>
      </c>
      <c r="P100" s="1" t="s">
        <v>9</v>
      </c>
      <c r="Q100" s="1" t="s">
        <v>12</v>
      </c>
      <c r="R100" s="1" t="s">
        <v>3</v>
      </c>
      <c r="S100" s="1" t="s">
        <v>4</v>
      </c>
      <c r="T100" s="1" t="s">
        <v>6</v>
      </c>
      <c r="U100" s="1" t="s">
        <v>7</v>
      </c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</row>
    <row r="101" spans="1:64" x14ac:dyDescent="0.25"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</row>
    <row r="102" spans="1:64" x14ac:dyDescent="0.25">
      <c r="A102" s="3">
        <v>1</v>
      </c>
      <c r="B102" s="5">
        <v>0.04</v>
      </c>
      <c r="C102" s="2">
        <f>+H83</f>
        <v>107478</v>
      </c>
      <c r="D102" s="2">
        <f t="shared" ref="D102:D114" si="121">+O102+P102+Q102</f>
        <v>0</v>
      </c>
      <c r="E102" s="2">
        <f>+R102</f>
        <v>0</v>
      </c>
      <c r="F102" s="2">
        <f>+S102</f>
        <v>0</v>
      </c>
      <c r="G102" s="2">
        <f>ROUND((-C102-0.5*D102*3)*B102,0)</f>
        <v>-4299</v>
      </c>
      <c r="H102" s="2">
        <f t="shared" ref="H102:H114" si="122">SUM(C102:G102)</f>
        <v>103179</v>
      </c>
      <c r="I102" s="2"/>
      <c r="J102" s="2">
        <f>+T102</f>
        <v>-4299</v>
      </c>
      <c r="K102" s="2">
        <f t="shared" ref="K102:K109" si="123">+J102-G102</f>
        <v>0</v>
      </c>
      <c r="L102" s="2"/>
      <c r="M102" s="2"/>
      <c r="N102" s="2">
        <f>+U83</f>
        <v>107478</v>
      </c>
      <c r="O102" s="2"/>
      <c r="P102" s="2"/>
      <c r="Q102" s="2"/>
      <c r="R102" s="2"/>
      <c r="S102" s="2"/>
      <c r="T102" s="2">
        <f t="shared" ref="T102:T107" si="124">ROUND((-N102-0.5*O102-0.5*3*P102)*B102-Q102,0)</f>
        <v>-4299</v>
      </c>
      <c r="U102" s="2">
        <f>SUM(N102:T102)</f>
        <v>103179</v>
      </c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</row>
    <row r="103" spans="1:64" x14ac:dyDescent="0.25">
      <c r="A103" s="3">
        <v>2</v>
      </c>
      <c r="B103" s="5">
        <v>0.06</v>
      </c>
      <c r="C103" s="2">
        <f t="shared" ref="C103:C113" si="125">+H84</f>
        <v>83834</v>
      </c>
      <c r="D103" s="2">
        <f t="shared" si="121"/>
        <v>0</v>
      </c>
      <c r="E103" s="2">
        <f t="shared" ref="E103:E114" si="126">+R103</f>
        <v>0</v>
      </c>
      <c r="F103" s="2">
        <f t="shared" ref="F103:F114" si="127">+S103</f>
        <v>0</v>
      </c>
      <c r="G103" s="2">
        <f t="shared" ref="G103:G112" si="128">ROUND((-C103-0.5*D103*3)*B103,0)</f>
        <v>-5030</v>
      </c>
      <c r="H103" s="2">
        <f t="shared" si="122"/>
        <v>78804</v>
      </c>
      <c r="I103" s="2"/>
      <c r="J103" s="2">
        <f t="shared" ref="J103:J114" si="129">+T103</f>
        <v>-5030</v>
      </c>
      <c r="K103" s="2">
        <f t="shared" si="123"/>
        <v>0</v>
      </c>
      <c r="L103" s="2"/>
      <c r="M103" s="2"/>
      <c r="N103" s="2">
        <f t="shared" ref="N103:N113" si="130">+U84</f>
        <v>83834</v>
      </c>
      <c r="O103" s="2"/>
      <c r="P103" s="2"/>
      <c r="Q103" s="2"/>
      <c r="R103" s="2"/>
      <c r="S103" s="2"/>
      <c r="T103" s="2">
        <f t="shared" si="124"/>
        <v>-5030</v>
      </c>
      <c r="U103" s="2">
        <f t="shared" ref="U103:U114" si="131">SUM(N103:T103)</f>
        <v>78804</v>
      </c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</row>
    <row r="104" spans="1:64" x14ac:dyDescent="0.25">
      <c r="A104" s="3">
        <v>8</v>
      </c>
      <c r="B104" s="5">
        <v>0.2</v>
      </c>
      <c r="C104" s="2">
        <f t="shared" si="125"/>
        <v>2387</v>
      </c>
      <c r="D104" s="2">
        <f t="shared" si="121"/>
        <v>830</v>
      </c>
      <c r="E104" s="2">
        <f t="shared" si="126"/>
        <v>0</v>
      </c>
      <c r="F104" s="2">
        <f t="shared" si="127"/>
        <v>0</v>
      </c>
      <c r="G104" s="2">
        <f t="shared" si="128"/>
        <v>-726</v>
      </c>
      <c r="H104" s="2">
        <f t="shared" si="122"/>
        <v>2491</v>
      </c>
      <c r="I104" s="2"/>
      <c r="J104" s="2">
        <f t="shared" si="129"/>
        <v>-1289</v>
      </c>
      <c r="K104" s="2">
        <f t="shared" si="123"/>
        <v>-563</v>
      </c>
      <c r="L104" s="2"/>
      <c r="M104" s="2"/>
      <c r="N104" s="2">
        <f t="shared" si="130"/>
        <v>2295</v>
      </c>
      <c r="O104" s="2"/>
      <c r="P104" s="2"/>
      <c r="Q104" s="2">
        <v>830</v>
      </c>
      <c r="R104" s="2"/>
      <c r="S104" s="2"/>
      <c r="T104" s="2">
        <f t="shared" si="124"/>
        <v>-1289</v>
      </c>
      <c r="U104" s="2">
        <f t="shared" si="131"/>
        <v>1836</v>
      </c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</row>
    <row r="105" spans="1:64" x14ac:dyDescent="0.25">
      <c r="A105" s="3">
        <v>10</v>
      </c>
      <c r="B105" s="5">
        <v>0.3</v>
      </c>
      <c r="C105" s="2">
        <f t="shared" si="125"/>
        <v>0</v>
      </c>
      <c r="D105" s="2">
        <f t="shared" si="121"/>
        <v>0</v>
      </c>
      <c r="E105" s="2">
        <f t="shared" si="126"/>
        <v>0</v>
      </c>
      <c r="F105" s="2">
        <f t="shared" si="127"/>
        <v>0</v>
      </c>
      <c r="G105" s="2">
        <f t="shared" si="128"/>
        <v>0</v>
      </c>
      <c r="H105" s="2">
        <f t="shared" si="122"/>
        <v>0</v>
      </c>
      <c r="I105" s="2"/>
      <c r="J105" s="2">
        <f t="shared" si="129"/>
        <v>0</v>
      </c>
      <c r="K105" s="2">
        <f t="shared" si="123"/>
        <v>0</v>
      </c>
      <c r="L105" s="2"/>
      <c r="M105" s="2"/>
      <c r="N105" s="2">
        <f t="shared" si="130"/>
        <v>0</v>
      </c>
      <c r="O105" s="2"/>
      <c r="P105" s="2"/>
      <c r="Q105" s="2"/>
      <c r="R105" s="2"/>
      <c r="S105" s="2"/>
      <c r="T105" s="2">
        <f t="shared" si="124"/>
        <v>0</v>
      </c>
      <c r="U105" s="2">
        <f t="shared" si="131"/>
        <v>0</v>
      </c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</row>
    <row r="106" spans="1:64" x14ac:dyDescent="0.25">
      <c r="A106" s="3">
        <v>1</v>
      </c>
      <c r="B106" s="5">
        <v>0.04</v>
      </c>
      <c r="C106" s="2">
        <f t="shared" si="125"/>
        <v>0</v>
      </c>
      <c r="D106" s="2">
        <f t="shared" si="121"/>
        <v>0</v>
      </c>
      <c r="E106" s="2">
        <f t="shared" si="126"/>
        <v>0</v>
      </c>
      <c r="F106" s="2">
        <f t="shared" si="127"/>
        <v>0</v>
      </c>
      <c r="G106" s="2">
        <f t="shared" si="128"/>
        <v>0</v>
      </c>
      <c r="H106" s="2">
        <f t="shared" si="122"/>
        <v>0</v>
      </c>
      <c r="I106" s="2"/>
      <c r="J106" s="2">
        <f t="shared" si="129"/>
        <v>0</v>
      </c>
      <c r="K106" s="2">
        <f t="shared" si="123"/>
        <v>0</v>
      </c>
      <c r="L106" s="2"/>
      <c r="M106" s="2"/>
      <c r="N106" s="2">
        <f t="shared" si="130"/>
        <v>0</v>
      </c>
      <c r="O106" s="2"/>
      <c r="P106" s="2"/>
      <c r="Q106" s="2"/>
      <c r="R106" s="2"/>
      <c r="S106" s="2"/>
      <c r="T106" s="2">
        <f t="shared" si="124"/>
        <v>0</v>
      </c>
      <c r="U106" s="2">
        <f t="shared" si="131"/>
        <v>0</v>
      </c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</row>
    <row r="107" spans="1:64" x14ac:dyDescent="0.25">
      <c r="A107" s="3">
        <v>8</v>
      </c>
      <c r="B107" s="5">
        <v>0.2</v>
      </c>
      <c r="C107" s="2">
        <f t="shared" si="125"/>
        <v>0</v>
      </c>
      <c r="D107" s="2">
        <f t="shared" si="121"/>
        <v>0</v>
      </c>
      <c r="E107" s="2">
        <f t="shared" si="126"/>
        <v>0</v>
      </c>
      <c r="F107" s="2">
        <f t="shared" si="127"/>
        <v>0</v>
      </c>
      <c r="G107" s="2">
        <f t="shared" si="128"/>
        <v>0</v>
      </c>
      <c r="H107" s="2">
        <f t="shared" si="122"/>
        <v>0</v>
      </c>
      <c r="I107" s="2"/>
      <c r="J107" s="2">
        <f t="shared" si="129"/>
        <v>0</v>
      </c>
      <c r="K107" s="2">
        <f t="shared" si="123"/>
        <v>0</v>
      </c>
      <c r="L107" s="2"/>
      <c r="M107" s="2"/>
      <c r="N107" s="2">
        <f t="shared" si="130"/>
        <v>0</v>
      </c>
      <c r="O107" s="2"/>
      <c r="P107" s="2"/>
      <c r="Q107" s="2"/>
      <c r="R107" s="2"/>
      <c r="S107" s="2"/>
      <c r="T107" s="2">
        <f t="shared" si="124"/>
        <v>0</v>
      </c>
      <c r="U107" s="2">
        <f t="shared" si="131"/>
        <v>0</v>
      </c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</row>
    <row r="108" spans="1:64" x14ac:dyDescent="0.25">
      <c r="A108" s="3">
        <v>10</v>
      </c>
      <c r="B108" s="5">
        <v>0.3</v>
      </c>
      <c r="C108" s="2">
        <f t="shared" si="125"/>
        <v>0</v>
      </c>
      <c r="D108" s="2">
        <f t="shared" si="121"/>
        <v>0</v>
      </c>
      <c r="E108" s="2">
        <f t="shared" si="126"/>
        <v>0</v>
      </c>
      <c r="F108" s="2">
        <f t="shared" si="127"/>
        <v>0</v>
      </c>
      <c r="G108" s="2">
        <f t="shared" si="128"/>
        <v>0</v>
      </c>
      <c r="H108" s="2">
        <f t="shared" si="122"/>
        <v>0</v>
      </c>
      <c r="I108" s="2"/>
      <c r="J108" s="2">
        <f t="shared" si="129"/>
        <v>0</v>
      </c>
      <c r="K108" s="2">
        <f t="shared" si="123"/>
        <v>0</v>
      </c>
      <c r="L108" s="2"/>
      <c r="M108" s="2"/>
      <c r="N108" s="2">
        <f t="shared" si="130"/>
        <v>0</v>
      </c>
      <c r="O108" s="2"/>
      <c r="P108" s="2"/>
      <c r="Q108" s="2"/>
      <c r="R108" s="2"/>
      <c r="S108" s="2"/>
      <c r="T108" s="2"/>
      <c r="U108" s="2">
        <f t="shared" si="131"/>
        <v>0</v>
      </c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</row>
    <row r="109" spans="1:64" x14ac:dyDescent="0.25">
      <c r="A109" s="3">
        <v>45</v>
      </c>
      <c r="B109" s="5">
        <v>0.45</v>
      </c>
      <c r="C109" s="2">
        <f t="shared" si="125"/>
        <v>0</v>
      </c>
      <c r="D109" s="2">
        <f t="shared" si="121"/>
        <v>0</v>
      </c>
      <c r="E109" s="2">
        <f t="shared" si="126"/>
        <v>0</v>
      </c>
      <c r="F109" s="2">
        <f t="shared" si="127"/>
        <v>0</v>
      </c>
      <c r="G109" s="2">
        <f t="shared" si="128"/>
        <v>0</v>
      </c>
      <c r="H109" s="2">
        <f t="shared" si="122"/>
        <v>0</v>
      </c>
      <c r="I109" s="2"/>
      <c r="J109" s="2">
        <f t="shared" si="129"/>
        <v>0</v>
      </c>
      <c r="K109" s="2">
        <f t="shared" si="123"/>
        <v>0</v>
      </c>
      <c r="L109" s="2"/>
      <c r="M109" s="2"/>
      <c r="N109" s="2">
        <f t="shared" si="130"/>
        <v>0</v>
      </c>
      <c r="O109" s="2"/>
      <c r="P109" s="2"/>
      <c r="Q109" s="2"/>
      <c r="R109" s="2"/>
      <c r="S109" s="2"/>
      <c r="T109" s="2">
        <f t="shared" ref="T109:T112" si="132">ROUND((-N109-0.5*O109-0.5*3*P109)*B109-Q109,0)</f>
        <v>0</v>
      </c>
      <c r="U109" s="2">
        <f t="shared" si="131"/>
        <v>0</v>
      </c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</row>
    <row r="110" spans="1:64" x14ac:dyDescent="0.25">
      <c r="A110" s="3">
        <v>47</v>
      </c>
      <c r="B110" s="5">
        <v>0.08</v>
      </c>
      <c r="C110" s="2">
        <f t="shared" si="125"/>
        <v>663319</v>
      </c>
      <c r="D110" s="2">
        <f t="shared" si="121"/>
        <v>78477</v>
      </c>
      <c r="E110" s="2">
        <f t="shared" si="126"/>
        <v>0</v>
      </c>
      <c r="F110" s="2">
        <f t="shared" si="127"/>
        <v>0</v>
      </c>
      <c r="G110" s="2">
        <f t="shared" si="128"/>
        <v>-62483</v>
      </c>
      <c r="H110" s="2">
        <f t="shared" si="122"/>
        <v>679313</v>
      </c>
      <c r="I110" s="2"/>
      <c r="J110" s="2">
        <f t="shared" si="129"/>
        <v>-61775</v>
      </c>
      <c r="K110" s="2">
        <f>+J110-G110</f>
        <v>708</v>
      </c>
      <c r="L110" s="2"/>
      <c r="M110" s="2"/>
      <c r="N110" s="2">
        <f t="shared" si="130"/>
        <v>654470</v>
      </c>
      <c r="O110" s="2"/>
      <c r="P110" s="2">
        <v>78477</v>
      </c>
      <c r="Q110" s="2"/>
      <c r="R110" s="2"/>
      <c r="S110" s="2"/>
      <c r="T110" s="2">
        <f t="shared" si="132"/>
        <v>-61775</v>
      </c>
      <c r="U110" s="2">
        <f t="shared" si="131"/>
        <v>671172</v>
      </c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</row>
    <row r="111" spans="1:64" x14ac:dyDescent="0.25">
      <c r="A111" s="3">
        <v>50</v>
      </c>
      <c r="B111" s="5">
        <v>0.55000000000000004</v>
      </c>
      <c r="C111" s="2">
        <f t="shared" si="125"/>
        <v>385</v>
      </c>
      <c r="D111" s="2">
        <f t="shared" si="121"/>
        <v>0</v>
      </c>
      <c r="E111" s="2">
        <f t="shared" si="126"/>
        <v>0</v>
      </c>
      <c r="F111" s="2">
        <f t="shared" si="127"/>
        <v>0</v>
      </c>
      <c r="G111" s="2">
        <f t="shared" si="128"/>
        <v>-212</v>
      </c>
      <c r="H111" s="2">
        <f t="shared" si="122"/>
        <v>173</v>
      </c>
      <c r="I111" s="2"/>
      <c r="J111" s="2">
        <f t="shared" si="129"/>
        <v>-212</v>
      </c>
      <c r="K111" s="2">
        <f t="shared" ref="K111:K114" si="133">+J111-G111</f>
        <v>0</v>
      </c>
      <c r="L111" s="2"/>
      <c r="M111" s="2"/>
      <c r="N111" s="2">
        <f t="shared" si="130"/>
        <v>385</v>
      </c>
      <c r="O111" s="2"/>
      <c r="P111" s="2"/>
      <c r="Q111" s="2"/>
      <c r="R111" s="2"/>
      <c r="S111" s="2"/>
      <c r="T111" s="2">
        <f t="shared" si="132"/>
        <v>-212</v>
      </c>
      <c r="U111" s="2">
        <f t="shared" si="131"/>
        <v>173</v>
      </c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</row>
    <row r="112" spans="1:64" x14ac:dyDescent="0.25">
      <c r="A112" s="3">
        <v>12</v>
      </c>
      <c r="B112" s="5">
        <v>1</v>
      </c>
      <c r="C112" s="2">
        <f t="shared" si="125"/>
        <v>0</v>
      </c>
      <c r="D112" s="2">
        <f t="shared" si="121"/>
        <v>0</v>
      </c>
      <c r="E112" s="2">
        <f t="shared" si="126"/>
        <v>0</v>
      </c>
      <c r="F112" s="2">
        <f t="shared" si="127"/>
        <v>0</v>
      </c>
      <c r="G112" s="2">
        <f t="shared" si="128"/>
        <v>0</v>
      </c>
      <c r="H112" s="2">
        <f t="shared" si="122"/>
        <v>0</v>
      </c>
      <c r="I112" s="2"/>
      <c r="J112" s="2">
        <f t="shared" si="129"/>
        <v>0</v>
      </c>
      <c r="K112" s="2">
        <f t="shared" si="133"/>
        <v>0</v>
      </c>
      <c r="L112" s="2"/>
      <c r="M112" s="2"/>
      <c r="N112" s="2">
        <f t="shared" si="130"/>
        <v>0</v>
      </c>
      <c r="O112" s="2"/>
      <c r="P112" s="2"/>
      <c r="Q112" s="2"/>
      <c r="R112" s="2"/>
      <c r="S112" s="2"/>
      <c r="T112" s="2">
        <f t="shared" si="132"/>
        <v>0</v>
      </c>
      <c r="U112" s="2">
        <f t="shared" si="131"/>
        <v>0</v>
      </c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</row>
    <row r="113" spans="1:64" x14ac:dyDescent="0.25">
      <c r="A113" s="3">
        <v>13</v>
      </c>
      <c r="B113" s="2">
        <v>5</v>
      </c>
      <c r="C113" s="2">
        <f t="shared" si="125"/>
        <v>2010</v>
      </c>
      <c r="D113" s="2">
        <f t="shared" si="121"/>
        <v>0</v>
      </c>
      <c r="E113" s="2">
        <f t="shared" si="126"/>
        <v>0</v>
      </c>
      <c r="F113" s="2">
        <f t="shared" si="127"/>
        <v>0</v>
      </c>
      <c r="G113" s="2">
        <f>ROUND(-2872/B113,0)</f>
        <v>-574</v>
      </c>
      <c r="H113" s="2">
        <f t="shared" si="122"/>
        <v>1436</v>
      </c>
      <c r="I113" s="2"/>
      <c r="J113" s="2">
        <f t="shared" si="129"/>
        <v>-574</v>
      </c>
      <c r="K113" s="2">
        <f t="shared" si="133"/>
        <v>0</v>
      </c>
      <c r="L113" s="2"/>
      <c r="M113" s="2"/>
      <c r="N113" s="2">
        <f t="shared" si="130"/>
        <v>2011</v>
      </c>
      <c r="O113" s="2"/>
      <c r="P113" s="2"/>
      <c r="Q113" s="2"/>
      <c r="R113" s="2"/>
      <c r="S113" s="2"/>
      <c r="T113" s="2">
        <f>ROUND(-2872/B113-Q113,0)</f>
        <v>-574</v>
      </c>
      <c r="U113" s="2">
        <f t="shared" si="131"/>
        <v>1437</v>
      </c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</row>
    <row r="114" spans="1:64" x14ac:dyDescent="0.25">
      <c r="A114" s="3">
        <v>14.1</v>
      </c>
      <c r="B114" s="5">
        <v>0.05</v>
      </c>
      <c r="C114" s="2">
        <f>+H95</f>
        <v>0</v>
      </c>
      <c r="D114" s="2">
        <f t="shared" si="121"/>
        <v>0</v>
      </c>
      <c r="E114" s="2">
        <f t="shared" si="126"/>
        <v>0</v>
      </c>
      <c r="F114" s="2">
        <f t="shared" si="127"/>
        <v>0</v>
      </c>
      <c r="G114" s="2">
        <f>ROUND((-C114-0.5*D114*3)*B114,0)</f>
        <v>0</v>
      </c>
      <c r="H114" s="2">
        <f t="shared" si="122"/>
        <v>0</v>
      </c>
      <c r="I114" s="2"/>
      <c r="J114" s="2">
        <f t="shared" si="129"/>
        <v>0</v>
      </c>
      <c r="K114" s="2">
        <f t="shared" si="133"/>
        <v>0</v>
      </c>
      <c r="L114" s="2"/>
      <c r="M114" s="2"/>
      <c r="N114" s="6">
        <f>+U95</f>
        <v>0</v>
      </c>
      <c r="O114" s="2"/>
      <c r="P114" s="2"/>
      <c r="Q114" s="2"/>
      <c r="R114" s="2"/>
      <c r="S114" s="2"/>
      <c r="T114" s="6">
        <f>ROUND((-N114-0.5*O114-0.5*3*P114)*B114-Q114,0)</f>
        <v>0</v>
      </c>
      <c r="U114" s="2">
        <f t="shared" si="131"/>
        <v>0</v>
      </c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</row>
    <row r="115" spans="1:64" ht="15.75" thickBot="1" x14ac:dyDescent="0.3">
      <c r="A115" s="3"/>
      <c r="B115" s="3"/>
      <c r="C115" s="4">
        <f>SUM(C102:C114)</f>
        <v>859413</v>
      </c>
      <c r="D115" s="4">
        <f t="shared" ref="D115" si="134">SUM(D102:D114)</f>
        <v>79307</v>
      </c>
      <c r="E115" s="4">
        <f t="shared" ref="E115" si="135">SUM(E102:E114)</f>
        <v>0</v>
      </c>
      <c r="F115" s="4">
        <f t="shared" ref="F115" si="136">SUM(F102:F114)</f>
        <v>0</v>
      </c>
      <c r="G115" s="4">
        <f t="shared" ref="G115" si="137">SUM(G102:G114)</f>
        <v>-73324</v>
      </c>
      <c r="H115" s="4">
        <f t="shared" ref="H115" si="138">SUM(H102:H114)</f>
        <v>865396</v>
      </c>
      <c r="I115" s="2"/>
      <c r="J115" s="4">
        <f t="shared" ref="J115" si="139">SUM(J102:J114)</f>
        <v>-73179</v>
      </c>
      <c r="K115" s="4">
        <f t="shared" ref="K115" si="140">SUM(K102:K114)</f>
        <v>145</v>
      </c>
      <c r="L115" s="2"/>
      <c r="M115" s="2"/>
      <c r="N115" s="4">
        <f>SUM(N102:N114)</f>
        <v>850473</v>
      </c>
      <c r="O115" s="4">
        <f t="shared" ref="O115" si="141">SUM(O102:O114)</f>
        <v>0</v>
      </c>
      <c r="P115" s="4">
        <f t="shared" ref="P115" si="142">SUM(P102:P114)</f>
        <v>78477</v>
      </c>
      <c r="Q115" s="4">
        <f t="shared" ref="Q115" si="143">SUM(Q102:Q114)</f>
        <v>830</v>
      </c>
      <c r="R115" s="4">
        <f t="shared" ref="R115" si="144">SUM(R102:R114)</f>
        <v>0</v>
      </c>
      <c r="S115" s="4">
        <f t="shared" ref="S115" si="145">SUM(S102:S114)</f>
        <v>0</v>
      </c>
      <c r="T115" s="4">
        <f>SUM(T102:T114)</f>
        <v>-73179</v>
      </c>
      <c r="U115" s="4">
        <f t="shared" ref="U115" si="146">SUM(U102:U114)</f>
        <v>856601</v>
      </c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</row>
    <row r="116" spans="1:64" ht="15.75" thickTop="1" x14ac:dyDescent="0.25">
      <c r="A116" s="3"/>
      <c r="B116" s="3"/>
      <c r="C116" s="2"/>
      <c r="D116" s="2"/>
      <c r="E116" s="2"/>
      <c r="F116" s="2"/>
      <c r="G116" s="2"/>
      <c r="H116" s="2"/>
      <c r="I116" s="7" t="s">
        <v>14</v>
      </c>
      <c r="K116" s="7">
        <f>ROUND(+K115*0.265,0)</f>
        <v>38</v>
      </c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</row>
    <row r="117" spans="1:64" x14ac:dyDescent="0.25">
      <c r="A117" s="3"/>
      <c r="B117" s="3"/>
      <c r="C117" s="2"/>
      <c r="D117" s="2"/>
      <c r="E117" s="2"/>
      <c r="F117" s="2"/>
      <c r="G117" s="2"/>
      <c r="H117" s="2"/>
      <c r="I117" s="2" t="s">
        <v>13</v>
      </c>
      <c r="K117" s="2">
        <f>ROUND(+K116/0.735,0)</f>
        <v>52</v>
      </c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</row>
    <row r="118" spans="1:64" x14ac:dyDescent="0.25">
      <c r="A118" s="3"/>
      <c r="B118" s="3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</row>
    <row r="119" spans="1:64" ht="60" x14ac:dyDescent="0.25">
      <c r="A119" s="1">
        <v>2024</v>
      </c>
      <c r="B119" s="1" t="s">
        <v>5</v>
      </c>
      <c r="C119" s="1" t="s">
        <v>1</v>
      </c>
      <c r="D119" s="1" t="s">
        <v>2</v>
      </c>
      <c r="E119" s="1" t="s">
        <v>3</v>
      </c>
      <c r="F119" s="1" t="s">
        <v>4</v>
      </c>
      <c r="G119" s="1" t="s">
        <v>8</v>
      </c>
      <c r="H119" s="1" t="s">
        <v>7</v>
      </c>
      <c r="I119" s="1"/>
      <c r="J119" s="1" t="s">
        <v>10</v>
      </c>
      <c r="K119" s="1" t="s">
        <v>11</v>
      </c>
      <c r="L119" s="1"/>
      <c r="M119" s="1"/>
      <c r="N119" s="1" t="s">
        <v>1</v>
      </c>
      <c r="O119" s="1" t="s">
        <v>2</v>
      </c>
      <c r="P119" s="1" t="s">
        <v>9</v>
      </c>
      <c r="Q119" s="1" t="s">
        <v>12</v>
      </c>
      <c r="R119" s="1" t="s">
        <v>3</v>
      </c>
      <c r="S119" s="1" t="s">
        <v>4</v>
      </c>
      <c r="T119" s="1" t="s">
        <v>6</v>
      </c>
      <c r="U119" s="1" t="s">
        <v>7</v>
      </c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</row>
    <row r="120" spans="1:64" x14ac:dyDescent="0.25"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</row>
    <row r="121" spans="1:64" x14ac:dyDescent="0.25">
      <c r="A121" s="3">
        <v>1</v>
      </c>
      <c r="B121" s="5">
        <v>0.04</v>
      </c>
      <c r="C121" s="2">
        <f>+H102</f>
        <v>103179</v>
      </c>
      <c r="D121" s="2">
        <f t="shared" ref="D121:D133" si="147">+O121+P121+Q121</f>
        <v>0</v>
      </c>
      <c r="E121" s="2">
        <f>+R121</f>
        <v>0</v>
      </c>
      <c r="F121" s="2">
        <f>+S121</f>
        <v>0</v>
      </c>
      <c r="G121" s="2">
        <f>ROUND((-C121-0.5*D121*3)*B121,0)</f>
        <v>-4127</v>
      </c>
      <c r="H121" s="2">
        <f t="shared" ref="H121:H133" si="148">SUM(C121:G121)</f>
        <v>99052</v>
      </c>
      <c r="I121" s="2"/>
      <c r="J121" s="2">
        <f>+T121</f>
        <v>-4127</v>
      </c>
      <c r="K121" s="2">
        <f t="shared" ref="K121:K128" si="149">+J121-G121</f>
        <v>0</v>
      </c>
      <c r="L121" s="2"/>
      <c r="M121" s="2"/>
      <c r="N121" s="2">
        <f>+U102</f>
        <v>103179</v>
      </c>
      <c r="O121" s="2"/>
      <c r="P121" s="2"/>
      <c r="Q121" s="2"/>
      <c r="R121" s="2"/>
      <c r="S121" s="2"/>
      <c r="T121" s="2">
        <f t="shared" ref="T121:T126" si="150">ROUND((-N121-0.5*O121-0.5*2*P121)*B121-Q121,0)</f>
        <v>-4127</v>
      </c>
      <c r="U121" s="2">
        <f>SUM(N121:T121)</f>
        <v>99052</v>
      </c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</row>
    <row r="122" spans="1:64" x14ac:dyDescent="0.25">
      <c r="A122" s="3">
        <v>2</v>
      </c>
      <c r="B122" s="5">
        <v>0.06</v>
      </c>
      <c r="C122" s="2">
        <f t="shared" ref="C122:C132" si="151">+H103</f>
        <v>78804</v>
      </c>
      <c r="D122" s="2">
        <f t="shared" si="147"/>
        <v>0</v>
      </c>
      <c r="E122" s="2">
        <f t="shared" ref="E122:E133" si="152">+R122</f>
        <v>0</v>
      </c>
      <c r="F122" s="2">
        <f t="shared" ref="F122:F133" si="153">+S122</f>
        <v>0</v>
      </c>
      <c r="G122" s="2">
        <f t="shared" ref="G122:G133" si="154">ROUND((-C122-0.5*D122*3)*B122,0)</f>
        <v>-4728</v>
      </c>
      <c r="H122" s="2">
        <f t="shared" si="148"/>
        <v>74076</v>
      </c>
      <c r="I122" s="2"/>
      <c r="J122" s="2">
        <f t="shared" ref="J122:J133" si="155">+T122</f>
        <v>-4728</v>
      </c>
      <c r="K122" s="2">
        <f t="shared" si="149"/>
        <v>0</v>
      </c>
      <c r="L122" s="2"/>
      <c r="M122" s="2"/>
      <c r="N122" s="2">
        <f t="shared" ref="N122:N132" si="156">+U103</f>
        <v>78804</v>
      </c>
      <c r="O122" s="2"/>
      <c r="P122" s="2"/>
      <c r="Q122" s="2"/>
      <c r="R122" s="2"/>
      <c r="S122" s="2"/>
      <c r="T122" s="2">
        <f t="shared" si="150"/>
        <v>-4728</v>
      </c>
      <c r="U122" s="2">
        <f t="shared" ref="U122:U133" si="157">SUM(N122:T122)</f>
        <v>74076</v>
      </c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</row>
    <row r="123" spans="1:64" x14ac:dyDescent="0.25">
      <c r="A123" s="3">
        <v>8</v>
      </c>
      <c r="B123" s="5">
        <v>0.2</v>
      </c>
      <c r="C123" s="2">
        <f t="shared" si="151"/>
        <v>2491</v>
      </c>
      <c r="D123" s="2">
        <f t="shared" si="147"/>
        <v>0</v>
      </c>
      <c r="E123" s="2">
        <f t="shared" si="152"/>
        <v>0</v>
      </c>
      <c r="F123" s="2">
        <f t="shared" si="153"/>
        <v>0</v>
      </c>
      <c r="G123" s="2">
        <f t="shared" si="154"/>
        <v>-498</v>
      </c>
      <c r="H123" s="2">
        <f t="shared" si="148"/>
        <v>1993</v>
      </c>
      <c r="I123" s="2"/>
      <c r="J123" s="2">
        <f t="shared" si="155"/>
        <v>-367</v>
      </c>
      <c r="K123" s="2">
        <f t="shared" si="149"/>
        <v>131</v>
      </c>
      <c r="L123" s="2"/>
      <c r="M123" s="2"/>
      <c r="N123" s="2">
        <f t="shared" si="156"/>
        <v>1836</v>
      </c>
      <c r="O123" s="2"/>
      <c r="P123" s="2">
        <v>0</v>
      </c>
      <c r="Q123" s="2"/>
      <c r="R123" s="2"/>
      <c r="S123" s="2"/>
      <c r="T123" s="2">
        <f t="shared" si="150"/>
        <v>-367</v>
      </c>
      <c r="U123" s="2">
        <f t="shared" si="157"/>
        <v>1469</v>
      </c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</row>
    <row r="124" spans="1:64" x14ac:dyDescent="0.25">
      <c r="A124" s="3">
        <v>10</v>
      </c>
      <c r="B124" s="5">
        <v>0.3</v>
      </c>
      <c r="C124" s="2">
        <f t="shared" si="151"/>
        <v>0</v>
      </c>
      <c r="D124" s="2">
        <f t="shared" si="147"/>
        <v>0</v>
      </c>
      <c r="E124" s="2">
        <f t="shared" si="152"/>
        <v>0</v>
      </c>
      <c r="F124" s="2">
        <f t="shared" si="153"/>
        <v>0</v>
      </c>
      <c r="G124" s="2">
        <f t="shared" si="154"/>
        <v>0</v>
      </c>
      <c r="H124" s="2">
        <f t="shared" si="148"/>
        <v>0</v>
      </c>
      <c r="I124" s="2"/>
      <c r="J124" s="2">
        <f t="shared" si="155"/>
        <v>0</v>
      </c>
      <c r="K124" s="2">
        <f t="shared" si="149"/>
        <v>0</v>
      </c>
      <c r="L124" s="2"/>
      <c r="M124" s="2"/>
      <c r="N124" s="2">
        <f t="shared" si="156"/>
        <v>0</v>
      </c>
      <c r="O124" s="2"/>
      <c r="P124" s="2"/>
      <c r="Q124" s="2"/>
      <c r="R124" s="2"/>
      <c r="S124" s="2"/>
      <c r="T124" s="2">
        <f t="shared" si="150"/>
        <v>0</v>
      </c>
      <c r="U124" s="2">
        <f t="shared" si="157"/>
        <v>0</v>
      </c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</row>
    <row r="125" spans="1:64" x14ac:dyDescent="0.25">
      <c r="A125" s="3">
        <v>1</v>
      </c>
      <c r="B125" s="5">
        <v>0.04</v>
      </c>
      <c r="C125" s="2">
        <f t="shared" si="151"/>
        <v>0</v>
      </c>
      <c r="D125" s="2">
        <f t="shared" si="147"/>
        <v>0</v>
      </c>
      <c r="E125" s="2">
        <f t="shared" si="152"/>
        <v>0</v>
      </c>
      <c r="F125" s="2">
        <f t="shared" si="153"/>
        <v>0</v>
      </c>
      <c r="G125" s="2">
        <f t="shared" si="154"/>
        <v>0</v>
      </c>
      <c r="H125" s="2">
        <f t="shared" si="148"/>
        <v>0</v>
      </c>
      <c r="I125" s="2"/>
      <c r="J125" s="2">
        <f t="shared" si="155"/>
        <v>0</v>
      </c>
      <c r="K125" s="2">
        <f t="shared" si="149"/>
        <v>0</v>
      </c>
      <c r="L125" s="2"/>
      <c r="M125" s="2"/>
      <c r="N125" s="2">
        <f t="shared" si="156"/>
        <v>0</v>
      </c>
      <c r="O125" s="2"/>
      <c r="P125" s="2"/>
      <c r="Q125" s="2"/>
      <c r="R125" s="2"/>
      <c r="S125" s="2"/>
      <c r="T125" s="2">
        <f t="shared" si="150"/>
        <v>0</v>
      </c>
      <c r="U125" s="2">
        <f t="shared" si="157"/>
        <v>0</v>
      </c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</row>
    <row r="126" spans="1:64" x14ac:dyDescent="0.25">
      <c r="A126" s="3">
        <v>8</v>
      </c>
      <c r="B126" s="5">
        <v>0.2</v>
      </c>
      <c r="C126" s="2">
        <f t="shared" si="151"/>
        <v>0</v>
      </c>
      <c r="D126" s="2">
        <f t="shared" si="147"/>
        <v>0</v>
      </c>
      <c r="E126" s="2">
        <f t="shared" si="152"/>
        <v>0</v>
      </c>
      <c r="F126" s="2">
        <f t="shared" si="153"/>
        <v>0</v>
      </c>
      <c r="G126" s="2">
        <f t="shared" si="154"/>
        <v>0</v>
      </c>
      <c r="H126" s="2">
        <f t="shared" si="148"/>
        <v>0</v>
      </c>
      <c r="I126" s="2"/>
      <c r="J126" s="2">
        <f t="shared" si="155"/>
        <v>0</v>
      </c>
      <c r="K126" s="2">
        <f t="shared" si="149"/>
        <v>0</v>
      </c>
      <c r="L126" s="2"/>
      <c r="M126" s="2"/>
      <c r="N126" s="2">
        <f t="shared" si="156"/>
        <v>0</v>
      </c>
      <c r="O126" s="2"/>
      <c r="P126" s="2"/>
      <c r="Q126" s="2"/>
      <c r="R126" s="2"/>
      <c r="S126" s="2"/>
      <c r="T126" s="2">
        <f t="shared" si="150"/>
        <v>0</v>
      </c>
      <c r="U126" s="2">
        <f t="shared" si="157"/>
        <v>0</v>
      </c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</row>
    <row r="127" spans="1:64" x14ac:dyDescent="0.25">
      <c r="A127" s="3">
        <v>10</v>
      </c>
      <c r="B127" s="5">
        <v>0.3</v>
      </c>
      <c r="C127" s="2">
        <f t="shared" si="151"/>
        <v>0</v>
      </c>
      <c r="D127" s="2">
        <f t="shared" si="147"/>
        <v>0</v>
      </c>
      <c r="E127" s="2">
        <f t="shared" si="152"/>
        <v>0</v>
      </c>
      <c r="F127" s="2">
        <f t="shared" si="153"/>
        <v>0</v>
      </c>
      <c r="G127" s="2">
        <f t="shared" si="154"/>
        <v>0</v>
      </c>
      <c r="H127" s="2">
        <f t="shared" si="148"/>
        <v>0</v>
      </c>
      <c r="I127" s="2"/>
      <c r="J127" s="2">
        <f t="shared" si="155"/>
        <v>0</v>
      </c>
      <c r="K127" s="2">
        <f t="shared" si="149"/>
        <v>0</v>
      </c>
      <c r="L127" s="2"/>
      <c r="M127" s="2"/>
      <c r="N127" s="2">
        <f t="shared" si="156"/>
        <v>0</v>
      </c>
      <c r="O127" s="2"/>
      <c r="P127" s="2"/>
      <c r="Q127" s="2"/>
      <c r="R127" s="2"/>
      <c r="S127" s="2"/>
      <c r="T127" s="2"/>
      <c r="U127" s="2">
        <f t="shared" si="157"/>
        <v>0</v>
      </c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</row>
    <row r="128" spans="1:64" x14ac:dyDescent="0.25">
      <c r="A128" s="3">
        <v>45</v>
      </c>
      <c r="B128" s="5">
        <v>0.45</v>
      </c>
      <c r="C128" s="2">
        <f t="shared" si="151"/>
        <v>0</v>
      </c>
      <c r="D128" s="2">
        <f t="shared" si="147"/>
        <v>0</v>
      </c>
      <c r="E128" s="2">
        <f t="shared" si="152"/>
        <v>0</v>
      </c>
      <c r="F128" s="2">
        <f t="shared" si="153"/>
        <v>0</v>
      </c>
      <c r="G128" s="2">
        <f t="shared" si="154"/>
        <v>0</v>
      </c>
      <c r="H128" s="2">
        <f t="shared" si="148"/>
        <v>0</v>
      </c>
      <c r="I128" s="2"/>
      <c r="J128" s="2">
        <f t="shared" si="155"/>
        <v>0</v>
      </c>
      <c r="K128" s="2">
        <f t="shared" si="149"/>
        <v>0</v>
      </c>
      <c r="L128" s="2"/>
      <c r="M128" s="2"/>
      <c r="N128" s="2">
        <f t="shared" si="156"/>
        <v>0</v>
      </c>
      <c r="O128" s="2"/>
      <c r="P128" s="2"/>
      <c r="Q128" s="2"/>
      <c r="R128" s="2"/>
      <c r="S128" s="2"/>
      <c r="T128" s="2">
        <f>ROUND((-N128-0.5*O128-0.5*2*P128)*B128-Q128,0)</f>
        <v>0</v>
      </c>
      <c r="U128" s="2">
        <f t="shared" si="157"/>
        <v>0</v>
      </c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</row>
    <row r="129" spans="1:64" x14ac:dyDescent="0.25">
      <c r="A129" s="3">
        <v>47</v>
      </c>
      <c r="B129" s="5">
        <v>0.08</v>
      </c>
      <c r="C129" s="2">
        <f t="shared" si="151"/>
        <v>679313</v>
      </c>
      <c r="D129" s="2">
        <f t="shared" si="147"/>
        <v>86849</v>
      </c>
      <c r="E129" s="2">
        <f t="shared" si="152"/>
        <v>0</v>
      </c>
      <c r="F129" s="2">
        <f t="shared" si="153"/>
        <v>0</v>
      </c>
      <c r="G129" s="2">
        <f t="shared" si="154"/>
        <v>-64767</v>
      </c>
      <c r="H129" s="2">
        <f t="shared" si="148"/>
        <v>701395</v>
      </c>
      <c r="I129" s="2"/>
      <c r="J129" s="2">
        <f t="shared" si="155"/>
        <v>-57168</v>
      </c>
      <c r="K129" s="2">
        <f>+J129-G129</f>
        <v>7599</v>
      </c>
      <c r="L129" s="2"/>
      <c r="M129" s="2"/>
      <c r="N129" s="2">
        <f t="shared" si="156"/>
        <v>671172</v>
      </c>
      <c r="O129" s="2">
        <v>86849</v>
      </c>
      <c r="P129" s="2"/>
      <c r="Q129" s="2"/>
      <c r="R129" s="2"/>
      <c r="S129" s="2"/>
      <c r="T129" s="2">
        <f>ROUND((-N129-0.5*O129-0.5*2*P129)*B129-Q129,0)</f>
        <v>-57168</v>
      </c>
      <c r="U129" s="2">
        <f t="shared" si="157"/>
        <v>700853</v>
      </c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</row>
    <row r="130" spans="1:64" x14ac:dyDescent="0.25">
      <c r="A130" s="3">
        <v>50</v>
      </c>
      <c r="B130" s="5">
        <v>0.55000000000000004</v>
      </c>
      <c r="C130" s="2">
        <f t="shared" si="151"/>
        <v>173</v>
      </c>
      <c r="D130" s="2">
        <f t="shared" si="147"/>
        <v>3301</v>
      </c>
      <c r="E130" s="2">
        <f t="shared" si="152"/>
        <v>0</v>
      </c>
      <c r="F130" s="2">
        <f t="shared" si="153"/>
        <v>0</v>
      </c>
      <c r="G130" s="2">
        <f t="shared" si="154"/>
        <v>-2818</v>
      </c>
      <c r="H130" s="2">
        <f t="shared" si="148"/>
        <v>656</v>
      </c>
      <c r="I130" s="2"/>
      <c r="J130" s="2">
        <f t="shared" si="155"/>
        <v>-1003</v>
      </c>
      <c r="K130" s="2">
        <f t="shared" ref="K130:K133" si="158">+J130-G130</f>
        <v>1815</v>
      </c>
      <c r="L130" s="2"/>
      <c r="M130" s="2"/>
      <c r="N130" s="2">
        <f t="shared" si="156"/>
        <v>173</v>
      </c>
      <c r="O130" s="2">
        <v>3301</v>
      </c>
      <c r="P130" s="2"/>
      <c r="Q130" s="2"/>
      <c r="R130" s="2"/>
      <c r="S130" s="2"/>
      <c r="T130" s="2">
        <f>ROUND((-N130-0.5*O130-0.5*2*P130)*B130-Q130,0)</f>
        <v>-1003</v>
      </c>
      <c r="U130" s="2">
        <f t="shared" si="157"/>
        <v>2471</v>
      </c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</row>
    <row r="131" spans="1:64" x14ac:dyDescent="0.25">
      <c r="A131" s="3">
        <v>12</v>
      </c>
      <c r="B131" s="5">
        <v>1</v>
      </c>
      <c r="C131" s="2">
        <f t="shared" si="151"/>
        <v>0</v>
      </c>
      <c r="D131" s="2">
        <f t="shared" si="147"/>
        <v>4660</v>
      </c>
      <c r="E131" s="2">
        <f t="shared" si="152"/>
        <v>0</v>
      </c>
      <c r="F131" s="2">
        <f t="shared" si="153"/>
        <v>0</v>
      </c>
      <c r="G131" s="2">
        <f>ROUND((-C131-0.5*D131*2)*B131,0)</f>
        <v>-4660</v>
      </c>
      <c r="H131" s="2">
        <f t="shared" si="148"/>
        <v>0</v>
      </c>
      <c r="I131" s="2"/>
      <c r="J131" s="2">
        <f t="shared" si="155"/>
        <v>-2330</v>
      </c>
      <c r="K131" s="2">
        <f t="shared" si="158"/>
        <v>2330</v>
      </c>
      <c r="L131" s="2"/>
      <c r="M131" s="2"/>
      <c r="N131" s="2">
        <f t="shared" si="156"/>
        <v>0</v>
      </c>
      <c r="O131" s="2">
        <v>4660</v>
      </c>
      <c r="P131" s="2"/>
      <c r="Q131" s="2"/>
      <c r="R131" s="2"/>
      <c r="S131" s="2"/>
      <c r="T131" s="2">
        <f>ROUND((-N131-0.5*O131-0.5*2*P131)*B131-Q131,0)</f>
        <v>-2330</v>
      </c>
      <c r="U131" s="2">
        <f t="shared" si="157"/>
        <v>2330</v>
      </c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</row>
    <row r="132" spans="1:64" x14ac:dyDescent="0.25">
      <c r="A132" s="3">
        <v>13</v>
      </c>
      <c r="B132" s="2">
        <v>5</v>
      </c>
      <c r="C132" s="2">
        <f t="shared" si="151"/>
        <v>1436</v>
      </c>
      <c r="D132" s="2">
        <f t="shared" si="147"/>
        <v>0</v>
      </c>
      <c r="E132" s="2">
        <f t="shared" si="152"/>
        <v>0</v>
      </c>
      <c r="F132" s="2">
        <f t="shared" si="153"/>
        <v>0</v>
      </c>
      <c r="G132" s="2">
        <f>ROUND(-2872/B132,0)</f>
        <v>-574</v>
      </c>
      <c r="H132" s="2">
        <f t="shared" si="148"/>
        <v>862</v>
      </c>
      <c r="I132" s="2"/>
      <c r="J132" s="2">
        <f t="shared" si="155"/>
        <v>-574</v>
      </c>
      <c r="K132" s="2">
        <f t="shared" si="158"/>
        <v>0</v>
      </c>
      <c r="L132" s="2"/>
      <c r="M132" s="2"/>
      <c r="N132" s="2">
        <f t="shared" si="156"/>
        <v>1437</v>
      </c>
      <c r="O132" s="2"/>
      <c r="P132" s="2"/>
      <c r="Q132" s="2"/>
      <c r="R132" s="2"/>
      <c r="S132" s="2"/>
      <c r="T132" s="2">
        <f>ROUND(-2872/B132-Q132,0)</f>
        <v>-574</v>
      </c>
      <c r="U132" s="2">
        <f t="shared" si="157"/>
        <v>863</v>
      </c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</row>
    <row r="133" spans="1:64" x14ac:dyDescent="0.25">
      <c r="A133" s="3">
        <v>14.1</v>
      </c>
      <c r="B133" s="5">
        <v>0.05</v>
      </c>
      <c r="C133" s="2">
        <f>+H114</f>
        <v>0</v>
      </c>
      <c r="D133" s="2">
        <f t="shared" si="147"/>
        <v>0</v>
      </c>
      <c r="E133" s="2">
        <f t="shared" si="152"/>
        <v>0</v>
      </c>
      <c r="F133" s="2">
        <f t="shared" si="153"/>
        <v>0</v>
      </c>
      <c r="G133" s="2">
        <f t="shared" si="154"/>
        <v>0</v>
      </c>
      <c r="H133" s="2">
        <f t="shared" si="148"/>
        <v>0</v>
      </c>
      <c r="I133" s="2"/>
      <c r="J133" s="2">
        <f t="shared" si="155"/>
        <v>0</v>
      </c>
      <c r="K133" s="2">
        <f t="shared" si="158"/>
        <v>0</v>
      </c>
      <c r="L133" s="2"/>
      <c r="M133" s="2"/>
      <c r="N133" s="6">
        <f>+U114</f>
        <v>0</v>
      </c>
      <c r="O133" s="2"/>
      <c r="P133" s="2"/>
      <c r="Q133" s="2"/>
      <c r="R133" s="2"/>
      <c r="S133" s="2"/>
      <c r="T133" s="6">
        <f>ROUND((-N133-0.5*O133-0.5*2*P133)*B133-Q133,0)</f>
        <v>0</v>
      </c>
      <c r="U133" s="2">
        <f t="shared" si="157"/>
        <v>0</v>
      </c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</row>
    <row r="134" spans="1:64" ht="15.75" thickBot="1" x14ac:dyDescent="0.3">
      <c r="A134" s="3"/>
      <c r="B134" s="3"/>
      <c r="C134" s="4">
        <f>SUM(C121:C133)</f>
        <v>865396</v>
      </c>
      <c r="D134" s="4">
        <f t="shared" ref="D134:H134" si="159">SUM(D121:D133)</f>
        <v>94810</v>
      </c>
      <c r="E134" s="4">
        <f t="shared" si="159"/>
        <v>0</v>
      </c>
      <c r="F134" s="4">
        <f t="shared" si="159"/>
        <v>0</v>
      </c>
      <c r="G134" s="4">
        <f t="shared" si="159"/>
        <v>-82172</v>
      </c>
      <c r="H134" s="4">
        <f t="shared" si="159"/>
        <v>878034</v>
      </c>
      <c r="I134" s="2"/>
      <c r="J134" s="4">
        <f t="shared" ref="J134:K134" si="160">SUM(J121:J133)</f>
        <v>-70297</v>
      </c>
      <c r="K134" s="4">
        <f t="shared" si="160"/>
        <v>11875</v>
      </c>
      <c r="L134" s="2"/>
      <c r="M134" s="2"/>
      <c r="N134" s="4">
        <f>SUM(N121:N133)</f>
        <v>856601</v>
      </c>
      <c r="O134" s="4">
        <f t="shared" ref="O134:S134" si="161">SUM(O121:O133)</f>
        <v>94810</v>
      </c>
      <c r="P134" s="4">
        <f t="shared" si="161"/>
        <v>0</v>
      </c>
      <c r="Q134" s="4">
        <f t="shared" si="161"/>
        <v>0</v>
      </c>
      <c r="R134" s="4">
        <f t="shared" si="161"/>
        <v>0</v>
      </c>
      <c r="S134" s="4">
        <f t="shared" si="161"/>
        <v>0</v>
      </c>
      <c r="T134" s="4">
        <f>SUM(T121:T133)</f>
        <v>-70297</v>
      </c>
      <c r="U134" s="4">
        <f t="shared" ref="U134" si="162">SUM(U121:U133)</f>
        <v>881114</v>
      </c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</row>
    <row r="135" spans="1:64" ht="15.75" thickTop="1" x14ac:dyDescent="0.25">
      <c r="A135" s="3"/>
      <c r="B135" s="3"/>
      <c r="C135" s="2"/>
      <c r="D135" s="2"/>
      <c r="E135" s="2"/>
      <c r="F135" s="2"/>
      <c r="G135" s="2"/>
      <c r="H135" s="2"/>
      <c r="I135" s="7" t="s">
        <v>14</v>
      </c>
      <c r="K135" s="7">
        <f>ROUND(+K134*0.265,0)</f>
        <v>3147</v>
      </c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</row>
    <row r="136" spans="1:64" x14ac:dyDescent="0.25">
      <c r="A136" s="3"/>
      <c r="B136" s="3"/>
      <c r="C136" s="2"/>
      <c r="D136" s="2"/>
      <c r="E136" s="2"/>
      <c r="F136" s="2"/>
      <c r="G136" s="2"/>
      <c r="H136" s="2"/>
      <c r="I136" s="2" t="s">
        <v>13</v>
      </c>
      <c r="K136" s="2">
        <f>ROUND(+K135/0.735,0)</f>
        <v>4282</v>
      </c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</row>
    <row r="137" spans="1:64" x14ac:dyDescent="0.25">
      <c r="A137" s="3"/>
      <c r="B137" s="3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</row>
    <row r="138" spans="1:64" x14ac:dyDescent="0.25">
      <c r="A138" s="3"/>
      <c r="B138" s="3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</row>
    <row r="139" spans="1:64" x14ac:dyDescent="0.25">
      <c r="A139" s="3"/>
      <c r="B139" s="3"/>
      <c r="C139" s="2"/>
      <c r="D139" s="2"/>
      <c r="E139" s="2"/>
      <c r="F139" s="2"/>
      <c r="G139" s="2"/>
      <c r="H139" s="2"/>
      <c r="I139" s="2" t="s">
        <v>15</v>
      </c>
      <c r="J139" s="2"/>
      <c r="K139" s="2">
        <f>+K20+K39+K58+K77+K96+K115+K134</f>
        <v>3080</v>
      </c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</row>
    <row r="140" spans="1:64" x14ac:dyDescent="0.25">
      <c r="A140" s="3"/>
      <c r="B140" s="3"/>
      <c r="C140" s="2"/>
      <c r="D140" s="2"/>
      <c r="E140" s="2"/>
      <c r="F140" s="2"/>
      <c r="G140" s="2"/>
      <c r="H140" s="2"/>
      <c r="I140" s="2" t="s">
        <v>16</v>
      </c>
      <c r="J140" s="2"/>
      <c r="K140" s="2">
        <f t="shared" ref="K140:K141" si="163">+K21+K40+K59+K78+K97+K116+K135</f>
        <v>815</v>
      </c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</row>
    <row r="141" spans="1:64" x14ac:dyDescent="0.25">
      <c r="A141" s="3"/>
      <c r="B141" s="3"/>
      <c r="C141" s="2"/>
      <c r="D141" s="2"/>
      <c r="E141" s="2"/>
      <c r="F141" s="2"/>
      <c r="G141" s="2"/>
      <c r="H141" s="2"/>
      <c r="I141" s="2" t="s">
        <v>17</v>
      </c>
      <c r="J141" s="2"/>
      <c r="K141" s="2">
        <f t="shared" si="163"/>
        <v>1110</v>
      </c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</row>
    <row r="142" spans="1:64" x14ac:dyDescent="0.25">
      <c r="A142" s="3"/>
      <c r="B142" s="3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</row>
    <row r="143" spans="1:64" x14ac:dyDescent="0.25">
      <c r="A143" s="3"/>
      <c r="B143" s="3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</row>
    <row r="144" spans="1:64" x14ac:dyDescent="0.25">
      <c r="A144" s="3"/>
      <c r="B144" s="3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</row>
    <row r="145" spans="1:64" x14ac:dyDescent="0.25">
      <c r="A145" s="3"/>
      <c r="B145" s="3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</row>
    <row r="146" spans="1:64" x14ac:dyDescent="0.25">
      <c r="A146" s="3"/>
      <c r="B146" s="3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</row>
    <row r="147" spans="1:64" x14ac:dyDescent="0.25">
      <c r="A147" s="3"/>
      <c r="B147" s="3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</row>
    <row r="148" spans="1:64" x14ac:dyDescent="0.25">
      <c r="A148" s="3"/>
      <c r="B148" s="3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</row>
    <row r="149" spans="1:64" x14ac:dyDescent="0.25">
      <c r="A149" s="3"/>
      <c r="B149" s="3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</row>
    <row r="150" spans="1:64" x14ac:dyDescent="0.25">
      <c r="A150" s="3"/>
      <c r="B150" s="3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</row>
    <row r="151" spans="1:64" x14ac:dyDescent="0.25">
      <c r="A151" s="3"/>
      <c r="B151" s="3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</row>
    <row r="152" spans="1:64" x14ac:dyDescent="0.25">
      <c r="A152" s="3"/>
      <c r="B152" s="3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</row>
    <row r="153" spans="1:64" x14ac:dyDescent="0.25">
      <c r="A153" s="3"/>
      <c r="B153" s="3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</row>
    <row r="154" spans="1:64" x14ac:dyDescent="0.25">
      <c r="A154" s="3"/>
      <c r="B154" s="3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</row>
    <row r="155" spans="1:64" x14ac:dyDescent="0.25">
      <c r="A155" s="3"/>
      <c r="B155" s="3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</row>
    <row r="156" spans="1:64" x14ac:dyDescent="0.25">
      <c r="A156" s="3"/>
      <c r="B156" s="3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</row>
    <row r="157" spans="1:64" x14ac:dyDescent="0.25">
      <c r="A157" s="3"/>
      <c r="B157" s="3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</row>
    <row r="158" spans="1:64" x14ac:dyDescent="0.25">
      <c r="A158" s="3"/>
      <c r="B158" s="3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</row>
    <row r="159" spans="1:64" x14ac:dyDescent="0.25">
      <c r="A159" s="3"/>
      <c r="B159" s="3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</row>
    <row r="160" spans="1:64" x14ac:dyDescent="0.25">
      <c r="A160" s="3"/>
      <c r="B160" s="3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</row>
    <row r="161" spans="1:64" x14ac:dyDescent="0.25">
      <c r="A161" s="3"/>
      <c r="B161" s="3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</row>
    <row r="162" spans="1:64" x14ac:dyDescent="0.25">
      <c r="A162" s="3"/>
      <c r="B162" s="3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</row>
    <row r="163" spans="1:64" x14ac:dyDescent="0.25">
      <c r="A163" s="3"/>
      <c r="B163" s="3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</row>
    <row r="164" spans="1:64" x14ac:dyDescent="0.25">
      <c r="A164" s="3"/>
      <c r="B164" s="3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</row>
    <row r="165" spans="1:64" x14ac:dyDescent="0.25">
      <c r="A165" s="3"/>
      <c r="B165" s="3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</row>
    <row r="166" spans="1:64" x14ac:dyDescent="0.25">
      <c r="A166" s="3"/>
      <c r="B166" s="3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</row>
    <row r="167" spans="1:64" x14ac:dyDescent="0.25">
      <c r="A167" s="3"/>
      <c r="B167" s="3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</row>
    <row r="168" spans="1:64" x14ac:dyDescent="0.25">
      <c r="A168" s="3"/>
      <c r="B168" s="3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</row>
    <row r="169" spans="1:64" x14ac:dyDescent="0.25">
      <c r="A169" s="3"/>
      <c r="B169" s="3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</row>
    <row r="170" spans="1:64" x14ac:dyDescent="0.25">
      <c r="A170" s="3"/>
      <c r="B170" s="3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</row>
    <row r="171" spans="1:64" x14ac:dyDescent="0.25">
      <c r="A171" s="3"/>
      <c r="B171" s="3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</row>
    <row r="172" spans="1:64" x14ac:dyDescent="0.25">
      <c r="A172" s="3"/>
      <c r="B172" s="3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</row>
    <row r="173" spans="1:64" x14ac:dyDescent="0.25">
      <c r="A173" s="3"/>
      <c r="B173" s="3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</row>
    <row r="174" spans="1:64" x14ac:dyDescent="0.25">
      <c r="A174" s="3"/>
      <c r="B174" s="3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</row>
    <row r="175" spans="1:64" x14ac:dyDescent="0.25">
      <c r="A175" s="3"/>
      <c r="B175" s="3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</row>
    <row r="176" spans="1:64" x14ac:dyDescent="0.25">
      <c r="A176" s="3"/>
      <c r="B176" s="3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</row>
    <row r="177" spans="1:64" x14ac:dyDescent="0.25">
      <c r="A177" s="3"/>
      <c r="B177" s="3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</row>
    <row r="178" spans="1:64" x14ac:dyDescent="0.25">
      <c r="A178" s="3"/>
      <c r="B178" s="3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</row>
    <row r="179" spans="1:64" x14ac:dyDescent="0.25">
      <c r="A179" s="3"/>
      <c r="B179" s="3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</row>
    <row r="180" spans="1:64" x14ac:dyDescent="0.25">
      <c r="A180" s="3"/>
      <c r="B180" s="3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</row>
    <row r="181" spans="1:64" x14ac:dyDescent="0.25">
      <c r="A181" s="3"/>
      <c r="B181" s="3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</row>
    <row r="182" spans="1:64" x14ac:dyDescent="0.25">
      <c r="A182" s="3"/>
      <c r="B182" s="3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</row>
    <row r="183" spans="1:64" x14ac:dyDescent="0.25">
      <c r="A183" s="3"/>
      <c r="B183" s="3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</row>
    <row r="184" spans="1:64" x14ac:dyDescent="0.25">
      <c r="A184" s="3"/>
      <c r="B184" s="3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</row>
    <row r="185" spans="1:64" x14ac:dyDescent="0.25">
      <c r="A185" s="3"/>
      <c r="B185" s="3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</row>
    <row r="186" spans="1:64" x14ac:dyDescent="0.25">
      <c r="A186" s="3"/>
      <c r="B186" s="3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</row>
    <row r="187" spans="1:64" x14ac:dyDescent="0.25">
      <c r="A187" s="3"/>
      <c r="B187" s="3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</row>
    <row r="188" spans="1:64" x14ac:dyDescent="0.25">
      <c r="A188" s="3"/>
      <c r="B188" s="3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</row>
    <row r="189" spans="1:64" x14ac:dyDescent="0.25">
      <c r="A189" s="3"/>
      <c r="B189" s="3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</row>
    <row r="190" spans="1:64" x14ac:dyDescent="0.25">
      <c r="A190" s="3"/>
      <c r="B190" s="3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</row>
    <row r="191" spans="1:64" x14ac:dyDescent="0.25">
      <c r="A191" s="3"/>
      <c r="B191" s="3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  <c r="BB191" s="2"/>
      <c r="BC191" s="2"/>
      <c r="BD191" s="2"/>
      <c r="BE191" s="2"/>
      <c r="BF191" s="2"/>
      <c r="BG191" s="2"/>
      <c r="BH191" s="2"/>
      <c r="BI191" s="2"/>
      <c r="BJ191" s="2"/>
      <c r="BK191" s="2"/>
      <c r="BL191" s="2"/>
    </row>
    <row r="192" spans="1:64" x14ac:dyDescent="0.25">
      <c r="A192" s="3"/>
      <c r="B192" s="3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  <c r="BB192" s="2"/>
      <c r="BC192" s="2"/>
      <c r="BD192" s="2"/>
      <c r="BE192" s="2"/>
      <c r="BF192" s="2"/>
      <c r="BG192" s="2"/>
      <c r="BH192" s="2"/>
      <c r="BI192" s="2"/>
      <c r="BJ192" s="2"/>
      <c r="BK192" s="2"/>
      <c r="BL192" s="2"/>
    </row>
    <row r="193" spans="1:64" x14ac:dyDescent="0.25">
      <c r="A193" s="3"/>
      <c r="B193" s="3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  <c r="BB193" s="2"/>
      <c r="BC193" s="2"/>
      <c r="BD193" s="2"/>
      <c r="BE193" s="2"/>
      <c r="BF193" s="2"/>
      <c r="BG193" s="2"/>
      <c r="BH193" s="2"/>
      <c r="BI193" s="2"/>
      <c r="BJ193" s="2"/>
      <c r="BK193" s="2"/>
      <c r="BL193" s="2"/>
    </row>
    <row r="194" spans="1:64" x14ac:dyDescent="0.25">
      <c r="A194" s="3"/>
      <c r="B194" s="3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  <c r="BB194" s="2"/>
      <c r="BC194" s="2"/>
      <c r="BD194" s="2"/>
      <c r="BE194" s="2"/>
      <c r="BF194" s="2"/>
      <c r="BG194" s="2"/>
      <c r="BH194" s="2"/>
      <c r="BI194" s="2"/>
      <c r="BJ194" s="2"/>
      <c r="BK194" s="2"/>
      <c r="BL194" s="2"/>
    </row>
    <row r="195" spans="1:64" x14ac:dyDescent="0.25">
      <c r="A195" s="3"/>
      <c r="B195" s="3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/>
      <c r="BE195" s="2"/>
      <c r="BF195" s="2"/>
      <c r="BG195" s="2"/>
      <c r="BH195" s="2"/>
      <c r="BI195" s="2"/>
      <c r="BJ195" s="2"/>
      <c r="BK195" s="2"/>
      <c r="BL195" s="2"/>
    </row>
    <row r="196" spans="1:64" x14ac:dyDescent="0.25">
      <c r="A196" s="3"/>
      <c r="B196" s="3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  <c r="BD196" s="2"/>
      <c r="BE196" s="2"/>
      <c r="BF196" s="2"/>
      <c r="BG196" s="2"/>
      <c r="BH196" s="2"/>
      <c r="BI196" s="2"/>
      <c r="BJ196" s="2"/>
      <c r="BK196" s="2"/>
      <c r="BL196" s="2"/>
    </row>
    <row r="197" spans="1:64" x14ac:dyDescent="0.25">
      <c r="A197" s="3"/>
      <c r="B197" s="3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  <c r="BB197" s="2"/>
      <c r="BC197" s="2"/>
      <c r="BD197" s="2"/>
      <c r="BE197" s="2"/>
      <c r="BF197" s="2"/>
      <c r="BG197" s="2"/>
      <c r="BH197" s="2"/>
      <c r="BI197" s="2"/>
      <c r="BJ197" s="2"/>
      <c r="BK197" s="2"/>
      <c r="BL197" s="2"/>
    </row>
    <row r="198" spans="1:64" x14ac:dyDescent="0.25">
      <c r="A198" s="3"/>
      <c r="B198" s="3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  <c r="BA198" s="2"/>
      <c r="BB198" s="2"/>
      <c r="BC198" s="2"/>
      <c r="BD198" s="2"/>
      <c r="BE198" s="2"/>
      <c r="BF198" s="2"/>
      <c r="BG198" s="2"/>
      <c r="BH198" s="2"/>
      <c r="BI198" s="2"/>
      <c r="BJ198" s="2"/>
      <c r="BK198" s="2"/>
      <c r="BL198" s="2"/>
    </row>
    <row r="199" spans="1:64" x14ac:dyDescent="0.25">
      <c r="A199" s="3"/>
      <c r="B199" s="3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  <c r="BB199" s="2"/>
      <c r="BC199" s="2"/>
      <c r="BD199" s="2"/>
      <c r="BE199" s="2"/>
      <c r="BF199" s="2"/>
      <c r="BG199" s="2"/>
      <c r="BH199" s="2"/>
      <c r="BI199" s="2"/>
      <c r="BJ199" s="2"/>
      <c r="BK199" s="2"/>
      <c r="BL199" s="2"/>
    </row>
    <row r="200" spans="1:64" x14ac:dyDescent="0.25">
      <c r="A200" s="3"/>
      <c r="B200" s="3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2"/>
      <c r="BF200" s="2"/>
      <c r="BG200" s="2"/>
      <c r="BH200" s="2"/>
      <c r="BI200" s="2"/>
      <c r="BJ200" s="2"/>
      <c r="BK200" s="2"/>
      <c r="BL200" s="2"/>
    </row>
    <row r="201" spans="1:64" x14ac:dyDescent="0.25">
      <c r="A201" s="3"/>
      <c r="B201" s="3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  <c r="BD201" s="2"/>
      <c r="BE201" s="2"/>
      <c r="BF201" s="2"/>
      <c r="BG201" s="2"/>
      <c r="BH201" s="2"/>
      <c r="BI201" s="2"/>
      <c r="BJ201" s="2"/>
      <c r="BK201" s="2"/>
      <c r="BL201" s="2"/>
    </row>
    <row r="202" spans="1:64" x14ac:dyDescent="0.25">
      <c r="A202" s="3"/>
      <c r="B202" s="3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  <c r="BD202" s="2"/>
      <c r="BE202" s="2"/>
      <c r="BF202" s="2"/>
      <c r="BG202" s="2"/>
      <c r="BH202" s="2"/>
      <c r="BI202" s="2"/>
      <c r="BJ202" s="2"/>
      <c r="BK202" s="2"/>
      <c r="BL202" s="2"/>
    </row>
    <row r="203" spans="1:64" x14ac:dyDescent="0.25">
      <c r="A203" s="3"/>
      <c r="B203" s="3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  <c r="BB203" s="2"/>
      <c r="BC203" s="2"/>
      <c r="BD203" s="2"/>
      <c r="BE203" s="2"/>
      <c r="BF203" s="2"/>
      <c r="BG203" s="2"/>
      <c r="BH203" s="2"/>
      <c r="BI203" s="2"/>
      <c r="BJ203" s="2"/>
      <c r="BK203" s="2"/>
      <c r="BL203" s="2"/>
    </row>
    <row r="204" spans="1:64" x14ac:dyDescent="0.25">
      <c r="A204" s="3"/>
      <c r="B204" s="3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  <c r="BE204" s="2"/>
      <c r="BF204" s="2"/>
      <c r="BG204" s="2"/>
      <c r="BH204" s="2"/>
      <c r="BI204" s="2"/>
      <c r="BJ204" s="2"/>
      <c r="BK204" s="2"/>
      <c r="BL204" s="2"/>
    </row>
    <row r="205" spans="1:64" x14ac:dyDescent="0.25">
      <c r="A205" s="3"/>
      <c r="B205" s="3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  <c r="BB205" s="2"/>
      <c r="BC205" s="2"/>
      <c r="BD205" s="2"/>
      <c r="BE205" s="2"/>
      <c r="BF205" s="2"/>
      <c r="BG205" s="2"/>
      <c r="BH205" s="2"/>
      <c r="BI205" s="2"/>
      <c r="BJ205" s="2"/>
      <c r="BK205" s="2"/>
      <c r="BL205" s="2"/>
    </row>
    <row r="206" spans="1:64" x14ac:dyDescent="0.25">
      <c r="A206" s="3"/>
      <c r="B206" s="3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  <c r="BB206" s="2"/>
      <c r="BC206" s="2"/>
      <c r="BD206" s="2"/>
      <c r="BE206" s="2"/>
      <c r="BF206" s="2"/>
      <c r="BG206" s="2"/>
      <c r="BH206" s="2"/>
      <c r="BI206" s="2"/>
      <c r="BJ206" s="2"/>
      <c r="BK206" s="2"/>
      <c r="BL206" s="2"/>
    </row>
    <row r="207" spans="1:64" x14ac:dyDescent="0.25">
      <c r="A207" s="3"/>
      <c r="B207" s="3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  <c r="BD207" s="2"/>
      <c r="BE207" s="2"/>
      <c r="BF207" s="2"/>
      <c r="BG207" s="2"/>
      <c r="BH207" s="2"/>
      <c r="BI207" s="2"/>
      <c r="BJ207" s="2"/>
      <c r="BK207" s="2"/>
      <c r="BL207" s="2"/>
    </row>
    <row r="208" spans="1:64" x14ac:dyDescent="0.25">
      <c r="A208" s="3"/>
      <c r="B208" s="3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  <c r="BB208" s="2"/>
      <c r="BC208" s="2"/>
      <c r="BD208" s="2"/>
      <c r="BE208" s="2"/>
      <c r="BF208" s="2"/>
      <c r="BG208" s="2"/>
      <c r="BH208" s="2"/>
      <c r="BI208" s="2"/>
      <c r="BJ208" s="2"/>
      <c r="BK208" s="2"/>
      <c r="BL208" s="2"/>
    </row>
    <row r="209" spans="1:64" x14ac:dyDescent="0.25">
      <c r="A209" s="3"/>
      <c r="B209" s="3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  <c r="BB209" s="2"/>
      <c r="BC209" s="2"/>
      <c r="BD209" s="2"/>
      <c r="BE209" s="2"/>
      <c r="BF209" s="2"/>
      <c r="BG209" s="2"/>
      <c r="BH209" s="2"/>
      <c r="BI209" s="2"/>
      <c r="BJ209" s="2"/>
      <c r="BK209" s="2"/>
      <c r="BL209" s="2"/>
    </row>
    <row r="210" spans="1:64" x14ac:dyDescent="0.25">
      <c r="A210" s="3"/>
      <c r="B210" s="3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  <c r="BB210" s="2"/>
      <c r="BC210" s="2"/>
      <c r="BD210" s="2"/>
      <c r="BE210" s="2"/>
      <c r="BF210" s="2"/>
      <c r="BG210" s="2"/>
      <c r="BH210" s="2"/>
      <c r="BI210" s="2"/>
      <c r="BJ210" s="2"/>
      <c r="BK210" s="2"/>
      <c r="BL210" s="2"/>
    </row>
    <row r="211" spans="1:64" x14ac:dyDescent="0.25">
      <c r="A211" s="3"/>
      <c r="B211" s="3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  <c r="BB211" s="2"/>
      <c r="BC211" s="2"/>
      <c r="BD211" s="2"/>
      <c r="BE211" s="2"/>
      <c r="BF211" s="2"/>
      <c r="BG211" s="2"/>
      <c r="BH211" s="2"/>
      <c r="BI211" s="2"/>
      <c r="BJ211" s="2"/>
      <c r="BK211" s="2"/>
      <c r="BL211" s="2"/>
    </row>
    <row r="212" spans="1:64" x14ac:dyDescent="0.25">
      <c r="A212" s="3"/>
      <c r="B212" s="3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  <c r="BB212" s="2"/>
      <c r="BC212" s="2"/>
      <c r="BD212" s="2"/>
      <c r="BE212" s="2"/>
      <c r="BF212" s="2"/>
      <c r="BG212" s="2"/>
      <c r="BH212" s="2"/>
      <c r="BI212" s="2"/>
      <c r="BJ212" s="2"/>
      <c r="BK212" s="2"/>
      <c r="BL212" s="2"/>
    </row>
    <row r="213" spans="1:64" x14ac:dyDescent="0.25">
      <c r="A213" s="3"/>
      <c r="B213" s="3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  <c r="BB213" s="2"/>
      <c r="BC213" s="2"/>
      <c r="BD213" s="2"/>
      <c r="BE213" s="2"/>
      <c r="BF213" s="2"/>
      <c r="BG213" s="2"/>
      <c r="BH213" s="2"/>
      <c r="BI213" s="2"/>
      <c r="BJ213" s="2"/>
      <c r="BK213" s="2"/>
      <c r="BL213" s="2"/>
    </row>
    <row r="214" spans="1:64" x14ac:dyDescent="0.25">
      <c r="A214" s="3"/>
      <c r="B214" s="3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  <c r="BD214" s="2"/>
      <c r="BE214" s="2"/>
      <c r="BF214" s="2"/>
      <c r="BG214" s="2"/>
      <c r="BH214" s="2"/>
      <c r="BI214" s="2"/>
      <c r="BJ214" s="2"/>
      <c r="BK214" s="2"/>
      <c r="BL214" s="2"/>
    </row>
    <row r="215" spans="1:64" x14ac:dyDescent="0.25">
      <c r="A215" s="3"/>
      <c r="B215" s="3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  <c r="BB215" s="2"/>
      <c r="BC215" s="2"/>
      <c r="BD215" s="2"/>
      <c r="BE215" s="2"/>
      <c r="BF215" s="2"/>
      <c r="BG215" s="2"/>
      <c r="BH215" s="2"/>
      <c r="BI215" s="2"/>
      <c r="BJ215" s="2"/>
      <c r="BK215" s="2"/>
      <c r="BL215" s="2"/>
    </row>
    <row r="216" spans="1:64" x14ac:dyDescent="0.25">
      <c r="A216" s="3"/>
      <c r="B216" s="3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  <c r="BA216" s="2"/>
      <c r="BB216" s="2"/>
      <c r="BC216" s="2"/>
      <c r="BD216" s="2"/>
      <c r="BE216" s="2"/>
      <c r="BF216" s="2"/>
      <c r="BG216" s="2"/>
      <c r="BH216" s="2"/>
      <c r="BI216" s="2"/>
      <c r="BJ216" s="2"/>
      <c r="BK216" s="2"/>
      <c r="BL216" s="2"/>
    </row>
    <row r="217" spans="1:64" x14ac:dyDescent="0.25">
      <c r="A217" s="3"/>
      <c r="B217" s="3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2"/>
      <c r="BF217" s="2"/>
      <c r="BG217" s="2"/>
      <c r="BH217" s="2"/>
      <c r="BI217" s="2"/>
      <c r="BJ217" s="2"/>
      <c r="BK217" s="2"/>
      <c r="BL217" s="2"/>
    </row>
    <row r="218" spans="1:64" x14ac:dyDescent="0.25">
      <c r="A218" s="3"/>
      <c r="B218" s="3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  <c r="BB218" s="2"/>
      <c r="BC218" s="2"/>
      <c r="BD218" s="2"/>
      <c r="BE218" s="2"/>
      <c r="BF218" s="2"/>
      <c r="BG218" s="2"/>
      <c r="BH218" s="2"/>
      <c r="BI218" s="2"/>
      <c r="BJ218" s="2"/>
      <c r="BK218" s="2"/>
      <c r="BL218" s="2"/>
    </row>
    <row r="219" spans="1:64" x14ac:dyDescent="0.25">
      <c r="A219" s="3"/>
      <c r="B219" s="3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  <c r="BB219" s="2"/>
      <c r="BC219" s="2"/>
      <c r="BD219" s="2"/>
      <c r="BE219" s="2"/>
      <c r="BF219" s="2"/>
      <c r="BG219" s="2"/>
      <c r="BH219" s="2"/>
      <c r="BI219" s="2"/>
      <c r="BJ219" s="2"/>
      <c r="BK219" s="2"/>
      <c r="BL219" s="2"/>
    </row>
    <row r="220" spans="1:64" x14ac:dyDescent="0.25">
      <c r="A220" s="3"/>
      <c r="B220" s="3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  <c r="BB220" s="2"/>
      <c r="BC220" s="2"/>
      <c r="BD220" s="2"/>
      <c r="BE220" s="2"/>
      <c r="BF220" s="2"/>
      <c r="BG220" s="2"/>
      <c r="BH220" s="2"/>
      <c r="BI220" s="2"/>
      <c r="BJ220" s="2"/>
      <c r="BK220" s="2"/>
      <c r="BL220" s="2"/>
    </row>
    <row r="221" spans="1:64" x14ac:dyDescent="0.25">
      <c r="A221" s="3"/>
      <c r="B221" s="3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  <c r="BB221" s="2"/>
      <c r="BC221" s="2"/>
      <c r="BD221" s="2"/>
      <c r="BE221" s="2"/>
      <c r="BF221" s="2"/>
      <c r="BG221" s="2"/>
      <c r="BH221" s="2"/>
      <c r="BI221" s="2"/>
      <c r="BJ221" s="2"/>
      <c r="BK221" s="2"/>
      <c r="BL221" s="2"/>
    </row>
    <row r="222" spans="1:64" x14ac:dyDescent="0.25">
      <c r="A222" s="3"/>
      <c r="B222" s="3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  <c r="AY222" s="2"/>
      <c r="AZ222" s="2"/>
      <c r="BA222" s="2"/>
      <c r="BB222" s="2"/>
      <c r="BC222" s="2"/>
      <c r="BD222" s="2"/>
      <c r="BE222" s="2"/>
      <c r="BF222" s="2"/>
      <c r="BG222" s="2"/>
      <c r="BH222" s="2"/>
      <c r="BI222" s="2"/>
      <c r="BJ222" s="2"/>
      <c r="BK222" s="2"/>
      <c r="BL222" s="2"/>
    </row>
    <row r="223" spans="1:64" x14ac:dyDescent="0.25">
      <c r="A223" s="3"/>
      <c r="B223" s="3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2"/>
      <c r="AZ223" s="2"/>
      <c r="BA223" s="2"/>
      <c r="BB223" s="2"/>
      <c r="BC223" s="2"/>
      <c r="BD223" s="2"/>
      <c r="BE223" s="2"/>
      <c r="BF223" s="2"/>
      <c r="BG223" s="2"/>
      <c r="BH223" s="2"/>
      <c r="BI223" s="2"/>
      <c r="BJ223" s="2"/>
      <c r="BK223" s="2"/>
      <c r="BL223" s="2"/>
    </row>
    <row r="224" spans="1:64" x14ac:dyDescent="0.25">
      <c r="A224" s="3"/>
      <c r="B224" s="3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  <c r="AY224" s="2"/>
      <c r="AZ224" s="2"/>
      <c r="BA224" s="2"/>
      <c r="BB224" s="2"/>
      <c r="BC224" s="2"/>
      <c r="BD224" s="2"/>
      <c r="BE224" s="2"/>
      <c r="BF224" s="2"/>
      <c r="BG224" s="2"/>
      <c r="BH224" s="2"/>
      <c r="BI224" s="2"/>
      <c r="BJ224" s="2"/>
      <c r="BK224" s="2"/>
      <c r="BL224" s="2"/>
    </row>
    <row r="225" spans="1:64" x14ac:dyDescent="0.25">
      <c r="A225" s="3"/>
      <c r="B225" s="3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  <c r="AZ225" s="2"/>
      <c r="BA225" s="2"/>
      <c r="BB225" s="2"/>
      <c r="BC225" s="2"/>
      <c r="BD225" s="2"/>
      <c r="BE225" s="2"/>
      <c r="BF225" s="2"/>
      <c r="BG225" s="2"/>
      <c r="BH225" s="2"/>
      <c r="BI225" s="2"/>
      <c r="BJ225" s="2"/>
      <c r="BK225" s="2"/>
      <c r="BL225" s="2"/>
    </row>
    <row r="226" spans="1:64" x14ac:dyDescent="0.25">
      <c r="A226" s="3"/>
      <c r="B226" s="3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  <c r="AY226" s="2"/>
      <c r="AZ226" s="2"/>
      <c r="BA226" s="2"/>
      <c r="BB226" s="2"/>
      <c r="BC226" s="2"/>
      <c r="BD226" s="2"/>
      <c r="BE226" s="2"/>
      <c r="BF226" s="2"/>
      <c r="BG226" s="2"/>
      <c r="BH226" s="2"/>
      <c r="BI226" s="2"/>
      <c r="BJ226" s="2"/>
      <c r="BK226" s="2"/>
      <c r="BL226" s="2"/>
    </row>
    <row r="227" spans="1:64" x14ac:dyDescent="0.25">
      <c r="A227" s="3"/>
      <c r="B227" s="3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2"/>
      <c r="AZ227" s="2"/>
      <c r="BA227" s="2"/>
      <c r="BB227" s="2"/>
      <c r="BC227" s="2"/>
      <c r="BD227" s="2"/>
      <c r="BE227" s="2"/>
      <c r="BF227" s="2"/>
      <c r="BG227" s="2"/>
      <c r="BH227" s="2"/>
      <c r="BI227" s="2"/>
      <c r="BJ227" s="2"/>
      <c r="BK227" s="2"/>
      <c r="BL227" s="2"/>
    </row>
    <row r="228" spans="1:64" x14ac:dyDescent="0.25">
      <c r="A228" s="3"/>
      <c r="B228" s="3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  <c r="AY228" s="2"/>
      <c r="AZ228" s="2"/>
      <c r="BA228" s="2"/>
      <c r="BB228" s="2"/>
      <c r="BC228" s="2"/>
      <c r="BD228" s="2"/>
      <c r="BE228" s="2"/>
      <c r="BF228" s="2"/>
      <c r="BG228" s="2"/>
      <c r="BH228" s="2"/>
      <c r="BI228" s="2"/>
      <c r="BJ228" s="2"/>
      <c r="BK228" s="2"/>
      <c r="BL228" s="2"/>
    </row>
    <row r="229" spans="1:64" x14ac:dyDescent="0.25">
      <c r="A229" s="3"/>
      <c r="B229" s="3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  <c r="AY229" s="2"/>
      <c r="AZ229" s="2"/>
      <c r="BA229" s="2"/>
      <c r="BB229" s="2"/>
      <c r="BC229" s="2"/>
      <c r="BD229" s="2"/>
      <c r="BE229" s="2"/>
      <c r="BF229" s="2"/>
      <c r="BG229" s="2"/>
      <c r="BH229" s="2"/>
      <c r="BI229" s="2"/>
      <c r="BJ229" s="2"/>
      <c r="BK229" s="2"/>
      <c r="BL229" s="2"/>
    </row>
    <row r="230" spans="1:64" x14ac:dyDescent="0.25">
      <c r="A230" s="3"/>
      <c r="B230" s="3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2"/>
      <c r="AY230" s="2"/>
      <c r="AZ230" s="2"/>
      <c r="BA230" s="2"/>
      <c r="BB230" s="2"/>
      <c r="BC230" s="2"/>
      <c r="BD230" s="2"/>
      <c r="BE230" s="2"/>
      <c r="BF230" s="2"/>
      <c r="BG230" s="2"/>
      <c r="BH230" s="2"/>
      <c r="BI230" s="2"/>
      <c r="BJ230" s="2"/>
      <c r="BK230" s="2"/>
      <c r="BL230" s="2"/>
    </row>
    <row r="231" spans="1:64" x14ac:dyDescent="0.25">
      <c r="A231" s="3"/>
      <c r="B231" s="3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  <c r="BB231" s="2"/>
      <c r="BC231" s="2"/>
      <c r="BD231" s="2"/>
      <c r="BE231" s="2"/>
      <c r="BF231" s="2"/>
      <c r="BG231" s="2"/>
      <c r="BH231" s="2"/>
      <c r="BI231" s="2"/>
      <c r="BJ231" s="2"/>
      <c r="BK231" s="2"/>
      <c r="BL231" s="2"/>
    </row>
    <row r="232" spans="1:64" x14ac:dyDescent="0.25">
      <c r="A232" s="3"/>
      <c r="B232" s="3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2"/>
      <c r="AZ232" s="2"/>
      <c r="BA232" s="2"/>
      <c r="BB232" s="2"/>
      <c r="BC232" s="2"/>
      <c r="BD232" s="2"/>
      <c r="BE232" s="2"/>
      <c r="BF232" s="2"/>
      <c r="BG232" s="2"/>
      <c r="BH232" s="2"/>
      <c r="BI232" s="2"/>
      <c r="BJ232" s="2"/>
      <c r="BK232" s="2"/>
      <c r="BL232" s="2"/>
    </row>
    <row r="233" spans="1:64" x14ac:dyDescent="0.25">
      <c r="A233" s="3"/>
      <c r="B233" s="3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  <c r="AY233" s="2"/>
      <c r="AZ233" s="2"/>
      <c r="BA233" s="2"/>
      <c r="BB233" s="2"/>
      <c r="BC233" s="2"/>
      <c r="BD233" s="2"/>
      <c r="BE233" s="2"/>
      <c r="BF233" s="2"/>
      <c r="BG233" s="2"/>
      <c r="BH233" s="2"/>
      <c r="BI233" s="2"/>
      <c r="BJ233" s="2"/>
      <c r="BK233" s="2"/>
      <c r="BL233" s="2"/>
    </row>
    <row r="234" spans="1:64" x14ac:dyDescent="0.25">
      <c r="A234" s="3"/>
      <c r="B234" s="3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  <c r="AX234" s="2"/>
      <c r="AY234" s="2"/>
      <c r="AZ234" s="2"/>
      <c r="BA234" s="2"/>
      <c r="BB234" s="2"/>
      <c r="BC234" s="2"/>
      <c r="BD234" s="2"/>
      <c r="BE234" s="2"/>
      <c r="BF234" s="2"/>
      <c r="BG234" s="2"/>
      <c r="BH234" s="2"/>
      <c r="BI234" s="2"/>
      <c r="BJ234" s="2"/>
      <c r="BK234" s="2"/>
      <c r="BL234" s="2"/>
    </row>
    <row r="235" spans="1:64" x14ac:dyDescent="0.25">
      <c r="A235" s="3"/>
      <c r="B235" s="3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  <c r="AX235" s="2"/>
      <c r="AY235" s="2"/>
      <c r="AZ235" s="2"/>
      <c r="BA235" s="2"/>
      <c r="BB235" s="2"/>
      <c r="BC235" s="2"/>
      <c r="BD235" s="2"/>
      <c r="BE235" s="2"/>
      <c r="BF235" s="2"/>
      <c r="BG235" s="2"/>
      <c r="BH235" s="2"/>
      <c r="BI235" s="2"/>
      <c r="BJ235" s="2"/>
      <c r="BK235" s="2"/>
      <c r="BL235" s="2"/>
    </row>
    <row r="236" spans="1:64" x14ac:dyDescent="0.25">
      <c r="A236" s="3"/>
      <c r="B236" s="3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2"/>
      <c r="AY236" s="2"/>
      <c r="AZ236" s="2"/>
      <c r="BA236" s="2"/>
      <c r="BB236" s="2"/>
      <c r="BC236" s="2"/>
      <c r="BD236" s="2"/>
      <c r="BE236" s="2"/>
      <c r="BF236" s="2"/>
      <c r="BG236" s="2"/>
      <c r="BH236" s="2"/>
      <c r="BI236" s="2"/>
      <c r="BJ236" s="2"/>
      <c r="BK236" s="2"/>
      <c r="BL236" s="2"/>
    </row>
    <row r="237" spans="1:64" x14ac:dyDescent="0.25">
      <c r="A237" s="3"/>
      <c r="B237" s="3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  <c r="AX237" s="2"/>
      <c r="AY237" s="2"/>
      <c r="AZ237" s="2"/>
      <c r="BA237" s="2"/>
      <c r="BB237" s="2"/>
      <c r="BC237" s="2"/>
      <c r="BD237" s="2"/>
      <c r="BE237" s="2"/>
      <c r="BF237" s="2"/>
      <c r="BG237" s="2"/>
      <c r="BH237" s="2"/>
      <c r="BI237" s="2"/>
      <c r="BJ237" s="2"/>
      <c r="BK237" s="2"/>
      <c r="BL237" s="2"/>
    </row>
    <row r="238" spans="1:64" x14ac:dyDescent="0.25">
      <c r="A238" s="3"/>
      <c r="B238" s="3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  <c r="AX238" s="2"/>
      <c r="AY238" s="2"/>
      <c r="AZ238" s="2"/>
      <c r="BA238" s="2"/>
      <c r="BB238" s="2"/>
      <c r="BC238" s="2"/>
      <c r="BD238" s="2"/>
      <c r="BE238" s="2"/>
      <c r="BF238" s="2"/>
      <c r="BG238" s="2"/>
      <c r="BH238" s="2"/>
      <c r="BI238" s="2"/>
      <c r="BJ238" s="2"/>
      <c r="BK238" s="2"/>
      <c r="BL238" s="2"/>
    </row>
    <row r="239" spans="1:64" x14ac:dyDescent="0.25">
      <c r="A239" s="3"/>
      <c r="B239" s="3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  <c r="AX239" s="2"/>
      <c r="AY239" s="2"/>
      <c r="AZ239" s="2"/>
      <c r="BA239" s="2"/>
      <c r="BB239" s="2"/>
      <c r="BC239" s="2"/>
      <c r="BD239" s="2"/>
      <c r="BE239" s="2"/>
      <c r="BF239" s="2"/>
      <c r="BG239" s="2"/>
      <c r="BH239" s="2"/>
      <c r="BI239" s="2"/>
      <c r="BJ239" s="2"/>
      <c r="BK239" s="2"/>
      <c r="BL239" s="2"/>
    </row>
    <row r="240" spans="1:64" x14ac:dyDescent="0.25">
      <c r="A240" s="3"/>
      <c r="B240" s="3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  <c r="AW240" s="2"/>
      <c r="AX240" s="2"/>
      <c r="AY240" s="2"/>
      <c r="AZ240" s="2"/>
      <c r="BA240" s="2"/>
      <c r="BB240" s="2"/>
      <c r="BC240" s="2"/>
      <c r="BD240" s="2"/>
      <c r="BE240" s="2"/>
      <c r="BF240" s="2"/>
      <c r="BG240" s="2"/>
      <c r="BH240" s="2"/>
      <c r="BI240" s="2"/>
      <c r="BJ240" s="2"/>
      <c r="BK240" s="2"/>
      <c r="BL240" s="2"/>
    </row>
    <row r="241" spans="1:64" x14ac:dyDescent="0.25">
      <c r="A241" s="3"/>
      <c r="B241" s="3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  <c r="AW241" s="2"/>
      <c r="AX241" s="2"/>
      <c r="AY241" s="2"/>
      <c r="AZ241" s="2"/>
      <c r="BA241" s="2"/>
      <c r="BB241" s="2"/>
      <c r="BC241" s="2"/>
      <c r="BD241" s="2"/>
      <c r="BE241" s="2"/>
      <c r="BF241" s="2"/>
      <c r="BG241" s="2"/>
      <c r="BH241" s="2"/>
      <c r="BI241" s="2"/>
      <c r="BJ241" s="2"/>
      <c r="BK241" s="2"/>
      <c r="BL241" s="2"/>
    </row>
    <row r="242" spans="1:64" x14ac:dyDescent="0.25">
      <c r="A242" s="3"/>
      <c r="B242" s="3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  <c r="AW242" s="2"/>
      <c r="AX242" s="2"/>
      <c r="AY242" s="2"/>
      <c r="AZ242" s="2"/>
      <c r="BA242" s="2"/>
      <c r="BB242" s="2"/>
      <c r="BC242" s="2"/>
      <c r="BD242" s="2"/>
      <c r="BE242" s="2"/>
      <c r="BF242" s="2"/>
      <c r="BG242" s="2"/>
      <c r="BH242" s="2"/>
      <c r="BI242" s="2"/>
      <c r="BJ242" s="2"/>
      <c r="BK242" s="2"/>
      <c r="BL242" s="2"/>
    </row>
    <row r="243" spans="1:64" x14ac:dyDescent="0.25">
      <c r="A243" s="3"/>
      <c r="B243" s="3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  <c r="AW243" s="2"/>
      <c r="AX243" s="2"/>
      <c r="AY243" s="2"/>
      <c r="AZ243" s="2"/>
      <c r="BA243" s="2"/>
      <c r="BB243" s="2"/>
      <c r="BC243" s="2"/>
      <c r="BD243" s="2"/>
      <c r="BE243" s="2"/>
      <c r="BF243" s="2"/>
      <c r="BG243" s="2"/>
      <c r="BH243" s="2"/>
      <c r="BI243" s="2"/>
      <c r="BJ243" s="2"/>
      <c r="BK243" s="2"/>
      <c r="BL243" s="2"/>
    </row>
    <row r="244" spans="1:64" x14ac:dyDescent="0.25">
      <c r="A244" s="3"/>
      <c r="B244" s="3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  <c r="AW244" s="2"/>
      <c r="AX244" s="2"/>
      <c r="AY244" s="2"/>
      <c r="AZ244" s="2"/>
      <c r="BA244" s="2"/>
      <c r="BB244" s="2"/>
      <c r="BC244" s="2"/>
      <c r="BD244" s="2"/>
      <c r="BE244" s="2"/>
      <c r="BF244" s="2"/>
      <c r="BG244" s="2"/>
      <c r="BH244" s="2"/>
      <c r="BI244" s="2"/>
      <c r="BJ244" s="2"/>
      <c r="BK244" s="2"/>
      <c r="BL244" s="2"/>
    </row>
    <row r="245" spans="1:64" x14ac:dyDescent="0.25">
      <c r="A245" s="3"/>
      <c r="B245" s="3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  <c r="AW245" s="2"/>
      <c r="AX245" s="2"/>
      <c r="AY245" s="2"/>
      <c r="AZ245" s="2"/>
      <c r="BA245" s="2"/>
      <c r="BB245" s="2"/>
      <c r="BC245" s="2"/>
      <c r="BD245" s="2"/>
      <c r="BE245" s="2"/>
      <c r="BF245" s="2"/>
      <c r="BG245" s="2"/>
      <c r="BH245" s="2"/>
      <c r="BI245" s="2"/>
      <c r="BJ245" s="2"/>
      <c r="BK245" s="2"/>
      <c r="BL245" s="2"/>
    </row>
    <row r="246" spans="1:64" x14ac:dyDescent="0.25">
      <c r="A246" s="3"/>
      <c r="B246" s="3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  <c r="AW246" s="2"/>
      <c r="AX246" s="2"/>
      <c r="AY246" s="2"/>
      <c r="AZ246" s="2"/>
      <c r="BA246" s="2"/>
      <c r="BB246" s="2"/>
      <c r="BC246" s="2"/>
      <c r="BD246" s="2"/>
      <c r="BE246" s="2"/>
      <c r="BF246" s="2"/>
      <c r="BG246" s="2"/>
      <c r="BH246" s="2"/>
      <c r="BI246" s="2"/>
      <c r="BJ246" s="2"/>
      <c r="BK246" s="2"/>
      <c r="BL246" s="2"/>
    </row>
    <row r="247" spans="1:64" x14ac:dyDescent="0.25">
      <c r="A247" s="3"/>
      <c r="B247" s="3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  <c r="AW247" s="2"/>
      <c r="AX247" s="2"/>
      <c r="AY247" s="2"/>
      <c r="AZ247" s="2"/>
      <c r="BA247" s="2"/>
      <c r="BB247" s="2"/>
      <c r="BC247" s="2"/>
      <c r="BD247" s="2"/>
      <c r="BE247" s="2"/>
      <c r="BF247" s="2"/>
      <c r="BG247" s="2"/>
      <c r="BH247" s="2"/>
      <c r="BI247" s="2"/>
      <c r="BJ247" s="2"/>
      <c r="BK247" s="2"/>
      <c r="BL247" s="2"/>
    </row>
    <row r="248" spans="1:64" x14ac:dyDescent="0.25">
      <c r="A248" s="3"/>
      <c r="B248" s="3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  <c r="AW248" s="2"/>
      <c r="AX248" s="2"/>
      <c r="AY248" s="2"/>
      <c r="AZ248" s="2"/>
      <c r="BA248" s="2"/>
      <c r="BB248" s="2"/>
      <c r="BC248" s="2"/>
      <c r="BD248" s="2"/>
      <c r="BE248" s="2"/>
      <c r="BF248" s="2"/>
      <c r="BG248" s="2"/>
      <c r="BH248" s="2"/>
      <c r="BI248" s="2"/>
      <c r="BJ248" s="2"/>
      <c r="BK248" s="2"/>
      <c r="BL248" s="2"/>
    </row>
    <row r="249" spans="1:64" x14ac:dyDescent="0.25">
      <c r="A249" s="3"/>
      <c r="B249" s="3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  <c r="AW249" s="2"/>
      <c r="AX249" s="2"/>
      <c r="AY249" s="2"/>
      <c r="AZ249" s="2"/>
      <c r="BA249" s="2"/>
      <c r="BB249" s="2"/>
      <c r="BC249" s="2"/>
      <c r="BD249" s="2"/>
      <c r="BE249" s="2"/>
      <c r="BF249" s="2"/>
      <c r="BG249" s="2"/>
      <c r="BH249" s="2"/>
      <c r="BI249" s="2"/>
      <c r="BJ249" s="2"/>
      <c r="BK249" s="2"/>
      <c r="BL249" s="2"/>
    </row>
    <row r="250" spans="1:64" x14ac:dyDescent="0.25">
      <c r="A250" s="3"/>
      <c r="B250" s="3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  <c r="AW250" s="2"/>
      <c r="AX250" s="2"/>
      <c r="AY250" s="2"/>
      <c r="AZ250" s="2"/>
      <c r="BA250" s="2"/>
      <c r="BB250" s="2"/>
      <c r="BC250" s="2"/>
      <c r="BD250" s="2"/>
      <c r="BE250" s="2"/>
      <c r="BF250" s="2"/>
      <c r="BG250" s="2"/>
      <c r="BH250" s="2"/>
      <c r="BI250" s="2"/>
      <c r="BJ250" s="2"/>
      <c r="BK250" s="2"/>
      <c r="BL250" s="2"/>
    </row>
    <row r="251" spans="1:64" x14ac:dyDescent="0.25">
      <c r="A251" s="3"/>
      <c r="B251" s="3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  <c r="AW251" s="2"/>
      <c r="AX251" s="2"/>
      <c r="AY251" s="2"/>
      <c r="AZ251" s="2"/>
      <c r="BA251" s="2"/>
      <c r="BB251" s="2"/>
      <c r="BC251" s="2"/>
      <c r="BD251" s="2"/>
      <c r="BE251" s="2"/>
      <c r="BF251" s="2"/>
      <c r="BG251" s="2"/>
      <c r="BH251" s="2"/>
      <c r="BI251" s="2"/>
      <c r="BJ251" s="2"/>
      <c r="BK251" s="2"/>
      <c r="BL251" s="2"/>
    </row>
    <row r="252" spans="1:64" x14ac:dyDescent="0.25">
      <c r="A252" s="3"/>
      <c r="B252" s="3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2"/>
      <c r="AV252" s="2"/>
      <c r="AW252" s="2"/>
      <c r="AX252" s="2"/>
      <c r="AY252" s="2"/>
      <c r="AZ252" s="2"/>
      <c r="BA252" s="2"/>
      <c r="BB252" s="2"/>
      <c r="BC252" s="2"/>
      <c r="BD252" s="2"/>
      <c r="BE252" s="2"/>
      <c r="BF252" s="2"/>
      <c r="BG252" s="2"/>
      <c r="BH252" s="2"/>
      <c r="BI252" s="2"/>
      <c r="BJ252" s="2"/>
      <c r="BK252" s="2"/>
      <c r="BL252" s="2"/>
    </row>
    <row r="253" spans="1:64" x14ac:dyDescent="0.25">
      <c r="A253" s="3"/>
      <c r="B253" s="3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  <c r="AV253" s="2"/>
      <c r="AW253" s="2"/>
      <c r="AX253" s="2"/>
      <c r="AY253" s="2"/>
      <c r="AZ253" s="2"/>
      <c r="BA253" s="2"/>
      <c r="BB253" s="2"/>
      <c r="BC253" s="2"/>
      <c r="BD253" s="2"/>
      <c r="BE253" s="2"/>
      <c r="BF253" s="2"/>
      <c r="BG253" s="2"/>
      <c r="BH253" s="2"/>
      <c r="BI253" s="2"/>
      <c r="BJ253" s="2"/>
      <c r="BK253" s="2"/>
      <c r="BL253" s="2"/>
    </row>
    <row r="254" spans="1:64" x14ac:dyDescent="0.25">
      <c r="A254" s="3"/>
      <c r="B254" s="3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  <c r="AW254" s="2"/>
      <c r="AX254" s="2"/>
      <c r="AY254" s="2"/>
      <c r="AZ254" s="2"/>
      <c r="BA254" s="2"/>
      <c r="BB254" s="2"/>
      <c r="BC254" s="2"/>
      <c r="BD254" s="2"/>
      <c r="BE254" s="2"/>
      <c r="BF254" s="2"/>
      <c r="BG254" s="2"/>
      <c r="BH254" s="2"/>
      <c r="BI254" s="2"/>
      <c r="BJ254" s="2"/>
      <c r="BK254" s="2"/>
      <c r="BL254" s="2"/>
    </row>
    <row r="255" spans="1:64" x14ac:dyDescent="0.25">
      <c r="A255" s="3"/>
      <c r="B255" s="3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2"/>
      <c r="AX255" s="2"/>
      <c r="AY255" s="2"/>
      <c r="AZ255" s="2"/>
      <c r="BA255" s="2"/>
      <c r="BB255" s="2"/>
      <c r="BC255" s="2"/>
      <c r="BD255" s="2"/>
      <c r="BE255" s="2"/>
      <c r="BF255" s="2"/>
      <c r="BG255" s="2"/>
      <c r="BH255" s="2"/>
      <c r="BI255" s="2"/>
      <c r="BJ255" s="2"/>
      <c r="BK255" s="2"/>
      <c r="BL255" s="2"/>
    </row>
    <row r="256" spans="1:64" x14ac:dyDescent="0.25">
      <c r="A256" s="3"/>
      <c r="B256" s="3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  <c r="AW256" s="2"/>
      <c r="AX256" s="2"/>
      <c r="AY256" s="2"/>
      <c r="AZ256" s="2"/>
      <c r="BA256" s="2"/>
      <c r="BB256" s="2"/>
      <c r="BC256" s="2"/>
      <c r="BD256" s="2"/>
      <c r="BE256" s="2"/>
      <c r="BF256" s="2"/>
      <c r="BG256" s="2"/>
      <c r="BH256" s="2"/>
      <c r="BI256" s="2"/>
      <c r="BJ256" s="2"/>
      <c r="BK256" s="2"/>
      <c r="BL256" s="2"/>
    </row>
    <row r="257" spans="1:64" x14ac:dyDescent="0.25">
      <c r="A257" s="3"/>
      <c r="B257" s="3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  <c r="AW257" s="2"/>
      <c r="AX257" s="2"/>
      <c r="AY257" s="2"/>
      <c r="AZ257" s="2"/>
      <c r="BA257" s="2"/>
      <c r="BB257" s="2"/>
      <c r="BC257" s="2"/>
      <c r="BD257" s="2"/>
      <c r="BE257" s="2"/>
      <c r="BF257" s="2"/>
      <c r="BG257" s="2"/>
      <c r="BH257" s="2"/>
      <c r="BI257" s="2"/>
      <c r="BJ257" s="2"/>
      <c r="BK257" s="2"/>
      <c r="BL257" s="2"/>
    </row>
    <row r="258" spans="1:64" x14ac:dyDescent="0.25">
      <c r="A258" s="3"/>
      <c r="B258" s="3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  <c r="AV258" s="2"/>
      <c r="AW258" s="2"/>
      <c r="AX258" s="2"/>
      <c r="AY258" s="2"/>
      <c r="AZ258" s="2"/>
      <c r="BA258" s="2"/>
      <c r="BB258" s="2"/>
      <c r="BC258" s="2"/>
      <c r="BD258" s="2"/>
      <c r="BE258" s="2"/>
      <c r="BF258" s="2"/>
      <c r="BG258" s="2"/>
      <c r="BH258" s="2"/>
      <c r="BI258" s="2"/>
      <c r="BJ258" s="2"/>
      <c r="BK258" s="2"/>
      <c r="BL258" s="2"/>
    </row>
    <row r="259" spans="1:64" x14ac:dyDescent="0.25">
      <c r="A259" s="3"/>
      <c r="B259" s="3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  <c r="AV259" s="2"/>
      <c r="AW259" s="2"/>
      <c r="AX259" s="2"/>
      <c r="AY259" s="2"/>
      <c r="AZ259" s="2"/>
      <c r="BA259" s="2"/>
      <c r="BB259" s="2"/>
      <c r="BC259" s="2"/>
      <c r="BD259" s="2"/>
      <c r="BE259" s="2"/>
      <c r="BF259" s="2"/>
      <c r="BG259" s="2"/>
      <c r="BH259" s="2"/>
      <c r="BI259" s="2"/>
      <c r="BJ259" s="2"/>
      <c r="BK259" s="2"/>
      <c r="BL259" s="2"/>
    </row>
    <row r="260" spans="1:64" x14ac:dyDescent="0.25">
      <c r="A260" s="3"/>
      <c r="B260" s="3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  <c r="AW260" s="2"/>
      <c r="AX260" s="2"/>
      <c r="AY260" s="2"/>
      <c r="AZ260" s="2"/>
      <c r="BA260" s="2"/>
      <c r="BB260" s="2"/>
      <c r="BC260" s="2"/>
      <c r="BD260" s="2"/>
      <c r="BE260" s="2"/>
      <c r="BF260" s="2"/>
      <c r="BG260" s="2"/>
      <c r="BH260" s="2"/>
      <c r="BI260" s="2"/>
      <c r="BJ260" s="2"/>
      <c r="BK260" s="2"/>
      <c r="BL260" s="2"/>
    </row>
    <row r="261" spans="1:64" x14ac:dyDescent="0.25">
      <c r="A261" s="3"/>
      <c r="B261" s="3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  <c r="AV261" s="2"/>
      <c r="AW261" s="2"/>
      <c r="AX261" s="2"/>
      <c r="AY261" s="2"/>
      <c r="AZ261" s="2"/>
      <c r="BA261" s="2"/>
      <c r="BB261" s="2"/>
      <c r="BC261" s="2"/>
      <c r="BD261" s="2"/>
      <c r="BE261" s="2"/>
      <c r="BF261" s="2"/>
      <c r="BG261" s="2"/>
      <c r="BH261" s="2"/>
      <c r="BI261" s="2"/>
      <c r="BJ261" s="2"/>
      <c r="BK261" s="2"/>
      <c r="BL261" s="2"/>
    </row>
    <row r="262" spans="1:64" x14ac:dyDescent="0.25">
      <c r="A262" s="3"/>
      <c r="B262" s="3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  <c r="AV262" s="2"/>
      <c r="AW262" s="2"/>
      <c r="AX262" s="2"/>
      <c r="AY262" s="2"/>
      <c r="AZ262" s="2"/>
      <c r="BA262" s="2"/>
      <c r="BB262" s="2"/>
      <c r="BC262" s="2"/>
      <c r="BD262" s="2"/>
      <c r="BE262" s="2"/>
      <c r="BF262" s="2"/>
      <c r="BG262" s="2"/>
      <c r="BH262" s="2"/>
      <c r="BI262" s="2"/>
      <c r="BJ262" s="2"/>
      <c r="BK262" s="2"/>
      <c r="BL262" s="2"/>
    </row>
    <row r="263" spans="1:64" x14ac:dyDescent="0.25">
      <c r="A263" s="3"/>
      <c r="B263" s="3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  <c r="AV263" s="2"/>
      <c r="AW263" s="2"/>
      <c r="AX263" s="2"/>
      <c r="AY263" s="2"/>
      <c r="AZ263" s="2"/>
      <c r="BA263" s="2"/>
      <c r="BB263" s="2"/>
      <c r="BC263" s="2"/>
      <c r="BD263" s="2"/>
      <c r="BE263" s="2"/>
      <c r="BF263" s="2"/>
      <c r="BG263" s="2"/>
      <c r="BH263" s="2"/>
      <c r="BI263" s="2"/>
      <c r="BJ263" s="2"/>
      <c r="BK263" s="2"/>
      <c r="BL263" s="2"/>
    </row>
    <row r="264" spans="1:64" x14ac:dyDescent="0.25">
      <c r="A264" s="3"/>
      <c r="B264" s="3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  <c r="AV264" s="2"/>
      <c r="AW264" s="2"/>
      <c r="AX264" s="2"/>
      <c r="AY264" s="2"/>
      <c r="AZ264" s="2"/>
      <c r="BA264" s="2"/>
      <c r="BB264" s="2"/>
      <c r="BC264" s="2"/>
      <c r="BD264" s="2"/>
      <c r="BE264" s="2"/>
      <c r="BF264" s="2"/>
      <c r="BG264" s="2"/>
      <c r="BH264" s="2"/>
      <c r="BI264" s="2"/>
      <c r="BJ264" s="2"/>
      <c r="BK264" s="2"/>
      <c r="BL264" s="2"/>
    </row>
    <row r="265" spans="1:64" x14ac:dyDescent="0.25">
      <c r="A265" s="3"/>
      <c r="B265" s="3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  <c r="AV265" s="2"/>
      <c r="AW265" s="2"/>
      <c r="AX265" s="2"/>
      <c r="AY265" s="2"/>
      <c r="AZ265" s="2"/>
      <c r="BA265" s="2"/>
      <c r="BB265" s="2"/>
      <c r="BC265" s="2"/>
      <c r="BD265" s="2"/>
      <c r="BE265" s="2"/>
      <c r="BF265" s="2"/>
      <c r="BG265" s="2"/>
      <c r="BH265" s="2"/>
      <c r="BI265" s="2"/>
      <c r="BJ265" s="2"/>
      <c r="BK265" s="2"/>
      <c r="BL265" s="2"/>
    </row>
    <row r="266" spans="1:64" x14ac:dyDescent="0.25">
      <c r="A266" s="3"/>
      <c r="B266" s="3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2"/>
      <c r="AV266" s="2"/>
      <c r="AW266" s="2"/>
      <c r="AX266" s="2"/>
      <c r="AY266" s="2"/>
      <c r="AZ266" s="2"/>
      <c r="BA266" s="2"/>
      <c r="BB266" s="2"/>
      <c r="BC266" s="2"/>
      <c r="BD266" s="2"/>
      <c r="BE266" s="2"/>
      <c r="BF266" s="2"/>
      <c r="BG266" s="2"/>
      <c r="BH266" s="2"/>
      <c r="BI266" s="2"/>
      <c r="BJ266" s="2"/>
      <c r="BK266" s="2"/>
      <c r="BL266" s="2"/>
    </row>
    <row r="267" spans="1:64" x14ac:dyDescent="0.25">
      <c r="A267" s="3"/>
      <c r="B267" s="3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/>
      <c r="AW267" s="2"/>
      <c r="AX267" s="2"/>
      <c r="AY267" s="2"/>
      <c r="AZ267" s="2"/>
      <c r="BA267" s="2"/>
      <c r="BB267" s="2"/>
      <c r="BC267" s="2"/>
      <c r="BD267" s="2"/>
      <c r="BE267" s="2"/>
      <c r="BF267" s="2"/>
      <c r="BG267" s="2"/>
      <c r="BH267" s="2"/>
      <c r="BI267" s="2"/>
      <c r="BJ267" s="2"/>
      <c r="BK267" s="2"/>
      <c r="BL267" s="2"/>
    </row>
    <row r="268" spans="1:64" x14ac:dyDescent="0.25">
      <c r="A268" s="3"/>
      <c r="B268" s="3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  <c r="AV268" s="2"/>
      <c r="AW268" s="2"/>
      <c r="AX268" s="2"/>
      <c r="AY268" s="2"/>
      <c r="AZ268" s="2"/>
      <c r="BA268" s="2"/>
      <c r="BB268" s="2"/>
      <c r="BC268" s="2"/>
      <c r="BD268" s="2"/>
      <c r="BE268" s="2"/>
      <c r="BF268" s="2"/>
      <c r="BG268" s="2"/>
      <c r="BH268" s="2"/>
      <c r="BI268" s="2"/>
      <c r="BJ268" s="2"/>
      <c r="BK268" s="2"/>
      <c r="BL268" s="2"/>
    </row>
    <row r="269" spans="1:64" x14ac:dyDescent="0.25">
      <c r="A269" s="3"/>
      <c r="B269" s="3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  <c r="AV269" s="2"/>
      <c r="AW269" s="2"/>
      <c r="AX269" s="2"/>
      <c r="AY269" s="2"/>
      <c r="AZ269" s="2"/>
      <c r="BA269" s="2"/>
      <c r="BB269" s="2"/>
      <c r="BC269" s="2"/>
      <c r="BD269" s="2"/>
      <c r="BE269" s="2"/>
      <c r="BF269" s="2"/>
      <c r="BG269" s="2"/>
      <c r="BH269" s="2"/>
      <c r="BI269" s="2"/>
      <c r="BJ269" s="2"/>
      <c r="BK269" s="2"/>
      <c r="BL269" s="2"/>
    </row>
    <row r="270" spans="1:64" x14ac:dyDescent="0.25">
      <c r="A270" s="3"/>
      <c r="B270" s="3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2"/>
      <c r="AV270" s="2"/>
      <c r="AW270" s="2"/>
      <c r="AX270" s="2"/>
      <c r="AY270" s="2"/>
      <c r="AZ270" s="2"/>
      <c r="BA270" s="2"/>
      <c r="BB270" s="2"/>
      <c r="BC270" s="2"/>
      <c r="BD270" s="2"/>
      <c r="BE270" s="2"/>
      <c r="BF270" s="2"/>
      <c r="BG270" s="2"/>
      <c r="BH270" s="2"/>
      <c r="BI270" s="2"/>
      <c r="BJ270" s="2"/>
      <c r="BK270" s="2"/>
      <c r="BL270" s="2"/>
    </row>
    <row r="271" spans="1:64" x14ac:dyDescent="0.25">
      <c r="A271" s="3"/>
      <c r="B271" s="3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2"/>
      <c r="AV271" s="2"/>
      <c r="AW271" s="2"/>
      <c r="AX271" s="2"/>
      <c r="AY271" s="2"/>
      <c r="AZ271" s="2"/>
      <c r="BA271" s="2"/>
      <c r="BB271" s="2"/>
      <c r="BC271" s="2"/>
      <c r="BD271" s="2"/>
      <c r="BE271" s="2"/>
      <c r="BF271" s="2"/>
      <c r="BG271" s="2"/>
      <c r="BH271" s="2"/>
      <c r="BI271" s="2"/>
      <c r="BJ271" s="2"/>
      <c r="BK271" s="2"/>
      <c r="BL271" s="2"/>
    </row>
    <row r="272" spans="1:64" x14ac:dyDescent="0.25">
      <c r="A272" s="3"/>
      <c r="B272" s="3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2"/>
      <c r="AV272" s="2"/>
      <c r="AW272" s="2"/>
      <c r="AX272" s="2"/>
      <c r="AY272" s="2"/>
      <c r="AZ272" s="2"/>
      <c r="BA272" s="2"/>
      <c r="BB272" s="2"/>
      <c r="BC272" s="2"/>
      <c r="BD272" s="2"/>
      <c r="BE272" s="2"/>
      <c r="BF272" s="2"/>
      <c r="BG272" s="2"/>
      <c r="BH272" s="2"/>
      <c r="BI272" s="2"/>
      <c r="BJ272" s="2"/>
      <c r="BK272" s="2"/>
      <c r="BL272" s="2"/>
    </row>
    <row r="273" spans="1:64" x14ac:dyDescent="0.25">
      <c r="A273" s="3"/>
      <c r="B273" s="3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  <c r="AV273" s="2"/>
      <c r="AW273" s="2"/>
      <c r="AX273" s="2"/>
      <c r="AY273" s="2"/>
      <c r="AZ273" s="2"/>
      <c r="BA273" s="2"/>
      <c r="BB273" s="2"/>
      <c r="BC273" s="2"/>
      <c r="BD273" s="2"/>
      <c r="BE273" s="2"/>
      <c r="BF273" s="2"/>
      <c r="BG273" s="2"/>
      <c r="BH273" s="2"/>
      <c r="BI273" s="2"/>
      <c r="BJ273" s="2"/>
      <c r="BK273" s="2"/>
      <c r="BL273" s="2"/>
    </row>
    <row r="274" spans="1:64" x14ac:dyDescent="0.25">
      <c r="A274" s="3"/>
      <c r="B274" s="3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2"/>
      <c r="AV274" s="2"/>
      <c r="AW274" s="2"/>
      <c r="AX274" s="2"/>
      <c r="AY274" s="2"/>
      <c r="AZ274" s="2"/>
      <c r="BA274" s="2"/>
      <c r="BB274" s="2"/>
      <c r="BC274" s="2"/>
      <c r="BD274" s="2"/>
      <c r="BE274" s="2"/>
      <c r="BF274" s="2"/>
      <c r="BG274" s="2"/>
      <c r="BH274" s="2"/>
      <c r="BI274" s="2"/>
      <c r="BJ274" s="2"/>
      <c r="BK274" s="2"/>
      <c r="BL274" s="2"/>
    </row>
    <row r="275" spans="1:64" x14ac:dyDescent="0.25">
      <c r="A275" s="3"/>
      <c r="B275" s="3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2"/>
      <c r="AV275" s="2"/>
      <c r="AW275" s="2"/>
      <c r="AX275" s="2"/>
      <c r="AY275" s="2"/>
      <c r="AZ275" s="2"/>
      <c r="BA275" s="2"/>
      <c r="BB275" s="2"/>
      <c r="BC275" s="2"/>
      <c r="BD275" s="2"/>
      <c r="BE275" s="2"/>
      <c r="BF275" s="2"/>
      <c r="BG275" s="2"/>
      <c r="BH275" s="2"/>
      <c r="BI275" s="2"/>
      <c r="BJ275" s="2"/>
      <c r="BK275" s="2"/>
      <c r="BL275" s="2"/>
    </row>
    <row r="276" spans="1:64" x14ac:dyDescent="0.25">
      <c r="A276" s="3"/>
      <c r="B276" s="3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2"/>
      <c r="AV276" s="2"/>
      <c r="AW276" s="2"/>
      <c r="AX276" s="2"/>
      <c r="AY276" s="2"/>
      <c r="AZ276" s="2"/>
      <c r="BA276" s="2"/>
      <c r="BB276" s="2"/>
      <c r="BC276" s="2"/>
      <c r="BD276" s="2"/>
      <c r="BE276" s="2"/>
      <c r="BF276" s="2"/>
      <c r="BG276" s="2"/>
      <c r="BH276" s="2"/>
      <c r="BI276" s="2"/>
      <c r="BJ276" s="2"/>
      <c r="BK276" s="2"/>
      <c r="BL276" s="2"/>
    </row>
    <row r="277" spans="1:64" x14ac:dyDescent="0.25">
      <c r="A277" s="3"/>
      <c r="B277" s="3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2"/>
      <c r="AV277" s="2"/>
      <c r="AW277" s="2"/>
      <c r="AX277" s="2"/>
      <c r="AY277" s="2"/>
      <c r="AZ277" s="2"/>
      <c r="BA277" s="2"/>
      <c r="BB277" s="2"/>
      <c r="BC277" s="2"/>
      <c r="BD277" s="2"/>
      <c r="BE277" s="2"/>
      <c r="BF277" s="2"/>
      <c r="BG277" s="2"/>
      <c r="BH277" s="2"/>
      <c r="BI277" s="2"/>
      <c r="BJ277" s="2"/>
      <c r="BK277" s="2"/>
      <c r="BL277" s="2"/>
    </row>
    <row r="278" spans="1:64" x14ac:dyDescent="0.25">
      <c r="A278" s="3"/>
      <c r="B278" s="3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2"/>
      <c r="AV278" s="2"/>
      <c r="AW278" s="2"/>
      <c r="AX278" s="2"/>
      <c r="AY278" s="2"/>
      <c r="AZ278" s="2"/>
      <c r="BA278" s="2"/>
      <c r="BB278" s="2"/>
      <c r="BC278" s="2"/>
      <c r="BD278" s="2"/>
      <c r="BE278" s="2"/>
      <c r="BF278" s="2"/>
      <c r="BG278" s="2"/>
      <c r="BH278" s="2"/>
      <c r="BI278" s="2"/>
      <c r="BJ278" s="2"/>
      <c r="BK278" s="2"/>
      <c r="BL278" s="2"/>
    </row>
    <row r="279" spans="1:64" x14ac:dyDescent="0.25">
      <c r="A279" s="3"/>
      <c r="B279" s="3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2"/>
      <c r="AV279" s="2"/>
      <c r="AW279" s="2"/>
      <c r="AX279" s="2"/>
      <c r="AY279" s="2"/>
      <c r="AZ279" s="2"/>
      <c r="BA279" s="2"/>
      <c r="BB279" s="2"/>
      <c r="BC279" s="2"/>
      <c r="BD279" s="2"/>
      <c r="BE279" s="2"/>
      <c r="BF279" s="2"/>
      <c r="BG279" s="2"/>
      <c r="BH279" s="2"/>
      <c r="BI279" s="2"/>
      <c r="BJ279" s="2"/>
      <c r="BK279" s="2"/>
      <c r="BL279" s="2"/>
    </row>
    <row r="280" spans="1:64" x14ac:dyDescent="0.25">
      <c r="A280" s="3"/>
      <c r="B280" s="3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2"/>
      <c r="AV280" s="2"/>
      <c r="AW280" s="2"/>
      <c r="AX280" s="2"/>
      <c r="AY280" s="2"/>
      <c r="AZ280" s="2"/>
      <c r="BA280" s="2"/>
      <c r="BB280" s="2"/>
      <c r="BC280" s="2"/>
      <c r="BD280" s="2"/>
      <c r="BE280" s="2"/>
      <c r="BF280" s="2"/>
      <c r="BG280" s="2"/>
      <c r="BH280" s="2"/>
      <c r="BI280" s="2"/>
      <c r="BJ280" s="2"/>
      <c r="BK280" s="2"/>
      <c r="BL280" s="2"/>
    </row>
    <row r="281" spans="1:64" x14ac:dyDescent="0.25">
      <c r="A281" s="3"/>
      <c r="B281" s="3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2"/>
      <c r="AV281" s="2"/>
      <c r="AW281" s="2"/>
      <c r="AX281" s="2"/>
      <c r="AY281" s="2"/>
      <c r="AZ281" s="2"/>
      <c r="BA281" s="2"/>
      <c r="BB281" s="2"/>
      <c r="BC281" s="2"/>
      <c r="BD281" s="2"/>
      <c r="BE281" s="2"/>
      <c r="BF281" s="2"/>
      <c r="BG281" s="2"/>
      <c r="BH281" s="2"/>
      <c r="BI281" s="2"/>
      <c r="BJ281" s="2"/>
      <c r="BK281" s="2"/>
      <c r="BL281" s="2"/>
    </row>
    <row r="282" spans="1:64" x14ac:dyDescent="0.25">
      <c r="A282" s="3"/>
      <c r="B282" s="3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2"/>
      <c r="AV282" s="2"/>
      <c r="AW282" s="2"/>
      <c r="AX282" s="2"/>
      <c r="AY282" s="2"/>
      <c r="AZ282" s="2"/>
      <c r="BA282" s="2"/>
      <c r="BB282" s="2"/>
      <c r="BC282" s="2"/>
      <c r="BD282" s="2"/>
      <c r="BE282" s="2"/>
      <c r="BF282" s="2"/>
      <c r="BG282" s="2"/>
      <c r="BH282" s="2"/>
      <c r="BI282" s="2"/>
      <c r="BJ282" s="2"/>
      <c r="BK282" s="2"/>
      <c r="BL282" s="2"/>
    </row>
    <row r="283" spans="1:64" x14ac:dyDescent="0.25">
      <c r="A283" s="3"/>
      <c r="B283" s="3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2"/>
      <c r="AV283" s="2"/>
      <c r="AW283" s="2"/>
      <c r="AX283" s="2"/>
      <c r="AY283" s="2"/>
      <c r="AZ283" s="2"/>
      <c r="BA283" s="2"/>
      <c r="BB283" s="2"/>
      <c r="BC283" s="2"/>
      <c r="BD283" s="2"/>
      <c r="BE283" s="2"/>
      <c r="BF283" s="2"/>
      <c r="BG283" s="2"/>
      <c r="BH283" s="2"/>
      <c r="BI283" s="2"/>
      <c r="BJ283" s="2"/>
      <c r="BK283" s="2"/>
      <c r="BL283" s="2"/>
    </row>
    <row r="284" spans="1:64" x14ac:dyDescent="0.25">
      <c r="A284" s="3"/>
      <c r="B284" s="3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2"/>
      <c r="AV284" s="2"/>
      <c r="AW284" s="2"/>
      <c r="AX284" s="2"/>
      <c r="AY284" s="2"/>
      <c r="AZ284" s="2"/>
      <c r="BA284" s="2"/>
      <c r="BB284" s="2"/>
      <c r="BC284" s="2"/>
      <c r="BD284" s="2"/>
      <c r="BE284" s="2"/>
      <c r="BF284" s="2"/>
      <c r="BG284" s="2"/>
      <c r="BH284" s="2"/>
      <c r="BI284" s="2"/>
      <c r="BJ284" s="2"/>
      <c r="BK284" s="2"/>
      <c r="BL284" s="2"/>
    </row>
    <row r="285" spans="1:64" x14ac:dyDescent="0.25">
      <c r="A285" s="3"/>
      <c r="B285" s="3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2"/>
      <c r="AV285" s="2"/>
      <c r="AW285" s="2"/>
      <c r="AX285" s="2"/>
      <c r="AY285" s="2"/>
      <c r="AZ285" s="2"/>
      <c r="BA285" s="2"/>
      <c r="BB285" s="2"/>
      <c r="BC285" s="2"/>
      <c r="BD285" s="2"/>
      <c r="BE285" s="2"/>
      <c r="BF285" s="2"/>
      <c r="BG285" s="2"/>
      <c r="BH285" s="2"/>
      <c r="BI285" s="2"/>
      <c r="BJ285" s="2"/>
      <c r="BK285" s="2"/>
      <c r="BL285" s="2"/>
    </row>
    <row r="286" spans="1:64" x14ac:dyDescent="0.25">
      <c r="A286" s="3"/>
      <c r="B286" s="3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2"/>
      <c r="AV286" s="2"/>
      <c r="AW286" s="2"/>
      <c r="AX286" s="2"/>
      <c r="AY286" s="2"/>
      <c r="AZ286" s="2"/>
      <c r="BA286" s="2"/>
      <c r="BB286" s="2"/>
      <c r="BC286" s="2"/>
      <c r="BD286" s="2"/>
      <c r="BE286" s="2"/>
      <c r="BF286" s="2"/>
      <c r="BG286" s="2"/>
      <c r="BH286" s="2"/>
      <c r="BI286" s="2"/>
      <c r="BJ286" s="2"/>
      <c r="BK286" s="2"/>
      <c r="BL286" s="2"/>
    </row>
    <row r="287" spans="1:64" x14ac:dyDescent="0.25">
      <c r="A287" s="3"/>
      <c r="B287" s="3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2"/>
      <c r="AV287" s="2"/>
      <c r="AW287" s="2"/>
      <c r="AX287" s="2"/>
      <c r="AY287" s="2"/>
      <c r="AZ287" s="2"/>
      <c r="BA287" s="2"/>
      <c r="BB287" s="2"/>
      <c r="BC287" s="2"/>
      <c r="BD287" s="2"/>
      <c r="BE287" s="2"/>
      <c r="BF287" s="2"/>
      <c r="BG287" s="2"/>
      <c r="BH287" s="2"/>
      <c r="BI287" s="2"/>
      <c r="BJ287" s="2"/>
      <c r="BK287" s="2"/>
      <c r="BL287" s="2"/>
    </row>
    <row r="288" spans="1:64" x14ac:dyDescent="0.25">
      <c r="A288" s="3"/>
      <c r="B288" s="3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2"/>
      <c r="AV288" s="2"/>
      <c r="AW288" s="2"/>
      <c r="AX288" s="2"/>
      <c r="AY288" s="2"/>
      <c r="AZ288" s="2"/>
      <c r="BA288" s="2"/>
      <c r="BB288" s="2"/>
      <c r="BC288" s="2"/>
      <c r="BD288" s="2"/>
      <c r="BE288" s="2"/>
      <c r="BF288" s="2"/>
      <c r="BG288" s="2"/>
      <c r="BH288" s="2"/>
      <c r="BI288" s="2"/>
      <c r="BJ288" s="2"/>
      <c r="BK288" s="2"/>
      <c r="BL288" s="2"/>
    </row>
    <row r="289" spans="1:64" x14ac:dyDescent="0.25">
      <c r="A289" s="3"/>
      <c r="B289" s="3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2"/>
      <c r="AV289" s="2"/>
      <c r="AW289" s="2"/>
      <c r="AX289" s="2"/>
      <c r="AY289" s="2"/>
      <c r="AZ289" s="2"/>
      <c r="BA289" s="2"/>
      <c r="BB289" s="2"/>
      <c r="BC289" s="2"/>
      <c r="BD289" s="2"/>
      <c r="BE289" s="2"/>
      <c r="BF289" s="2"/>
      <c r="BG289" s="2"/>
      <c r="BH289" s="2"/>
      <c r="BI289" s="2"/>
      <c r="BJ289" s="2"/>
      <c r="BK289" s="2"/>
      <c r="BL289" s="2"/>
    </row>
    <row r="290" spans="1:64" x14ac:dyDescent="0.25">
      <c r="A290" s="3"/>
      <c r="B290" s="3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2"/>
      <c r="AV290" s="2"/>
      <c r="AW290" s="2"/>
      <c r="AX290" s="2"/>
      <c r="AY290" s="2"/>
      <c r="AZ290" s="2"/>
      <c r="BA290" s="2"/>
      <c r="BB290" s="2"/>
      <c r="BC290" s="2"/>
      <c r="BD290" s="2"/>
      <c r="BE290" s="2"/>
      <c r="BF290" s="2"/>
      <c r="BG290" s="2"/>
      <c r="BH290" s="2"/>
      <c r="BI290" s="2"/>
      <c r="BJ290" s="2"/>
      <c r="BK290" s="2"/>
      <c r="BL290" s="2"/>
    </row>
    <row r="291" spans="1:64" x14ac:dyDescent="0.25">
      <c r="A291" s="3"/>
      <c r="B291" s="3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2"/>
      <c r="AV291" s="2"/>
      <c r="AW291" s="2"/>
      <c r="AX291" s="2"/>
      <c r="AY291" s="2"/>
      <c r="AZ291" s="2"/>
      <c r="BA291" s="2"/>
      <c r="BB291" s="2"/>
      <c r="BC291" s="2"/>
      <c r="BD291" s="2"/>
      <c r="BE291" s="2"/>
      <c r="BF291" s="2"/>
      <c r="BG291" s="2"/>
      <c r="BH291" s="2"/>
      <c r="BI291" s="2"/>
      <c r="BJ291" s="2"/>
      <c r="BK291" s="2"/>
      <c r="BL291" s="2"/>
    </row>
    <row r="292" spans="1:64" x14ac:dyDescent="0.25">
      <c r="A292" s="3"/>
      <c r="B292" s="3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2"/>
      <c r="AV292" s="2"/>
      <c r="AW292" s="2"/>
      <c r="AX292" s="2"/>
      <c r="AY292" s="2"/>
      <c r="AZ292" s="2"/>
      <c r="BA292" s="2"/>
      <c r="BB292" s="2"/>
      <c r="BC292" s="2"/>
      <c r="BD292" s="2"/>
      <c r="BE292" s="2"/>
      <c r="BF292" s="2"/>
      <c r="BG292" s="2"/>
      <c r="BH292" s="2"/>
      <c r="BI292" s="2"/>
      <c r="BJ292" s="2"/>
      <c r="BK292" s="2"/>
      <c r="BL292" s="2"/>
    </row>
    <row r="293" spans="1:64" x14ac:dyDescent="0.25">
      <c r="A293" s="3"/>
      <c r="B293" s="3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2"/>
      <c r="AV293" s="2"/>
      <c r="AW293" s="2"/>
      <c r="AX293" s="2"/>
      <c r="AY293" s="2"/>
      <c r="AZ293" s="2"/>
      <c r="BA293" s="2"/>
      <c r="BB293" s="2"/>
      <c r="BC293" s="2"/>
      <c r="BD293" s="2"/>
      <c r="BE293" s="2"/>
      <c r="BF293" s="2"/>
      <c r="BG293" s="2"/>
      <c r="BH293" s="2"/>
      <c r="BI293" s="2"/>
      <c r="BJ293" s="2"/>
      <c r="BK293" s="2"/>
      <c r="BL293" s="2"/>
    </row>
    <row r="294" spans="1:64" x14ac:dyDescent="0.25">
      <c r="A294" s="3"/>
      <c r="B294" s="3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2"/>
      <c r="AV294" s="2"/>
      <c r="AW294" s="2"/>
      <c r="AX294" s="2"/>
      <c r="AY294" s="2"/>
      <c r="AZ294" s="2"/>
      <c r="BA294" s="2"/>
      <c r="BB294" s="2"/>
      <c r="BC294" s="2"/>
      <c r="BD294" s="2"/>
      <c r="BE294" s="2"/>
      <c r="BF294" s="2"/>
      <c r="BG294" s="2"/>
      <c r="BH294" s="2"/>
      <c r="BI294" s="2"/>
      <c r="BJ294" s="2"/>
      <c r="BK294" s="2"/>
      <c r="BL294" s="2"/>
    </row>
    <row r="295" spans="1:64" x14ac:dyDescent="0.25">
      <c r="A295" s="3"/>
      <c r="B295" s="3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2"/>
      <c r="AV295" s="2"/>
      <c r="AW295" s="2"/>
      <c r="AX295" s="2"/>
      <c r="AY295" s="2"/>
      <c r="AZ295" s="2"/>
      <c r="BA295" s="2"/>
      <c r="BB295" s="2"/>
      <c r="BC295" s="2"/>
      <c r="BD295" s="2"/>
      <c r="BE295" s="2"/>
      <c r="BF295" s="2"/>
      <c r="BG295" s="2"/>
      <c r="BH295" s="2"/>
      <c r="BI295" s="2"/>
      <c r="BJ295" s="2"/>
      <c r="BK295" s="2"/>
      <c r="BL295" s="2"/>
    </row>
    <row r="296" spans="1:64" x14ac:dyDescent="0.25">
      <c r="A296" s="3"/>
      <c r="B296" s="3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2"/>
      <c r="AV296" s="2"/>
      <c r="AW296" s="2"/>
      <c r="AX296" s="2"/>
      <c r="AY296" s="2"/>
      <c r="AZ296" s="2"/>
      <c r="BA296" s="2"/>
      <c r="BB296" s="2"/>
      <c r="BC296" s="2"/>
      <c r="BD296" s="2"/>
      <c r="BE296" s="2"/>
      <c r="BF296" s="2"/>
      <c r="BG296" s="2"/>
      <c r="BH296" s="2"/>
      <c r="BI296" s="2"/>
      <c r="BJ296" s="2"/>
      <c r="BK296" s="2"/>
      <c r="BL296" s="2"/>
    </row>
    <row r="297" spans="1:64" x14ac:dyDescent="0.25">
      <c r="A297" s="3"/>
      <c r="B297" s="3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2"/>
      <c r="AV297" s="2"/>
      <c r="AW297" s="2"/>
      <c r="AX297" s="2"/>
      <c r="AY297" s="2"/>
      <c r="AZ297" s="2"/>
      <c r="BA297" s="2"/>
      <c r="BB297" s="2"/>
      <c r="BC297" s="2"/>
      <c r="BD297" s="2"/>
      <c r="BE297" s="2"/>
      <c r="BF297" s="2"/>
      <c r="BG297" s="2"/>
      <c r="BH297" s="2"/>
      <c r="BI297" s="2"/>
      <c r="BJ297" s="2"/>
      <c r="BK297" s="2"/>
      <c r="BL297" s="2"/>
    </row>
    <row r="298" spans="1:64" x14ac:dyDescent="0.25">
      <c r="A298" s="3"/>
      <c r="B298" s="3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2"/>
      <c r="AV298" s="2"/>
      <c r="AW298" s="2"/>
      <c r="AX298" s="2"/>
      <c r="AY298" s="2"/>
      <c r="AZ298" s="2"/>
      <c r="BA298" s="2"/>
      <c r="BB298" s="2"/>
      <c r="BC298" s="2"/>
      <c r="BD298" s="2"/>
      <c r="BE298" s="2"/>
      <c r="BF298" s="2"/>
      <c r="BG298" s="2"/>
      <c r="BH298" s="2"/>
      <c r="BI298" s="2"/>
      <c r="BJ298" s="2"/>
      <c r="BK298" s="2"/>
      <c r="BL298" s="2"/>
    </row>
    <row r="299" spans="1:64" x14ac:dyDescent="0.25">
      <c r="A299" s="3"/>
      <c r="B299" s="3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2"/>
      <c r="AV299" s="2"/>
      <c r="AW299" s="2"/>
      <c r="AX299" s="2"/>
      <c r="AY299" s="2"/>
      <c r="AZ299" s="2"/>
      <c r="BA299" s="2"/>
      <c r="BB299" s="2"/>
      <c r="BC299" s="2"/>
      <c r="BD299" s="2"/>
      <c r="BE299" s="2"/>
      <c r="BF299" s="2"/>
      <c r="BG299" s="2"/>
      <c r="BH299" s="2"/>
      <c r="BI299" s="2"/>
      <c r="BJ299" s="2"/>
      <c r="BK299" s="2"/>
      <c r="BL299" s="2"/>
    </row>
    <row r="300" spans="1:64" x14ac:dyDescent="0.25">
      <c r="A300" s="3"/>
      <c r="B300" s="3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2"/>
      <c r="AV300" s="2"/>
      <c r="AW300" s="2"/>
      <c r="AX300" s="2"/>
      <c r="AY300" s="2"/>
      <c r="AZ300" s="2"/>
      <c r="BA300" s="2"/>
      <c r="BB300" s="2"/>
      <c r="BC300" s="2"/>
      <c r="BD300" s="2"/>
      <c r="BE300" s="2"/>
      <c r="BF300" s="2"/>
      <c r="BG300" s="2"/>
      <c r="BH300" s="2"/>
      <c r="BI300" s="2"/>
      <c r="BJ300" s="2"/>
      <c r="BK300" s="2"/>
      <c r="BL300" s="2"/>
    </row>
    <row r="301" spans="1:64" x14ac:dyDescent="0.25">
      <c r="A301" s="3"/>
      <c r="B301" s="3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2"/>
      <c r="AV301" s="2"/>
      <c r="AW301" s="2"/>
      <c r="AX301" s="2"/>
      <c r="AY301" s="2"/>
      <c r="AZ301" s="2"/>
      <c r="BA301" s="2"/>
      <c r="BB301" s="2"/>
      <c r="BC301" s="2"/>
      <c r="BD301" s="2"/>
      <c r="BE301" s="2"/>
      <c r="BF301" s="2"/>
      <c r="BG301" s="2"/>
      <c r="BH301" s="2"/>
      <c r="BI301" s="2"/>
      <c r="BJ301" s="2"/>
      <c r="BK301" s="2"/>
      <c r="BL301" s="2"/>
    </row>
    <row r="302" spans="1:64" x14ac:dyDescent="0.25">
      <c r="A302" s="3"/>
      <c r="B302" s="3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2"/>
      <c r="AV302" s="2"/>
      <c r="AW302" s="2"/>
      <c r="AX302" s="2"/>
      <c r="AY302" s="2"/>
      <c r="AZ302" s="2"/>
      <c r="BA302" s="2"/>
      <c r="BB302" s="2"/>
      <c r="BC302" s="2"/>
      <c r="BD302" s="2"/>
      <c r="BE302" s="2"/>
      <c r="BF302" s="2"/>
      <c r="BG302" s="2"/>
      <c r="BH302" s="2"/>
      <c r="BI302" s="2"/>
      <c r="BJ302" s="2"/>
      <c r="BK302" s="2"/>
      <c r="BL302" s="2"/>
    </row>
    <row r="303" spans="1:64" x14ac:dyDescent="0.25">
      <c r="A303" s="3"/>
      <c r="B303" s="3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2"/>
      <c r="AV303" s="2"/>
      <c r="AW303" s="2"/>
      <c r="AX303" s="2"/>
      <c r="AY303" s="2"/>
      <c r="AZ303" s="2"/>
      <c r="BA303" s="2"/>
      <c r="BB303" s="2"/>
      <c r="BC303" s="2"/>
      <c r="BD303" s="2"/>
      <c r="BE303" s="2"/>
      <c r="BF303" s="2"/>
      <c r="BG303" s="2"/>
      <c r="BH303" s="2"/>
      <c r="BI303" s="2"/>
      <c r="BJ303" s="2"/>
      <c r="BK303" s="2"/>
      <c r="BL303" s="2"/>
    </row>
    <row r="304" spans="1:64" x14ac:dyDescent="0.25">
      <c r="A304" s="3"/>
      <c r="B304" s="3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2"/>
      <c r="AV304" s="2"/>
      <c r="AW304" s="2"/>
      <c r="AX304" s="2"/>
      <c r="AY304" s="2"/>
      <c r="AZ304" s="2"/>
      <c r="BA304" s="2"/>
      <c r="BB304" s="2"/>
      <c r="BC304" s="2"/>
      <c r="BD304" s="2"/>
      <c r="BE304" s="2"/>
      <c r="BF304" s="2"/>
      <c r="BG304" s="2"/>
      <c r="BH304" s="2"/>
      <c r="BI304" s="2"/>
      <c r="BJ304" s="2"/>
      <c r="BK304" s="2"/>
      <c r="BL304" s="2"/>
    </row>
    <row r="305" spans="1:64" x14ac:dyDescent="0.25">
      <c r="A305" s="3"/>
      <c r="B305" s="3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2"/>
      <c r="AV305" s="2"/>
      <c r="AW305" s="2"/>
      <c r="AX305" s="2"/>
      <c r="AY305" s="2"/>
      <c r="AZ305" s="2"/>
      <c r="BA305" s="2"/>
      <c r="BB305" s="2"/>
      <c r="BC305" s="2"/>
      <c r="BD305" s="2"/>
      <c r="BE305" s="2"/>
      <c r="BF305" s="2"/>
      <c r="BG305" s="2"/>
      <c r="BH305" s="2"/>
      <c r="BI305" s="2"/>
      <c r="BJ305" s="2"/>
      <c r="BK305" s="2"/>
      <c r="BL305" s="2"/>
    </row>
    <row r="306" spans="1:64" x14ac:dyDescent="0.25">
      <c r="A306" s="3"/>
      <c r="B306" s="3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  <c r="AU306" s="2"/>
      <c r="AV306" s="2"/>
      <c r="AW306" s="2"/>
      <c r="AX306" s="2"/>
      <c r="AY306" s="2"/>
      <c r="AZ306" s="2"/>
      <c r="BA306" s="2"/>
      <c r="BB306" s="2"/>
      <c r="BC306" s="2"/>
      <c r="BD306" s="2"/>
      <c r="BE306" s="2"/>
      <c r="BF306" s="2"/>
      <c r="BG306" s="2"/>
      <c r="BH306" s="2"/>
      <c r="BI306" s="2"/>
      <c r="BJ306" s="2"/>
      <c r="BK306" s="2"/>
      <c r="BL306" s="2"/>
    </row>
    <row r="307" spans="1:64" x14ac:dyDescent="0.25">
      <c r="A307" s="3"/>
      <c r="B307" s="3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  <c r="AU307" s="2"/>
      <c r="AV307" s="2"/>
      <c r="AW307" s="2"/>
      <c r="AX307" s="2"/>
      <c r="AY307" s="2"/>
      <c r="AZ307" s="2"/>
      <c r="BA307" s="2"/>
      <c r="BB307" s="2"/>
      <c r="BC307" s="2"/>
      <c r="BD307" s="2"/>
      <c r="BE307" s="2"/>
      <c r="BF307" s="2"/>
      <c r="BG307" s="2"/>
      <c r="BH307" s="2"/>
      <c r="BI307" s="2"/>
      <c r="BJ307" s="2"/>
      <c r="BK307" s="2"/>
      <c r="BL307" s="2"/>
    </row>
    <row r="308" spans="1:64" x14ac:dyDescent="0.25">
      <c r="A308" s="3"/>
      <c r="B308" s="3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  <c r="AU308" s="2"/>
      <c r="AV308" s="2"/>
      <c r="AW308" s="2"/>
      <c r="AX308" s="2"/>
      <c r="AY308" s="2"/>
      <c r="AZ308" s="2"/>
      <c r="BA308" s="2"/>
      <c r="BB308" s="2"/>
      <c r="BC308" s="2"/>
      <c r="BD308" s="2"/>
      <c r="BE308" s="2"/>
      <c r="BF308" s="2"/>
      <c r="BG308" s="2"/>
      <c r="BH308" s="2"/>
      <c r="BI308" s="2"/>
      <c r="BJ308" s="2"/>
      <c r="BK308" s="2"/>
      <c r="BL308" s="2"/>
    </row>
    <row r="309" spans="1:64" x14ac:dyDescent="0.25">
      <c r="A309" s="3"/>
      <c r="B309" s="3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2"/>
      <c r="AV309" s="2"/>
      <c r="AW309" s="2"/>
      <c r="AX309" s="2"/>
      <c r="AY309" s="2"/>
      <c r="AZ309" s="2"/>
      <c r="BA309" s="2"/>
      <c r="BB309" s="2"/>
      <c r="BC309" s="2"/>
      <c r="BD309" s="2"/>
      <c r="BE309" s="2"/>
      <c r="BF309" s="2"/>
      <c r="BG309" s="2"/>
      <c r="BH309" s="2"/>
      <c r="BI309" s="2"/>
      <c r="BJ309" s="2"/>
      <c r="BK309" s="2"/>
      <c r="BL309" s="2"/>
    </row>
    <row r="310" spans="1:64" x14ac:dyDescent="0.25">
      <c r="A310" s="3"/>
      <c r="B310" s="3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2"/>
      <c r="AV310" s="2"/>
      <c r="AW310" s="2"/>
      <c r="AX310" s="2"/>
      <c r="AY310" s="2"/>
      <c r="AZ310" s="2"/>
      <c r="BA310" s="2"/>
      <c r="BB310" s="2"/>
      <c r="BC310" s="2"/>
      <c r="BD310" s="2"/>
      <c r="BE310" s="2"/>
      <c r="BF310" s="2"/>
      <c r="BG310" s="2"/>
      <c r="BH310" s="2"/>
      <c r="BI310" s="2"/>
      <c r="BJ310" s="2"/>
      <c r="BK310" s="2"/>
      <c r="BL310" s="2"/>
    </row>
    <row r="311" spans="1:64" x14ac:dyDescent="0.25">
      <c r="A311" s="3"/>
      <c r="B311" s="3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2"/>
      <c r="AV311" s="2"/>
      <c r="AW311" s="2"/>
      <c r="AX311" s="2"/>
      <c r="AY311" s="2"/>
      <c r="AZ311" s="2"/>
      <c r="BA311" s="2"/>
      <c r="BB311" s="2"/>
      <c r="BC311" s="2"/>
      <c r="BD311" s="2"/>
      <c r="BE311" s="2"/>
      <c r="BF311" s="2"/>
      <c r="BG311" s="2"/>
      <c r="BH311" s="2"/>
      <c r="BI311" s="2"/>
      <c r="BJ311" s="2"/>
      <c r="BK311" s="2"/>
      <c r="BL311" s="2"/>
    </row>
    <row r="312" spans="1:64" x14ac:dyDescent="0.25">
      <c r="A312" s="3"/>
      <c r="B312" s="3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2"/>
      <c r="AV312" s="2"/>
      <c r="AW312" s="2"/>
      <c r="AX312" s="2"/>
      <c r="AY312" s="2"/>
      <c r="AZ312" s="2"/>
      <c r="BA312" s="2"/>
      <c r="BB312" s="2"/>
      <c r="BC312" s="2"/>
      <c r="BD312" s="2"/>
      <c r="BE312" s="2"/>
      <c r="BF312" s="2"/>
      <c r="BG312" s="2"/>
      <c r="BH312" s="2"/>
      <c r="BI312" s="2"/>
      <c r="BJ312" s="2"/>
      <c r="BK312" s="2"/>
      <c r="BL312" s="2"/>
    </row>
    <row r="313" spans="1:64" x14ac:dyDescent="0.25">
      <c r="A313" s="3"/>
      <c r="B313" s="3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2"/>
      <c r="AV313" s="2"/>
      <c r="AW313" s="2"/>
      <c r="AX313" s="2"/>
      <c r="AY313" s="2"/>
      <c r="AZ313" s="2"/>
      <c r="BA313" s="2"/>
      <c r="BB313" s="2"/>
      <c r="BC313" s="2"/>
      <c r="BD313" s="2"/>
      <c r="BE313" s="2"/>
      <c r="BF313" s="2"/>
      <c r="BG313" s="2"/>
      <c r="BH313" s="2"/>
      <c r="BI313" s="2"/>
      <c r="BJ313" s="2"/>
      <c r="BK313" s="2"/>
      <c r="BL313" s="2"/>
    </row>
    <row r="314" spans="1:64" x14ac:dyDescent="0.25">
      <c r="A314" s="3"/>
      <c r="B314" s="3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2"/>
      <c r="AV314" s="2"/>
      <c r="AW314" s="2"/>
      <c r="AX314" s="2"/>
      <c r="AY314" s="2"/>
      <c r="AZ314" s="2"/>
      <c r="BA314" s="2"/>
      <c r="BB314" s="2"/>
      <c r="BC314" s="2"/>
      <c r="BD314" s="2"/>
      <c r="BE314" s="2"/>
      <c r="BF314" s="2"/>
      <c r="BG314" s="2"/>
      <c r="BH314" s="2"/>
      <c r="BI314" s="2"/>
      <c r="BJ314" s="2"/>
      <c r="BK314" s="2"/>
      <c r="BL314" s="2"/>
    </row>
    <row r="315" spans="1:64" x14ac:dyDescent="0.25">
      <c r="A315" s="3"/>
      <c r="B315" s="3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2"/>
      <c r="AV315" s="2"/>
      <c r="AW315" s="2"/>
      <c r="AX315" s="2"/>
      <c r="AY315" s="2"/>
      <c r="AZ315" s="2"/>
      <c r="BA315" s="2"/>
      <c r="BB315" s="2"/>
      <c r="BC315" s="2"/>
      <c r="BD315" s="2"/>
      <c r="BE315" s="2"/>
      <c r="BF315" s="2"/>
      <c r="BG315" s="2"/>
      <c r="BH315" s="2"/>
      <c r="BI315" s="2"/>
      <c r="BJ315" s="2"/>
      <c r="BK315" s="2"/>
      <c r="BL315" s="2"/>
    </row>
    <row r="316" spans="1:64" x14ac:dyDescent="0.25">
      <c r="A316" s="3"/>
      <c r="B316" s="3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2"/>
      <c r="AV316" s="2"/>
      <c r="AW316" s="2"/>
      <c r="AX316" s="2"/>
      <c r="AY316" s="2"/>
      <c r="AZ316" s="2"/>
      <c r="BA316" s="2"/>
      <c r="BB316" s="2"/>
      <c r="BC316" s="2"/>
      <c r="BD316" s="2"/>
      <c r="BE316" s="2"/>
      <c r="BF316" s="2"/>
      <c r="BG316" s="2"/>
      <c r="BH316" s="2"/>
      <c r="BI316" s="2"/>
      <c r="BJ316" s="2"/>
      <c r="BK316" s="2"/>
      <c r="BL316" s="2"/>
    </row>
    <row r="317" spans="1:64" x14ac:dyDescent="0.25">
      <c r="A317" s="3"/>
      <c r="B317" s="3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2"/>
      <c r="AV317" s="2"/>
      <c r="AW317" s="2"/>
      <c r="AX317" s="2"/>
      <c r="AY317" s="2"/>
      <c r="AZ317" s="2"/>
      <c r="BA317" s="2"/>
      <c r="BB317" s="2"/>
      <c r="BC317" s="2"/>
      <c r="BD317" s="2"/>
      <c r="BE317" s="2"/>
      <c r="BF317" s="2"/>
      <c r="BG317" s="2"/>
      <c r="BH317" s="2"/>
      <c r="BI317" s="2"/>
      <c r="BJ317" s="2"/>
      <c r="BK317" s="2"/>
      <c r="BL317" s="2"/>
    </row>
    <row r="318" spans="1:64" x14ac:dyDescent="0.25">
      <c r="A318" s="3"/>
      <c r="B318" s="3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2"/>
      <c r="AV318" s="2"/>
      <c r="AW318" s="2"/>
      <c r="AX318" s="2"/>
      <c r="AY318" s="2"/>
      <c r="AZ318" s="2"/>
      <c r="BA318" s="2"/>
      <c r="BB318" s="2"/>
      <c r="BC318" s="2"/>
      <c r="BD318" s="2"/>
      <c r="BE318" s="2"/>
      <c r="BF318" s="2"/>
      <c r="BG318" s="2"/>
      <c r="BH318" s="2"/>
      <c r="BI318" s="2"/>
      <c r="BJ318" s="2"/>
      <c r="BK318" s="2"/>
      <c r="BL318" s="2"/>
    </row>
    <row r="319" spans="1:64" x14ac:dyDescent="0.25">
      <c r="A319" s="3"/>
      <c r="B319" s="3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2"/>
      <c r="AV319" s="2"/>
      <c r="AW319" s="2"/>
      <c r="AX319" s="2"/>
      <c r="AY319" s="2"/>
      <c r="AZ319" s="2"/>
      <c r="BA319" s="2"/>
      <c r="BB319" s="2"/>
      <c r="BC319" s="2"/>
      <c r="BD319" s="2"/>
      <c r="BE319" s="2"/>
      <c r="BF319" s="2"/>
      <c r="BG319" s="2"/>
      <c r="BH319" s="2"/>
      <c r="BI319" s="2"/>
      <c r="BJ319" s="2"/>
      <c r="BK319" s="2"/>
      <c r="BL319" s="2"/>
    </row>
    <row r="320" spans="1:64" x14ac:dyDescent="0.25">
      <c r="A320" s="3"/>
      <c r="B320" s="3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2"/>
      <c r="AV320" s="2"/>
      <c r="AW320" s="2"/>
      <c r="AX320" s="2"/>
      <c r="AY320" s="2"/>
      <c r="AZ320" s="2"/>
      <c r="BA320" s="2"/>
      <c r="BB320" s="2"/>
      <c r="BC320" s="2"/>
      <c r="BD320" s="2"/>
      <c r="BE320" s="2"/>
      <c r="BF320" s="2"/>
      <c r="BG320" s="2"/>
      <c r="BH320" s="2"/>
      <c r="BI320" s="2"/>
      <c r="BJ320" s="2"/>
      <c r="BK320" s="2"/>
      <c r="BL320" s="2"/>
    </row>
    <row r="321" spans="1:64" x14ac:dyDescent="0.25">
      <c r="A321" s="3"/>
      <c r="B321" s="3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2"/>
      <c r="AV321" s="2"/>
      <c r="AW321" s="2"/>
      <c r="AX321" s="2"/>
      <c r="AY321" s="2"/>
      <c r="AZ321" s="2"/>
      <c r="BA321" s="2"/>
      <c r="BB321" s="2"/>
      <c r="BC321" s="2"/>
      <c r="BD321" s="2"/>
      <c r="BE321" s="2"/>
      <c r="BF321" s="2"/>
      <c r="BG321" s="2"/>
      <c r="BH321" s="2"/>
      <c r="BI321" s="2"/>
      <c r="BJ321" s="2"/>
      <c r="BK321" s="2"/>
      <c r="BL321" s="2"/>
    </row>
    <row r="322" spans="1:64" x14ac:dyDescent="0.25">
      <c r="A322" s="3"/>
      <c r="B322" s="3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  <c r="AU322" s="2"/>
      <c r="AV322" s="2"/>
      <c r="AW322" s="2"/>
      <c r="AX322" s="2"/>
      <c r="AY322" s="2"/>
      <c r="AZ322" s="2"/>
      <c r="BA322" s="2"/>
      <c r="BB322" s="2"/>
      <c r="BC322" s="2"/>
      <c r="BD322" s="2"/>
      <c r="BE322" s="2"/>
      <c r="BF322" s="2"/>
      <c r="BG322" s="2"/>
      <c r="BH322" s="2"/>
      <c r="BI322" s="2"/>
      <c r="BJ322" s="2"/>
      <c r="BK322" s="2"/>
      <c r="BL322" s="2"/>
    </row>
    <row r="323" spans="1:64" x14ac:dyDescent="0.25">
      <c r="A323" s="3"/>
      <c r="B323" s="3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  <c r="AU323" s="2"/>
      <c r="AV323" s="2"/>
      <c r="AW323" s="2"/>
      <c r="AX323" s="2"/>
      <c r="AY323" s="2"/>
      <c r="AZ323" s="2"/>
      <c r="BA323" s="2"/>
      <c r="BB323" s="2"/>
      <c r="BC323" s="2"/>
      <c r="BD323" s="2"/>
      <c r="BE323" s="2"/>
      <c r="BF323" s="2"/>
      <c r="BG323" s="2"/>
      <c r="BH323" s="2"/>
      <c r="BI323" s="2"/>
      <c r="BJ323" s="2"/>
      <c r="BK323" s="2"/>
      <c r="BL323" s="2"/>
    </row>
    <row r="324" spans="1:64" x14ac:dyDescent="0.25">
      <c r="A324" s="3"/>
      <c r="B324" s="3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  <c r="AU324" s="2"/>
      <c r="AV324" s="2"/>
      <c r="AW324" s="2"/>
      <c r="AX324" s="2"/>
      <c r="AY324" s="2"/>
      <c r="AZ324" s="2"/>
      <c r="BA324" s="2"/>
      <c r="BB324" s="2"/>
      <c r="BC324" s="2"/>
      <c r="BD324" s="2"/>
      <c r="BE324" s="2"/>
      <c r="BF324" s="2"/>
      <c r="BG324" s="2"/>
      <c r="BH324" s="2"/>
      <c r="BI324" s="2"/>
      <c r="BJ324" s="2"/>
      <c r="BK324" s="2"/>
      <c r="BL324" s="2"/>
    </row>
    <row r="325" spans="1:64" x14ac:dyDescent="0.25">
      <c r="A325" s="3"/>
      <c r="B325" s="3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  <c r="AU325" s="2"/>
      <c r="AV325" s="2"/>
      <c r="AW325" s="2"/>
      <c r="AX325" s="2"/>
      <c r="AY325" s="2"/>
      <c r="AZ325" s="2"/>
      <c r="BA325" s="2"/>
      <c r="BB325" s="2"/>
      <c r="BC325" s="2"/>
      <c r="BD325" s="2"/>
      <c r="BE325" s="2"/>
      <c r="BF325" s="2"/>
      <c r="BG325" s="2"/>
      <c r="BH325" s="2"/>
      <c r="BI325" s="2"/>
      <c r="BJ325" s="2"/>
      <c r="BK325" s="2"/>
      <c r="BL325" s="2"/>
    </row>
    <row r="326" spans="1:64" x14ac:dyDescent="0.25">
      <c r="A326" s="3"/>
      <c r="B326" s="3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U326" s="2"/>
      <c r="AV326" s="2"/>
      <c r="AW326" s="2"/>
      <c r="AX326" s="2"/>
      <c r="AY326" s="2"/>
      <c r="AZ326" s="2"/>
      <c r="BA326" s="2"/>
      <c r="BB326" s="2"/>
      <c r="BC326" s="2"/>
      <c r="BD326" s="2"/>
      <c r="BE326" s="2"/>
      <c r="BF326" s="2"/>
      <c r="BG326" s="2"/>
      <c r="BH326" s="2"/>
      <c r="BI326" s="2"/>
      <c r="BJ326" s="2"/>
      <c r="BK326" s="2"/>
      <c r="BL326" s="2"/>
    </row>
    <row r="327" spans="1:64" x14ac:dyDescent="0.25">
      <c r="A327" s="3"/>
      <c r="B327" s="3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2"/>
      <c r="AV327" s="2"/>
      <c r="AW327" s="2"/>
      <c r="AX327" s="2"/>
      <c r="AY327" s="2"/>
      <c r="AZ327" s="2"/>
      <c r="BA327" s="2"/>
      <c r="BB327" s="2"/>
      <c r="BC327" s="2"/>
      <c r="BD327" s="2"/>
      <c r="BE327" s="2"/>
      <c r="BF327" s="2"/>
      <c r="BG327" s="2"/>
      <c r="BH327" s="2"/>
      <c r="BI327" s="2"/>
      <c r="BJ327" s="2"/>
      <c r="BK327" s="2"/>
      <c r="BL327" s="2"/>
    </row>
    <row r="328" spans="1:64" x14ac:dyDescent="0.25">
      <c r="A328" s="3"/>
      <c r="B328" s="3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2"/>
      <c r="AV328" s="2"/>
      <c r="AW328" s="2"/>
      <c r="AX328" s="2"/>
      <c r="AY328" s="2"/>
      <c r="AZ328" s="2"/>
      <c r="BA328" s="2"/>
      <c r="BB328" s="2"/>
      <c r="BC328" s="2"/>
      <c r="BD328" s="2"/>
      <c r="BE328" s="2"/>
      <c r="BF328" s="2"/>
      <c r="BG328" s="2"/>
      <c r="BH328" s="2"/>
      <c r="BI328" s="2"/>
      <c r="BJ328" s="2"/>
      <c r="BK328" s="2"/>
      <c r="BL328" s="2"/>
    </row>
    <row r="329" spans="1:64" x14ac:dyDescent="0.25">
      <c r="A329" s="3"/>
      <c r="B329" s="3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2"/>
      <c r="AV329" s="2"/>
      <c r="AW329" s="2"/>
      <c r="AX329" s="2"/>
      <c r="AY329" s="2"/>
      <c r="AZ329" s="2"/>
      <c r="BA329" s="2"/>
      <c r="BB329" s="2"/>
      <c r="BC329" s="2"/>
      <c r="BD329" s="2"/>
      <c r="BE329" s="2"/>
      <c r="BF329" s="2"/>
      <c r="BG329" s="2"/>
      <c r="BH329" s="2"/>
      <c r="BI329" s="2"/>
      <c r="BJ329" s="2"/>
      <c r="BK329" s="2"/>
      <c r="BL329" s="2"/>
    </row>
    <row r="330" spans="1:64" x14ac:dyDescent="0.25">
      <c r="A330" s="3"/>
      <c r="B330" s="3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  <c r="AU330" s="2"/>
      <c r="AV330" s="2"/>
      <c r="AW330" s="2"/>
      <c r="AX330" s="2"/>
      <c r="AY330" s="2"/>
      <c r="AZ330" s="2"/>
      <c r="BA330" s="2"/>
      <c r="BB330" s="2"/>
      <c r="BC330" s="2"/>
      <c r="BD330" s="2"/>
      <c r="BE330" s="2"/>
      <c r="BF330" s="2"/>
      <c r="BG330" s="2"/>
      <c r="BH330" s="2"/>
      <c r="BI330" s="2"/>
      <c r="BJ330" s="2"/>
      <c r="BK330" s="2"/>
      <c r="BL330" s="2"/>
    </row>
    <row r="331" spans="1:64" x14ac:dyDescent="0.25">
      <c r="A331" s="3"/>
      <c r="B331" s="3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  <c r="AU331" s="2"/>
      <c r="AV331" s="2"/>
      <c r="AW331" s="2"/>
      <c r="AX331" s="2"/>
      <c r="AY331" s="2"/>
      <c r="AZ331" s="2"/>
      <c r="BA331" s="2"/>
      <c r="BB331" s="2"/>
      <c r="BC331" s="2"/>
      <c r="BD331" s="2"/>
      <c r="BE331" s="2"/>
      <c r="BF331" s="2"/>
      <c r="BG331" s="2"/>
      <c r="BH331" s="2"/>
      <c r="BI331" s="2"/>
      <c r="BJ331" s="2"/>
      <c r="BK331" s="2"/>
      <c r="BL331" s="2"/>
    </row>
    <row r="332" spans="1:64" x14ac:dyDescent="0.25">
      <c r="A332" s="3"/>
      <c r="B332" s="3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  <c r="AU332" s="2"/>
      <c r="AV332" s="2"/>
      <c r="AW332" s="2"/>
      <c r="AX332" s="2"/>
      <c r="AY332" s="2"/>
      <c r="AZ332" s="2"/>
      <c r="BA332" s="2"/>
      <c r="BB332" s="2"/>
      <c r="BC332" s="2"/>
      <c r="BD332" s="2"/>
      <c r="BE332" s="2"/>
      <c r="BF332" s="2"/>
      <c r="BG332" s="2"/>
      <c r="BH332" s="2"/>
      <c r="BI332" s="2"/>
      <c r="BJ332" s="2"/>
      <c r="BK332" s="2"/>
      <c r="BL332" s="2"/>
    </row>
    <row r="333" spans="1:64" x14ac:dyDescent="0.25">
      <c r="A333" s="3"/>
      <c r="B333" s="3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  <c r="AU333" s="2"/>
      <c r="AV333" s="2"/>
      <c r="AW333" s="2"/>
      <c r="AX333" s="2"/>
      <c r="AY333" s="2"/>
      <c r="AZ333" s="2"/>
      <c r="BA333" s="2"/>
      <c r="BB333" s="2"/>
      <c r="BC333" s="2"/>
      <c r="BD333" s="2"/>
      <c r="BE333" s="2"/>
      <c r="BF333" s="2"/>
      <c r="BG333" s="2"/>
      <c r="BH333" s="2"/>
      <c r="BI333" s="2"/>
      <c r="BJ333" s="2"/>
      <c r="BK333" s="2"/>
      <c r="BL333" s="2"/>
    </row>
    <row r="334" spans="1:64" x14ac:dyDescent="0.25">
      <c r="A334" s="3"/>
      <c r="B334" s="3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  <c r="AU334" s="2"/>
      <c r="AV334" s="2"/>
      <c r="AW334" s="2"/>
      <c r="AX334" s="2"/>
      <c r="AY334" s="2"/>
      <c r="AZ334" s="2"/>
      <c r="BA334" s="2"/>
      <c r="BB334" s="2"/>
      <c r="BC334" s="2"/>
      <c r="BD334" s="2"/>
      <c r="BE334" s="2"/>
      <c r="BF334" s="2"/>
      <c r="BG334" s="2"/>
      <c r="BH334" s="2"/>
      <c r="BI334" s="2"/>
      <c r="BJ334" s="2"/>
      <c r="BK334" s="2"/>
      <c r="BL334" s="2"/>
    </row>
    <row r="335" spans="1:64" x14ac:dyDescent="0.25">
      <c r="A335" s="3"/>
      <c r="B335" s="3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  <c r="AU335" s="2"/>
      <c r="AV335" s="2"/>
      <c r="AW335" s="2"/>
      <c r="AX335" s="2"/>
      <c r="AY335" s="2"/>
      <c r="AZ335" s="2"/>
      <c r="BA335" s="2"/>
      <c r="BB335" s="2"/>
      <c r="BC335" s="2"/>
      <c r="BD335" s="2"/>
      <c r="BE335" s="2"/>
      <c r="BF335" s="2"/>
      <c r="BG335" s="2"/>
      <c r="BH335" s="2"/>
      <c r="BI335" s="2"/>
      <c r="BJ335" s="2"/>
      <c r="BK335" s="2"/>
      <c r="BL335" s="2"/>
    </row>
    <row r="336" spans="1:64" x14ac:dyDescent="0.25">
      <c r="A336" s="3"/>
      <c r="B336" s="3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  <c r="AT336" s="2"/>
      <c r="AU336" s="2"/>
      <c r="AV336" s="2"/>
      <c r="AW336" s="2"/>
      <c r="AX336" s="2"/>
      <c r="AY336" s="2"/>
      <c r="AZ336" s="2"/>
      <c r="BA336" s="2"/>
      <c r="BB336" s="2"/>
      <c r="BC336" s="2"/>
      <c r="BD336" s="2"/>
      <c r="BE336" s="2"/>
      <c r="BF336" s="2"/>
      <c r="BG336" s="2"/>
      <c r="BH336" s="2"/>
      <c r="BI336" s="2"/>
      <c r="BJ336" s="2"/>
      <c r="BK336" s="2"/>
      <c r="BL336" s="2"/>
    </row>
    <row r="337" spans="1:64" x14ac:dyDescent="0.25">
      <c r="A337" s="3"/>
      <c r="B337" s="3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  <c r="AU337" s="2"/>
      <c r="AV337" s="2"/>
      <c r="AW337" s="2"/>
      <c r="AX337" s="2"/>
      <c r="AY337" s="2"/>
      <c r="AZ337" s="2"/>
      <c r="BA337" s="2"/>
      <c r="BB337" s="2"/>
      <c r="BC337" s="2"/>
      <c r="BD337" s="2"/>
      <c r="BE337" s="2"/>
      <c r="BF337" s="2"/>
      <c r="BG337" s="2"/>
      <c r="BH337" s="2"/>
      <c r="BI337" s="2"/>
      <c r="BJ337" s="2"/>
      <c r="BK337" s="2"/>
      <c r="BL337" s="2"/>
    </row>
    <row r="338" spans="1:64" x14ac:dyDescent="0.25">
      <c r="A338" s="3"/>
      <c r="B338" s="3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2"/>
      <c r="AU338" s="2"/>
      <c r="AV338" s="2"/>
      <c r="AW338" s="2"/>
      <c r="AX338" s="2"/>
      <c r="AY338" s="2"/>
      <c r="AZ338" s="2"/>
      <c r="BA338" s="2"/>
      <c r="BB338" s="2"/>
      <c r="BC338" s="2"/>
      <c r="BD338" s="2"/>
      <c r="BE338" s="2"/>
      <c r="BF338" s="2"/>
      <c r="BG338" s="2"/>
      <c r="BH338" s="2"/>
      <c r="BI338" s="2"/>
      <c r="BJ338" s="2"/>
      <c r="BK338" s="2"/>
      <c r="BL338" s="2"/>
    </row>
    <row r="339" spans="1:64" x14ac:dyDescent="0.25">
      <c r="A339" s="3"/>
      <c r="B339" s="3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  <c r="AU339" s="2"/>
      <c r="AV339" s="2"/>
      <c r="AW339" s="2"/>
      <c r="AX339" s="2"/>
      <c r="AY339" s="2"/>
      <c r="AZ339" s="2"/>
      <c r="BA339" s="2"/>
      <c r="BB339" s="2"/>
      <c r="BC339" s="2"/>
      <c r="BD339" s="2"/>
      <c r="BE339" s="2"/>
      <c r="BF339" s="2"/>
      <c r="BG339" s="2"/>
      <c r="BH339" s="2"/>
      <c r="BI339" s="2"/>
      <c r="BJ339" s="2"/>
      <c r="BK339" s="2"/>
      <c r="BL339" s="2"/>
    </row>
    <row r="340" spans="1:64" x14ac:dyDescent="0.25">
      <c r="A340" s="3"/>
      <c r="B340" s="3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  <c r="AU340" s="2"/>
      <c r="AV340" s="2"/>
      <c r="AW340" s="2"/>
      <c r="AX340" s="2"/>
      <c r="AY340" s="2"/>
      <c r="AZ340" s="2"/>
      <c r="BA340" s="2"/>
      <c r="BB340" s="2"/>
      <c r="BC340" s="2"/>
      <c r="BD340" s="2"/>
      <c r="BE340" s="2"/>
      <c r="BF340" s="2"/>
      <c r="BG340" s="2"/>
      <c r="BH340" s="2"/>
      <c r="BI340" s="2"/>
      <c r="BJ340" s="2"/>
      <c r="BK340" s="2"/>
      <c r="BL340" s="2"/>
    </row>
    <row r="341" spans="1:64" x14ac:dyDescent="0.25">
      <c r="A341" s="3"/>
      <c r="B341" s="3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  <c r="AU341" s="2"/>
      <c r="AV341" s="2"/>
      <c r="AW341" s="2"/>
      <c r="AX341" s="2"/>
      <c r="AY341" s="2"/>
      <c r="AZ341" s="2"/>
      <c r="BA341" s="2"/>
      <c r="BB341" s="2"/>
      <c r="BC341" s="2"/>
      <c r="BD341" s="2"/>
      <c r="BE341" s="2"/>
      <c r="BF341" s="2"/>
      <c r="BG341" s="2"/>
      <c r="BH341" s="2"/>
      <c r="BI341" s="2"/>
      <c r="BJ341" s="2"/>
      <c r="BK341" s="2"/>
      <c r="BL341" s="2"/>
    </row>
    <row r="342" spans="1:64" x14ac:dyDescent="0.25">
      <c r="A342" s="3"/>
      <c r="B342" s="3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  <c r="AT342" s="2"/>
      <c r="AU342" s="2"/>
      <c r="AV342" s="2"/>
      <c r="AW342" s="2"/>
      <c r="AX342" s="2"/>
      <c r="AY342" s="2"/>
      <c r="AZ342" s="2"/>
      <c r="BA342" s="2"/>
      <c r="BB342" s="2"/>
      <c r="BC342" s="2"/>
      <c r="BD342" s="2"/>
      <c r="BE342" s="2"/>
      <c r="BF342" s="2"/>
      <c r="BG342" s="2"/>
      <c r="BH342" s="2"/>
      <c r="BI342" s="2"/>
      <c r="BJ342" s="2"/>
      <c r="BK342" s="2"/>
      <c r="BL342" s="2"/>
    </row>
    <row r="343" spans="1:64" x14ac:dyDescent="0.25">
      <c r="A343" s="3"/>
      <c r="B343" s="3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2"/>
      <c r="AU343" s="2"/>
      <c r="AV343" s="2"/>
      <c r="AW343" s="2"/>
      <c r="AX343" s="2"/>
      <c r="AY343" s="2"/>
      <c r="AZ343" s="2"/>
      <c r="BA343" s="2"/>
      <c r="BB343" s="2"/>
      <c r="BC343" s="2"/>
      <c r="BD343" s="2"/>
      <c r="BE343" s="2"/>
      <c r="BF343" s="2"/>
      <c r="BG343" s="2"/>
      <c r="BH343" s="2"/>
      <c r="BI343" s="2"/>
      <c r="BJ343" s="2"/>
      <c r="BK343" s="2"/>
      <c r="BL343" s="2"/>
    </row>
    <row r="344" spans="1:64" x14ac:dyDescent="0.25">
      <c r="A344" s="3"/>
      <c r="B344" s="3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  <c r="AU344" s="2"/>
      <c r="AV344" s="2"/>
      <c r="AW344" s="2"/>
      <c r="AX344" s="2"/>
      <c r="AY344" s="2"/>
      <c r="AZ344" s="2"/>
      <c r="BA344" s="2"/>
      <c r="BB344" s="2"/>
      <c r="BC344" s="2"/>
      <c r="BD344" s="2"/>
      <c r="BE344" s="2"/>
      <c r="BF344" s="2"/>
      <c r="BG344" s="2"/>
      <c r="BH344" s="2"/>
      <c r="BI344" s="2"/>
      <c r="BJ344" s="2"/>
      <c r="BK344" s="2"/>
      <c r="BL344" s="2"/>
    </row>
    <row r="345" spans="1:64" x14ac:dyDescent="0.25">
      <c r="A345" s="3"/>
      <c r="B345" s="3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  <c r="AU345" s="2"/>
      <c r="AV345" s="2"/>
      <c r="AW345" s="2"/>
      <c r="AX345" s="2"/>
      <c r="AY345" s="2"/>
      <c r="AZ345" s="2"/>
      <c r="BA345" s="2"/>
      <c r="BB345" s="2"/>
      <c r="BC345" s="2"/>
      <c r="BD345" s="2"/>
      <c r="BE345" s="2"/>
      <c r="BF345" s="2"/>
      <c r="BG345" s="2"/>
      <c r="BH345" s="2"/>
      <c r="BI345" s="2"/>
      <c r="BJ345" s="2"/>
      <c r="BK345" s="2"/>
      <c r="BL345" s="2"/>
    </row>
    <row r="346" spans="1:64" x14ac:dyDescent="0.25">
      <c r="A346" s="3"/>
      <c r="B346" s="3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2"/>
      <c r="AV346" s="2"/>
      <c r="AW346" s="2"/>
      <c r="AX346" s="2"/>
      <c r="AY346" s="2"/>
      <c r="AZ346" s="2"/>
      <c r="BA346" s="2"/>
      <c r="BB346" s="2"/>
      <c r="BC346" s="2"/>
      <c r="BD346" s="2"/>
      <c r="BE346" s="2"/>
      <c r="BF346" s="2"/>
      <c r="BG346" s="2"/>
      <c r="BH346" s="2"/>
      <c r="BI346" s="2"/>
      <c r="BJ346" s="2"/>
      <c r="BK346" s="2"/>
      <c r="BL346" s="2"/>
    </row>
    <row r="347" spans="1:64" x14ac:dyDescent="0.25">
      <c r="A347" s="3"/>
      <c r="B347" s="3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  <c r="AU347" s="2"/>
      <c r="AV347" s="2"/>
      <c r="AW347" s="2"/>
      <c r="AX347" s="2"/>
      <c r="AY347" s="2"/>
      <c r="AZ347" s="2"/>
      <c r="BA347" s="2"/>
      <c r="BB347" s="2"/>
      <c r="BC347" s="2"/>
      <c r="BD347" s="2"/>
      <c r="BE347" s="2"/>
      <c r="BF347" s="2"/>
      <c r="BG347" s="2"/>
      <c r="BH347" s="2"/>
      <c r="BI347" s="2"/>
      <c r="BJ347" s="2"/>
      <c r="BK347" s="2"/>
      <c r="BL347" s="2"/>
    </row>
    <row r="348" spans="1:64" x14ac:dyDescent="0.25">
      <c r="A348" s="3"/>
      <c r="B348" s="3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  <c r="AU348" s="2"/>
      <c r="AV348" s="2"/>
      <c r="AW348" s="2"/>
      <c r="AX348" s="2"/>
      <c r="AY348" s="2"/>
      <c r="AZ348" s="2"/>
      <c r="BA348" s="2"/>
      <c r="BB348" s="2"/>
      <c r="BC348" s="2"/>
      <c r="BD348" s="2"/>
      <c r="BE348" s="2"/>
      <c r="BF348" s="2"/>
      <c r="BG348" s="2"/>
      <c r="BH348" s="2"/>
      <c r="BI348" s="2"/>
      <c r="BJ348" s="2"/>
      <c r="BK348" s="2"/>
      <c r="BL348" s="2"/>
    </row>
    <row r="349" spans="1:64" x14ac:dyDescent="0.25">
      <c r="A349" s="3"/>
      <c r="B349" s="3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  <c r="AU349" s="2"/>
      <c r="AV349" s="2"/>
      <c r="AW349" s="2"/>
      <c r="AX349" s="2"/>
      <c r="AY349" s="2"/>
      <c r="AZ349" s="2"/>
      <c r="BA349" s="2"/>
      <c r="BB349" s="2"/>
      <c r="BC349" s="2"/>
      <c r="BD349" s="2"/>
      <c r="BE349" s="2"/>
      <c r="BF349" s="2"/>
      <c r="BG349" s="2"/>
      <c r="BH349" s="2"/>
      <c r="BI349" s="2"/>
      <c r="BJ349" s="2"/>
      <c r="BK349" s="2"/>
      <c r="BL349" s="2"/>
    </row>
    <row r="350" spans="1:64" x14ac:dyDescent="0.25">
      <c r="A350" s="3"/>
      <c r="B350" s="3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  <c r="AU350" s="2"/>
      <c r="AV350" s="2"/>
      <c r="AW350" s="2"/>
      <c r="AX350" s="2"/>
      <c r="AY350" s="2"/>
      <c r="AZ350" s="2"/>
      <c r="BA350" s="2"/>
      <c r="BB350" s="2"/>
      <c r="BC350" s="2"/>
      <c r="BD350" s="2"/>
      <c r="BE350" s="2"/>
      <c r="BF350" s="2"/>
      <c r="BG350" s="2"/>
      <c r="BH350" s="2"/>
      <c r="BI350" s="2"/>
      <c r="BJ350" s="2"/>
      <c r="BK350" s="2"/>
      <c r="BL350" s="2"/>
    </row>
    <row r="351" spans="1:64" x14ac:dyDescent="0.25">
      <c r="A351" s="3"/>
      <c r="B351" s="3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  <c r="AT351" s="2"/>
      <c r="AU351" s="2"/>
      <c r="AV351" s="2"/>
      <c r="AW351" s="2"/>
      <c r="AX351" s="2"/>
      <c r="AY351" s="2"/>
      <c r="AZ351" s="2"/>
      <c r="BA351" s="2"/>
      <c r="BB351" s="2"/>
      <c r="BC351" s="2"/>
      <c r="BD351" s="2"/>
      <c r="BE351" s="2"/>
      <c r="BF351" s="2"/>
      <c r="BG351" s="2"/>
      <c r="BH351" s="2"/>
      <c r="BI351" s="2"/>
      <c r="BJ351" s="2"/>
      <c r="BK351" s="2"/>
      <c r="BL351" s="2"/>
    </row>
    <row r="352" spans="1:64" x14ac:dyDescent="0.25">
      <c r="A352" s="3"/>
      <c r="B352" s="3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2"/>
      <c r="AU352" s="2"/>
      <c r="AV352" s="2"/>
      <c r="AW352" s="2"/>
      <c r="AX352" s="2"/>
      <c r="AY352" s="2"/>
      <c r="AZ352" s="2"/>
      <c r="BA352" s="2"/>
      <c r="BB352" s="2"/>
      <c r="BC352" s="2"/>
      <c r="BD352" s="2"/>
      <c r="BE352" s="2"/>
      <c r="BF352" s="2"/>
      <c r="BG352" s="2"/>
      <c r="BH352" s="2"/>
      <c r="BI352" s="2"/>
      <c r="BJ352" s="2"/>
      <c r="BK352" s="2"/>
      <c r="BL352" s="2"/>
    </row>
    <row r="353" spans="1:64" x14ac:dyDescent="0.25">
      <c r="A353" s="3"/>
      <c r="B353" s="3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  <c r="AU353" s="2"/>
      <c r="AV353" s="2"/>
      <c r="AW353" s="2"/>
      <c r="AX353" s="2"/>
      <c r="AY353" s="2"/>
      <c r="AZ353" s="2"/>
      <c r="BA353" s="2"/>
      <c r="BB353" s="2"/>
      <c r="BC353" s="2"/>
      <c r="BD353" s="2"/>
      <c r="BE353" s="2"/>
      <c r="BF353" s="2"/>
      <c r="BG353" s="2"/>
      <c r="BH353" s="2"/>
      <c r="BI353" s="2"/>
      <c r="BJ353" s="2"/>
      <c r="BK353" s="2"/>
      <c r="BL353" s="2"/>
    </row>
    <row r="354" spans="1:64" x14ac:dyDescent="0.25">
      <c r="A354" s="3"/>
      <c r="B354" s="3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  <c r="AU354" s="2"/>
      <c r="AV354" s="2"/>
      <c r="AW354" s="2"/>
      <c r="AX354" s="2"/>
      <c r="AY354" s="2"/>
      <c r="AZ354" s="2"/>
      <c r="BA354" s="2"/>
      <c r="BB354" s="2"/>
      <c r="BC354" s="2"/>
      <c r="BD354" s="2"/>
      <c r="BE354" s="2"/>
      <c r="BF354" s="2"/>
      <c r="BG354" s="2"/>
      <c r="BH354" s="2"/>
      <c r="BI354" s="2"/>
      <c r="BJ354" s="2"/>
      <c r="BK354" s="2"/>
      <c r="BL354" s="2"/>
    </row>
    <row r="355" spans="1:64" x14ac:dyDescent="0.25">
      <c r="A355" s="3"/>
      <c r="B355" s="3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  <c r="AU355" s="2"/>
      <c r="AV355" s="2"/>
      <c r="AW355" s="2"/>
      <c r="AX355" s="2"/>
      <c r="AY355" s="2"/>
      <c r="AZ355" s="2"/>
      <c r="BA355" s="2"/>
      <c r="BB355" s="2"/>
      <c r="BC355" s="2"/>
      <c r="BD355" s="2"/>
      <c r="BE355" s="2"/>
      <c r="BF355" s="2"/>
      <c r="BG355" s="2"/>
      <c r="BH355" s="2"/>
      <c r="BI355" s="2"/>
      <c r="BJ355" s="2"/>
      <c r="BK355" s="2"/>
      <c r="BL355" s="2"/>
    </row>
    <row r="356" spans="1:64" x14ac:dyDescent="0.25">
      <c r="A356" s="3"/>
      <c r="B356" s="3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2"/>
      <c r="AU356" s="2"/>
      <c r="AV356" s="2"/>
      <c r="AW356" s="2"/>
      <c r="AX356" s="2"/>
      <c r="AY356" s="2"/>
      <c r="AZ356" s="2"/>
      <c r="BA356" s="2"/>
      <c r="BB356" s="2"/>
      <c r="BC356" s="2"/>
      <c r="BD356" s="2"/>
      <c r="BE356" s="2"/>
      <c r="BF356" s="2"/>
      <c r="BG356" s="2"/>
      <c r="BH356" s="2"/>
      <c r="BI356" s="2"/>
      <c r="BJ356" s="2"/>
      <c r="BK356" s="2"/>
      <c r="BL356" s="2"/>
    </row>
    <row r="357" spans="1:64" x14ac:dyDescent="0.25">
      <c r="A357" s="3"/>
      <c r="B357" s="3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  <c r="AU357" s="2"/>
      <c r="AV357" s="2"/>
      <c r="AW357" s="2"/>
      <c r="AX357" s="2"/>
      <c r="AY357" s="2"/>
      <c r="AZ357" s="2"/>
      <c r="BA357" s="2"/>
      <c r="BB357" s="2"/>
      <c r="BC357" s="2"/>
      <c r="BD357" s="2"/>
      <c r="BE357" s="2"/>
      <c r="BF357" s="2"/>
      <c r="BG357" s="2"/>
      <c r="BH357" s="2"/>
      <c r="BI357" s="2"/>
      <c r="BJ357" s="2"/>
      <c r="BK357" s="2"/>
      <c r="BL357" s="2"/>
    </row>
    <row r="358" spans="1:64" x14ac:dyDescent="0.25">
      <c r="A358" s="3"/>
      <c r="B358" s="3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  <c r="AU358" s="2"/>
      <c r="AV358" s="2"/>
      <c r="AW358" s="2"/>
      <c r="AX358" s="2"/>
      <c r="AY358" s="2"/>
      <c r="AZ358" s="2"/>
      <c r="BA358" s="2"/>
      <c r="BB358" s="2"/>
      <c r="BC358" s="2"/>
      <c r="BD358" s="2"/>
      <c r="BE358" s="2"/>
      <c r="BF358" s="2"/>
      <c r="BG358" s="2"/>
      <c r="BH358" s="2"/>
      <c r="BI358" s="2"/>
      <c r="BJ358" s="2"/>
      <c r="BK358" s="2"/>
      <c r="BL358" s="2"/>
    </row>
    <row r="359" spans="1:64" x14ac:dyDescent="0.25">
      <c r="A359" s="3"/>
      <c r="B359" s="3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  <c r="AU359" s="2"/>
      <c r="AV359" s="2"/>
      <c r="AW359" s="2"/>
      <c r="AX359" s="2"/>
      <c r="AY359" s="2"/>
      <c r="AZ359" s="2"/>
      <c r="BA359" s="2"/>
      <c r="BB359" s="2"/>
      <c r="BC359" s="2"/>
      <c r="BD359" s="2"/>
      <c r="BE359" s="2"/>
      <c r="BF359" s="2"/>
      <c r="BG359" s="2"/>
      <c r="BH359" s="2"/>
      <c r="BI359" s="2"/>
      <c r="BJ359" s="2"/>
      <c r="BK359" s="2"/>
      <c r="BL359" s="2"/>
    </row>
    <row r="360" spans="1:64" x14ac:dyDescent="0.25">
      <c r="A360" s="3"/>
      <c r="B360" s="3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2"/>
      <c r="AT360" s="2"/>
      <c r="AU360" s="2"/>
      <c r="AV360" s="2"/>
      <c r="AW360" s="2"/>
      <c r="AX360" s="2"/>
      <c r="AY360" s="2"/>
      <c r="AZ360" s="2"/>
      <c r="BA360" s="2"/>
      <c r="BB360" s="2"/>
      <c r="BC360" s="2"/>
      <c r="BD360" s="2"/>
      <c r="BE360" s="2"/>
      <c r="BF360" s="2"/>
      <c r="BG360" s="2"/>
      <c r="BH360" s="2"/>
      <c r="BI360" s="2"/>
      <c r="BJ360" s="2"/>
      <c r="BK360" s="2"/>
      <c r="BL360" s="2"/>
    </row>
    <row r="361" spans="1:64" x14ac:dyDescent="0.25">
      <c r="A361" s="3"/>
      <c r="B361" s="3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2"/>
      <c r="AU361" s="2"/>
      <c r="AV361" s="2"/>
      <c r="AW361" s="2"/>
      <c r="AX361" s="2"/>
      <c r="AY361" s="2"/>
      <c r="AZ361" s="2"/>
      <c r="BA361" s="2"/>
      <c r="BB361" s="2"/>
      <c r="BC361" s="2"/>
      <c r="BD361" s="2"/>
      <c r="BE361" s="2"/>
      <c r="BF361" s="2"/>
      <c r="BG361" s="2"/>
      <c r="BH361" s="2"/>
      <c r="BI361" s="2"/>
      <c r="BJ361" s="2"/>
      <c r="BK361" s="2"/>
      <c r="BL361" s="2"/>
    </row>
    <row r="362" spans="1:64" x14ac:dyDescent="0.25">
      <c r="A362" s="3"/>
      <c r="B362" s="3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  <c r="AU362" s="2"/>
      <c r="AV362" s="2"/>
      <c r="AW362" s="2"/>
      <c r="AX362" s="2"/>
      <c r="AY362" s="2"/>
      <c r="AZ362" s="2"/>
      <c r="BA362" s="2"/>
      <c r="BB362" s="2"/>
      <c r="BC362" s="2"/>
      <c r="BD362" s="2"/>
      <c r="BE362" s="2"/>
      <c r="BF362" s="2"/>
      <c r="BG362" s="2"/>
      <c r="BH362" s="2"/>
      <c r="BI362" s="2"/>
      <c r="BJ362" s="2"/>
      <c r="BK362" s="2"/>
      <c r="BL362" s="2"/>
    </row>
    <row r="363" spans="1:64" x14ac:dyDescent="0.25">
      <c r="A363" s="3"/>
      <c r="B363" s="3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  <c r="AU363" s="2"/>
      <c r="AV363" s="2"/>
      <c r="AW363" s="2"/>
      <c r="AX363" s="2"/>
      <c r="AY363" s="2"/>
      <c r="AZ363" s="2"/>
      <c r="BA363" s="2"/>
      <c r="BB363" s="2"/>
      <c r="BC363" s="2"/>
      <c r="BD363" s="2"/>
      <c r="BE363" s="2"/>
      <c r="BF363" s="2"/>
      <c r="BG363" s="2"/>
      <c r="BH363" s="2"/>
      <c r="BI363" s="2"/>
      <c r="BJ363" s="2"/>
      <c r="BK363" s="2"/>
      <c r="BL363" s="2"/>
    </row>
    <row r="364" spans="1:64" x14ac:dyDescent="0.25">
      <c r="A364" s="3"/>
      <c r="B364" s="3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  <c r="AU364" s="2"/>
      <c r="AV364" s="2"/>
      <c r="AW364" s="2"/>
      <c r="AX364" s="2"/>
      <c r="AY364" s="2"/>
      <c r="AZ364" s="2"/>
      <c r="BA364" s="2"/>
      <c r="BB364" s="2"/>
      <c r="BC364" s="2"/>
      <c r="BD364" s="2"/>
      <c r="BE364" s="2"/>
      <c r="BF364" s="2"/>
      <c r="BG364" s="2"/>
      <c r="BH364" s="2"/>
      <c r="BI364" s="2"/>
      <c r="BJ364" s="2"/>
      <c r="BK364" s="2"/>
      <c r="BL364" s="2"/>
    </row>
    <row r="365" spans="1:64" x14ac:dyDescent="0.25">
      <c r="A365" s="3"/>
      <c r="B365" s="3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  <c r="AU365" s="2"/>
      <c r="AV365" s="2"/>
      <c r="AW365" s="2"/>
      <c r="AX365" s="2"/>
      <c r="AY365" s="2"/>
      <c r="AZ365" s="2"/>
      <c r="BA365" s="2"/>
      <c r="BB365" s="2"/>
      <c r="BC365" s="2"/>
      <c r="BD365" s="2"/>
      <c r="BE365" s="2"/>
      <c r="BF365" s="2"/>
      <c r="BG365" s="2"/>
      <c r="BH365" s="2"/>
      <c r="BI365" s="2"/>
      <c r="BJ365" s="2"/>
      <c r="BK365" s="2"/>
      <c r="BL365" s="2"/>
    </row>
    <row r="366" spans="1:64" x14ac:dyDescent="0.25">
      <c r="A366" s="3"/>
      <c r="B366" s="3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  <c r="AU366" s="2"/>
      <c r="AV366" s="2"/>
      <c r="AW366" s="2"/>
      <c r="AX366" s="2"/>
      <c r="AY366" s="2"/>
      <c r="AZ366" s="2"/>
      <c r="BA366" s="2"/>
      <c r="BB366" s="2"/>
      <c r="BC366" s="2"/>
      <c r="BD366" s="2"/>
      <c r="BE366" s="2"/>
      <c r="BF366" s="2"/>
      <c r="BG366" s="2"/>
      <c r="BH366" s="2"/>
      <c r="BI366" s="2"/>
      <c r="BJ366" s="2"/>
      <c r="BK366" s="2"/>
      <c r="BL366" s="2"/>
    </row>
    <row r="367" spans="1:64" x14ac:dyDescent="0.25">
      <c r="A367" s="3"/>
      <c r="B367" s="3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  <c r="AU367" s="2"/>
      <c r="AV367" s="2"/>
      <c r="AW367" s="2"/>
      <c r="AX367" s="2"/>
      <c r="AY367" s="2"/>
      <c r="AZ367" s="2"/>
      <c r="BA367" s="2"/>
      <c r="BB367" s="2"/>
      <c r="BC367" s="2"/>
      <c r="BD367" s="2"/>
      <c r="BE367" s="2"/>
      <c r="BF367" s="2"/>
      <c r="BG367" s="2"/>
      <c r="BH367" s="2"/>
      <c r="BI367" s="2"/>
      <c r="BJ367" s="2"/>
      <c r="BK367" s="2"/>
      <c r="BL367" s="2"/>
    </row>
    <row r="368" spans="1:64" x14ac:dyDescent="0.25">
      <c r="A368" s="3"/>
      <c r="B368" s="3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  <c r="AU368" s="2"/>
      <c r="AV368" s="2"/>
      <c r="AW368" s="2"/>
      <c r="AX368" s="2"/>
      <c r="AY368" s="2"/>
      <c r="AZ368" s="2"/>
      <c r="BA368" s="2"/>
      <c r="BB368" s="2"/>
      <c r="BC368" s="2"/>
      <c r="BD368" s="2"/>
      <c r="BE368" s="2"/>
      <c r="BF368" s="2"/>
      <c r="BG368" s="2"/>
      <c r="BH368" s="2"/>
      <c r="BI368" s="2"/>
      <c r="BJ368" s="2"/>
      <c r="BK368" s="2"/>
      <c r="BL368" s="2"/>
    </row>
    <row r="369" spans="1:64" x14ac:dyDescent="0.25">
      <c r="A369" s="3"/>
      <c r="B369" s="3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  <c r="AU369" s="2"/>
      <c r="AV369" s="2"/>
      <c r="AW369" s="2"/>
      <c r="AX369" s="2"/>
      <c r="AY369" s="2"/>
      <c r="AZ369" s="2"/>
      <c r="BA369" s="2"/>
      <c r="BB369" s="2"/>
      <c r="BC369" s="2"/>
      <c r="BD369" s="2"/>
      <c r="BE369" s="2"/>
      <c r="BF369" s="2"/>
      <c r="BG369" s="2"/>
      <c r="BH369" s="2"/>
      <c r="BI369" s="2"/>
      <c r="BJ369" s="2"/>
      <c r="BK369" s="2"/>
      <c r="BL369" s="2"/>
    </row>
    <row r="370" spans="1:64" x14ac:dyDescent="0.25">
      <c r="A370" s="3"/>
      <c r="B370" s="3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2"/>
      <c r="AT370" s="2"/>
      <c r="AU370" s="2"/>
      <c r="AV370" s="2"/>
      <c r="AW370" s="2"/>
      <c r="AX370" s="2"/>
      <c r="AY370" s="2"/>
      <c r="AZ370" s="2"/>
      <c r="BA370" s="2"/>
      <c r="BB370" s="2"/>
      <c r="BC370" s="2"/>
      <c r="BD370" s="2"/>
      <c r="BE370" s="2"/>
      <c r="BF370" s="2"/>
      <c r="BG370" s="2"/>
      <c r="BH370" s="2"/>
      <c r="BI370" s="2"/>
      <c r="BJ370" s="2"/>
      <c r="BK370" s="2"/>
      <c r="BL370" s="2"/>
    </row>
    <row r="371" spans="1:64" x14ac:dyDescent="0.25">
      <c r="A371" s="3"/>
      <c r="B371" s="3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2"/>
      <c r="AT371" s="2"/>
      <c r="AU371" s="2"/>
      <c r="AV371" s="2"/>
      <c r="AW371" s="2"/>
      <c r="AX371" s="2"/>
      <c r="AY371" s="2"/>
      <c r="AZ371" s="2"/>
      <c r="BA371" s="2"/>
      <c r="BB371" s="2"/>
      <c r="BC371" s="2"/>
      <c r="BD371" s="2"/>
      <c r="BE371" s="2"/>
      <c r="BF371" s="2"/>
      <c r="BG371" s="2"/>
      <c r="BH371" s="2"/>
      <c r="BI371" s="2"/>
      <c r="BJ371" s="2"/>
      <c r="BK371" s="2"/>
      <c r="BL371" s="2"/>
    </row>
    <row r="372" spans="1:64" x14ac:dyDescent="0.25">
      <c r="A372" s="3"/>
      <c r="B372" s="3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2"/>
      <c r="AT372" s="2"/>
      <c r="AU372" s="2"/>
      <c r="AV372" s="2"/>
      <c r="AW372" s="2"/>
      <c r="AX372" s="2"/>
      <c r="AY372" s="2"/>
      <c r="AZ372" s="2"/>
      <c r="BA372" s="2"/>
      <c r="BB372" s="2"/>
      <c r="BC372" s="2"/>
      <c r="BD372" s="2"/>
      <c r="BE372" s="2"/>
      <c r="BF372" s="2"/>
      <c r="BG372" s="2"/>
      <c r="BH372" s="2"/>
      <c r="BI372" s="2"/>
      <c r="BJ372" s="2"/>
      <c r="BK372" s="2"/>
      <c r="BL372" s="2"/>
    </row>
    <row r="373" spans="1:64" x14ac:dyDescent="0.25">
      <c r="A373" s="3"/>
      <c r="B373" s="3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2"/>
      <c r="AT373" s="2"/>
      <c r="AU373" s="2"/>
      <c r="AV373" s="2"/>
      <c r="AW373" s="2"/>
      <c r="AX373" s="2"/>
      <c r="AY373" s="2"/>
      <c r="AZ373" s="2"/>
      <c r="BA373" s="2"/>
      <c r="BB373" s="2"/>
      <c r="BC373" s="2"/>
      <c r="BD373" s="2"/>
      <c r="BE373" s="2"/>
      <c r="BF373" s="2"/>
      <c r="BG373" s="2"/>
      <c r="BH373" s="2"/>
      <c r="BI373" s="2"/>
      <c r="BJ373" s="2"/>
      <c r="BK373" s="2"/>
      <c r="BL373" s="2"/>
    </row>
    <row r="374" spans="1:64" x14ac:dyDescent="0.25">
      <c r="A374" s="3"/>
      <c r="B374" s="3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2"/>
      <c r="AT374" s="2"/>
      <c r="AU374" s="2"/>
      <c r="AV374" s="2"/>
      <c r="AW374" s="2"/>
      <c r="AX374" s="2"/>
      <c r="AY374" s="2"/>
      <c r="AZ374" s="2"/>
      <c r="BA374" s="2"/>
      <c r="BB374" s="2"/>
      <c r="BC374" s="2"/>
      <c r="BD374" s="2"/>
      <c r="BE374" s="2"/>
      <c r="BF374" s="2"/>
      <c r="BG374" s="2"/>
      <c r="BH374" s="2"/>
      <c r="BI374" s="2"/>
      <c r="BJ374" s="2"/>
      <c r="BK374" s="2"/>
      <c r="BL374" s="2"/>
    </row>
    <row r="375" spans="1:64" x14ac:dyDescent="0.25">
      <c r="A375" s="3"/>
      <c r="B375" s="3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  <c r="AU375" s="2"/>
      <c r="AV375" s="2"/>
      <c r="AW375" s="2"/>
      <c r="AX375" s="2"/>
      <c r="AY375" s="2"/>
      <c r="AZ375" s="2"/>
      <c r="BA375" s="2"/>
      <c r="BB375" s="2"/>
      <c r="BC375" s="2"/>
      <c r="BD375" s="2"/>
      <c r="BE375" s="2"/>
      <c r="BF375" s="2"/>
      <c r="BG375" s="2"/>
      <c r="BH375" s="2"/>
      <c r="BI375" s="2"/>
      <c r="BJ375" s="2"/>
      <c r="BK375" s="2"/>
      <c r="BL375" s="2"/>
    </row>
    <row r="376" spans="1:64" x14ac:dyDescent="0.25">
      <c r="A376" s="3"/>
      <c r="B376" s="3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  <c r="AU376" s="2"/>
      <c r="AV376" s="2"/>
      <c r="AW376" s="2"/>
      <c r="AX376" s="2"/>
      <c r="AY376" s="2"/>
      <c r="AZ376" s="2"/>
      <c r="BA376" s="2"/>
      <c r="BB376" s="2"/>
      <c r="BC376" s="2"/>
      <c r="BD376" s="2"/>
      <c r="BE376" s="2"/>
      <c r="BF376" s="2"/>
      <c r="BG376" s="2"/>
      <c r="BH376" s="2"/>
      <c r="BI376" s="2"/>
      <c r="BJ376" s="2"/>
      <c r="BK376" s="2"/>
      <c r="BL376" s="2"/>
    </row>
    <row r="377" spans="1:64" x14ac:dyDescent="0.25">
      <c r="A377" s="3"/>
      <c r="B377" s="3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  <c r="AU377" s="2"/>
      <c r="AV377" s="2"/>
      <c r="AW377" s="2"/>
      <c r="AX377" s="2"/>
      <c r="AY377" s="2"/>
      <c r="AZ377" s="2"/>
      <c r="BA377" s="2"/>
      <c r="BB377" s="2"/>
      <c r="BC377" s="2"/>
      <c r="BD377" s="2"/>
      <c r="BE377" s="2"/>
      <c r="BF377" s="2"/>
      <c r="BG377" s="2"/>
      <c r="BH377" s="2"/>
      <c r="BI377" s="2"/>
      <c r="BJ377" s="2"/>
      <c r="BK377" s="2"/>
      <c r="BL377" s="2"/>
    </row>
    <row r="378" spans="1:64" x14ac:dyDescent="0.25">
      <c r="A378" s="3"/>
      <c r="B378" s="3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2"/>
      <c r="AT378" s="2"/>
      <c r="AU378" s="2"/>
      <c r="AV378" s="2"/>
      <c r="AW378" s="2"/>
      <c r="AX378" s="2"/>
      <c r="AY378" s="2"/>
      <c r="AZ378" s="2"/>
      <c r="BA378" s="2"/>
      <c r="BB378" s="2"/>
      <c r="BC378" s="2"/>
      <c r="BD378" s="2"/>
      <c r="BE378" s="2"/>
      <c r="BF378" s="2"/>
      <c r="BG378" s="2"/>
      <c r="BH378" s="2"/>
      <c r="BI378" s="2"/>
      <c r="BJ378" s="2"/>
      <c r="BK378" s="2"/>
      <c r="BL378" s="2"/>
    </row>
    <row r="379" spans="1:64" x14ac:dyDescent="0.25">
      <c r="A379" s="3"/>
      <c r="B379" s="3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2"/>
      <c r="AT379" s="2"/>
      <c r="AU379" s="2"/>
      <c r="AV379" s="2"/>
      <c r="AW379" s="2"/>
      <c r="AX379" s="2"/>
      <c r="AY379" s="2"/>
      <c r="AZ379" s="2"/>
      <c r="BA379" s="2"/>
      <c r="BB379" s="2"/>
      <c r="BC379" s="2"/>
      <c r="BD379" s="2"/>
      <c r="BE379" s="2"/>
      <c r="BF379" s="2"/>
      <c r="BG379" s="2"/>
      <c r="BH379" s="2"/>
      <c r="BI379" s="2"/>
      <c r="BJ379" s="2"/>
      <c r="BK379" s="2"/>
      <c r="BL379" s="2"/>
    </row>
    <row r="380" spans="1:64" x14ac:dyDescent="0.25">
      <c r="A380" s="3"/>
      <c r="B380" s="3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"/>
      <c r="AT380" s="2"/>
      <c r="AU380" s="2"/>
      <c r="AV380" s="2"/>
      <c r="AW380" s="2"/>
      <c r="AX380" s="2"/>
      <c r="AY380" s="2"/>
      <c r="AZ380" s="2"/>
      <c r="BA380" s="2"/>
      <c r="BB380" s="2"/>
      <c r="BC380" s="2"/>
      <c r="BD380" s="2"/>
      <c r="BE380" s="2"/>
      <c r="BF380" s="2"/>
      <c r="BG380" s="2"/>
      <c r="BH380" s="2"/>
      <c r="BI380" s="2"/>
      <c r="BJ380" s="2"/>
      <c r="BK380" s="2"/>
      <c r="BL380" s="2"/>
    </row>
    <row r="381" spans="1:64" x14ac:dyDescent="0.25">
      <c r="A381" s="3"/>
      <c r="B381" s="3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"/>
      <c r="AT381" s="2"/>
      <c r="AU381" s="2"/>
      <c r="AV381" s="2"/>
      <c r="AW381" s="2"/>
      <c r="AX381" s="2"/>
      <c r="AY381" s="2"/>
      <c r="AZ381" s="2"/>
      <c r="BA381" s="2"/>
      <c r="BB381" s="2"/>
      <c r="BC381" s="2"/>
      <c r="BD381" s="2"/>
      <c r="BE381" s="2"/>
      <c r="BF381" s="2"/>
      <c r="BG381" s="2"/>
      <c r="BH381" s="2"/>
      <c r="BI381" s="2"/>
      <c r="BJ381" s="2"/>
      <c r="BK381" s="2"/>
      <c r="BL381" s="2"/>
    </row>
    <row r="382" spans="1:64" x14ac:dyDescent="0.25">
      <c r="A382" s="3"/>
      <c r="B382" s="3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  <c r="AT382" s="2"/>
      <c r="AU382" s="2"/>
      <c r="AV382" s="2"/>
      <c r="AW382" s="2"/>
      <c r="AX382" s="2"/>
      <c r="AY382" s="2"/>
      <c r="AZ382" s="2"/>
      <c r="BA382" s="2"/>
      <c r="BB382" s="2"/>
      <c r="BC382" s="2"/>
      <c r="BD382" s="2"/>
      <c r="BE382" s="2"/>
      <c r="BF382" s="2"/>
      <c r="BG382" s="2"/>
      <c r="BH382" s="2"/>
      <c r="BI382" s="2"/>
      <c r="BJ382" s="2"/>
      <c r="BK382" s="2"/>
      <c r="BL382" s="2"/>
    </row>
    <row r="383" spans="1:64" x14ac:dyDescent="0.25">
      <c r="A383" s="3"/>
      <c r="B383" s="3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"/>
      <c r="AT383" s="2"/>
      <c r="AU383" s="2"/>
      <c r="AV383" s="2"/>
      <c r="AW383" s="2"/>
      <c r="AX383" s="2"/>
      <c r="AY383" s="2"/>
      <c r="AZ383" s="2"/>
      <c r="BA383" s="2"/>
      <c r="BB383" s="2"/>
      <c r="BC383" s="2"/>
      <c r="BD383" s="2"/>
      <c r="BE383" s="2"/>
      <c r="BF383" s="2"/>
      <c r="BG383" s="2"/>
      <c r="BH383" s="2"/>
      <c r="BI383" s="2"/>
      <c r="BJ383" s="2"/>
      <c r="BK383" s="2"/>
      <c r="BL383" s="2"/>
    </row>
    <row r="384" spans="1:64" x14ac:dyDescent="0.25">
      <c r="A384" s="3"/>
      <c r="B384" s="3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"/>
      <c r="AT384" s="2"/>
      <c r="AU384" s="2"/>
      <c r="AV384" s="2"/>
      <c r="AW384" s="2"/>
      <c r="AX384" s="2"/>
      <c r="AY384" s="2"/>
      <c r="AZ384" s="2"/>
      <c r="BA384" s="2"/>
      <c r="BB384" s="2"/>
      <c r="BC384" s="2"/>
      <c r="BD384" s="2"/>
      <c r="BE384" s="2"/>
      <c r="BF384" s="2"/>
      <c r="BG384" s="2"/>
      <c r="BH384" s="2"/>
      <c r="BI384" s="2"/>
      <c r="BJ384" s="2"/>
      <c r="BK384" s="2"/>
      <c r="BL384" s="2"/>
    </row>
    <row r="385" spans="1:64" x14ac:dyDescent="0.25">
      <c r="A385" s="3"/>
      <c r="B385" s="3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"/>
      <c r="AT385" s="2"/>
      <c r="AU385" s="2"/>
      <c r="AV385" s="2"/>
      <c r="AW385" s="2"/>
      <c r="AX385" s="2"/>
      <c r="AY385" s="2"/>
      <c r="AZ385" s="2"/>
      <c r="BA385" s="2"/>
      <c r="BB385" s="2"/>
      <c r="BC385" s="2"/>
      <c r="BD385" s="2"/>
      <c r="BE385" s="2"/>
      <c r="BF385" s="2"/>
      <c r="BG385" s="2"/>
      <c r="BH385" s="2"/>
      <c r="BI385" s="2"/>
      <c r="BJ385" s="2"/>
      <c r="BK385" s="2"/>
      <c r="BL385" s="2"/>
    </row>
    <row r="386" spans="1:64" x14ac:dyDescent="0.25">
      <c r="A386" s="3"/>
      <c r="B386" s="3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"/>
      <c r="AT386" s="2"/>
      <c r="AU386" s="2"/>
      <c r="AV386" s="2"/>
      <c r="AW386" s="2"/>
      <c r="AX386" s="2"/>
      <c r="AY386" s="2"/>
      <c r="AZ386" s="2"/>
      <c r="BA386" s="2"/>
      <c r="BB386" s="2"/>
      <c r="BC386" s="2"/>
      <c r="BD386" s="2"/>
      <c r="BE386" s="2"/>
      <c r="BF386" s="2"/>
      <c r="BG386" s="2"/>
      <c r="BH386" s="2"/>
      <c r="BI386" s="2"/>
      <c r="BJ386" s="2"/>
      <c r="BK386" s="2"/>
      <c r="BL386" s="2"/>
    </row>
    <row r="387" spans="1:64" x14ac:dyDescent="0.25">
      <c r="A387" s="3"/>
      <c r="B387" s="3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2"/>
      <c r="AT387" s="2"/>
      <c r="AU387" s="2"/>
      <c r="AV387" s="2"/>
      <c r="AW387" s="2"/>
      <c r="AX387" s="2"/>
      <c r="AY387" s="2"/>
      <c r="AZ387" s="2"/>
      <c r="BA387" s="2"/>
      <c r="BB387" s="2"/>
      <c r="BC387" s="2"/>
      <c r="BD387" s="2"/>
      <c r="BE387" s="2"/>
      <c r="BF387" s="2"/>
      <c r="BG387" s="2"/>
      <c r="BH387" s="2"/>
      <c r="BI387" s="2"/>
      <c r="BJ387" s="2"/>
      <c r="BK387" s="2"/>
      <c r="BL387" s="2"/>
    </row>
    <row r="388" spans="1:64" x14ac:dyDescent="0.25">
      <c r="A388" s="3"/>
      <c r="B388" s="3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2"/>
      <c r="AT388" s="2"/>
      <c r="AU388" s="2"/>
      <c r="AV388" s="2"/>
      <c r="AW388" s="2"/>
      <c r="AX388" s="2"/>
      <c r="AY388" s="2"/>
      <c r="AZ388" s="2"/>
      <c r="BA388" s="2"/>
      <c r="BB388" s="2"/>
      <c r="BC388" s="2"/>
      <c r="BD388" s="2"/>
      <c r="BE388" s="2"/>
      <c r="BF388" s="2"/>
      <c r="BG388" s="2"/>
      <c r="BH388" s="2"/>
      <c r="BI388" s="2"/>
      <c r="BJ388" s="2"/>
      <c r="BK388" s="2"/>
      <c r="BL388" s="2"/>
    </row>
    <row r="389" spans="1:64" x14ac:dyDescent="0.25">
      <c r="A389" s="3"/>
      <c r="B389" s="3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2"/>
      <c r="AT389" s="2"/>
      <c r="AU389" s="2"/>
      <c r="AV389" s="2"/>
      <c r="AW389" s="2"/>
      <c r="AX389" s="2"/>
      <c r="AY389" s="2"/>
      <c r="AZ389" s="2"/>
      <c r="BA389" s="2"/>
      <c r="BB389" s="2"/>
      <c r="BC389" s="2"/>
      <c r="BD389" s="2"/>
      <c r="BE389" s="2"/>
      <c r="BF389" s="2"/>
      <c r="BG389" s="2"/>
      <c r="BH389" s="2"/>
      <c r="BI389" s="2"/>
      <c r="BJ389" s="2"/>
      <c r="BK389" s="2"/>
      <c r="BL389" s="2"/>
    </row>
    <row r="390" spans="1:64" x14ac:dyDescent="0.25">
      <c r="A390" s="3"/>
      <c r="B390" s="3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2"/>
      <c r="AT390" s="2"/>
      <c r="AU390" s="2"/>
      <c r="AV390" s="2"/>
      <c r="AW390" s="2"/>
      <c r="AX390" s="2"/>
      <c r="AY390" s="2"/>
      <c r="AZ390" s="2"/>
      <c r="BA390" s="2"/>
      <c r="BB390" s="2"/>
      <c r="BC390" s="2"/>
      <c r="BD390" s="2"/>
      <c r="BE390" s="2"/>
      <c r="BF390" s="2"/>
      <c r="BG390" s="2"/>
      <c r="BH390" s="2"/>
      <c r="BI390" s="2"/>
      <c r="BJ390" s="2"/>
      <c r="BK390" s="2"/>
      <c r="BL390" s="2"/>
    </row>
    <row r="391" spans="1:64" x14ac:dyDescent="0.25">
      <c r="A391" s="3"/>
      <c r="B391" s="3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2"/>
      <c r="AT391" s="2"/>
      <c r="AU391" s="2"/>
      <c r="AV391" s="2"/>
      <c r="AW391" s="2"/>
      <c r="AX391" s="2"/>
      <c r="AY391" s="2"/>
      <c r="AZ391" s="2"/>
      <c r="BA391" s="2"/>
      <c r="BB391" s="2"/>
      <c r="BC391" s="2"/>
      <c r="BD391" s="2"/>
      <c r="BE391" s="2"/>
      <c r="BF391" s="2"/>
      <c r="BG391" s="2"/>
      <c r="BH391" s="2"/>
      <c r="BI391" s="2"/>
      <c r="BJ391" s="2"/>
      <c r="BK391" s="2"/>
      <c r="BL391" s="2"/>
    </row>
    <row r="392" spans="1:64" x14ac:dyDescent="0.25">
      <c r="A392" s="3"/>
      <c r="B392" s="3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2"/>
      <c r="AT392" s="2"/>
      <c r="AU392" s="2"/>
      <c r="AV392" s="2"/>
      <c r="AW392" s="2"/>
      <c r="AX392" s="2"/>
      <c r="AY392" s="2"/>
      <c r="AZ392" s="2"/>
      <c r="BA392" s="2"/>
      <c r="BB392" s="2"/>
      <c r="BC392" s="2"/>
      <c r="BD392" s="2"/>
      <c r="BE392" s="2"/>
      <c r="BF392" s="2"/>
      <c r="BG392" s="2"/>
      <c r="BH392" s="2"/>
      <c r="BI392" s="2"/>
      <c r="BJ392" s="2"/>
      <c r="BK392" s="2"/>
      <c r="BL392" s="2"/>
    </row>
    <row r="393" spans="1:64" x14ac:dyDescent="0.25">
      <c r="A393" s="3"/>
      <c r="B393" s="3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2"/>
      <c r="AT393" s="2"/>
      <c r="AU393" s="2"/>
      <c r="AV393" s="2"/>
      <c r="AW393" s="2"/>
      <c r="AX393" s="2"/>
      <c r="AY393" s="2"/>
      <c r="AZ393" s="2"/>
      <c r="BA393" s="2"/>
      <c r="BB393" s="2"/>
      <c r="BC393" s="2"/>
      <c r="BD393" s="2"/>
      <c r="BE393" s="2"/>
      <c r="BF393" s="2"/>
      <c r="BG393" s="2"/>
      <c r="BH393" s="2"/>
      <c r="BI393" s="2"/>
      <c r="BJ393" s="2"/>
      <c r="BK393" s="2"/>
      <c r="BL393" s="2"/>
    </row>
    <row r="394" spans="1:64" x14ac:dyDescent="0.25">
      <c r="A394" s="3"/>
      <c r="B394" s="3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"/>
      <c r="AT394" s="2"/>
      <c r="AU394" s="2"/>
      <c r="AV394" s="2"/>
      <c r="AW394" s="2"/>
      <c r="AX394" s="2"/>
      <c r="AY394" s="2"/>
      <c r="AZ394" s="2"/>
      <c r="BA394" s="2"/>
      <c r="BB394" s="2"/>
      <c r="BC394" s="2"/>
      <c r="BD394" s="2"/>
      <c r="BE394" s="2"/>
      <c r="BF394" s="2"/>
      <c r="BG394" s="2"/>
      <c r="BH394" s="2"/>
      <c r="BI394" s="2"/>
      <c r="BJ394" s="2"/>
      <c r="BK394" s="2"/>
      <c r="BL394" s="2"/>
    </row>
    <row r="395" spans="1:64" x14ac:dyDescent="0.25">
      <c r="A395" s="3"/>
      <c r="B395" s="3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"/>
      <c r="AT395" s="2"/>
      <c r="AU395" s="2"/>
      <c r="AV395" s="2"/>
      <c r="AW395" s="2"/>
      <c r="AX395" s="2"/>
      <c r="AY395" s="2"/>
      <c r="AZ395" s="2"/>
      <c r="BA395" s="2"/>
      <c r="BB395" s="2"/>
      <c r="BC395" s="2"/>
      <c r="BD395" s="2"/>
      <c r="BE395" s="2"/>
      <c r="BF395" s="2"/>
      <c r="BG395" s="2"/>
      <c r="BH395" s="2"/>
      <c r="BI395" s="2"/>
      <c r="BJ395" s="2"/>
      <c r="BK395" s="2"/>
      <c r="BL395" s="2"/>
    </row>
    <row r="396" spans="1:64" x14ac:dyDescent="0.25">
      <c r="A396" s="3"/>
      <c r="B396" s="3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"/>
      <c r="AT396" s="2"/>
      <c r="AU396" s="2"/>
      <c r="AV396" s="2"/>
      <c r="AW396" s="2"/>
      <c r="AX396" s="2"/>
      <c r="AY396" s="2"/>
      <c r="AZ396" s="2"/>
      <c r="BA396" s="2"/>
      <c r="BB396" s="2"/>
      <c r="BC396" s="2"/>
      <c r="BD396" s="2"/>
      <c r="BE396" s="2"/>
      <c r="BF396" s="2"/>
      <c r="BG396" s="2"/>
      <c r="BH396" s="2"/>
      <c r="BI396" s="2"/>
      <c r="BJ396" s="2"/>
      <c r="BK396" s="2"/>
      <c r="BL396" s="2"/>
    </row>
    <row r="397" spans="1:64" x14ac:dyDescent="0.25">
      <c r="A397" s="3"/>
      <c r="B397" s="3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"/>
      <c r="AT397" s="2"/>
      <c r="AU397" s="2"/>
      <c r="AV397" s="2"/>
      <c r="AW397" s="2"/>
      <c r="AX397" s="2"/>
      <c r="AY397" s="2"/>
      <c r="AZ397" s="2"/>
      <c r="BA397" s="2"/>
      <c r="BB397" s="2"/>
      <c r="BC397" s="2"/>
      <c r="BD397" s="2"/>
      <c r="BE397" s="2"/>
      <c r="BF397" s="2"/>
      <c r="BG397" s="2"/>
      <c r="BH397" s="2"/>
      <c r="BI397" s="2"/>
      <c r="BJ397" s="2"/>
      <c r="BK397" s="2"/>
      <c r="BL397" s="2"/>
    </row>
    <row r="398" spans="1:64" x14ac:dyDescent="0.25">
      <c r="A398" s="3"/>
      <c r="B398" s="3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2"/>
      <c r="AT398" s="2"/>
      <c r="AU398" s="2"/>
      <c r="AV398" s="2"/>
      <c r="AW398" s="2"/>
      <c r="AX398" s="2"/>
      <c r="AY398" s="2"/>
      <c r="AZ398" s="2"/>
      <c r="BA398" s="2"/>
      <c r="BB398" s="2"/>
      <c r="BC398" s="2"/>
      <c r="BD398" s="2"/>
      <c r="BE398" s="2"/>
      <c r="BF398" s="2"/>
      <c r="BG398" s="2"/>
      <c r="BH398" s="2"/>
      <c r="BI398" s="2"/>
      <c r="BJ398" s="2"/>
      <c r="BK398" s="2"/>
      <c r="BL398" s="2"/>
    </row>
    <row r="399" spans="1:64" x14ac:dyDescent="0.25">
      <c r="A399" s="3"/>
      <c r="B399" s="3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"/>
      <c r="AT399" s="2"/>
      <c r="AU399" s="2"/>
      <c r="AV399" s="2"/>
      <c r="AW399" s="2"/>
      <c r="AX399" s="2"/>
      <c r="AY399" s="2"/>
      <c r="AZ399" s="2"/>
      <c r="BA399" s="2"/>
      <c r="BB399" s="2"/>
      <c r="BC399" s="2"/>
      <c r="BD399" s="2"/>
      <c r="BE399" s="2"/>
      <c r="BF399" s="2"/>
      <c r="BG399" s="2"/>
      <c r="BH399" s="2"/>
      <c r="BI399" s="2"/>
      <c r="BJ399" s="2"/>
      <c r="BK399" s="2"/>
      <c r="BL399" s="2"/>
    </row>
    <row r="400" spans="1:64" x14ac:dyDescent="0.25">
      <c r="A400" s="3"/>
      <c r="B400" s="3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"/>
      <c r="AT400" s="2"/>
      <c r="AU400" s="2"/>
      <c r="AV400" s="2"/>
      <c r="AW400" s="2"/>
      <c r="AX400" s="2"/>
      <c r="AY400" s="2"/>
      <c r="AZ400" s="2"/>
      <c r="BA400" s="2"/>
      <c r="BB400" s="2"/>
      <c r="BC400" s="2"/>
      <c r="BD400" s="2"/>
      <c r="BE400" s="2"/>
      <c r="BF400" s="2"/>
      <c r="BG400" s="2"/>
      <c r="BH400" s="2"/>
      <c r="BI400" s="2"/>
      <c r="BJ400" s="2"/>
      <c r="BK400" s="2"/>
      <c r="BL400" s="2"/>
    </row>
    <row r="401" spans="1:64" x14ac:dyDescent="0.25">
      <c r="A401" s="3"/>
      <c r="B401" s="3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"/>
      <c r="AT401" s="2"/>
      <c r="AU401" s="2"/>
      <c r="AV401" s="2"/>
      <c r="AW401" s="2"/>
      <c r="AX401" s="2"/>
      <c r="AY401" s="2"/>
      <c r="AZ401" s="2"/>
      <c r="BA401" s="2"/>
      <c r="BB401" s="2"/>
      <c r="BC401" s="2"/>
      <c r="BD401" s="2"/>
      <c r="BE401" s="2"/>
      <c r="BF401" s="2"/>
      <c r="BG401" s="2"/>
      <c r="BH401" s="2"/>
      <c r="BI401" s="2"/>
      <c r="BJ401" s="2"/>
      <c r="BK401" s="2"/>
      <c r="BL401" s="2"/>
    </row>
    <row r="402" spans="1:64" x14ac:dyDescent="0.25">
      <c r="A402" s="3"/>
      <c r="B402" s="3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2"/>
      <c r="AT402" s="2"/>
      <c r="AU402" s="2"/>
      <c r="AV402" s="2"/>
      <c r="AW402" s="2"/>
      <c r="AX402" s="2"/>
      <c r="AY402" s="2"/>
      <c r="AZ402" s="2"/>
      <c r="BA402" s="2"/>
      <c r="BB402" s="2"/>
      <c r="BC402" s="2"/>
      <c r="BD402" s="2"/>
      <c r="BE402" s="2"/>
      <c r="BF402" s="2"/>
      <c r="BG402" s="2"/>
      <c r="BH402" s="2"/>
      <c r="BI402" s="2"/>
      <c r="BJ402" s="2"/>
      <c r="BK402" s="2"/>
      <c r="BL402" s="2"/>
    </row>
    <row r="403" spans="1:64" x14ac:dyDescent="0.25">
      <c r="A403" s="3"/>
      <c r="B403" s="3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2"/>
      <c r="AT403" s="2"/>
      <c r="AU403" s="2"/>
      <c r="AV403" s="2"/>
      <c r="AW403" s="2"/>
      <c r="AX403" s="2"/>
      <c r="AY403" s="2"/>
      <c r="AZ403" s="2"/>
      <c r="BA403" s="2"/>
      <c r="BB403" s="2"/>
      <c r="BC403" s="2"/>
      <c r="BD403" s="2"/>
      <c r="BE403" s="2"/>
      <c r="BF403" s="2"/>
      <c r="BG403" s="2"/>
      <c r="BH403" s="2"/>
      <c r="BI403" s="2"/>
      <c r="BJ403" s="2"/>
      <c r="BK403" s="2"/>
      <c r="BL403" s="2"/>
    </row>
    <row r="404" spans="1:64" x14ac:dyDescent="0.25">
      <c r="A404" s="3"/>
      <c r="B404" s="3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2"/>
      <c r="AT404" s="2"/>
      <c r="AU404" s="2"/>
      <c r="AV404" s="2"/>
      <c r="AW404" s="2"/>
      <c r="AX404" s="2"/>
      <c r="AY404" s="2"/>
      <c r="AZ404" s="2"/>
      <c r="BA404" s="2"/>
      <c r="BB404" s="2"/>
      <c r="BC404" s="2"/>
      <c r="BD404" s="2"/>
      <c r="BE404" s="2"/>
      <c r="BF404" s="2"/>
      <c r="BG404" s="2"/>
      <c r="BH404" s="2"/>
      <c r="BI404" s="2"/>
      <c r="BJ404" s="2"/>
      <c r="BK404" s="2"/>
      <c r="BL404" s="2"/>
    </row>
    <row r="405" spans="1:64" x14ac:dyDescent="0.25">
      <c r="A405" s="3"/>
      <c r="B405" s="3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2"/>
      <c r="AT405" s="2"/>
      <c r="AU405" s="2"/>
      <c r="AV405" s="2"/>
      <c r="AW405" s="2"/>
      <c r="AX405" s="2"/>
      <c r="AY405" s="2"/>
      <c r="AZ405" s="2"/>
      <c r="BA405" s="2"/>
      <c r="BB405" s="2"/>
      <c r="BC405" s="2"/>
      <c r="BD405" s="2"/>
      <c r="BE405" s="2"/>
      <c r="BF405" s="2"/>
      <c r="BG405" s="2"/>
      <c r="BH405" s="2"/>
      <c r="BI405" s="2"/>
      <c r="BJ405" s="2"/>
      <c r="BK405" s="2"/>
      <c r="BL405" s="2"/>
    </row>
    <row r="406" spans="1:64" x14ac:dyDescent="0.25">
      <c r="A406" s="3"/>
      <c r="B406" s="3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2"/>
      <c r="AT406" s="2"/>
      <c r="AU406" s="2"/>
      <c r="AV406" s="2"/>
      <c r="AW406" s="2"/>
      <c r="AX406" s="2"/>
      <c r="AY406" s="2"/>
      <c r="AZ406" s="2"/>
      <c r="BA406" s="2"/>
      <c r="BB406" s="2"/>
      <c r="BC406" s="2"/>
      <c r="BD406" s="2"/>
      <c r="BE406" s="2"/>
      <c r="BF406" s="2"/>
      <c r="BG406" s="2"/>
      <c r="BH406" s="2"/>
      <c r="BI406" s="2"/>
      <c r="BJ406" s="2"/>
      <c r="BK406" s="2"/>
      <c r="BL406" s="2"/>
    </row>
    <row r="407" spans="1:64" x14ac:dyDescent="0.25">
      <c r="A407" s="3"/>
      <c r="B407" s="3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2"/>
      <c r="AT407" s="2"/>
      <c r="AU407" s="2"/>
      <c r="AV407" s="2"/>
      <c r="AW407" s="2"/>
      <c r="AX407" s="2"/>
      <c r="AY407" s="2"/>
      <c r="AZ407" s="2"/>
      <c r="BA407" s="2"/>
      <c r="BB407" s="2"/>
      <c r="BC407" s="2"/>
      <c r="BD407" s="2"/>
      <c r="BE407" s="2"/>
      <c r="BF407" s="2"/>
      <c r="BG407" s="2"/>
      <c r="BH407" s="2"/>
      <c r="BI407" s="2"/>
      <c r="BJ407" s="2"/>
      <c r="BK407" s="2"/>
      <c r="BL407" s="2"/>
    </row>
    <row r="408" spans="1:64" x14ac:dyDescent="0.25">
      <c r="A408" s="3"/>
      <c r="B408" s="3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"/>
      <c r="AT408" s="2"/>
      <c r="AU408" s="2"/>
      <c r="AV408" s="2"/>
      <c r="AW408" s="2"/>
      <c r="AX408" s="2"/>
      <c r="AY408" s="2"/>
      <c r="AZ408" s="2"/>
      <c r="BA408" s="2"/>
      <c r="BB408" s="2"/>
      <c r="BC408" s="2"/>
      <c r="BD408" s="2"/>
      <c r="BE408" s="2"/>
      <c r="BF408" s="2"/>
      <c r="BG408" s="2"/>
      <c r="BH408" s="2"/>
      <c r="BI408" s="2"/>
      <c r="BJ408" s="2"/>
      <c r="BK408" s="2"/>
      <c r="BL408" s="2"/>
    </row>
    <row r="409" spans="1:64" x14ac:dyDescent="0.25">
      <c r="A409" s="3"/>
      <c r="B409" s="3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"/>
      <c r="AT409" s="2"/>
      <c r="AU409" s="2"/>
      <c r="AV409" s="2"/>
      <c r="AW409" s="2"/>
      <c r="AX409" s="2"/>
      <c r="AY409" s="2"/>
      <c r="AZ409" s="2"/>
      <c r="BA409" s="2"/>
      <c r="BB409" s="2"/>
      <c r="BC409" s="2"/>
      <c r="BD409" s="2"/>
      <c r="BE409" s="2"/>
      <c r="BF409" s="2"/>
      <c r="BG409" s="2"/>
      <c r="BH409" s="2"/>
      <c r="BI409" s="2"/>
      <c r="BJ409" s="2"/>
      <c r="BK409" s="2"/>
      <c r="BL409" s="2"/>
    </row>
    <row r="410" spans="1:64" x14ac:dyDescent="0.25">
      <c r="A410" s="3"/>
      <c r="B410" s="3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"/>
      <c r="AT410" s="2"/>
      <c r="AU410" s="2"/>
      <c r="AV410" s="2"/>
      <c r="AW410" s="2"/>
      <c r="AX410" s="2"/>
      <c r="AY410" s="2"/>
      <c r="AZ410" s="2"/>
      <c r="BA410" s="2"/>
      <c r="BB410" s="2"/>
      <c r="BC410" s="2"/>
      <c r="BD410" s="2"/>
      <c r="BE410" s="2"/>
      <c r="BF410" s="2"/>
      <c r="BG410" s="2"/>
      <c r="BH410" s="2"/>
      <c r="BI410" s="2"/>
      <c r="BJ410" s="2"/>
      <c r="BK410" s="2"/>
      <c r="BL410" s="2"/>
    </row>
    <row r="411" spans="1:64" x14ac:dyDescent="0.25">
      <c r="A411" s="3"/>
      <c r="B411" s="3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"/>
      <c r="AT411" s="2"/>
      <c r="AU411" s="2"/>
      <c r="AV411" s="2"/>
      <c r="AW411" s="2"/>
      <c r="AX411" s="2"/>
      <c r="AY411" s="2"/>
      <c r="AZ411" s="2"/>
      <c r="BA411" s="2"/>
      <c r="BB411" s="2"/>
      <c r="BC411" s="2"/>
      <c r="BD411" s="2"/>
      <c r="BE411" s="2"/>
      <c r="BF411" s="2"/>
      <c r="BG411" s="2"/>
      <c r="BH411" s="2"/>
      <c r="BI411" s="2"/>
      <c r="BJ411" s="2"/>
      <c r="BK411" s="2"/>
      <c r="BL411" s="2"/>
    </row>
    <row r="412" spans="1:64" x14ac:dyDescent="0.25">
      <c r="A412" s="3"/>
      <c r="B412" s="3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2"/>
      <c r="AT412" s="2"/>
      <c r="AU412" s="2"/>
      <c r="AV412" s="2"/>
      <c r="AW412" s="2"/>
      <c r="AX412" s="2"/>
      <c r="AY412" s="2"/>
      <c r="AZ412" s="2"/>
      <c r="BA412" s="2"/>
      <c r="BB412" s="2"/>
      <c r="BC412" s="2"/>
      <c r="BD412" s="2"/>
      <c r="BE412" s="2"/>
      <c r="BF412" s="2"/>
      <c r="BG412" s="2"/>
      <c r="BH412" s="2"/>
      <c r="BI412" s="2"/>
      <c r="BJ412" s="2"/>
      <c r="BK412" s="2"/>
      <c r="BL412" s="2"/>
    </row>
    <row r="413" spans="1:64" x14ac:dyDescent="0.25">
      <c r="A413" s="3"/>
      <c r="B413" s="3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2"/>
      <c r="AT413" s="2"/>
      <c r="AU413" s="2"/>
      <c r="AV413" s="2"/>
      <c r="AW413" s="2"/>
      <c r="AX413" s="2"/>
      <c r="AY413" s="2"/>
      <c r="AZ413" s="2"/>
      <c r="BA413" s="2"/>
      <c r="BB413" s="2"/>
      <c r="BC413" s="2"/>
      <c r="BD413" s="2"/>
      <c r="BE413" s="2"/>
      <c r="BF413" s="2"/>
      <c r="BG413" s="2"/>
      <c r="BH413" s="2"/>
      <c r="BI413" s="2"/>
      <c r="BJ413" s="2"/>
      <c r="BK413" s="2"/>
      <c r="BL413" s="2"/>
    </row>
    <row r="414" spans="1:64" x14ac:dyDescent="0.25">
      <c r="A414" s="3"/>
      <c r="B414" s="3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2"/>
      <c r="AT414" s="2"/>
      <c r="AU414" s="2"/>
      <c r="AV414" s="2"/>
      <c r="AW414" s="2"/>
      <c r="AX414" s="2"/>
      <c r="AY414" s="2"/>
      <c r="AZ414" s="2"/>
      <c r="BA414" s="2"/>
      <c r="BB414" s="2"/>
      <c r="BC414" s="2"/>
      <c r="BD414" s="2"/>
      <c r="BE414" s="2"/>
      <c r="BF414" s="2"/>
      <c r="BG414" s="2"/>
      <c r="BH414" s="2"/>
      <c r="BI414" s="2"/>
      <c r="BJ414" s="2"/>
      <c r="BK414" s="2"/>
      <c r="BL414" s="2"/>
    </row>
    <row r="415" spans="1:64" x14ac:dyDescent="0.25">
      <c r="A415" s="3"/>
      <c r="B415" s="3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2"/>
      <c r="AT415" s="2"/>
      <c r="AU415" s="2"/>
      <c r="AV415" s="2"/>
      <c r="AW415" s="2"/>
      <c r="AX415" s="2"/>
      <c r="AY415" s="2"/>
      <c r="AZ415" s="2"/>
      <c r="BA415" s="2"/>
      <c r="BB415" s="2"/>
      <c r="BC415" s="2"/>
      <c r="BD415" s="2"/>
      <c r="BE415" s="2"/>
      <c r="BF415" s="2"/>
      <c r="BG415" s="2"/>
      <c r="BH415" s="2"/>
      <c r="BI415" s="2"/>
      <c r="BJ415" s="2"/>
      <c r="BK415" s="2"/>
      <c r="BL415" s="2"/>
    </row>
    <row r="416" spans="1:64" x14ac:dyDescent="0.25">
      <c r="A416" s="3"/>
      <c r="B416" s="3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2"/>
      <c r="AT416" s="2"/>
      <c r="AU416" s="2"/>
      <c r="AV416" s="2"/>
      <c r="AW416" s="2"/>
      <c r="AX416" s="2"/>
      <c r="AY416" s="2"/>
      <c r="AZ416" s="2"/>
      <c r="BA416" s="2"/>
      <c r="BB416" s="2"/>
      <c r="BC416" s="2"/>
      <c r="BD416" s="2"/>
      <c r="BE416" s="2"/>
      <c r="BF416" s="2"/>
      <c r="BG416" s="2"/>
      <c r="BH416" s="2"/>
      <c r="BI416" s="2"/>
      <c r="BJ416" s="2"/>
      <c r="BK416" s="2"/>
      <c r="BL416" s="2"/>
    </row>
    <row r="417" spans="1:64" x14ac:dyDescent="0.25">
      <c r="A417" s="3"/>
      <c r="B417" s="3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2"/>
      <c r="AT417" s="2"/>
      <c r="AU417" s="2"/>
      <c r="AV417" s="2"/>
      <c r="AW417" s="2"/>
      <c r="AX417" s="2"/>
      <c r="AY417" s="2"/>
      <c r="AZ417" s="2"/>
      <c r="BA417" s="2"/>
      <c r="BB417" s="2"/>
      <c r="BC417" s="2"/>
      <c r="BD417" s="2"/>
      <c r="BE417" s="2"/>
      <c r="BF417" s="2"/>
      <c r="BG417" s="2"/>
      <c r="BH417" s="2"/>
      <c r="BI417" s="2"/>
      <c r="BJ417" s="2"/>
      <c r="BK417" s="2"/>
      <c r="BL417" s="2"/>
    </row>
    <row r="418" spans="1:64" x14ac:dyDescent="0.25">
      <c r="A418" s="3"/>
      <c r="B418" s="3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2"/>
      <c r="AT418" s="2"/>
      <c r="AU418" s="2"/>
      <c r="AV418" s="2"/>
      <c r="AW418" s="2"/>
      <c r="AX418" s="2"/>
      <c r="AY418" s="2"/>
      <c r="AZ418" s="2"/>
      <c r="BA418" s="2"/>
      <c r="BB418" s="2"/>
      <c r="BC418" s="2"/>
      <c r="BD418" s="2"/>
      <c r="BE418" s="2"/>
      <c r="BF418" s="2"/>
      <c r="BG418" s="2"/>
      <c r="BH418" s="2"/>
      <c r="BI418" s="2"/>
      <c r="BJ418" s="2"/>
      <c r="BK418" s="2"/>
      <c r="BL418" s="2"/>
    </row>
    <row r="419" spans="1:64" x14ac:dyDescent="0.25">
      <c r="A419" s="3"/>
      <c r="B419" s="3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2"/>
      <c r="AT419" s="2"/>
      <c r="AU419" s="2"/>
      <c r="AV419" s="2"/>
      <c r="AW419" s="2"/>
      <c r="AX419" s="2"/>
      <c r="AY419" s="2"/>
      <c r="AZ419" s="2"/>
      <c r="BA419" s="2"/>
      <c r="BB419" s="2"/>
      <c r="BC419" s="2"/>
      <c r="BD419" s="2"/>
      <c r="BE419" s="2"/>
      <c r="BF419" s="2"/>
      <c r="BG419" s="2"/>
      <c r="BH419" s="2"/>
      <c r="BI419" s="2"/>
      <c r="BJ419" s="2"/>
      <c r="BK419" s="2"/>
      <c r="BL419" s="2"/>
    </row>
    <row r="420" spans="1:64" x14ac:dyDescent="0.25">
      <c r="A420" s="3"/>
      <c r="B420" s="3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2"/>
      <c r="AT420" s="2"/>
      <c r="AU420" s="2"/>
      <c r="AV420" s="2"/>
      <c r="AW420" s="2"/>
      <c r="AX420" s="2"/>
      <c r="AY420" s="2"/>
      <c r="AZ420" s="2"/>
      <c r="BA420" s="2"/>
      <c r="BB420" s="2"/>
      <c r="BC420" s="2"/>
      <c r="BD420" s="2"/>
      <c r="BE420" s="2"/>
      <c r="BF420" s="2"/>
      <c r="BG420" s="2"/>
      <c r="BH420" s="2"/>
      <c r="BI420" s="2"/>
      <c r="BJ420" s="2"/>
      <c r="BK420" s="2"/>
      <c r="BL420" s="2"/>
    </row>
    <row r="421" spans="1:64" x14ac:dyDescent="0.25">
      <c r="A421" s="3"/>
      <c r="B421" s="3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2"/>
      <c r="AT421" s="2"/>
      <c r="AU421" s="2"/>
      <c r="AV421" s="2"/>
      <c r="AW421" s="2"/>
      <c r="AX421" s="2"/>
      <c r="AY421" s="2"/>
      <c r="AZ421" s="2"/>
      <c r="BA421" s="2"/>
      <c r="BB421" s="2"/>
      <c r="BC421" s="2"/>
      <c r="BD421" s="2"/>
      <c r="BE421" s="2"/>
      <c r="BF421" s="2"/>
      <c r="BG421" s="2"/>
      <c r="BH421" s="2"/>
      <c r="BI421" s="2"/>
      <c r="BJ421" s="2"/>
      <c r="BK421" s="2"/>
      <c r="BL421" s="2"/>
    </row>
    <row r="422" spans="1:64" x14ac:dyDescent="0.25">
      <c r="A422" s="3"/>
      <c r="B422" s="3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"/>
      <c r="AT422" s="2"/>
      <c r="AU422" s="2"/>
      <c r="AV422" s="2"/>
      <c r="AW422" s="2"/>
      <c r="AX422" s="2"/>
      <c r="AY422" s="2"/>
      <c r="AZ422" s="2"/>
      <c r="BA422" s="2"/>
      <c r="BB422" s="2"/>
      <c r="BC422" s="2"/>
      <c r="BD422" s="2"/>
      <c r="BE422" s="2"/>
      <c r="BF422" s="2"/>
      <c r="BG422" s="2"/>
      <c r="BH422" s="2"/>
      <c r="BI422" s="2"/>
      <c r="BJ422" s="2"/>
      <c r="BK422" s="2"/>
      <c r="BL422" s="2"/>
    </row>
    <row r="423" spans="1:64" x14ac:dyDescent="0.25">
      <c r="A423" s="3"/>
      <c r="B423" s="3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"/>
      <c r="AT423" s="2"/>
      <c r="AU423" s="2"/>
      <c r="AV423" s="2"/>
      <c r="AW423" s="2"/>
      <c r="AX423" s="2"/>
      <c r="AY423" s="2"/>
      <c r="AZ423" s="2"/>
      <c r="BA423" s="2"/>
      <c r="BB423" s="2"/>
      <c r="BC423" s="2"/>
      <c r="BD423" s="2"/>
      <c r="BE423" s="2"/>
      <c r="BF423" s="2"/>
      <c r="BG423" s="2"/>
      <c r="BH423" s="2"/>
      <c r="BI423" s="2"/>
      <c r="BJ423" s="2"/>
      <c r="BK423" s="2"/>
      <c r="BL423" s="2"/>
    </row>
    <row r="424" spans="1:64" x14ac:dyDescent="0.25">
      <c r="A424" s="3"/>
      <c r="B424" s="3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"/>
      <c r="AT424" s="2"/>
      <c r="AU424" s="2"/>
      <c r="AV424" s="2"/>
      <c r="AW424" s="2"/>
      <c r="AX424" s="2"/>
      <c r="AY424" s="2"/>
      <c r="AZ424" s="2"/>
      <c r="BA424" s="2"/>
      <c r="BB424" s="2"/>
      <c r="BC424" s="2"/>
      <c r="BD424" s="2"/>
      <c r="BE424" s="2"/>
      <c r="BF424" s="2"/>
      <c r="BG424" s="2"/>
      <c r="BH424" s="2"/>
      <c r="BI424" s="2"/>
      <c r="BJ424" s="2"/>
      <c r="BK424" s="2"/>
      <c r="BL424" s="2"/>
    </row>
    <row r="425" spans="1:64" x14ac:dyDescent="0.25">
      <c r="A425" s="3"/>
      <c r="B425" s="3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2"/>
      <c r="AT425" s="2"/>
      <c r="AU425" s="2"/>
      <c r="AV425" s="2"/>
      <c r="AW425" s="2"/>
      <c r="AX425" s="2"/>
      <c r="AY425" s="2"/>
      <c r="AZ425" s="2"/>
      <c r="BA425" s="2"/>
      <c r="BB425" s="2"/>
      <c r="BC425" s="2"/>
      <c r="BD425" s="2"/>
      <c r="BE425" s="2"/>
      <c r="BF425" s="2"/>
      <c r="BG425" s="2"/>
      <c r="BH425" s="2"/>
      <c r="BI425" s="2"/>
      <c r="BJ425" s="2"/>
      <c r="BK425" s="2"/>
      <c r="BL425" s="2"/>
    </row>
    <row r="426" spans="1:64" x14ac:dyDescent="0.25">
      <c r="A426" s="3"/>
      <c r="B426" s="3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2"/>
      <c r="AT426" s="2"/>
      <c r="AU426" s="2"/>
      <c r="AV426" s="2"/>
      <c r="AW426" s="2"/>
      <c r="AX426" s="2"/>
      <c r="AY426" s="2"/>
      <c r="AZ426" s="2"/>
      <c r="BA426" s="2"/>
      <c r="BB426" s="2"/>
      <c r="BC426" s="2"/>
      <c r="BD426" s="2"/>
      <c r="BE426" s="2"/>
      <c r="BF426" s="2"/>
      <c r="BG426" s="2"/>
      <c r="BH426" s="2"/>
      <c r="BI426" s="2"/>
      <c r="BJ426" s="2"/>
      <c r="BK426" s="2"/>
      <c r="BL426" s="2"/>
    </row>
    <row r="427" spans="1:64" x14ac:dyDescent="0.25">
      <c r="A427" s="3"/>
      <c r="B427" s="3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2"/>
      <c r="AT427" s="2"/>
      <c r="AU427" s="2"/>
      <c r="AV427" s="2"/>
      <c r="AW427" s="2"/>
      <c r="AX427" s="2"/>
      <c r="AY427" s="2"/>
      <c r="AZ427" s="2"/>
      <c r="BA427" s="2"/>
      <c r="BB427" s="2"/>
      <c r="BC427" s="2"/>
      <c r="BD427" s="2"/>
      <c r="BE427" s="2"/>
      <c r="BF427" s="2"/>
      <c r="BG427" s="2"/>
      <c r="BH427" s="2"/>
      <c r="BI427" s="2"/>
      <c r="BJ427" s="2"/>
      <c r="BK427" s="2"/>
      <c r="BL427" s="2"/>
    </row>
    <row r="428" spans="1:64" x14ac:dyDescent="0.25">
      <c r="A428" s="3"/>
      <c r="B428" s="3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2"/>
      <c r="AT428" s="2"/>
      <c r="AU428" s="2"/>
      <c r="AV428" s="2"/>
      <c r="AW428" s="2"/>
      <c r="AX428" s="2"/>
      <c r="AY428" s="2"/>
      <c r="AZ428" s="2"/>
      <c r="BA428" s="2"/>
      <c r="BB428" s="2"/>
      <c r="BC428" s="2"/>
      <c r="BD428" s="2"/>
      <c r="BE428" s="2"/>
      <c r="BF428" s="2"/>
      <c r="BG428" s="2"/>
      <c r="BH428" s="2"/>
      <c r="BI428" s="2"/>
      <c r="BJ428" s="2"/>
      <c r="BK428" s="2"/>
      <c r="BL428" s="2"/>
    </row>
    <row r="429" spans="1:64" x14ac:dyDescent="0.25">
      <c r="A429" s="3"/>
      <c r="B429" s="3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2"/>
      <c r="AT429" s="2"/>
      <c r="AU429" s="2"/>
      <c r="AV429" s="2"/>
      <c r="AW429" s="2"/>
      <c r="AX429" s="2"/>
      <c r="AY429" s="2"/>
      <c r="AZ429" s="2"/>
      <c r="BA429" s="2"/>
      <c r="BB429" s="2"/>
      <c r="BC429" s="2"/>
      <c r="BD429" s="2"/>
      <c r="BE429" s="2"/>
      <c r="BF429" s="2"/>
      <c r="BG429" s="2"/>
      <c r="BH429" s="2"/>
      <c r="BI429" s="2"/>
      <c r="BJ429" s="2"/>
      <c r="BK429" s="2"/>
      <c r="BL429" s="2"/>
    </row>
    <row r="430" spans="1:64" x14ac:dyDescent="0.25">
      <c r="A430" s="3"/>
      <c r="B430" s="3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2"/>
      <c r="AT430" s="2"/>
      <c r="AU430" s="2"/>
      <c r="AV430" s="2"/>
      <c r="AW430" s="2"/>
      <c r="AX430" s="2"/>
      <c r="AY430" s="2"/>
      <c r="AZ430" s="2"/>
      <c r="BA430" s="2"/>
      <c r="BB430" s="2"/>
      <c r="BC430" s="2"/>
      <c r="BD430" s="2"/>
      <c r="BE430" s="2"/>
      <c r="BF430" s="2"/>
      <c r="BG430" s="2"/>
      <c r="BH430" s="2"/>
      <c r="BI430" s="2"/>
      <c r="BJ430" s="2"/>
      <c r="BK430" s="2"/>
      <c r="BL430" s="2"/>
    </row>
    <row r="431" spans="1:64" x14ac:dyDescent="0.25">
      <c r="A431" s="3"/>
      <c r="B431" s="3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2"/>
      <c r="AT431" s="2"/>
      <c r="AU431" s="2"/>
      <c r="AV431" s="2"/>
      <c r="AW431" s="2"/>
      <c r="AX431" s="2"/>
      <c r="AY431" s="2"/>
      <c r="AZ431" s="2"/>
      <c r="BA431" s="2"/>
      <c r="BB431" s="2"/>
      <c r="BC431" s="2"/>
      <c r="BD431" s="2"/>
      <c r="BE431" s="2"/>
      <c r="BF431" s="2"/>
      <c r="BG431" s="2"/>
      <c r="BH431" s="2"/>
      <c r="BI431" s="2"/>
      <c r="BJ431" s="2"/>
      <c r="BK431" s="2"/>
      <c r="BL431" s="2"/>
    </row>
    <row r="432" spans="1:64" x14ac:dyDescent="0.25">
      <c r="A432" s="3"/>
      <c r="B432" s="3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2"/>
      <c r="AT432" s="2"/>
      <c r="AU432" s="2"/>
      <c r="AV432" s="2"/>
      <c r="AW432" s="2"/>
      <c r="AX432" s="2"/>
      <c r="AY432" s="2"/>
      <c r="AZ432" s="2"/>
      <c r="BA432" s="2"/>
      <c r="BB432" s="2"/>
      <c r="BC432" s="2"/>
      <c r="BD432" s="2"/>
      <c r="BE432" s="2"/>
      <c r="BF432" s="2"/>
      <c r="BG432" s="2"/>
      <c r="BH432" s="2"/>
      <c r="BI432" s="2"/>
      <c r="BJ432" s="2"/>
      <c r="BK432" s="2"/>
      <c r="BL432" s="2"/>
    </row>
    <row r="433" spans="1:64" x14ac:dyDescent="0.25">
      <c r="A433" s="3"/>
      <c r="B433" s="3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2"/>
      <c r="AT433" s="2"/>
      <c r="AU433" s="2"/>
      <c r="AV433" s="2"/>
      <c r="AW433" s="2"/>
      <c r="AX433" s="2"/>
      <c r="AY433" s="2"/>
      <c r="AZ433" s="2"/>
      <c r="BA433" s="2"/>
      <c r="BB433" s="2"/>
      <c r="BC433" s="2"/>
      <c r="BD433" s="2"/>
      <c r="BE433" s="2"/>
      <c r="BF433" s="2"/>
      <c r="BG433" s="2"/>
      <c r="BH433" s="2"/>
      <c r="BI433" s="2"/>
      <c r="BJ433" s="2"/>
      <c r="BK433" s="2"/>
      <c r="BL433" s="2"/>
    </row>
    <row r="434" spans="1:64" x14ac:dyDescent="0.25">
      <c r="A434" s="3"/>
      <c r="B434" s="3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2"/>
      <c r="AT434" s="2"/>
      <c r="AU434" s="2"/>
      <c r="AV434" s="2"/>
      <c r="AW434" s="2"/>
      <c r="AX434" s="2"/>
      <c r="AY434" s="2"/>
      <c r="AZ434" s="2"/>
      <c r="BA434" s="2"/>
      <c r="BB434" s="2"/>
      <c r="BC434" s="2"/>
      <c r="BD434" s="2"/>
      <c r="BE434" s="2"/>
      <c r="BF434" s="2"/>
      <c r="BG434" s="2"/>
      <c r="BH434" s="2"/>
      <c r="BI434" s="2"/>
      <c r="BJ434" s="2"/>
      <c r="BK434" s="2"/>
      <c r="BL434" s="2"/>
    </row>
    <row r="435" spans="1:64" x14ac:dyDescent="0.25">
      <c r="A435" s="3"/>
      <c r="B435" s="3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2"/>
      <c r="AT435" s="2"/>
      <c r="AU435" s="2"/>
      <c r="AV435" s="2"/>
      <c r="AW435" s="2"/>
      <c r="AX435" s="2"/>
      <c r="AY435" s="2"/>
      <c r="AZ435" s="2"/>
      <c r="BA435" s="2"/>
      <c r="BB435" s="2"/>
      <c r="BC435" s="2"/>
      <c r="BD435" s="2"/>
      <c r="BE435" s="2"/>
      <c r="BF435" s="2"/>
      <c r="BG435" s="2"/>
      <c r="BH435" s="2"/>
      <c r="BI435" s="2"/>
      <c r="BJ435" s="2"/>
      <c r="BK435" s="2"/>
      <c r="BL435" s="2"/>
    </row>
    <row r="436" spans="1:64" x14ac:dyDescent="0.25">
      <c r="A436" s="3"/>
      <c r="B436" s="3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"/>
      <c r="AT436" s="2"/>
      <c r="AU436" s="2"/>
      <c r="AV436" s="2"/>
      <c r="AW436" s="2"/>
      <c r="AX436" s="2"/>
      <c r="AY436" s="2"/>
      <c r="AZ436" s="2"/>
      <c r="BA436" s="2"/>
      <c r="BB436" s="2"/>
      <c r="BC436" s="2"/>
      <c r="BD436" s="2"/>
      <c r="BE436" s="2"/>
      <c r="BF436" s="2"/>
      <c r="BG436" s="2"/>
      <c r="BH436" s="2"/>
      <c r="BI436" s="2"/>
      <c r="BJ436" s="2"/>
      <c r="BK436" s="2"/>
      <c r="BL436" s="2"/>
    </row>
    <row r="437" spans="1:64" x14ac:dyDescent="0.25">
      <c r="A437" s="3"/>
      <c r="B437" s="3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"/>
      <c r="AT437" s="2"/>
      <c r="AU437" s="2"/>
      <c r="AV437" s="2"/>
      <c r="AW437" s="2"/>
      <c r="AX437" s="2"/>
      <c r="AY437" s="2"/>
      <c r="AZ437" s="2"/>
      <c r="BA437" s="2"/>
      <c r="BB437" s="2"/>
      <c r="BC437" s="2"/>
      <c r="BD437" s="2"/>
      <c r="BE437" s="2"/>
      <c r="BF437" s="2"/>
      <c r="BG437" s="2"/>
      <c r="BH437" s="2"/>
      <c r="BI437" s="2"/>
      <c r="BJ437" s="2"/>
      <c r="BK437" s="2"/>
      <c r="BL437" s="2"/>
    </row>
    <row r="438" spans="1:64" x14ac:dyDescent="0.25">
      <c r="A438" s="3"/>
      <c r="B438" s="3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"/>
      <c r="AT438" s="2"/>
      <c r="AU438" s="2"/>
      <c r="AV438" s="2"/>
      <c r="AW438" s="2"/>
      <c r="AX438" s="2"/>
      <c r="AY438" s="2"/>
      <c r="AZ438" s="2"/>
      <c r="BA438" s="2"/>
      <c r="BB438" s="2"/>
      <c r="BC438" s="2"/>
      <c r="BD438" s="2"/>
      <c r="BE438" s="2"/>
      <c r="BF438" s="2"/>
      <c r="BG438" s="2"/>
      <c r="BH438" s="2"/>
      <c r="BI438" s="2"/>
      <c r="BJ438" s="2"/>
      <c r="BK438" s="2"/>
      <c r="BL438" s="2"/>
    </row>
    <row r="439" spans="1:64" x14ac:dyDescent="0.25">
      <c r="A439" s="3"/>
      <c r="B439" s="3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"/>
      <c r="AT439" s="2"/>
      <c r="AU439" s="2"/>
      <c r="AV439" s="2"/>
      <c r="AW439" s="2"/>
      <c r="AX439" s="2"/>
      <c r="AY439" s="2"/>
      <c r="AZ439" s="2"/>
      <c r="BA439" s="2"/>
      <c r="BB439" s="2"/>
      <c r="BC439" s="2"/>
      <c r="BD439" s="2"/>
      <c r="BE439" s="2"/>
      <c r="BF439" s="2"/>
      <c r="BG439" s="2"/>
      <c r="BH439" s="2"/>
      <c r="BI439" s="2"/>
      <c r="BJ439" s="2"/>
      <c r="BK439" s="2"/>
      <c r="BL439" s="2"/>
    </row>
    <row r="440" spans="1:64" x14ac:dyDescent="0.25">
      <c r="A440" s="3"/>
      <c r="B440" s="3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2"/>
      <c r="AT440" s="2"/>
      <c r="AU440" s="2"/>
      <c r="AV440" s="2"/>
      <c r="AW440" s="2"/>
      <c r="AX440" s="2"/>
      <c r="AY440" s="2"/>
      <c r="AZ440" s="2"/>
      <c r="BA440" s="2"/>
      <c r="BB440" s="2"/>
      <c r="BC440" s="2"/>
      <c r="BD440" s="2"/>
      <c r="BE440" s="2"/>
      <c r="BF440" s="2"/>
      <c r="BG440" s="2"/>
      <c r="BH440" s="2"/>
      <c r="BI440" s="2"/>
      <c r="BJ440" s="2"/>
      <c r="BK440" s="2"/>
      <c r="BL440" s="2"/>
    </row>
    <row r="441" spans="1:64" x14ac:dyDescent="0.25">
      <c r="A441" s="3"/>
      <c r="B441" s="3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2"/>
      <c r="AT441" s="2"/>
      <c r="AU441" s="2"/>
      <c r="AV441" s="2"/>
      <c r="AW441" s="2"/>
      <c r="AX441" s="2"/>
      <c r="AY441" s="2"/>
      <c r="AZ441" s="2"/>
      <c r="BA441" s="2"/>
      <c r="BB441" s="2"/>
      <c r="BC441" s="2"/>
      <c r="BD441" s="2"/>
      <c r="BE441" s="2"/>
      <c r="BF441" s="2"/>
      <c r="BG441" s="2"/>
      <c r="BH441" s="2"/>
      <c r="BI441" s="2"/>
      <c r="BJ441" s="2"/>
      <c r="BK441" s="2"/>
      <c r="BL441" s="2"/>
    </row>
    <row r="442" spans="1:64" x14ac:dyDescent="0.25">
      <c r="A442" s="3"/>
      <c r="B442" s="3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2"/>
      <c r="AT442" s="2"/>
      <c r="AU442" s="2"/>
      <c r="AV442" s="2"/>
      <c r="AW442" s="2"/>
      <c r="AX442" s="2"/>
      <c r="AY442" s="2"/>
      <c r="AZ442" s="2"/>
      <c r="BA442" s="2"/>
      <c r="BB442" s="2"/>
      <c r="BC442" s="2"/>
      <c r="BD442" s="2"/>
      <c r="BE442" s="2"/>
      <c r="BF442" s="2"/>
      <c r="BG442" s="2"/>
      <c r="BH442" s="2"/>
      <c r="BI442" s="2"/>
      <c r="BJ442" s="2"/>
      <c r="BK442" s="2"/>
      <c r="BL442" s="2"/>
    </row>
    <row r="443" spans="1:64" x14ac:dyDescent="0.25">
      <c r="A443" s="3"/>
      <c r="B443" s="3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2"/>
      <c r="AT443" s="2"/>
      <c r="AU443" s="2"/>
      <c r="AV443" s="2"/>
      <c r="AW443" s="2"/>
      <c r="AX443" s="2"/>
      <c r="AY443" s="2"/>
      <c r="AZ443" s="2"/>
      <c r="BA443" s="2"/>
      <c r="BB443" s="2"/>
      <c r="BC443" s="2"/>
      <c r="BD443" s="2"/>
      <c r="BE443" s="2"/>
      <c r="BF443" s="2"/>
      <c r="BG443" s="2"/>
      <c r="BH443" s="2"/>
      <c r="BI443" s="2"/>
      <c r="BJ443" s="2"/>
      <c r="BK443" s="2"/>
      <c r="BL443" s="2"/>
    </row>
    <row r="444" spans="1:64" x14ac:dyDescent="0.25">
      <c r="A444" s="3"/>
      <c r="B444" s="3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2"/>
      <c r="AT444" s="2"/>
      <c r="AU444" s="2"/>
      <c r="AV444" s="2"/>
      <c r="AW444" s="2"/>
      <c r="AX444" s="2"/>
      <c r="AY444" s="2"/>
      <c r="AZ444" s="2"/>
      <c r="BA444" s="2"/>
      <c r="BB444" s="2"/>
      <c r="BC444" s="2"/>
      <c r="BD444" s="2"/>
      <c r="BE444" s="2"/>
      <c r="BF444" s="2"/>
      <c r="BG444" s="2"/>
      <c r="BH444" s="2"/>
      <c r="BI444" s="2"/>
      <c r="BJ444" s="2"/>
      <c r="BK444" s="2"/>
      <c r="BL444" s="2"/>
    </row>
    <row r="445" spans="1:64" x14ac:dyDescent="0.25">
      <c r="A445" s="3"/>
      <c r="B445" s="3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2"/>
      <c r="AT445" s="2"/>
      <c r="AU445" s="2"/>
      <c r="AV445" s="2"/>
      <c r="AW445" s="2"/>
      <c r="AX445" s="2"/>
      <c r="AY445" s="2"/>
      <c r="AZ445" s="2"/>
      <c r="BA445" s="2"/>
      <c r="BB445" s="2"/>
      <c r="BC445" s="2"/>
      <c r="BD445" s="2"/>
      <c r="BE445" s="2"/>
      <c r="BF445" s="2"/>
      <c r="BG445" s="2"/>
      <c r="BH445" s="2"/>
      <c r="BI445" s="2"/>
      <c r="BJ445" s="2"/>
      <c r="BK445" s="2"/>
      <c r="BL445" s="2"/>
    </row>
    <row r="446" spans="1:64" x14ac:dyDescent="0.25">
      <c r="A446" s="3"/>
      <c r="B446" s="3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2"/>
      <c r="AT446" s="2"/>
      <c r="AU446" s="2"/>
      <c r="AV446" s="2"/>
      <c r="AW446" s="2"/>
      <c r="AX446" s="2"/>
      <c r="AY446" s="2"/>
      <c r="AZ446" s="2"/>
      <c r="BA446" s="2"/>
      <c r="BB446" s="2"/>
      <c r="BC446" s="2"/>
      <c r="BD446" s="2"/>
      <c r="BE446" s="2"/>
      <c r="BF446" s="2"/>
      <c r="BG446" s="2"/>
      <c r="BH446" s="2"/>
      <c r="BI446" s="2"/>
      <c r="BJ446" s="2"/>
      <c r="BK446" s="2"/>
      <c r="BL446" s="2"/>
    </row>
    <row r="447" spans="1:64" x14ac:dyDescent="0.25">
      <c r="A447" s="3"/>
      <c r="B447" s="3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2"/>
      <c r="AT447" s="2"/>
      <c r="AU447" s="2"/>
      <c r="AV447" s="2"/>
      <c r="AW447" s="2"/>
      <c r="AX447" s="2"/>
      <c r="AY447" s="2"/>
      <c r="AZ447" s="2"/>
      <c r="BA447" s="2"/>
      <c r="BB447" s="2"/>
      <c r="BC447" s="2"/>
      <c r="BD447" s="2"/>
      <c r="BE447" s="2"/>
      <c r="BF447" s="2"/>
      <c r="BG447" s="2"/>
      <c r="BH447" s="2"/>
      <c r="BI447" s="2"/>
      <c r="BJ447" s="2"/>
      <c r="BK447" s="2"/>
      <c r="BL447" s="2"/>
    </row>
    <row r="448" spans="1:64" x14ac:dyDescent="0.25">
      <c r="A448" s="3"/>
      <c r="B448" s="3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2"/>
      <c r="AT448" s="2"/>
      <c r="AU448" s="2"/>
      <c r="AV448" s="2"/>
      <c r="AW448" s="2"/>
      <c r="AX448" s="2"/>
      <c r="AY448" s="2"/>
      <c r="AZ448" s="2"/>
      <c r="BA448" s="2"/>
      <c r="BB448" s="2"/>
      <c r="BC448" s="2"/>
      <c r="BD448" s="2"/>
      <c r="BE448" s="2"/>
      <c r="BF448" s="2"/>
      <c r="BG448" s="2"/>
      <c r="BH448" s="2"/>
      <c r="BI448" s="2"/>
      <c r="BJ448" s="2"/>
      <c r="BK448" s="2"/>
      <c r="BL448" s="2"/>
    </row>
    <row r="449" spans="1:64" x14ac:dyDescent="0.25">
      <c r="A449" s="3"/>
      <c r="B449" s="3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2"/>
      <c r="AT449" s="2"/>
      <c r="AU449" s="2"/>
      <c r="AV449" s="2"/>
      <c r="AW449" s="2"/>
      <c r="AX449" s="2"/>
      <c r="AY449" s="2"/>
      <c r="AZ449" s="2"/>
      <c r="BA449" s="2"/>
      <c r="BB449" s="2"/>
      <c r="BC449" s="2"/>
      <c r="BD449" s="2"/>
      <c r="BE449" s="2"/>
      <c r="BF449" s="2"/>
      <c r="BG449" s="2"/>
      <c r="BH449" s="2"/>
      <c r="BI449" s="2"/>
      <c r="BJ449" s="2"/>
      <c r="BK449" s="2"/>
      <c r="BL449" s="2"/>
    </row>
    <row r="450" spans="1:64" x14ac:dyDescent="0.25">
      <c r="A450" s="3"/>
      <c r="B450" s="3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2"/>
      <c r="AT450" s="2"/>
      <c r="AU450" s="2"/>
      <c r="AV450" s="2"/>
      <c r="AW450" s="2"/>
      <c r="AX450" s="2"/>
      <c r="AY450" s="2"/>
      <c r="AZ450" s="2"/>
      <c r="BA450" s="2"/>
      <c r="BB450" s="2"/>
      <c r="BC450" s="2"/>
      <c r="BD450" s="2"/>
      <c r="BE450" s="2"/>
      <c r="BF450" s="2"/>
      <c r="BG450" s="2"/>
      <c r="BH450" s="2"/>
      <c r="BI450" s="2"/>
      <c r="BJ450" s="2"/>
      <c r="BK450" s="2"/>
      <c r="BL450" s="2"/>
    </row>
    <row r="451" spans="1:64" x14ac:dyDescent="0.25">
      <c r="A451" s="3"/>
      <c r="B451" s="3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2"/>
      <c r="AT451" s="2"/>
      <c r="AU451" s="2"/>
      <c r="AV451" s="2"/>
      <c r="AW451" s="2"/>
      <c r="AX451" s="2"/>
      <c r="AY451" s="2"/>
      <c r="AZ451" s="2"/>
      <c r="BA451" s="2"/>
      <c r="BB451" s="2"/>
      <c r="BC451" s="2"/>
      <c r="BD451" s="2"/>
      <c r="BE451" s="2"/>
      <c r="BF451" s="2"/>
      <c r="BG451" s="2"/>
      <c r="BH451" s="2"/>
      <c r="BI451" s="2"/>
      <c r="BJ451" s="2"/>
      <c r="BK451" s="2"/>
      <c r="BL451" s="2"/>
    </row>
    <row r="452" spans="1:64" x14ac:dyDescent="0.25">
      <c r="A452" s="3"/>
      <c r="B452" s="3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"/>
      <c r="AT452" s="2"/>
      <c r="AU452" s="2"/>
      <c r="AV452" s="2"/>
      <c r="AW452" s="2"/>
      <c r="AX452" s="2"/>
      <c r="AY452" s="2"/>
      <c r="AZ452" s="2"/>
      <c r="BA452" s="2"/>
      <c r="BB452" s="2"/>
      <c r="BC452" s="2"/>
      <c r="BD452" s="2"/>
      <c r="BE452" s="2"/>
      <c r="BF452" s="2"/>
      <c r="BG452" s="2"/>
      <c r="BH452" s="2"/>
      <c r="BI452" s="2"/>
      <c r="BJ452" s="2"/>
      <c r="BK452" s="2"/>
      <c r="BL452" s="2"/>
    </row>
    <row r="453" spans="1:64" x14ac:dyDescent="0.25">
      <c r="A453" s="3"/>
      <c r="B453" s="3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"/>
      <c r="AT453" s="2"/>
      <c r="AU453" s="2"/>
      <c r="AV453" s="2"/>
      <c r="AW453" s="2"/>
      <c r="AX453" s="2"/>
      <c r="AY453" s="2"/>
      <c r="AZ453" s="2"/>
      <c r="BA453" s="2"/>
      <c r="BB453" s="2"/>
      <c r="BC453" s="2"/>
      <c r="BD453" s="2"/>
      <c r="BE453" s="2"/>
      <c r="BF453" s="2"/>
      <c r="BG453" s="2"/>
      <c r="BH453" s="2"/>
      <c r="BI453" s="2"/>
      <c r="BJ453" s="2"/>
      <c r="BK453" s="2"/>
      <c r="BL453" s="2"/>
    </row>
    <row r="454" spans="1:64" x14ac:dyDescent="0.25">
      <c r="A454" s="3"/>
      <c r="B454" s="3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"/>
      <c r="AT454" s="2"/>
      <c r="AU454" s="2"/>
      <c r="AV454" s="2"/>
      <c r="AW454" s="2"/>
      <c r="AX454" s="2"/>
      <c r="AY454" s="2"/>
      <c r="AZ454" s="2"/>
      <c r="BA454" s="2"/>
      <c r="BB454" s="2"/>
      <c r="BC454" s="2"/>
      <c r="BD454" s="2"/>
      <c r="BE454" s="2"/>
      <c r="BF454" s="2"/>
      <c r="BG454" s="2"/>
      <c r="BH454" s="2"/>
      <c r="BI454" s="2"/>
      <c r="BJ454" s="2"/>
      <c r="BK454" s="2"/>
      <c r="BL454" s="2"/>
    </row>
    <row r="455" spans="1:64" x14ac:dyDescent="0.25">
      <c r="A455" s="3"/>
      <c r="B455" s="3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"/>
      <c r="AT455" s="2"/>
      <c r="AU455" s="2"/>
      <c r="AV455" s="2"/>
      <c r="AW455" s="2"/>
      <c r="AX455" s="2"/>
      <c r="AY455" s="2"/>
      <c r="AZ455" s="2"/>
      <c r="BA455" s="2"/>
      <c r="BB455" s="2"/>
      <c r="BC455" s="2"/>
      <c r="BD455" s="2"/>
      <c r="BE455" s="2"/>
      <c r="BF455" s="2"/>
      <c r="BG455" s="2"/>
      <c r="BH455" s="2"/>
      <c r="BI455" s="2"/>
      <c r="BJ455" s="2"/>
      <c r="BK455" s="2"/>
      <c r="BL455" s="2"/>
    </row>
    <row r="456" spans="1:64" x14ac:dyDescent="0.25">
      <c r="A456" s="3"/>
      <c r="B456" s="3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"/>
      <c r="AT456" s="2"/>
      <c r="AU456" s="2"/>
      <c r="AV456" s="2"/>
      <c r="AW456" s="2"/>
      <c r="AX456" s="2"/>
      <c r="AY456" s="2"/>
      <c r="AZ456" s="2"/>
      <c r="BA456" s="2"/>
      <c r="BB456" s="2"/>
      <c r="BC456" s="2"/>
      <c r="BD456" s="2"/>
      <c r="BE456" s="2"/>
      <c r="BF456" s="2"/>
      <c r="BG456" s="2"/>
      <c r="BH456" s="2"/>
      <c r="BI456" s="2"/>
      <c r="BJ456" s="2"/>
      <c r="BK456" s="2"/>
      <c r="BL456" s="2"/>
    </row>
    <row r="457" spans="1:64" x14ac:dyDescent="0.25">
      <c r="A457" s="3"/>
      <c r="B457" s="3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2"/>
      <c r="AT457" s="2"/>
      <c r="AU457" s="2"/>
      <c r="AV457" s="2"/>
      <c r="AW457" s="2"/>
      <c r="AX457" s="2"/>
      <c r="AY457" s="2"/>
      <c r="AZ457" s="2"/>
      <c r="BA457" s="2"/>
      <c r="BB457" s="2"/>
      <c r="BC457" s="2"/>
      <c r="BD457" s="2"/>
      <c r="BE457" s="2"/>
      <c r="BF457" s="2"/>
      <c r="BG457" s="2"/>
      <c r="BH457" s="2"/>
      <c r="BI457" s="2"/>
      <c r="BJ457" s="2"/>
      <c r="BK457" s="2"/>
      <c r="BL457" s="2"/>
    </row>
    <row r="458" spans="1:64" x14ac:dyDescent="0.25">
      <c r="A458" s="3"/>
      <c r="B458" s="3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2"/>
      <c r="AT458" s="2"/>
      <c r="AU458" s="2"/>
      <c r="AV458" s="2"/>
      <c r="AW458" s="2"/>
      <c r="AX458" s="2"/>
      <c r="AY458" s="2"/>
      <c r="AZ458" s="2"/>
      <c r="BA458" s="2"/>
      <c r="BB458" s="2"/>
      <c r="BC458" s="2"/>
      <c r="BD458" s="2"/>
      <c r="BE458" s="2"/>
      <c r="BF458" s="2"/>
      <c r="BG458" s="2"/>
      <c r="BH458" s="2"/>
      <c r="BI458" s="2"/>
      <c r="BJ458" s="2"/>
      <c r="BK458" s="2"/>
      <c r="BL458" s="2"/>
    </row>
    <row r="459" spans="1:64" x14ac:dyDescent="0.25">
      <c r="A459" s="3"/>
      <c r="B459" s="3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2"/>
      <c r="AT459" s="2"/>
      <c r="AU459" s="2"/>
      <c r="AV459" s="2"/>
      <c r="AW459" s="2"/>
      <c r="AX459" s="2"/>
      <c r="AY459" s="2"/>
      <c r="AZ459" s="2"/>
      <c r="BA459" s="2"/>
      <c r="BB459" s="2"/>
      <c r="BC459" s="2"/>
      <c r="BD459" s="2"/>
      <c r="BE459" s="2"/>
      <c r="BF459" s="2"/>
      <c r="BG459" s="2"/>
      <c r="BH459" s="2"/>
      <c r="BI459" s="2"/>
      <c r="BJ459" s="2"/>
      <c r="BK459" s="2"/>
      <c r="BL459" s="2"/>
    </row>
    <row r="460" spans="1:64" x14ac:dyDescent="0.25">
      <c r="A460" s="3"/>
      <c r="B460" s="3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2"/>
      <c r="AT460" s="2"/>
      <c r="AU460" s="2"/>
      <c r="AV460" s="2"/>
      <c r="AW460" s="2"/>
      <c r="AX460" s="2"/>
      <c r="AY460" s="2"/>
      <c r="AZ460" s="2"/>
      <c r="BA460" s="2"/>
      <c r="BB460" s="2"/>
      <c r="BC460" s="2"/>
      <c r="BD460" s="2"/>
      <c r="BE460" s="2"/>
      <c r="BF460" s="2"/>
      <c r="BG460" s="2"/>
      <c r="BH460" s="2"/>
      <c r="BI460" s="2"/>
      <c r="BJ460" s="2"/>
      <c r="BK460" s="2"/>
      <c r="BL460" s="2"/>
    </row>
    <row r="461" spans="1:64" x14ac:dyDescent="0.25">
      <c r="A461" s="3"/>
      <c r="B461" s="3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2"/>
      <c r="AT461" s="2"/>
      <c r="AU461" s="2"/>
      <c r="AV461" s="2"/>
      <c r="AW461" s="2"/>
      <c r="AX461" s="2"/>
      <c r="AY461" s="2"/>
      <c r="AZ461" s="2"/>
      <c r="BA461" s="2"/>
      <c r="BB461" s="2"/>
      <c r="BC461" s="2"/>
      <c r="BD461" s="2"/>
      <c r="BE461" s="2"/>
      <c r="BF461" s="2"/>
      <c r="BG461" s="2"/>
      <c r="BH461" s="2"/>
      <c r="BI461" s="2"/>
      <c r="BJ461" s="2"/>
      <c r="BK461" s="2"/>
      <c r="BL461" s="2"/>
    </row>
    <row r="462" spans="1:64" x14ac:dyDescent="0.25">
      <c r="A462" s="3"/>
      <c r="B462" s="3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2"/>
      <c r="AT462" s="2"/>
      <c r="AU462" s="2"/>
      <c r="AV462" s="2"/>
      <c r="AW462" s="2"/>
      <c r="AX462" s="2"/>
      <c r="AY462" s="2"/>
      <c r="AZ462" s="2"/>
      <c r="BA462" s="2"/>
      <c r="BB462" s="2"/>
      <c r="BC462" s="2"/>
      <c r="BD462" s="2"/>
      <c r="BE462" s="2"/>
      <c r="BF462" s="2"/>
      <c r="BG462" s="2"/>
      <c r="BH462" s="2"/>
      <c r="BI462" s="2"/>
      <c r="BJ462" s="2"/>
      <c r="BK462" s="2"/>
      <c r="BL462" s="2"/>
    </row>
    <row r="463" spans="1:64" x14ac:dyDescent="0.25">
      <c r="A463" s="3"/>
      <c r="B463" s="3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2"/>
      <c r="AT463" s="2"/>
      <c r="AU463" s="2"/>
      <c r="AV463" s="2"/>
      <c r="AW463" s="2"/>
      <c r="AX463" s="2"/>
      <c r="AY463" s="2"/>
      <c r="AZ463" s="2"/>
      <c r="BA463" s="2"/>
      <c r="BB463" s="2"/>
      <c r="BC463" s="2"/>
      <c r="BD463" s="2"/>
      <c r="BE463" s="2"/>
      <c r="BF463" s="2"/>
      <c r="BG463" s="2"/>
      <c r="BH463" s="2"/>
      <c r="BI463" s="2"/>
      <c r="BJ463" s="2"/>
      <c r="BK463" s="2"/>
      <c r="BL463" s="2"/>
    </row>
    <row r="464" spans="1:64" x14ac:dyDescent="0.25">
      <c r="A464" s="3"/>
      <c r="B464" s="3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2"/>
      <c r="AT464" s="2"/>
      <c r="AU464" s="2"/>
      <c r="AV464" s="2"/>
      <c r="AW464" s="2"/>
      <c r="AX464" s="2"/>
      <c r="AY464" s="2"/>
      <c r="AZ464" s="2"/>
      <c r="BA464" s="2"/>
      <c r="BB464" s="2"/>
      <c r="BC464" s="2"/>
      <c r="BD464" s="2"/>
      <c r="BE464" s="2"/>
      <c r="BF464" s="2"/>
      <c r="BG464" s="2"/>
      <c r="BH464" s="2"/>
      <c r="BI464" s="2"/>
      <c r="BJ464" s="2"/>
      <c r="BK464" s="2"/>
      <c r="BL464" s="2"/>
    </row>
    <row r="465" spans="1:64" x14ac:dyDescent="0.25">
      <c r="A465" s="3"/>
      <c r="B465" s="3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"/>
      <c r="AT465" s="2"/>
      <c r="AU465" s="2"/>
      <c r="AV465" s="2"/>
      <c r="AW465" s="2"/>
      <c r="AX465" s="2"/>
      <c r="AY465" s="2"/>
      <c r="AZ465" s="2"/>
      <c r="BA465" s="2"/>
      <c r="BB465" s="2"/>
      <c r="BC465" s="2"/>
      <c r="BD465" s="2"/>
      <c r="BE465" s="2"/>
      <c r="BF465" s="2"/>
      <c r="BG465" s="2"/>
      <c r="BH465" s="2"/>
      <c r="BI465" s="2"/>
      <c r="BJ465" s="2"/>
      <c r="BK465" s="2"/>
      <c r="BL465" s="2"/>
    </row>
    <row r="466" spans="1:64" x14ac:dyDescent="0.25">
      <c r="A466" s="3"/>
      <c r="B466" s="3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"/>
      <c r="AT466" s="2"/>
      <c r="AU466" s="2"/>
      <c r="AV466" s="2"/>
      <c r="AW466" s="2"/>
      <c r="AX466" s="2"/>
      <c r="AY466" s="2"/>
      <c r="AZ466" s="2"/>
      <c r="BA466" s="2"/>
      <c r="BB466" s="2"/>
      <c r="BC466" s="2"/>
      <c r="BD466" s="2"/>
      <c r="BE466" s="2"/>
      <c r="BF466" s="2"/>
      <c r="BG466" s="2"/>
      <c r="BH466" s="2"/>
      <c r="BI466" s="2"/>
      <c r="BJ466" s="2"/>
      <c r="BK466" s="2"/>
      <c r="BL466" s="2"/>
    </row>
    <row r="467" spans="1:64" x14ac:dyDescent="0.25">
      <c r="A467" s="3"/>
      <c r="B467" s="3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"/>
      <c r="AT467" s="2"/>
      <c r="AU467" s="2"/>
      <c r="AV467" s="2"/>
      <c r="AW467" s="2"/>
      <c r="AX467" s="2"/>
      <c r="AY467" s="2"/>
      <c r="AZ467" s="2"/>
      <c r="BA467" s="2"/>
      <c r="BB467" s="2"/>
      <c r="BC467" s="2"/>
      <c r="BD467" s="2"/>
      <c r="BE467" s="2"/>
      <c r="BF467" s="2"/>
      <c r="BG467" s="2"/>
      <c r="BH467" s="2"/>
      <c r="BI467" s="2"/>
      <c r="BJ467" s="2"/>
      <c r="BK467" s="2"/>
      <c r="BL467" s="2"/>
    </row>
    <row r="468" spans="1:64" x14ac:dyDescent="0.25">
      <c r="A468" s="3"/>
      <c r="B468" s="3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2"/>
      <c r="AT468" s="2"/>
      <c r="AU468" s="2"/>
      <c r="AV468" s="2"/>
      <c r="AW468" s="2"/>
      <c r="AX468" s="2"/>
      <c r="AY468" s="2"/>
      <c r="AZ468" s="2"/>
      <c r="BA468" s="2"/>
      <c r="BB468" s="2"/>
      <c r="BC468" s="2"/>
      <c r="BD468" s="2"/>
      <c r="BE468" s="2"/>
      <c r="BF468" s="2"/>
      <c r="BG468" s="2"/>
      <c r="BH468" s="2"/>
      <c r="BI468" s="2"/>
      <c r="BJ468" s="2"/>
      <c r="BK468" s="2"/>
      <c r="BL468" s="2"/>
    </row>
    <row r="469" spans="1:64" x14ac:dyDescent="0.25">
      <c r="A469" s="3"/>
      <c r="B469" s="3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2"/>
      <c r="AT469" s="2"/>
      <c r="AU469" s="2"/>
      <c r="AV469" s="2"/>
      <c r="AW469" s="2"/>
      <c r="AX469" s="2"/>
      <c r="AY469" s="2"/>
      <c r="AZ469" s="2"/>
      <c r="BA469" s="2"/>
      <c r="BB469" s="2"/>
      <c r="BC469" s="2"/>
      <c r="BD469" s="2"/>
      <c r="BE469" s="2"/>
      <c r="BF469" s="2"/>
      <c r="BG469" s="2"/>
      <c r="BH469" s="2"/>
      <c r="BI469" s="2"/>
      <c r="BJ469" s="2"/>
      <c r="BK469" s="2"/>
      <c r="BL469" s="2"/>
    </row>
    <row r="470" spans="1:64" x14ac:dyDescent="0.25">
      <c r="A470" s="3"/>
      <c r="B470" s="3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2"/>
      <c r="AT470" s="2"/>
      <c r="AU470" s="2"/>
      <c r="AV470" s="2"/>
      <c r="AW470" s="2"/>
      <c r="AX470" s="2"/>
      <c r="AY470" s="2"/>
      <c r="AZ470" s="2"/>
      <c r="BA470" s="2"/>
      <c r="BB470" s="2"/>
      <c r="BC470" s="2"/>
      <c r="BD470" s="2"/>
      <c r="BE470" s="2"/>
      <c r="BF470" s="2"/>
      <c r="BG470" s="2"/>
      <c r="BH470" s="2"/>
      <c r="BI470" s="2"/>
      <c r="BJ470" s="2"/>
      <c r="BK470" s="2"/>
      <c r="BL470" s="2"/>
    </row>
    <row r="471" spans="1:64" x14ac:dyDescent="0.25">
      <c r="A471" s="3"/>
      <c r="B471" s="3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2"/>
      <c r="AT471" s="2"/>
      <c r="AU471" s="2"/>
      <c r="AV471" s="2"/>
      <c r="AW471" s="2"/>
      <c r="AX471" s="2"/>
      <c r="AY471" s="2"/>
      <c r="AZ471" s="2"/>
      <c r="BA471" s="2"/>
      <c r="BB471" s="2"/>
      <c r="BC471" s="2"/>
      <c r="BD471" s="2"/>
      <c r="BE471" s="2"/>
      <c r="BF471" s="2"/>
      <c r="BG471" s="2"/>
      <c r="BH471" s="2"/>
      <c r="BI471" s="2"/>
      <c r="BJ471" s="2"/>
      <c r="BK471" s="2"/>
      <c r="BL471" s="2"/>
    </row>
    <row r="472" spans="1:64" x14ac:dyDescent="0.25">
      <c r="A472" s="3"/>
      <c r="B472" s="3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2"/>
      <c r="AT472" s="2"/>
      <c r="AU472" s="2"/>
      <c r="AV472" s="2"/>
      <c r="AW472" s="2"/>
      <c r="AX472" s="2"/>
      <c r="AY472" s="2"/>
      <c r="AZ472" s="2"/>
      <c r="BA472" s="2"/>
      <c r="BB472" s="2"/>
      <c r="BC472" s="2"/>
      <c r="BD472" s="2"/>
      <c r="BE472" s="2"/>
      <c r="BF472" s="2"/>
      <c r="BG472" s="2"/>
      <c r="BH472" s="2"/>
      <c r="BI472" s="2"/>
      <c r="BJ472" s="2"/>
      <c r="BK472" s="2"/>
      <c r="BL472" s="2"/>
    </row>
    <row r="473" spans="1:64" x14ac:dyDescent="0.25">
      <c r="A473" s="3"/>
      <c r="B473" s="3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2"/>
      <c r="AT473" s="2"/>
      <c r="AU473" s="2"/>
      <c r="AV473" s="2"/>
      <c r="AW473" s="2"/>
      <c r="AX473" s="2"/>
      <c r="AY473" s="2"/>
      <c r="AZ473" s="2"/>
      <c r="BA473" s="2"/>
      <c r="BB473" s="2"/>
      <c r="BC473" s="2"/>
      <c r="BD473" s="2"/>
      <c r="BE473" s="2"/>
      <c r="BF473" s="2"/>
      <c r="BG473" s="2"/>
      <c r="BH473" s="2"/>
      <c r="BI473" s="2"/>
      <c r="BJ473" s="2"/>
      <c r="BK473" s="2"/>
      <c r="BL473" s="2"/>
    </row>
    <row r="474" spans="1:64" x14ac:dyDescent="0.25">
      <c r="A474" s="3"/>
      <c r="B474" s="3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2"/>
      <c r="AT474" s="2"/>
      <c r="AU474" s="2"/>
      <c r="AV474" s="2"/>
      <c r="AW474" s="2"/>
      <c r="AX474" s="2"/>
      <c r="AY474" s="2"/>
      <c r="AZ474" s="2"/>
      <c r="BA474" s="2"/>
      <c r="BB474" s="2"/>
      <c r="BC474" s="2"/>
      <c r="BD474" s="2"/>
      <c r="BE474" s="2"/>
      <c r="BF474" s="2"/>
      <c r="BG474" s="2"/>
      <c r="BH474" s="2"/>
      <c r="BI474" s="2"/>
      <c r="BJ474" s="2"/>
      <c r="BK474" s="2"/>
      <c r="BL474" s="2"/>
    </row>
    <row r="475" spans="1:64" x14ac:dyDescent="0.25">
      <c r="A475" s="3"/>
      <c r="B475" s="3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2"/>
      <c r="AT475" s="2"/>
      <c r="AU475" s="2"/>
      <c r="AV475" s="2"/>
      <c r="AW475" s="2"/>
      <c r="AX475" s="2"/>
      <c r="AY475" s="2"/>
      <c r="AZ475" s="2"/>
      <c r="BA475" s="2"/>
      <c r="BB475" s="2"/>
      <c r="BC475" s="2"/>
      <c r="BD475" s="2"/>
      <c r="BE475" s="2"/>
      <c r="BF475" s="2"/>
      <c r="BG475" s="2"/>
      <c r="BH475" s="2"/>
      <c r="BI475" s="2"/>
      <c r="BJ475" s="2"/>
      <c r="BK475" s="2"/>
      <c r="BL475" s="2"/>
    </row>
    <row r="476" spans="1:64" x14ac:dyDescent="0.25">
      <c r="A476" s="3"/>
      <c r="B476" s="3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2"/>
      <c r="AT476" s="2"/>
      <c r="AU476" s="2"/>
      <c r="AV476" s="2"/>
      <c r="AW476" s="2"/>
      <c r="AX476" s="2"/>
      <c r="AY476" s="2"/>
      <c r="AZ476" s="2"/>
      <c r="BA476" s="2"/>
      <c r="BB476" s="2"/>
      <c r="BC476" s="2"/>
      <c r="BD476" s="2"/>
      <c r="BE476" s="2"/>
      <c r="BF476" s="2"/>
      <c r="BG476" s="2"/>
      <c r="BH476" s="2"/>
      <c r="BI476" s="2"/>
      <c r="BJ476" s="2"/>
      <c r="BK476" s="2"/>
      <c r="BL476" s="2"/>
    </row>
    <row r="477" spans="1:64" x14ac:dyDescent="0.25">
      <c r="A477" s="3"/>
      <c r="B477" s="3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2"/>
      <c r="AT477" s="2"/>
      <c r="AU477" s="2"/>
      <c r="AV477" s="2"/>
      <c r="AW477" s="2"/>
      <c r="AX477" s="2"/>
      <c r="AY477" s="2"/>
      <c r="AZ477" s="2"/>
      <c r="BA477" s="2"/>
      <c r="BB477" s="2"/>
      <c r="BC477" s="2"/>
      <c r="BD477" s="2"/>
      <c r="BE477" s="2"/>
      <c r="BF477" s="2"/>
      <c r="BG477" s="2"/>
      <c r="BH477" s="2"/>
      <c r="BI477" s="2"/>
      <c r="BJ477" s="2"/>
      <c r="BK477" s="2"/>
      <c r="BL477" s="2"/>
    </row>
    <row r="478" spans="1:64" x14ac:dyDescent="0.25">
      <c r="A478" s="3"/>
      <c r="B478" s="3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2"/>
      <c r="AT478" s="2"/>
      <c r="AU478" s="2"/>
      <c r="AV478" s="2"/>
      <c r="AW478" s="2"/>
      <c r="AX478" s="2"/>
      <c r="AY478" s="2"/>
      <c r="AZ478" s="2"/>
      <c r="BA478" s="2"/>
      <c r="BB478" s="2"/>
      <c r="BC478" s="2"/>
      <c r="BD478" s="2"/>
      <c r="BE478" s="2"/>
      <c r="BF478" s="2"/>
      <c r="BG478" s="2"/>
      <c r="BH478" s="2"/>
      <c r="BI478" s="2"/>
      <c r="BJ478" s="2"/>
      <c r="BK478" s="2"/>
      <c r="BL478" s="2"/>
    </row>
    <row r="479" spans="1:64" x14ac:dyDescent="0.25">
      <c r="A479" s="3"/>
      <c r="B479" s="3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2"/>
      <c r="AT479" s="2"/>
      <c r="AU479" s="2"/>
      <c r="AV479" s="2"/>
      <c r="AW479" s="2"/>
      <c r="AX479" s="2"/>
      <c r="AY479" s="2"/>
      <c r="AZ479" s="2"/>
      <c r="BA479" s="2"/>
      <c r="BB479" s="2"/>
      <c r="BC479" s="2"/>
      <c r="BD479" s="2"/>
      <c r="BE479" s="2"/>
      <c r="BF479" s="2"/>
      <c r="BG479" s="2"/>
      <c r="BH479" s="2"/>
      <c r="BI479" s="2"/>
      <c r="BJ479" s="2"/>
      <c r="BK479" s="2"/>
      <c r="BL479" s="2"/>
    </row>
    <row r="480" spans="1:64" x14ac:dyDescent="0.25">
      <c r="A480" s="3"/>
      <c r="B480" s="3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2"/>
      <c r="AT480" s="2"/>
      <c r="AU480" s="2"/>
      <c r="AV480" s="2"/>
      <c r="AW480" s="2"/>
      <c r="AX480" s="2"/>
      <c r="AY480" s="2"/>
      <c r="AZ480" s="2"/>
      <c r="BA480" s="2"/>
      <c r="BB480" s="2"/>
      <c r="BC480" s="2"/>
      <c r="BD480" s="2"/>
      <c r="BE480" s="2"/>
      <c r="BF480" s="2"/>
      <c r="BG480" s="2"/>
      <c r="BH480" s="2"/>
      <c r="BI480" s="2"/>
      <c r="BJ480" s="2"/>
      <c r="BK480" s="2"/>
      <c r="BL480" s="2"/>
    </row>
    <row r="481" spans="1:64" x14ac:dyDescent="0.25">
      <c r="A481" s="3"/>
      <c r="B481" s="3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2"/>
      <c r="AT481" s="2"/>
      <c r="AU481" s="2"/>
      <c r="AV481" s="2"/>
      <c r="AW481" s="2"/>
      <c r="AX481" s="2"/>
      <c r="AY481" s="2"/>
      <c r="AZ481" s="2"/>
      <c r="BA481" s="2"/>
      <c r="BB481" s="2"/>
      <c r="BC481" s="2"/>
      <c r="BD481" s="2"/>
      <c r="BE481" s="2"/>
      <c r="BF481" s="2"/>
      <c r="BG481" s="2"/>
      <c r="BH481" s="2"/>
      <c r="BI481" s="2"/>
      <c r="BJ481" s="2"/>
      <c r="BK481" s="2"/>
      <c r="BL481" s="2"/>
    </row>
    <row r="482" spans="1:64" x14ac:dyDescent="0.25">
      <c r="A482" s="3"/>
      <c r="B482" s="3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2"/>
      <c r="AT482" s="2"/>
      <c r="AU482" s="2"/>
      <c r="AV482" s="2"/>
      <c r="AW482" s="2"/>
      <c r="AX482" s="2"/>
      <c r="AY482" s="2"/>
      <c r="AZ482" s="2"/>
      <c r="BA482" s="2"/>
      <c r="BB482" s="2"/>
      <c r="BC482" s="2"/>
      <c r="BD482" s="2"/>
      <c r="BE482" s="2"/>
      <c r="BF482" s="2"/>
      <c r="BG482" s="2"/>
      <c r="BH482" s="2"/>
      <c r="BI482" s="2"/>
      <c r="BJ482" s="2"/>
      <c r="BK482" s="2"/>
      <c r="BL482" s="2"/>
    </row>
    <row r="483" spans="1:64" x14ac:dyDescent="0.25">
      <c r="A483" s="3"/>
      <c r="B483" s="3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2"/>
      <c r="AT483" s="2"/>
      <c r="AU483" s="2"/>
      <c r="AV483" s="2"/>
      <c r="AW483" s="2"/>
      <c r="AX483" s="2"/>
      <c r="AY483" s="2"/>
      <c r="AZ483" s="2"/>
      <c r="BA483" s="2"/>
      <c r="BB483" s="2"/>
      <c r="BC483" s="2"/>
      <c r="BD483" s="2"/>
      <c r="BE483" s="2"/>
      <c r="BF483" s="2"/>
      <c r="BG483" s="2"/>
      <c r="BH483" s="2"/>
      <c r="BI483" s="2"/>
      <c r="BJ483" s="2"/>
      <c r="BK483" s="2"/>
      <c r="BL483" s="2"/>
    </row>
    <row r="484" spans="1:64" x14ac:dyDescent="0.25">
      <c r="A484" s="3"/>
      <c r="B484" s="3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"/>
      <c r="AT484" s="2"/>
      <c r="AU484" s="2"/>
      <c r="AV484" s="2"/>
      <c r="AW484" s="2"/>
      <c r="AX484" s="2"/>
      <c r="AY484" s="2"/>
      <c r="AZ484" s="2"/>
      <c r="BA484" s="2"/>
      <c r="BB484" s="2"/>
      <c r="BC484" s="2"/>
      <c r="BD484" s="2"/>
      <c r="BE484" s="2"/>
      <c r="BF484" s="2"/>
      <c r="BG484" s="2"/>
      <c r="BH484" s="2"/>
      <c r="BI484" s="2"/>
      <c r="BJ484" s="2"/>
      <c r="BK484" s="2"/>
      <c r="BL484" s="2"/>
    </row>
    <row r="485" spans="1:64" x14ac:dyDescent="0.25">
      <c r="A485" s="3"/>
      <c r="B485" s="3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2"/>
      <c r="AT485" s="2"/>
      <c r="AU485" s="2"/>
      <c r="AV485" s="2"/>
      <c r="AW485" s="2"/>
      <c r="AX485" s="2"/>
      <c r="AY485" s="2"/>
      <c r="AZ485" s="2"/>
      <c r="BA485" s="2"/>
      <c r="BB485" s="2"/>
      <c r="BC485" s="2"/>
      <c r="BD485" s="2"/>
      <c r="BE485" s="2"/>
      <c r="BF485" s="2"/>
      <c r="BG485" s="2"/>
      <c r="BH485" s="2"/>
      <c r="BI485" s="2"/>
      <c r="BJ485" s="2"/>
      <c r="BK485" s="2"/>
      <c r="BL485" s="2"/>
    </row>
    <row r="486" spans="1:64" x14ac:dyDescent="0.25">
      <c r="A486" s="3"/>
      <c r="B486" s="3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2"/>
      <c r="AT486" s="2"/>
      <c r="AU486" s="2"/>
      <c r="AV486" s="2"/>
      <c r="AW486" s="2"/>
      <c r="AX486" s="2"/>
      <c r="AY486" s="2"/>
      <c r="AZ486" s="2"/>
      <c r="BA486" s="2"/>
      <c r="BB486" s="2"/>
      <c r="BC486" s="2"/>
      <c r="BD486" s="2"/>
      <c r="BE486" s="2"/>
      <c r="BF486" s="2"/>
      <c r="BG486" s="2"/>
      <c r="BH486" s="2"/>
      <c r="BI486" s="2"/>
      <c r="BJ486" s="2"/>
      <c r="BK486" s="2"/>
      <c r="BL486" s="2"/>
    </row>
    <row r="487" spans="1:64" x14ac:dyDescent="0.25">
      <c r="A487" s="3"/>
      <c r="B487" s="3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2"/>
      <c r="AT487" s="2"/>
      <c r="AU487" s="2"/>
      <c r="AV487" s="2"/>
      <c r="AW487" s="2"/>
      <c r="AX487" s="2"/>
      <c r="AY487" s="2"/>
      <c r="AZ487" s="2"/>
      <c r="BA487" s="2"/>
      <c r="BB487" s="2"/>
      <c r="BC487" s="2"/>
      <c r="BD487" s="2"/>
      <c r="BE487" s="2"/>
      <c r="BF487" s="2"/>
      <c r="BG487" s="2"/>
      <c r="BH487" s="2"/>
      <c r="BI487" s="2"/>
      <c r="BJ487" s="2"/>
      <c r="BK487" s="2"/>
      <c r="BL487" s="2"/>
    </row>
    <row r="488" spans="1:64" x14ac:dyDescent="0.25">
      <c r="A488" s="3"/>
      <c r="B488" s="3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2"/>
      <c r="AT488" s="2"/>
      <c r="AU488" s="2"/>
      <c r="AV488" s="2"/>
      <c r="AW488" s="2"/>
      <c r="AX488" s="2"/>
      <c r="AY488" s="2"/>
      <c r="AZ488" s="2"/>
      <c r="BA488" s="2"/>
      <c r="BB488" s="2"/>
      <c r="BC488" s="2"/>
      <c r="BD488" s="2"/>
      <c r="BE488" s="2"/>
      <c r="BF488" s="2"/>
      <c r="BG488" s="2"/>
      <c r="BH488" s="2"/>
      <c r="BI488" s="2"/>
      <c r="BJ488" s="2"/>
      <c r="BK488" s="2"/>
      <c r="BL488" s="2"/>
    </row>
    <row r="489" spans="1:64" x14ac:dyDescent="0.25">
      <c r="A489" s="3"/>
      <c r="B489" s="3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2"/>
      <c r="AT489" s="2"/>
      <c r="AU489" s="2"/>
      <c r="AV489" s="2"/>
      <c r="AW489" s="2"/>
      <c r="AX489" s="2"/>
      <c r="AY489" s="2"/>
      <c r="AZ489" s="2"/>
      <c r="BA489" s="2"/>
      <c r="BB489" s="2"/>
      <c r="BC489" s="2"/>
      <c r="BD489" s="2"/>
      <c r="BE489" s="2"/>
      <c r="BF489" s="2"/>
      <c r="BG489" s="2"/>
      <c r="BH489" s="2"/>
      <c r="BI489" s="2"/>
      <c r="BJ489" s="2"/>
      <c r="BK489" s="2"/>
      <c r="BL489" s="2"/>
    </row>
    <row r="490" spans="1:64" x14ac:dyDescent="0.25">
      <c r="A490" s="3"/>
      <c r="B490" s="3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2"/>
      <c r="AT490" s="2"/>
      <c r="AU490" s="2"/>
      <c r="AV490" s="2"/>
      <c r="AW490" s="2"/>
      <c r="AX490" s="2"/>
      <c r="AY490" s="2"/>
      <c r="AZ490" s="2"/>
      <c r="BA490" s="2"/>
      <c r="BB490" s="2"/>
      <c r="BC490" s="2"/>
      <c r="BD490" s="2"/>
      <c r="BE490" s="2"/>
      <c r="BF490" s="2"/>
      <c r="BG490" s="2"/>
      <c r="BH490" s="2"/>
      <c r="BI490" s="2"/>
      <c r="BJ490" s="2"/>
      <c r="BK490" s="2"/>
      <c r="BL490" s="2"/>
    </row>
    <row r="491" spans="1:64" x14ac:dyDescent="0.25">
      <c r="A491" s="3"/>
      <c r="B491" s="3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2"/>
      <c r="AT491" s="2"/>
      <c r="AU491" s="2"/>
      <c r="AV491" s="2"/>
      <c r="AW491" s="2"/>
      <c r="AX491" s="2"/>
      <c r="AY491" s="2"/>
      <c r="AZ491" s="2"/>
      <c r="BA491" s="2"/>
      <c r="BB491" s="2"/>
      <c r="BC491" s="2"/>
      <c r="BD491" s="2"/>
      <c r="BE491" s="2"/>
      <c r="BF491" s="2"/>
      <c r="BG491" s="2"/>
      <c r="BH491" s="2"/>
      <c r="BI491" s="2"/>
      <c r="BJ491" s="2"/>
      <c r="BK491" s="2"/>
      <c r="BL491" s="2"/>
    </row>
    <row r="492" spans="1:64" x14ac:dyDescent="0.25">
      <c r="A492" s="3"/>
      <c r="B492" s="3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2"/>
      <c r="AT492" s="2"/>
      <c r="AU492" s="2"/>
      <c r="AV492" s="2"/>
      <c r="AW492" s="2"/>
      <c r="AX492" s="2"/>
      <c r="AY492" s="2"/>
      <c r="AZ492" s="2"/>
      <c r="BA492" s="2"/>
      <c r="BB492" s="2"/>
      <c r="BC492" s="2"/>
      <c r="BD492" s="2"/>
      <c r="BE492" s="2"/>
      <c r="BF492" s="2"/>
      <c r="BG492" s="2"/>
      <c r="BH492" s="2"/>
      <c r="BI492" s="2"/>
      <c r="BJ492" s="2"/>
      <c r="BK492" s="2"/>
      <c r="BL492" s="2"/>
    </row>
    <row r="493" spans="1:64" x14ac:dyDescent="0.25">
      <c r="A493" s="3"/>
      <c r="B493" s="3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2"/>
      <c r="AT493" s="2"/>
      <c r="AU493" s="2"/>
      <c r="AV493" s="2"/>
      <c r="AW493" s="2"/>
      <c r="AX493" s="2"/>
      <c r="AY493" s="2"/>
      <c r="AZ493" s="2"/>
      <c r="BA493" s="2"/>
      <c r="BB493" s="2"/>
      <c r="BC493" s="2"/>
      <c r="BD493" s="2"/>
      <c r="BE493" s="2"/>
      <c r="BF493" s="2"/>
      <c r="BG493" s="2"/>
      <c r="BH493" s="2"/>
      <c r="BI493" s="2"/>
      <c r="BJ493" s="2"/>
      <c r="BK493" s="2"/>
      <c r="BL493" s="2"/>
    </row>
    <row r="494" spans="1:64" x14ac:dyDescent="0.25">
      <c r="A494" s="3"/>
      <c r="B494" s="3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2"/>
      <c r="AT494" s="2"/>
      <c r="AU494" s="2"/>
      <c r="AV494" s="2"/>
      <c r="AW494" s="2"/>
      <c r="AX494" s="2"/>
      <c r="AY494" s="2"/>
      <c r="AZ494" s="2"/>
      <c r="BA494" s="2"/>
      <c r="BB494" s="2"/>
      <c r="BC494" s="2"/>
      <c r="BD494" s="2"/>
      <c r="BE494" s="2"/>
      <c r="BF494" s="2"/>
      <c r="BG494" s="2"/>
      <c r="BH494" s="2"/>
      <c r="BI494" s="2"/>
      <c r="BJ494" s="2"/>
      <c r="BK494" s="2"/>
      <c r="BL494" s="2"/>
    </row>
    <row r="495" spans="1:64" x14ac:dyDescent="0.25">
      <c r="A495" s="3"/>
      <c r="B495" s="3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2"/>
      <c r="AT495" s="2"/>
      <c r="AU495" s="2"/>
      <c r="AV495" s="2"/>
      <c r="AW495" s="2"/>
      <c r="AX495" s="2"/>
      <c r="AY495" s="2"/>
      <c r="AZ495" s="2"/>
      <c r="BA495" s="2"/>
      <c r="BB495" s="2"/>
      <c r="BC495" s="2"/>
      <c r="BD495" s="2"/>
      <c r="BE495" s="2"/>
      <c r="BF495" s="2"/>
      <c r="BG495" s="2"/>
      <c r="BH495" s="2"/>
      <c r="BI495" s="2"/>
      <c r="BJ495" s="2"/>
      <c r="BK495" s="2"/>
      <c r="BL495" s="2"/>
    </row>
    <row r="496" spans="1:64" x14ac:dyDescent="0.25">
      <c r="A496" s="3"/>
      <c r="B496" s="3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2"/>
      <c r="AT496" s="2"/>
      <c r="AU496" s="2"/>
      <c r="AV496" s="2"/>
      <c r="AW496" s="2"/>
      <c r="AX496" s="2"/>
      <c r="AY496" s="2"/>
      <c r="AZ496" s="2"/>
      <c r="BA496" s="2"/>
      <c r="BB496" s="2"/>
      <c r="BC496" s="2"/>
      <c r="BD496" s="2"/>
      <c r="BE496" s="2"/>
      <c r="BF496" s="2"/>
      <c r="BG496" s="2"/>
      <c r="BH496" s="2"/>
      <c r="BI496" s="2"/>
      <c r="BJ496" s="2"/>
      <c r="BK496" s="2"/>
      <c r="BL496" s="2"/>
    </row>
    <row r="497" spans="1:64" x14ac:dyDescent="0.25">
      <c r="A497" s="3"/>
      <c r="B497" s="3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2"/>
      <c r="AT497" s="2"/>
      <c r="AU497" s="2"/>
      <c r="AV497" s="2"/>
      <c r="AW497" s="2"/>
      <c r="AX497" s="2"/>
      <c r="AY497" s="2"/>
      <c r="AZ497" s="2"/>
      <c r="BA497" s="2"/>
      <c r="BB497" s="2"/>
      <c r="BC497" s="2"/>
      <c r="BD497" s="2"/>
      <c r="BE497" s="2"/>
      <c r="BF497" s="2"/>
      <c r="BG497" s="2"/>
      <c r="BH497" s="2"/>
      <c r="BI497" s="2"/>
      <c r="BJ497" s="2"/>
      <c r="BK497" s="2"/>
      <c r="BL497" s="2"/>
    </row>
    <row r="498" spans="1:64" x14ac:dyDescent="0.25">
      <c r="A498" s="3"/>
      <c r="B498" s="3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2"/>
      <c r="AT498" s="2"/>
      <c r="AU498" s="2"/>
      <c r="AV498" s="2"/>
      <c r="AW498" s="2"/>
      <c r="AX498" s="2"/>
      <c r="AY498" s="2"/>
      <c r="AZ498" s="2"/>
      <c r="BA498" s="2"/>
      <c r="BB498" s="2"/>
      <c r="BC498" s="2"/>
      <c r="BD498" s="2"/>
      <c r="BE498" s="2"/>
      <c r="BF498" s="2"/>
      <c r="BG498" s="2"/>
      <c r="BH498" s="2"/>
      <c r="BI498" s="2"/>
      <c r="BJ498" s="2"/>
      <c r="BK498" s="2"/>
      <c r="BL498" s="2"/>
    </row>
    <row r="499" spans="1:64" x14ac:dyDescent="0.25">
      <c r="A499" s="3"/>
      <c r="B499" s="3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2"/>
      <c r="AT499" s="2"/>
      <c r="AU499" s="2"/>
      <c r="AV499" s="2"/>
      <c r="AW499" s="2"/>
      <c r="AX499" s="2"/>
      <c r="AY499" s="2"/>
      <c r="AZ499" s="2"/>
      <c r="BA499" s="2"/>
      <c r="BB499" s="2"/>
      <c r="BC499" s="2"/>
      <c r="BD499" s="2"/>
      <c r="BE499" s="2"/>
      <c r="BF499" s="2"/>
      <c r="BG499" s="2"/>
      <c r="BH499" s="2"/>
      <c r="BI499" s="2"/>
      <c r="BJ499" s="2"/>
      <c r="BK499" s="2"/>
      <c r="BL499" s="2"/>
    </row>
    <row r="500" spans="1:64" x14ac:dyDescent="0.25">
      <c r="A500" s="3"/>
      <c r="B500" s="3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2"/>
      <c r="AT500" s="2"/>
      <c r="AU500" s="2"/>
      <c r="AV500" s="2"/>
      <c r="AW500" s="2"/>
      <c r="AX500" s="2"/>
      <c r="AY500" s="2"/>
      <c r="AZ500" s="2"/>
      <c r="BA500" s="2"/>
      <c r="BB500" s="2"/>
      <c r="BC500" s="2"/>
      <c r="BD500" s="2"/>
      <c r="BE500" s="2"/>
      <c r="BF500" s="2"/>
      <c r="BG500" s="2"/>
      <c r="BH500" s="2"/>
      <c r="BI500" s="2"/>
      <c r="BJ500" s="2"/>
      <c r="BK500" s="2"/>
      <c r="BL500" s="2"/>
    </row>
    <row r="501" spans="1:64" x14ac:dyDescent="0.25">
      <c r="A501" s="3"/>
      <c r="B501" s="3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2"/>
      <c r="AT501" s="2"/>
      <c r="AU501" s="2"/>
      <c r="AV501" s="2"/>
      <c r="AW501" s="2"/>
      <c r="AX501" s="2"/>
      <c r="AY501" s="2"/>
      <c r="AZ501" s="2"/>
      <c r="BA501" s="2"/>
      <c r="BB501" s="2"/>
      <c r="BC501" s="2"/>
      <c r="BD501" s="2"/>
      <c r="BE501" s="2"/>
      <c r="BF501" s="2"/>
      <c r="BG501" s="2"/>
      <c r="BH501" s="2"/>
      <c r="BI501" s="2"/>
      <c r="BJ501" s="2"/>
      <c r="BK501" s="2"/>
      <c r="BL501" s="2"/>
    </row>
    <row r="502" spans="1:64" x14ac:dyDescent="0.25">
      <c r="A502" s="3"/>
      <c r="B502" s="3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2"/>
      <c r="AT502" s="2"/>
      <c r="AU502" s="2"/>
      <c r="AV502" s="2"/>
      <c r="AW502" s="2"/>
      <c r="AX502" s="2"/>
      <c r="AY502" s="2"/>
      <c r="AZ502" s="2"/>
      <c r="BA502" s="2"/>
      <c r="BB502" s="2"/>
      <c r="BC502" s="2"/>
      <c r="BD502" s="2"/>
      <c r="BE502" s="2"/>
      <c r="BF502" s="2"/>
      <c r="BG502" s="2"/>
      <c r="BH502" s="2"/>
      <c r="BI502" s="2"/>
      <c r="BJ502" s="2"/>
      <c r="BK502" s="2"/>
      <c r="BL502" s="2"/>
    </row>
    <row r="503" spans="1:64" x14ac:dyDescent="0.25">
      <c r="A503" s="3"/>
      <c r="B503" s="3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2"/>
      <c r="AT503" s="2"/>
      <c r="AU503" s="2"/>
      <c r="AV503" s="2"/>
      <c r="AW503" s="2"/>
      <c r="AX503" s="2"/>
      <c r="AY503" s="2"/>
      <c r="AZ503" s="2"/>
      <c r="BA503" s="2"/>
      <c r="BB503" s="2"/>
      <c r="BC503" s="2"/>
      <c r="BD503" s="2"/>
      <c r="BE503" s="2"/>
      <c r="BF503" s="2"/>
      <c r="BG503" s="2"/>
      <c r="BH503" s="2"/>
      <c r="BI503" s="2"/>
      <c r="BJ503" s="2"/>
      <c r="BK503" s="2"/>
      <c r="BL503" s="2"/>
    </row>
    <row r="504" spans="1:64" x14ac:dyDescent="0.25">
      <c r="A504" s="3"/>
      <c r="B504" s="3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2"/>
      <c r="AT504" s="2"/>
      <c r="AU504" s="2"/>
      <c r="AV504" s="2"/>
      <c r="AW504" s="2"/>
      <c r="AX504" s="2"/>
      <c r="AY504" s="2"/>
      <c r="AZ504" s="2"/>
      <c r="BA504" s="2"/>
      <c r="BB504" s="2"/>
      <c r="BC504" s="2"/>
      <c r="BD504" s="2"/>
      <c r="BE504" s="2"/>
      <c r="BF504" s="2"/>
      <c r="BG504" s="2"/>
      <c r="BH504" s="2"/>
      <c r="BI504" s="2"/>
      <c r="BJ504" s="2"/>
      <c r="BK504" s="2"/>
      <c r="BL504" s="2"/>
    </row>
    <row r="505" spans="1:64" x14ac:dyDescent="0.25">
      <c r="A505" s="3"/>
      <c r="B505" s="3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2"/>
      <c r="AT505" s="2"/>
      <c r="AU505" s="2"/>
      <c r="AV505" s="2"/>
      <c r="AW505" s="2"/>
      <c r="AX505" s="2"/>
      <c r="AY505" s="2"/>
      <c r="AZ505" s="2"/>
      <c r="BA505" s="2"/>
      <c r="BB505" s="2"/>
      <c r="BC505" s="2"/>
      <c r="BD505" s="2"/>
      <c r="BE505" s="2"/>
      <c r="BF505" s="2"/>
      <c r="BG505" s="2"/>
      <c r="BH505" s="2"/>
      <c r="BI505" s="2"/>
      <c r="BJ505" s="2"/>
      <c r="BK505" s="2"/>
      <c r="BL505" s="2"/>
    </row>
    <row r="506" spans="1:64" x14ac:dyDescent="0.25">
      <c r="A506" s="3"/>
      <c r="B506" s="3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2"/>
      <c r="AT506" s="2"/>
      <c r="AU506" s="2"/>
      <c r="AV506" s="2"/>
      <c r="AW506" s="2"/>
      <c r="AX506" s="2"/>
      <c r="AY506" s="2"/>
      <c r="AZ506" s="2"/>
      <c r="BA506" s="2"/>
      <c r="BB506" s="2"/>
      <c r="BC506" s="2"/>
      <c r="BD506" s="2"/>
      <c r="BE506" s="2"/>
      <c r="BF506" s="2"/>
      <c r="BG506" s="2"/>
      <c r="BH506" s="2"/>
      <c r="BI506" s="2"/>
      <c r="BJ506" s="2"/>
      <c r="BK506" s="2"/>
      <c r="BL506" s="2"/>
    </row>
    <row r="507" spans="1:64" x14ac:dyDescent="0.25">
      <c r="A507" s="3"/>
      <c r="B507" s="3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2"/>
      <c r="AT507" s="2"/>
      <c r="AU507" s="2"/>
      <c r="AV507" s="2"/>
      <c r="AW507" s="2"/>
      <c r="AX507" s="2"/>
      <c r="AY507" s="2"/>
      <c r="AZ507" s="2"/>
      <c r="BA507" s="2"/>
      <c r="BB507" s="2"/>
      <c r="BC507" s="2"/>
      <c r="BD507" s="2"/>
      <c r="BE507" s="2"/>
      <c r="BF507" s="2"/>
      <c r="BG507" s="2"/>
      <c r="BH507" s="2"/>
      <c r="BI507" s="2"/>
      <c r="BJ507" s="2"/>
      <c r="BK507" s="2"/>
      <c r="BL507" s="2"/>
    </row>
    <row r="508" spans="1:64" x14ac:dyDescent="0.25">
      <c r="A508" s="3"/>
      <c r="B508" s="3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2"/>
      <c r="AT508" s="2"/>
      <c r="AU508" s="2"/>
      <c r="AV508" s="2"/>
      <c r="AW508" s="2"/>
      <c r="AX508" s="2"/>
      <c r="AY508" s="2"/>
      <c r="AZ508" s="2"/>
      <c r="BA508" s="2"/>
      <c r="BB508" s="2"/>
      <c r="BC508" s="2"/>
      <c r="BD508" s="2"/>
      <c r="BE508" s="2"/>
      <c r="BF508" s="2"/>
      <c r="BG508" s="2"/>
      <c r="BH508" s="2"/>
      <c r="BI508" s="2"/>
      <c r="BJ508" s="2"/>
      <c r="BK508" s="2"/>
      <c r="BL508" s="2"/>
    </row>
    <row r="509" spans="1:64" x14ac:dyDescent="0.25">
      <c r="A509" s="3"/>
      <c r="B509" s="3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2"/>
      <c r="AT509" s="2"/>
      <c r="AU509" s="2"/>
      <c r="AV509" s="2"/>
      <c r="AW509" s="2"/>
      <c r="AX509" s="2"/>
      <c r="AY509" s="2"/>
      <c r="AZ509" s="2"/>
      <c r="BA509" s="2"/>
      <c r="BB509" s="2"/>
      <c r="BC509" s="2"/>
      <c r="BD509" s="2"/>
      <c r="BE509" s="2"/>
      <c r="BF509" s="2"/>
      <c r="BG509" s="2"/>
      <c r="BH509" s="2"/>
      <c r="BI509" s="2"/>
      <c r="BJ509" s="2"/>
      <c r="BK509" s="2"/>
      <c r="BL509" s="2"/>
    </row>
    <row r="510" spans="1:64" x14ac:dyDescent="0.25">
      <c r="A510" s="3"/>
      <c r="B510" s="3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2"/>
      <c r="AT510" s="2"/>
      <c r="AU510" s="2"/>
      <c r="AV510" s="2"/>
      <c r="AW510" s="2"/>
      <c r="AX510" s="2"/>
      <c r="AY510" s="2"/>
      <c r="AZ510" s="2"/>
      <c r="BA510" s="2"/>
      <c r="BB510" s="2"/>
      <c r="BC510" s="2"/>
      <c r="BD510" s="2"/>
      <c r="BE510" s="2"/>
      <c r="BF510" s="2"/>
      <c r="BG510" s="2"/>
      <c r="BH510" s="2"/>
      <c r="BI510" s="2"/>
      <c r="BJ510" s="2"/>
      <c r="BK510" s="2"/>
      <c r="BL510" s="2"/>
    </row>
    <row r="511" spans="1:64" x14ac:dyDescent="0.25">
      <c r="A511" s="3"/>
      <c r="B511" s="3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2"/>
      <c r="AT511" s="2"/>
      <c r="AU511" s="2"/>
      <c r="AV511" s="2"/>
      <c r="AW511" s="2"/>
      <c r="AX511" s="2"/>
      <c r="AY511" s="2"/>
      <c r="AZ511" s="2"/>
      <c r="BA511" s="2"/>
      <c r="BB511" s="2"/>
      <c r="BC511" s="2"/>
      <c r="BD511" s="2"/>
      <c r="BE511" s="2"/>
      <c r="BF511" s="2"/>
      <c r="BG511" s="2"/>
      <c r="BH511" s="2"/>
      <c r="BI511" s="2"/>
      <c r="BJ511" s="2"/>
      <c r="BK511" s="2"/>
      <c r="BL511" s="2"/>
    </row>
    <row r="512" spans="1:64" x14ac:dyDescent="0.25">
      <c r="A512" s="3"/>
      <c r="B512" s="3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2"/>
      <c r="AT512" s="2"/>
      <c r="AU512" s="2"/>
      <c r="AV512" s="2"/>
      <c r="AW512" s="2"/>
      <c r="AX512" s="2"/>
      <c r="AY512" s="2"/>
      <c r="AZ512" s="2"/>
      <c r="BA512" s="2"/>
      <c r="BB512" s="2"/>
      <c r="BC512" s="2"/>
      <c r="BD512" s="2"/>
      <c r="BE512" s="2"/>
      <c r="BF512" s="2"/>
      <c r="BG512" s="2"/>
      <c r="BH512" s="2"/>
      <c r="BI512" s="2"/>
      <c r="BJ512" s="2"/>
      <c r="BK512" s="2"/>
      <c r="BL512" s="2"/>
    </row>
    <row r="513" spans="1:64" x14ac:dyDescent="0.25">
      <c r="A513" s="3"/>
      <c r="B513" s="3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2"/>
      <c r="AT513" s="2"/>
      <c r="AU513" s="2"/>
      <c r="AV513" s="2"/>
      <c r="AW513" s="2"/>
      <c r="AX513" s="2"/>
      <c r="AY513" s="2"/>
      <c r="AZ513" s="2"/>
      <c r="BA513" s="2"/>
      <c r="BB513" s="2"/>
      <c r="BC513" s="2"/>
      <c r="BD513" s="2"/>
      <c r="BE513" s="2"/>
      <c r="BF513" s="2"/>
      <c r="BG513" s="2"/>
      <c r="BH513" s="2"/>
      <c r="BI513" s="2"/>
      <c r="BJ513" s="2"/>
      <c r="BK513" s="2"/>
      <c r="BL513" s="2"/>
    </row>
    <row r="514" spans="1:64" x14ac:dyDescent="0.25">
      <c r="A514" s="3"/>
      <c r="B514" s="3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2"/>
      <c r="AT514" s="2"/>
      <c r="AU514" s="2"/>
      <c r="AV514" s="2"/>
      <c r="AW514" s="2"/>
      <c r="AX514" s="2"/>
      <c r="AY514" s="2"/>
      <c r="AZ514" s="2"/>
      <c r="BA514" s="2"/>
      <c r="BB514" s="2"/>
      <c r="BC514" s="2"/>
      <c r="BD514" s="2"/>
      <c r="BE514" s="2"/>
      <c r="BF514" s="2"/>
      <c r="BG514" s="2"/>
      <c r="BH514" s="2"/>
      <c r="BI514" s="2"/>
      <c r="BJ514" s="2"/>
      <c r="BK514" s="2"/>
      <c r="BL514" s="2"/>
    </row>
    <row r="515" spans="1:64" x14ac:dyDescent="0.25">
      <c r="A515" s="3"/>
      <c r="B515" s="3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2"/>
      <c r="AT515" s="2"/>
      <c r="AU515" s="2"/>
      <c r="AV515" s="2"/>
      <c r="AW515" s="2"/>
      <c r="AX515" s="2"/>
      <c r="AY515" s="2"/>
      <c r="AZ515" s="2"/>
      <c r="BA515" s="2"/>
      <c r="BB515" s="2"/>
      <c r="BC515" s="2"/>
      <c r="BD515" s="2"/>
      <c r="BE515" s="2"/>
      <c r="BF515" s="2"/>
      <c r="BG515" s="2"/>
      <c r="BH515" s="2"/>
      <c r="BI515" s="2"/>
      <c r="BJ515" s="2"/>
      <c r="BK515" s="2"/>
      <c r="BL515" s="2"/>
    </row>
    <row r="516" spans="1:64" x14ac:dyDescent="0.25">
      <c r="A516" s="3"/>
      <c r="B516" s="3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2"/>
      <c r="AT516" s="2"/>
      <c r="AU516" s="2"/>
      <c r="AV516" s="2"/>
      <c r="AW516" s="2"/>
      <c r="AX516" s="2"/>
      <c r="AY516" s="2"/>
      <c r="AZ516" s="2"/>
      <c r="BA516" s="2"/>
      <c r="BB516" s="2"/>
      <c r="BC516" s="2"/>
      <c r="BD516" s="2"/>
      <c r="BE516" s="2"/>
      <c r="BF516" s="2"/>
      <c r="BG516" s="2"/>
      <c r="BH516" s="2"/>
      <c r="BI516" s="2"/>
      <c r="BJ516" s="2"/>
      <c r="BK516" s="2"/>
      <c r="BL516" s="2"/>
    </row>
    <row r="517" spans="1:64" x14ac:dyDescent="0.25">
      <c r="A517" s="3"/>
      <c r="B517" s="3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2"/>
      <c r="AT517" s="2"/>
      <c r="AU517" s="2"/>
      <c r="AV517" s="2"/>
      <c r="AW517" s="2"/>
      <c r="AX517" s="2"/>
      <c r="AY517" s="2"/>
      <c r="AZ517" s="2"/>
      <c r="BA517" s="2"/>
      <c r="BB517" s="2"/>
      <c r="BC517" s="2"/>
      <c r="BD517" s="2"/>
      <c r="BE517" s="2"/>
      <c r="BF517" s="2"/>
      <c r="BG517" s="2"/>
      <c r="BH517" s="2"/>
      <c r="BI517" s="2"/>
      <c r="BJ517" s="2"/>
      <c r="BK517" s="2"/>
      <c r="BL517" s="2"/>
    </row>
    <row r="518" spans="1:64" x14ac:dyDescent="0.25">
      <c r="A518" s="3"/>
      <c r="B518" s="3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2"/>
      <c r="AT518" s="2"/>
      <c r="AU518" s="2"/>
      <c r="AV518" s="2"/>
      <c r="AW518" s="2"/>
      <c r="AX518" s="2"/>
      <c r="AY518" s="2"/>
      <c r="AZ518" s="2"/>
      <c r="BA518" s="2"/>
      <c r="BB518" s="2"/>
      <c r="BC518" s="2"/>
      <c r="BD518" s="2"/>
      <c r="BE518" s="2"/>
      <c r="BF518" s="2"/>
      <c r="BG518" s="2"/>
      <c r="BH518" s="2"/>
      <c r="BI518" s="2"/>
      <c r="BJ518" s="2"/>
      <c r="BK518" s="2"/>
      <c r="BL518" s="2"/>
    </row>
    <row r="519" spans="1:64" x14ac:dyDescent="0.25">
      <c r="A519" s="3"/>
      <c r="B519" s="3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2"/>
      <c r="AT519" s="2"/>
      <c r="AU519" s="2"/>
      <c r="AV519" s="2"/>
      <c r="AW519" s="2"/>
      <c r="AX519" s="2"/>
      <c r="AY519" s="2"/>
      <c r="AZ519" s="2"/>
      <c r="BA519" s="2"/>
      <c r="BB519" s="2"/>
      <c r="BC519" s="2"/>
      <c r="BD519" s="2"/>
      <c r="BE519" s="2"/>
      <c r="BF519" s="2"/>
      <c r="BG519" s="2"/>
      <c r="BH519" s="2"/>
      <c r="BI519" s="2"/>
      <c r="BJ519" s="2"/>
      <c r="BK519" s="2"/>
      <c r="BL519" s="2"/>
    </row>
    <row r="520" spans="1:64" x14ac:dyDescent="0.25">
      <c r="A520" s="3"/>
      <c r="B520" s="3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2"/>
      <c r="AT520" s="2"/>
      <c r="AU520" s="2"/>
      <c r="AV520" s="2"/>
      <c r="AW520" s="2"/>
      <c r="AX520" s="2"/>
      <c r="AY520" s="2"/>
      <c r="AZ520" s="2"/>
      <c r="BA520" s="2"/>
      <c r="BB520" s="2"/>
      <c r="BC520" s="2"/>
      <c r="BD520" s="2"/>
      <c r="BE520" s="2"/>
      <c r="BF520" s="2"/>
      <c r="BG520" s="2"/>
      <c r="BH520" s="2"/>
      <c r="BI520" s="2"/>
      <c r="BJ520" s="2"/>
      <c r="BK520" s="2"/>
      <c r="BL520" s="2"/>
    </row>
    <row r="521" spans="1:64" x14ac:dyDescent="0.25">
      <c r="A521" s="3"/>
      <c r="B521" s="3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2"/>
      <c r="AT521" s="2"/>
      <c r="AU521" s="2"/>
      <c r="AV521" s="2"/>
      <c r="AW521" s="2"/>
      <c r="AX521" s="2"/>
      <c r="AY521" s="2"/>
      <c r="AZ521" s="2"/>
      <c r="BA521" s="2"/>
      <c r="BB521" s="2"/>
      <c r="BC521" s="2"/>
      <c r="BD521" s="2"/>
      <c r="BE521" s="2"/>
      <c r="BF521" s="2"/>
      <c r="BG521" s="2"/>
      <c r="BH521" s="2"/>
      <c r="BI521" s="2"/>
      <c r="BJ521" s="2"/>
      <c r="BK521" s="2"/>
      <c r="BL521" s="2"/>
    </row>
    <row r="522" spans="1:64" x14ac:dyDescent="0.25">
      <c r="A522" s="3"/>
      <c r="B522" s="3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2"/>
      <c r="AT522" s="2"/>
      <c r="AU522" s="2"/>
      <c r="AV522" s="2"/>
      <c r="AW522" s="2"/>
      <c r="AX522" s="2"/>
      <c r="AY522" s="2"/>
      <c r="AZ522" s="2"/>
      <c r="BA522" s="2"/>
      <c r="BB522" s="2"/>
      <c r="BC522" s="2"/>
      <c r="BD522" s="2"/>
      <c r="BE522" s="2"/>
      <c r="BF522" s="2"/>
      <c r="BG522" s="2"/>
      <c r="BH522" s="2"/>
      <c r="BI522" s="2"/>
      <c r="BJ522" s="2"/>
      <c r="BK522" s="2"/>
      <c r="BL522" s="2"/>
    </row>
    <row r="523" spans="1:64" x14ac:dyDescent="0.25">
      <c r="A523" s="3"/>
      <c r="B523" s="3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2"/>
      <c r="AT523" s="2"/>
      <c r="AU523" s="2"/>
      <c r="AV523" s="2"/>
      <c r="AW523" s="2"/>
      <c r="AX523" s="2"/>
      <c r="AY523" s="2"/>
      <c r="AZ523" s="2"/>
      <c r="BA523" s="2"/>
      <c r="BB523" s="2"/>
      <c r="BC523" s="2"/>
      <c r="BD523" s="2"/>
      <c r="BE523" s="2"/>
      <c r="BF523" s="2"/>
      <c r="BG523" s="2"/>
      <c r="BH523" s="2"/>
      <c r="BI523" s="2"/>
      <c r="BJ523" s="2"/>
      <c r="BK523" s="2"/>
      <c r="BL523" s="2"/>
    </row>
    <row r="524" spans="1:64" x14ac:dyDescent="0.25">
      <c r="A524" s="3"/>
      <c r="B524" s="3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2"/>
      <c r="AT524" s="2"/>
      <c r="AU524" s="2"/>
      <c r="AV524" s="2"/>
      <c r="AW524" s="2"/>
      <c r="AX524" s="2"/>
      <c r="AY524" s="2"/>
      <c r="AZ524" s="2"/>
      <c r="BA524" s="2"/>
      <c r="BB524" s="2"/>
      <c r="BC524" s="2"/>
      <c r="BD524" s="2"/>
      <c r="BE524" s="2"/>
      <c r="BF524" s="2"/>
      <c r="BG524" s="2"/>
      <c r="BH524" s="2"/>
      <c r="BI524" s="2"/>
      <c r="BJ524" s="2"/>
      <c r="BK524" s="2"/>
      <c r="BL524" s="2"/>
    </row>
    <row r="525" spans="1:64" x14ac:dyDescent="0.25">
      <c r="A525" s="3"/>
      <c r="B525" s="3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2"/>
      <c r="AT525" s="2"/>
      <c r="AU525" s="2"/>
      <c r="AV525" s="2"/>
      <c r="AW525" s="2"/>
      <c r="AX525" s="2"/>
      <c r="AY525" s="2"/>
      <c r="AZ525" s="2"/>
      <c r="BA525" s="2"/>
      <c r="BB525" s="2"/>
      <c r="BC525" s="2"/>
      <c r="BD525" s="2"/>
      <c r="BE525" s="2"/>
      <c r="BF525" s="2"/>
      <c r="BG525" s="2"/>
      <c r="BH525" s="2"/>
      <c r="BI525" s="2"/>
      <c r="BJ525" s="2"/>
      <c r="BK525" s="2"/>
      <c r="BL525" s="2"/>
    </row>
    <row r="526" spans="1:64" x14ac:dyDescent="0.25">
      <c r="A526" s="3"/>
      <c r="B526" s="3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2"/>
      <c r="AT526" s="2"/>
      <c r="AU526" s="2"/>
      <c r="AV526" s="2"/>
      <c r="AW526" s="2"/>
      <c r="AX526" s="2"/>
      <c r="AY526" s="2"/>
      <c r="AZ526" s="2"/>
      <c r="BA526" s="2"/>
      <c r="BB526" s="2"/>
      <c r="BC526" s="2"/>
      <c r="BD526" s="2"/>
      <c r="BE526" s="2"/>
      <c r="BF526" s="2"/>
      <c r="BG526" s="2"/>
      <c r="BH526" s="2"/>
      <c r="BI526" s="2"/>
      <c r="BJ526" s="2"/>
      <c r="BK526" s="2"/>
      <c r="BL526" s="2"/>
    </row>
    <row r="527" spans="1:64" x14ac:dyDescent="0.25">
      <c r="A527" s="3"/>
      <c r="B527" s="3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2"/>
      <c r="AT527" s="2"/>
      <c r="AU527" s="2"/>
      <c r="AV527" s="2"/>
      <c r="AW527" s="2"/>
      <c r="AX527" s="2"/>
      <c r="AY527" s="2"/>
      <c r="AZ527" s="2"/>
      <c r="BA527" s="2"/>
      <c r="BB527" s="2"/>
      <c r="BC527" s="2"/>
      <c r="BD527" s="2"/>
      <c r="BE527" s="2"/>
      <c r="BF527" s="2"/>
      <c r="BG527" s="2"/>
      <c r="BH527" s="2"/>
      <c r="BI527" s="2"/>
      <c r="BJ527" s="2"/>
      <c r="BK527" s="2"/>
      <c r="BL527" s="2"/>
    </row>
    <row r="528" spans="1:64" x14ac:dyDescent="0.25">
      <c r="A528" s="3"/>
      <c r="B528" s="3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2"/>
      <c r="AT528" s="2"/>
      <c r="AU528" s="2"/>
      <c r="AV528" s="2"/>
      <c r="AW528" s="2"/>
      <c r="AX528" s="2"/>
      <c r="AY528" s="2"/>
      <c r="AZ528" s="2"/>
      <c r="BA528" s="2"/>
      <c r="BB528" s="2"/>
      <c r="BC528" s="2"/>
      <c r="BD528" s="2"/>
      <c r="BE528" s="2"/>
      <c r="BF528" s="2"/>
      <c r="BG528" s="2"/>
      <c r="BH528" s="2"/>
      <c r="BI528" s="2"/>
      <c r="BJ528" s="2"/>
      <c r="BK528" s="2"/>
      <c r="BL528" s="2"/>
    </row>
    <row r="529" spans="1:64" x14ac:dyDescent="0.25">
      <c r="A529" s="3"/>
      <c r="B529" s="3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2"/>
      <c r="AT529" s="2"/>
      <c r="AU529" s="2"/>
      <c r="AV529" s="2"/>
      <c r="AW529" s="2"/>
      <c r="AX529" s="2"/>
      <c r="AY529" s="2"/>
      <c r="AZ529" s="2"/>
      <c r="BA529" s="2"/>
      <c r="BB529" s="2"/>
      <c r="BC529" s="2"/>
      <c r="BD529" s="2"/>
      <c r="BE529" s="2"/>
      <c r="BF529" s="2"/>
      <c r="BG529" s="2"/>
      <c r="BH529" s="2"/>
      <c r="BI529" s="2"/>
      <c r="BJ529" s="2"/>
      <c r="BK529" s="2"/>
      <c r="BL529" s="2"/>
    </row>
    <row r="530" spans="1:64" x14ac:dyDescent="0.25">
      <c r="A530" s="3"/>
      <c r="B530" s="3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2"/>
      <c r="AT530" s="2"/>
      <c r="AU530" s="2"/>
      <c r="AV530" s="2"/>
      <c r="AW530" s="2"/>
      <c r="AX530" s="2"/>
      <c r="AY530" s="2"/>
      <c r="AZ530" s="2"/>
      <c r="BA530" s="2"/>
      <c r="BB530" s="2"/>
      <c r="BC530" s="2"/>
      <c r="BD530" s="2"/>
      <c r="BE530" s="2"/>
      <c r="BF530" s="2"/>
      <c r="BG530" s="2"/>
      <c r="BH530" s="2"/>
      <c r="BI530" s="2"/>
      <c r="BJ530" s="2"/>
      <c r="BK530" s="2"/>
      <c r="BL530" s="2"/>
    </row>
    <row r="531" spans="1:64" x14ac:dyDescent="0.25">
      <c r="A531" s="3"/>
      <c r="B531" s="3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2"/>
      <c r="AT531" s="2"/>
      <c r="AU531" s="2"/>
      <c r="AV531" s="2"/>
      <c r="AW531" s="2"/>
      <c r="AX531" s="2"/>
      <c r="AY531" s="2"/>
      <c r="AZ531" s="2"/>
      <c r="BA531" s="2"/>
      <c r="BB531" s="2"/>
      <c r="BC531" s="2"/>
      <c r="BD531" s="2"/>
      <c r="BE531" s="2"/>
      <c r="BF531" s="2"/>
      <c r="BG531" s="2"/>
      <c r="BH531" s="2"/>
      <c r="BI531" s="2"/>
      <c r="BJ531" s="2"/>
      <c r="BK531" s="2"/>
      <c r="BL531" s="2"/>
    </row>
    <row r="532" spans="1:64" x14ac:dyDescent="0.25">
      <c r="A532" s="3"/>
      <c r="B532" s="3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2"/>
      <c r="AT532" s="2"/>
      <c r="AU532" s="2"/>
      <c r="AV532" s="2"/>
      <c r="AW532" s="2"/>
      <c r="AX532" s="2"/>
      <c r="AY532" s="2"/>
      <c r="AZ532" s="2"/>
      <c r="BA532" s="2"/>
      <c r="BB532" s="2"/>
      <c r="BC532" s="2"/>
      <c r="BD532" s="2"/>
      <c r="BE532" s="2"/>
      <c r="BF532" s="2"/>
      <c r="BG532" s="2"/>
      <c r="BH532" s="2"/>
      <c r="BI532" s="2"/>
      <c r="BJ532" s="2"/>
      <c r="BK532" s="2"/>
      <c r="BL532" s="2"/>
    </row>
    <row r="533" spans="1:64" x14ac:dyDescent="0.25">
      <c r="A533" s="3"/>
      <c r="B533" s="3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2"/>
      <c r="AT533" s="2"/>
      <c r="AU533" s="2"/>
      <c r="AV533" s="2"/>
      <c r="AW533" s="2"/>
      <c r="AX533" s="2"/>
      <c r="AY533" s="2"/>
      <c r="AZ533" s="2"/>
      <c r="BA533" s="2"/>
      <c r="BB533" s="2"/>
      <c r="BC533" s="2"/>
      <c r="BD533" s="2"/>
      <c r="BE533" s="2"/>
      <c r="BF533" s="2"/>
      <c r="BG533" s="2"/>
      <c r="BH533" s="2"/>
      <c r="BI533" s="2"/>
      <c r="BJ533" s="2"/>
      <c r="BK533" s="2"/>
      <c r="BL533" s="2"/>
    </row>
    <row r="534" spans="1:64" x14ac:dyDescent="0.25">
      <c r="A534" s="3"/>
      <c r="B534" s="3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2"/>
      <c r="AT534" s="2"/>
      <c r="AU534" s="2"/>
      <c r="AV534" s="2"/>
      <c r="AW534" s="2"/>
      <c r="AX534" s="2"/>
      <c r="AY534" s="2"/>
      <c r="AZ534" s="2"/>
      <c r="BA534" s="2"/>
      <c r="BB534" s="2"/>
      <c r="BC534" s="2"/>
      <c r="BD534" s="2"/>
      <c r="BE534" s="2"/>
      <c r="BF534" s="2"/>
      <c r="BG534" s="2"/>
      <c r="BH534" s="2"/>
      <c r="BI534" s="2"/>
      <c r="BJ534" s="2"/>
      <c r="BK534" s="2"/>
      <c r="BL534" s="2"/>
    </row>
    <row r="535" spans="1:64" x14ac:dyDescent="0.25">
      <c r="A535" s="3"/>
      <c r="B535" s="3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2"/>
      <c r="AT535" s="2"/>
      <c r="AU535" s="2"/>
      <c r="AV535" s="2"/>
      <c r="AW535" s="2"/>
      <c r="AX535" s="2"/>
      <c r="AY535" s="2"/>
      <c r="AZ535" s="2"/>
      <c r="BA535" s="2"/>
      <c r="BB535" s="2"/>
      <c r="BC535" s="2"/>
      <c r="BD535" s="2"/>
      <c r="BE535" s="2"/>
      <c r="BF535" s="2"/>
      <c r="BG535" s="2"/>
      <c r="BH535" s="2"/>
      <c r="BI535" s="2"/>
      <c r="BJ535" s="2"/>
      <c r="BK535" s="2"/>
      <c r="BL535" s="2"/>
    </row>
    <row r="536" spans="1:64" x14ac:dyDescent="0.25">
      <c r="A536" s="3"/>
      <c r="B536" s="3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2"/>
      <c r="AT536" s="2"/>
      <c r="AU536" s="2"/>
      <c r="AV536" s="2"/>
      <c r="AW536" s="2"/>
      <c r="AX536" s="2"/>
      <c r="AY536" s="2"/>
      <c r="AZ536" s="2"/>
      <c r="BA536" s="2"/>
      <c r="BB536" s="2"/>
      <c r="BC536" s="2"/>
      <c r="BD536" s="2"/>
      <c r="BE536" s="2"/>
      <c r="BF536" s="2"/>
      <c r="BG536" s="2"/>
      <c r="BH536" s="2"/>
      <c r="BI536" s="2"/>
      <c r="BJ536" s="2"/>
      <c r="BK536" s="2"/>
      <c r="BL536" s="2"/>
    </row>
    <row r="537" spans="1:64" x14ac:dyDescent="0.25">
      <c r="A537" s="3"/>
      <c r="B537" s="3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2"/>
      <c r="AT537" s="2"/>
      <c r="AU537" s="2"/>
      <c r="AV537" s="2"/>
      <c r="AW537" s="2"/>
      <c r="AX537" s="2"/>
      <c r="AY537" s="2"/>
      <c r="AZ537" s="2"/>
      <c r="BA537" s="2"/>
      <c r="BB537" s="2"/>
      <c r="BC537" s="2"/>
      <c r="BD537" s="2"/>
      <c r="BE537" s="2"/>
      <c r="BF537" s="2"/>
      <c r="BG537" s="2"/>
      <c r="BH537" s="2"/>
      <c r="BI537" s="2"/>
      <c r="BJ537" s="2"/>
      <c r="BK537" s="2"/>
      <c r="BL537" s="2"/>
    </row>
    <row r="538" spans="1:64" x14ac:dyDescent="0.25">
      <c r="A538" s="3"/>
      <c r="B538" s="3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2"/>
      <c r="AT538" s="2"/>
      <c r="AU538" s="2"/>
      <c r="AV538" s="2"/>
      <c r="AW538" s="2"/>
      <c r="AX538" s="2"/>
      <c r="AY538" s="2"/>
      <c r="AZ538" s="2"/>
      <c r="BA538" s="2"/>
      <c r="BB538" s="2"/>
      <c r="BC538" s="2"/>
      <c r="BD538" s="2"/>
      <c r="BE538" s="2"/>
      <c r="BF538" s="2"/>
      <c r="BG538" s="2"/>
      <c r="BH538" s="2"/>
      <c r="BI538" s="2"/>
      <c r="BJ538" s="2"/>
      <c r="BK538" s="2"/>
      <c r="BL538" s="2"/>
    </row>
    <row r="539" spans="1:64" x14ac:dyDescent="0.25">
      <c r="A539" s="3"/>
      <c r="B539" s="3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2"/>
      <c r="AT539" s="2"/>
      <c r="AU539" s="2"/>
      <c r="AV539" s="2"/>
      <c r="AW539" s="2"/>
      <c r="AX539" s="2"/>
      <c r="AY539" s="2"/>
      <c r="AZ539" s="2"/>
      <c r="BA539" s="2"/>
      <c r="BB539" s="2"/>
      <c r="BC539" s="2"/>
      <c r="BD539" s="2"/>
      <c r="BE539" s="2"/>
      <c r="BF539" s="2"/>
      <c r="BG539" s="2"/>
      <c r="BH539" s="2"/>
      <c r="BI539" s="2"/>
      <c r="BJ539" s="2"/>
      <c r="BK539" s="2"/>
      <c r="BL539" s="2"/>
    </row>
    <row r="540" spans="1:64" x14ac:dyDescent="0.25">
      <c r="A540" s="3"/>
      <c r="B540" s="3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2"/>
      <c r="AT540" s="2"/>
      <c r="AU540" s="2"/>
      <c r="AV540" s="2"/>
      <c r="AW540" s="2"/>
      <c r="AX540" s="2"/>
      <c r="AY540" s="2"/>
      <c r="AZ540" s="2"/>
      <c r="BA540" s="2"/>
      <c r="BB540" s="2"/>
      <c r="BC540" s="2"/>
      <c r="BD540" s="2"/>
      <c r="BE540" s="2"/>
      <c r="BF540" s="2"/>
      <c r="BG540" s="2"/>
      <c r="BH540" s="2"/>
      <c r="BI540" s="2"/>
      <c r="BJ540" s="2"/>
      <c r="BK540" s="2"/>
      <c r="BL540" s="2"/>
    </row>
    <row r="541" spans="1:64" x14ac:dyDescent="0.25">
      <c r="A541" s="3"/>
      <c r="B541" s="3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2"/>
      <c r="AT541" s="2"/>
      <c r="AU541" s="2"/>
      <c r="AV541" s="2"/>
      <c r="AW541" s="2"/>
      <c r="AX541" s="2"/>
      <c r="AY541" s="2"/>
      <c r="AZ541" s="2"/>
      <c r="BA541" s="2"/>
      <c r="BB541" s="2"/>
      <c r="BC541" s="2"/>
      <c r="BD541" s="2"/>
      <c r="BE541" s="2"/>
      <c r="BF541" s="2"/>
      <c r="BG541" s="2"/>
      <c r="BH541" s="2"/>
      <c r="BI541" s="2"/>
      <c r="BJ541" s="2"/>
      <c r="BK541" s="2"/>
      <c r="BL541" s="2"/>
    </row>
    <row r="542" spans="1:64" x14ac:dyDescent="0.25">
      <c r="A542" s="3"/>
      <c r="B542" s="3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2"/>
      <c r="AT542" s="2"/>
      <c r="AU542" s="2"/>
      <c r="AV542" s="2"/>
      <c r="AW542" s="2"/>
      <c r="AX542" s="2"/>
      <c r="AY542" s="2"/>
      <c r="AZ542" s="2"/>
      <c r="BA542" s="2"/>
      <c r="BB542" s="2"/>
      <c r="BC542" s="2"/>
      <c r="BD542" s="2"/>
      <c r="BE542" s="2"/>
      <c r="BF542" s="2"/>
      <c r="BG542" s="2"/>
      <c r="BH542" s="2"/>
      <c r="BI542" s="2"/>
      <c r="BJ542" s="2"/>
      <c r="BK542" s="2"/>
      <c r="BL542" s="2"/>
    </row>
    <row r="543" spans="1:64" x14ac:dyDescent="0.25">
      <c r="A543" s="3"/>
      <c r="B543" s="3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2"/>
      <c r="AT543" s="2"/>
      <c r="AU543" s="2"/>
      <c r="AV543" s="2"/>
      <c r="AW543" s="2"/>
      <c r="AX543" s="2"/>
      <c r="AY543" s="2"/>
      <c r="AZ543" s="2"/>
      <c r="BA543" s="2"/>
      <c r="BB543" s="2"/>
      <c r="BC543" s="2"/>
      <c r="BD543" s="2"/>
      <c r="BE543" s="2"/>
      <c r="BF543" s="2"/>
      <c r="BG543" s="2"/>
      <c r="BH543" s="2"/>
      <c r="BI543" s="2"/>
      <c r="BJ543" s="2"/>
      <c r="BK543" s="2"/>
      <c r="BL543" s="2"/>
    </row>
    <row r="544" spans="1:64" x14ac:dyDescent="0.25">
      <c r="A544" s="3"/>
      <c r="B544" s="3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2"/>
      <c r="AT544" s="2"/>
      <c r="AU544" s="2"/>
      <c r="AV544" s="2"/>
      <c r="AW544" s="2"/>
      <c r="AX544" s="2"/>
      <c r="AY544" s="2"/>
      <c r="AZ544" s="2"/>
      <c r="BA544" s="2"/>
      <c r="BB544" s="2"/>
      <c r="BC544" s="2"/>
      <c r="BD544" s="2"/>
      <c r="BE544" s="2"/>
      <c r="BF544" s="2"/>
      <c r="BG544" s="2"/>
      <c r="BH544" s="2"/>
      <c r="BI544" s="2"/>
      <c r="BJ544" s="2"/>
      <c r="BK544" s="2"/>
      <c r="BL544" s="2"/>
    </row>
    <row r="545" spans="1:64" x14ac:dyDescent="0.25">
      <c r="A545" s="3"/>
      <c r="B545" s="3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2"/>
      <c r="AT545" s="2"/>
      <c r="AU545" s="2"/>
      <c r="AV545" s="2"/>
      <c r="AW545" s="2"/>
      <c r="AX545" s="2"/>
      <c r="AY545" s="2"/>
      <c r="AZ545" s="2"/>
      <c r="BA545" s="2"/>
      <c r="BB545" s="2"/>
      <c r="BC545" s="2"/>
      <c r="BD545" s="2"/>
      <c r="BE545" s="2"/>
      <c r="BF545" s="2"/>
      <c r="BG545" s="2"/>
      <c r="BH545" s="2"/>
      <c r="BI545" s="2"/>
      <c r="BJ545" s="2"/>
      <c r="BK545" s="2"/>
      <c r="BL545" s="2"/>
    </row>
    <row r="546" spans="1:64" x14ac:dyDescent="0.25">
      <c r="A546" s="3"/>
      <c r="B546" s="3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2"/>
      <c r="AT546" s="2"/>
      <c r="AU546" s="2"/>
      <c r="AV546" s="2"/>
      <c r="AW546" s="2"/>
      <c r="AX546" s="2"/>
      <c r="AY546" s="2"/>
      <c r="AZ546" s="2"/>
      <c r="BA546" s="2"/>
      <c r="BB546" s="2"/>
      <c r="BC546" s="2"/>
      <c r="BD546" s="2"/>
      <c r="BE546" s="2"/>
      <c r="BF546" s="2"/>
      <c r="BG546" s="2"/>
      <c r="BH546" s="2"/>
      <c r="BI546" s="2"/>
      <c r="BJ546" s="2"/>
      <c r="BK546" s="2"/>
      <c r="BL546" s="2"/>
    </row>
    <row r="547" spans="1:64" x14ac:dyDescent="0.25">
      <c r="A547" s="3"/>
      <c r="B547" s="3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2"/>
      <c r="AT547" s="2"/>
      <c r="AU547" s="2"/>
      <c r="AV547" s="2"/>
      <c r="AW547" s="2"/>
      <c r="AX547" s="2"/>
      <c r="AY547" s="2"/>
      <c r="AZ547" s="2"/>
      <c r="BA547" s="2"/>
      <c r="BB547" s="2"/>
      <c r="BC547" s="2"/>
      <c r="BD547" s="2"/>
      <c r="BE547" s="2"/>
      <c r="BF547" s="2"/>
      <c r="BG547" s="2"/>
      <c r="BH547" s="2"/>
      <c r="BI547" s="2"/>
      <c r="BJ547" s="2"/>
      <c r="BK547" s="2"/>
      <c r="BL547" s="2"/>
    </row>
    <row r="548" spans="1:64" x14ac:dyDescent="0.25">
      <c r="A548" s="3"/>
      <c r="B548" s="3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2"/>
      <c r="AT548" s="2"/>
      <c r="AU548" s="2"/>
      <c r="AV548" s="2"/>
      <c r="AW548" s="2"/>
      <c r="AX548" s="2"/>
      <c r="AY548" s="2"/>
      <c r="AZ548" s="2"/>
      <c r="BA548" s="2"/>
      <c r="BB548" s="2"/>
      <c r="BC548" s="2"/>
      <c r="BD548" s="2"/>
      <c r="BE548" s="2"/>
      <c r="BF548" s="2"/>
      <c r="BG548" s="2"/>
      <c r="BH548" s="2"/>
      <c r="BI548" s="2"/>
      <c r="BJ548" s="2"/>
      <c r="BK548" s="2"/>
      <c r="BL548" s="2"/>
    </row>
    <row r="549" spans="1:64" x14ac:dyDescent="0.25">
      <c r="A549" s="3"/>
      <c r="B549" s="3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2"/>
      <c r="AT549" s="2"/>
      <c r="AU549" s="2"/>
      <c r="AV549" s="2"/>
      <c r="AW549" s="2"/>
      <c r="AX549" s="2"/>
      <c r="AY549" s="2"/>
      <c r="AZ549" s="2"/>
      <c r="BA549" s="2"/>
      <c r="BB549" s="2"/>
      <c r="BC549" s="2"/>
      <c r="BD549" s="2"/>
      <c r="BE549" s="2"/>
      <c r="BF549" s="2"/>
      <c r="BG549" s="2"/>
      <c r="BH549" s="2"/>
      <c r="BI549" s="2"/>
      <c r="BJ549" s="2"/>
      <c r="BK549" s="2"/>
      <c r="BL549" s="2"/>
    </row>
    <row r="550" spans="1:64" x14ac:dyDescent="0.25">
      <c r="A550" s="3"/>
      <c r="B550" s="3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2"/>
      <c r="AT550" s="2"/>
      <c r="AU550" s="2"/>
      <c r="AV550" s="2"/>
      <c r="AW550" s="2"/>
      <c r="AX550" s="2"/>
      <c r="AY550" s="2"/>
      <c r="AZ550" s="2"/>
      <c r="BA550" s="2"/>
      <c r="BB550" s="2"/>
      <c r="BC550" s="2"/>
      <c r="BD550" s="2"/>
      <c r="BE550" s="2"/>
      <c r="BF550" s="2"/>
      <c r="BG550" s="2"/>
      <c r="BH550" s="2"/>
      <c r="BI550" s="2"/>
      <c r="BJ550" s="2"/>
      <c r="BK550" s="2"/>
      <c r="BL550" s="2"/>
    </row>
    <row r="551" spans="1:64" x14ac:dyDescent="0.25">
      <c r="A551" s="3"/>
      <c r="B551" s="3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2"/>
      <c r="AT551" s="2"/>
      <c r="AU551" s="2"/>
      <c r="AV551" s="2"/>
      <c r="AW551" s="2"/>
      <c r="AX551" s="2"/>
      <c r="AY551" s="2"/>
      <c r="AZ551" s="2"/>
      <c r="BA551" s="2"/>
      <c r="BB551" s="2"/>
      <c r="BC551" s="2"/>
      <c r="BD551" s="2"/>
      <c r="BE551" s="2"/>
      <c r="BF551" s="2"/>
      <c r="BG551" s="2"/>
      <c r="BH551" s="2"/>
      <c r="BI551" s="2"/>
      <c r="BJ551" s="2"/>
      <c r="BK551" s="2"/>
      <c r="BL551" s="2"/>
    </row>
    <row r="552" spans="1:64" x14ac:dyDescent="0.25">
      <c r="A552" s="3"/>
      <c r="B552" s="3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2"/>
      <c r="AT552" s="2"/>
      <c r="AU552" s="2"/>
      <c r="AV552" s="2"/>
      <c r="AW552" s="2"/>
      <c r="AX552" s="2"/>
      <c r="AY552" s="2"/>
      <c r="AZ552" s="2"/>
      <c r="BA552" s="2"/>
      <c r="BB552" s="2"/>
      <c r="BC552" s="2"/>
      <c r="BD552" s="2"/>
      <c r="BE552" s="2"/>
      <c r="BF552" s="2"/>
      <c r="BG552" s="2"/>
      <c r="BH552" s="2"/>
      <c r="BI552" s="2"/>
      <c r="BJ552" s="2"/>
      <c r="BK552" s="2"/>
      <c r="BL552" s="2"/>
    </row>
    <row r="553" spans="1:64" x14ac:dyDescent="0.25">
      <c r="A553" s="3"/>
      <c r="B553" s="3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2"/>
      <c r="AT553" s="2"/>
      <c r="AU553" s="2"/>
      <c r="AV553" s="2"/>
      <c r="AW553" s="2"/>
      <c r="AX553" s="2"/>
      <c r="AY553" s="2"/>
      <c r="AZ553" s="2"/>
      <c r="BA553" s="2"/>
      <c r="BB553" s="2"/>
      <c r="BC553" s="2"/>
      <c r="BD553" s="2"/>
      <c r="BE553" s="2"/>
      <c r="BF553" s="2"/>
      <c r="BG553" s="2"/>
      <c r="BH553" s="2"/>
      <c r="BI553" s="2"/>
      <c r="BJ553" s="2"/>
      <c r="BK553" s="2"/>
      <c r="BL553" s="2"/>
    </row>
    <row r="554" spans="1:64" x14ac:dyDescent="0.25">
      <c r="A554" s="3"/>
      <c r="B554" s="3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2"/>
      <c r="AT554" s="2"/>
      <c r="AU554" s="2"/>
      <c r="AV554" s="2"/>
      <c r="AW554" s="2"/>
      <c r="AX554" s="2"/>
      <c r="AY554" s="2"/>
      <c r="AZ554" s="2"/>
      <c r="BA554" s="2"/>
      <c r="BB554" s="2"/>
      <c r="BC554" s="2"/>
      <c r="BD554" s="2"/>
      <c r="BE554" s="2"/>
      <c r="BF554" s="2"/>
      <c r="BG554" s="2"/>
      <c r="BH554" s="2"/>
      <c r="BI554" s="2"/>
      <c r="BJ554" s="2"/>
      <c r="BK554" s="2"/>
      <c r="BL554" s="2"/>
    </row>
    <row r="555" spans="1:64" x14ac:dyDescent="0.25">
      <c r="A555" s="3"/>
      <c r="B555" s="3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2"/>
      <c r="AT555" s="2"/>
      <c r="AU555" s="2"/>
      <c r="AV555" s="2"/>
      <c r="AW555" s="2"/>
      <c r="AX555" s="2"/>
      <c r="AY555" s="2"/>
      <c r="AZ555" s="2"/>
      <c r="BA555" s="2"/>
      <c r="BB555" s="2"/>
      <c r="BC555" s="2"/>
      <c r="BD555" s="2"/>
      <c r="BE555" s="2"/>
      <c r="BF555" s="2"/>
      <c r="BG555" s="2"/>
      <c r="BH555" s="2"/>
      <c r="BI555" s="2"/>
      <c r="BJ555" s="2"/>
      <c r="BK555" s="2"/>
      <c r="BL555" s="2"/>
    </row>
    <row r="556" spans="1:64" x14ac:dyDescent="0.25">
      <c r="A556" s="3"/>
      <c r="B556" s="3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2"/>
      <c r="AT556" s="2"/>
      <c r="AU556" s="2"/>
      <c r="AV556" s="2"/>
      <c r="AW556" s="2"/>
      <c r="AX556" s="2"/>
      <c r="AY556" s="2"/>
      <c r="AZ556" s="2"/>
      <c r="BA556" s="2"/>
      <c r="BB556" s="2"/>
      <c r="BC556" s="2"/>
      <c r="BD556" s="2"/>
      <c r="BE556" s="2"/>
      <c r="BF556" s="2"/>
      <c r="BG556" s="2"/>
      <c r="BH556" s="2"/>
      <c r="BI556" s="2"/>
      <c r="BJ556" s="2"/>
      <c r="BK556" s="2"/>
      <c r="BL556" s="2"/>
    </row>
    <row r="557" spans="1:64" x14ac:dyDescent="0.25">
      <c r="A557" s="3"/>
      <c r="B557" s="3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2"/>
      <c r="AT557" s="2"/>
      <c r="AU557" s="2"/>
      <c r="AV557" s="2"/>
      <c r="AW557" s="2"/>
      <c r="AX557" s="2"/>
      <c r="AY557" s="2"/>
      <c r="AZ557" s="2"/>
      <c r="BA557" s="2"/>
      <c r="BB557" s="2"/>
      <c r="BC557" s="2"/>
      <c r="BD557" s="2"/>
      <c r="BE557" s="2"/>
      <c r="BF557" s="2"/>
      <c r="BG557" s="2"/>
      <c r="BH557" s="2"/>
      <c r="BI557" s="2"/>
      <c r="BJ557" s="2"/>
      <c r="BK557" s="2"/>
      <c r="BL557" s="2"/>
    </row>
    <row r="558" spans="1:64" x14ac:dyDescent="0.25">
      <c r="A558" s="3"/>
      <c r="B558" s="3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2"/>
      <c r="AT558" s="2"/>
      <c r="AU558" s="2"/>
      <c r="AV558" s="2"/>
      <c r="AW558" s="2"/>
      <c r="AX558" s="2"/>
      <c r="AY558" s="2"/>
      <c r="AZ558" s="2"/>
      <c r="BA558" s="2"/>
      <c r="BB558" s="2"/>
      <c r="BC558" s="2"/>
      <c r="BD558" s="2"/>
      <c r="BE558" s="2"/>
      <c r="BF558" s="2"/>
      <c r="BG558" s="2"/>
      <c r="BH558" s="2"/>
      <c r="BI558" s="2"/>
      <c r="BJ558" s="2"/>
      <c r="BK558" s="2"/>
      <c r="BL558" s="2"/>
    </row>
    <row r="559" spans="1:64" x14ac:dyDescent="0.25">
      <c r="A559" s="3"/>
      <c r="B559" s="3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2"/>
      <c r="AT559" s="2"/>
      <c r="AU559" s="2"/>
      <c r="AV559" s="2"/>
      <c r="AW559" s="2"/>
      <c r="AX559" s="2"/>
      <c r="AY559" s="2"/>
      <c r="AZ559" s="2"/>
      <c r="BA559" s="2"/>
      <c r="BB559" s="2"/>
      <c r="BC559" s="2"/>
      <c r="BD559" s="2"/>
      <c r="BE559" s="2"/>
      <c r="BF559" s="2"/>
      <c r="BG559" s="2"/>
      <c r="BH559" s="2"/>
      <c r="BI559" s="2"/>
      <c r="BJ559" s="2"/>
      <c r="BK559" s="2"/>
      <c r="BL559" s="2"/>
    </row>
    <row r="560" spans="1:64" x14ac:dyDescent="0.25">
      <c r="A560" s="3"/>
      <c r="B560" s="3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2"/>
      <c r="AT560" s="2"/>
      <c r="AU560" s="2"/>
      <c r="AV560" s="2"/>
      <c r="AW560" s="2"/>
      <c r="AX560" s="2"/>
      <c r="AY560" s="2"/>
      <c r="AZ560" s="2"/>
      <c r="BA560" s="2"/>
      <c r="BB560" s="2"/>
      <c r="BC560" s="2"/>
      <c r="BD560" s="2"/>
      <c r="BE560" s="2"/>
      <c r="BF560" s="2"/>
      <c r="BG560" s="2"/>
      <c r="BH560" s="2"/>
      <c r="BI560" s="2"/>
      <c r="BJ560" s="2"/>
      <c r="BK560" s="2"/>
      <c r="BL560" s="2"/>
    </row>
    <row r="561" spans="1:64" x14ac:dyDescent="0.25">
      <c r="A561" s="3"/>
      <c r="B561" s="3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2"/>
      <c r="AT561" s="2"/>
      <c r="AU561" s="2"/>
      <c r="AV561" s="2"/>
      <c r="AW561" s="2"/>
      <c r="AX561" s="2"/>
      <c r="AY561" s="2"/>
      <c r="AZ561" s="2"/>
      <c r="BA561" s="2"/>
      <c r="BB561" s="2"/>
      <c r="BC561" s="2"/>
      <c r="BD561" s="2"/>
      <c r="BE561" s="2"/>
      <c r="BF561" s="2"/>
      <c r="BG561" s="2"/>
      <c r="BH561" s="2"/>
      <c r="BI561" s="2"/>
      <c r="BJ561" s="2"/>
      <c r="BK561" s="2"/>
      <c r="BL561" s="2"/>
    </row>
    <row r="562" spans="1:64" x14ac:dyDescent="0.25">
      <c r="A562" s="3"/>
      <c r="B562" s="3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2"/>
      <c r="AT562" s="2"/>
      <c r="AU562" s="2"/>
      <c r="AV562" s="2"/>
      <c r="AW562" s="2"/>
      <c r="AX562" s="2"/>
      <c r="AY562" s="2"/>
      <c r="AZ562" s="2"/>
      <c r="BA562" s="2"/>
      <c r="BB562" s="2"/>
      <c r="BC562" s="2"/>
      <c r="BD562" s="2"/>
      <c r="BE562" s="2"/>
      <c r="BF562" s="2"/>
      <c r="BG562" s="2"/>
      <c r="BH562" s="2"/>
      <c r="BI562" s="2"/>
      <c r="BJ562" s="2"/>
      <c r="BK562" s="2"/>
      <c r="BL562" s="2"/>
    </row>
    <row r="563" spans="1:64" x14ac:dyDescent="0.25">
      <c r="A563" s="3"/>
      <c r="B563" s="3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2"/>
      <c r="AT563" s="2"/>
      <c r="AU563" s="2"/>
      <c r="AV563" s="2"/>
      <c r="AW563" s="2"/>
      <c r="AX563" s="2"/>
      <c r="AY563" s="2"/>
      <c r="AZ563" s="2"/>
      <c r="BA563" s="2"/>
      <c r="BB563" s="2"/>
      <c r="BC563" s="2"/>
      <c r="BD563" s="2"/>
      <c r="BE563" s="2"/>
      <c r="BF563" s="2"/>
      <c r="BG563" s="2"/>
      <c r="BH563" s="2"/>
      <c r="BI563" s="2"/>
      <c r="BJ563" s="2"/>
      <c r="BK563" s="2"/>
      <c r="BL563" s="2"/>
    </row>
    <row r="564" spans="1:64" x14ac:dyDescent="0.25">
      <c r="A564" s="3"/>
      <c r="B564" s="3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2"/>
      <c r="AT564" s="2"/>
      <c r="AU564" s="2"/>
      <c r="AV564" s="2"/>
      <c r="AW564" s="2"/>
      <c r="AX564" s="2"/>
      <c r="AY564" s="2"/>
      <c r="AZ564" s="2"/>
      <c r="BA564" s="2"/>
      <c r="BB564" s="2"/>
      <c r="BC564" s="2"/>
      <c r="BD564" s="2"/>
      <c r="BE564" s="2"/>
      <c r="BF564" s="2"/>
      <c r="BG564" s="2"/>
      <c r="BH564" s="2"/>
      <c r="BI564" s="2"/>
      <c r="BJ564" s="2"/>
      <c r="BK564" s="2"/>
      <c r="BL564" s="2"/>
    </row>
    <row r="565" spans="1:64" x14ac:dyDescent="0.25">
      <c r="A565" s="3"/>
      <c r="B565" s="3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2"/>
      <c r="AT565" s="2"/>
      <c r="AU565" s="2"/>
      <c r="AV565" s="2"/>
      <c r="AW565" s="2"/>
      <c r="AX565" s="2"/>
      <c r="AY565" s="2"/>
      <c r="AZ565" s="2"/>
      <c r="BA565" s="2"/>
      <c r="BB565" s="2"/>
      <c r="BC565" s="2"/>
      <c r="BD565" s="2"/>
      <c r="BE565" s="2"/>
      <c r="BF565" s="2"/>
      <c r="BG565" s="2"/>
      <c r="BH565" s="2"/>
      <c r="BI565" s="2"/>
      <c r="BJ565" s="2"/>
      <c r="BK565" s="2"/>
      <c r="BL565" s="2"/>
    </row>
    <row r="566" spans="1:64" x14ac:dyDescent="0.25">
      <c r="A566" s="3"/>
      <c r="B566" s="3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2"/>
      <c r="AT566" s="2"/>
      <c r="AU566" s="2"/>
      <c r="AV566" s="2"/>
      <c r="AW566" s="2"/>
      <c r="AX566" s="2"/>
      <c r="AY566" s="2"/>
      <c r="AZ566" s="2"/>
      <c r="BA566" s="2"/>
      <c r="BB566" s="2"/>
      <c r="BC566" s="2"/>
      <c r="BD566" s="2"/>
      <c r="BE566" s="2"/>
      <c r="BF566" s="2"/>
      <c r="BG566" s="2"/>
      <c r="BH566" s="2"/>
      <c r="BI566" s="2"/>
      <c r="BJ566" s="2"/>
      <c r="BK566" s="2"/>
      <c r="BL566" s="2"/>
    </row>
    <row r="567" spans="1:64" x14ac:dyDescent="0.25">
      <c r="A567" s="3"/>
      <c r="B567" s="3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2"/>
      <c r="AT567" s="2"/>
      <c r="AU567" s="2"/>
      <c r="AV567" s="2"/>
      <c r="AW567" s="2"/>
      <c r="AX567" s="2"/>
      <c r="AY567" s="2"/>
      <c r="AZ567" s="2"/>
      <c r="BA567" s="2"/>
      <c r="BB567" s="2"/>
      <c r="BC567" s="2"/>
      <c r="BD567" s="2"/>
      <c r="BE567" s="2"/>
      <c r="BF567" s="2"/>
      <c r="BG567" s="2"/>
      <c r="BH567" s="2"/>
      <c r="BI567" s="2"/>
      <c r="BJ567" s="2"/>
      <c r="BK567" s="2"/>
      <c r="BL567" s="2"/>
    </row>
    <row r="568" spans="1:64" x14ac:dyDescent="0.25">
      <c r="A568" s="3"/>
      <c r="B568" s="3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2"/>
      <c r="AT568" s="2"/>
      <c r="AU568" s="2"/>
      <c r="AV568" s="2"/>
      <c r="AW568" s="2"/>
      <c r="AX568" s="2"/>
      <c r="AY568" s="2"/>
      <c r="AZ568" s="2"/>
      <c r="BA568" s="2"/>
      <c r="BB568" s="2"/>
      <c r="BC568" s="2"/>
      <c r="BD568" s="2"/>
      <c r="BE568" s="2"/>
      <c r="BF568" s="2"/>
      <c r="BG568" s="2"/>
      <c r="BH568" s="2"/>
      <c r="BI568" s="2"/>
      <c r="BJ568" s="2"/>
      <c r="BK568" s="2"/>
      <c r="BL568" s="2"/>
    </row>
    <row r="569" spans="1:64" x14ac:dyDescent="0.25">
      <c r="A569" s="3"/>
      <c r="B569" s="3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2"/>
      <c r="AT569" s="2"/>
      <c r="AU569" s="2"/>
      <c r="AV569" s="2"/>
      <c r="AW569" s="2"/>
      <c r="AX569" s="2"/>
      <c r="AY569" s="2"/>
      <c r="AZ569" s="2"/>
      <c r="BA569" s="2"/>
      <c r="BB569" s="2"/>
      <c r="BC569" s="2"/>
      <c r="BD569" s="2"/>
      <c r="BE569" s="2"/>
      <c r="BF569" s="2"/>
      <c r="BG569" s="2"/>
      <c r="BH569" s="2"/>
      <c r="BI569" s="2"/>
      <c r="BJ569" s="2"/>
      <c r="BK569" s="2"/>
      <c r="BL569" s="2"/>
    </row>
    <row r="570" spans="1:64" x14ac:dyDescent="0.25">
      <c r="A570" s="3"/>
      <c r="B570" s="3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2"/>
      <c r="AT570" s="2"/>
      <c r="AU570" s="2"/>
      <c r="AV570" s="2"/>
      <c r="AW570" s="2"/>
      <c r="AX570" s="2"/>
      <c r="AY570" s="2"/>
      <c r="AZ570" s="2"/>
      <c r="BA570" s="2"/>
      <c r="BB570" s="2"/>
      <c r="BC570" s="2"/>
      <c r="BD570" s="2"/>
      <c r="BE570" s="2"/>
      <c r="BF570" s="2"/>
      <c r="BG570" s="2"/>
      <c r="BH570" s="2"/>
      <c r="BI570" s="2"/>
      <c r="BJ570" s="2"/>
      <c r="BK570" s="2"/>
      <c r="BL570" s="2"/>
    </row>
    <row r="571" spans="1:64" x14ac:dyDescent="0.25">
      <c r="A571" s="3"/>
      <c r="B571" s="3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2"/>
      <c r="AT571" s="2"/>
      <c r="AU571" s="2"/>
      <c r="AV571" s="2"/>
      <c r="AW571" s="2"/>
      <c r="AX571" s="2"/>
      <c r="AY571" s="2"/>
      <c r="AZ571" s="2"/>
      <c r="BA571" s="2"/>
      <c r="BB571" s="2"/>
      <c r="BC571" s="2"/>
      <c r="BD571" s="2"/>
      <c r="BE571" s="2"/>
      <c r="BF571" s="2"/>
      <c r="BG571" s="2"/>
      <c r="BH571" s="2"/>
      <c r="BI571" s="2"/>
      <c r="BJ571" s="2"/>
      <c r="BK571" s="2"/>
      <c r="BL571" s="2"/>
    </row>
    <row r="572" spans="1:64" x14ac:dyDescent="0.25">
      <c r="A572" s="3"/>
      <c r="B572" s="3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2"/>
      <c r="AT572" s="2"/>
      <c r="AU572" s="2"/>
      <c r="AV572" s="2"/>
      <c r="AW572" s="2"/>
      <c r="AX572" s="2"/>
      <c r="AY572" s="2"/>
      <c r="AZ572" s="2"/>
      <c r="BA572" s="2"/>
      <c r="BB572" s="2"/>
      <c r="BC572" s="2"/>
      <c r="BD572" s="2"/>
      <c r="BE572" s="2"/>
      <c r="BF572" s="2"/>
      <c r="BG572" s="2"/>
      <c r="BH572" s="2"/>
      <c r="BI572" s="2"/>
      <c r="BJ572" s="2"/>
      <c r="BK572" s="2"/>
      <c r="BL572" s="2"/>
    </row>
    <row r="573" spans="1:64" x14ac:dyDescent="0.25">
      <c r="A573" s="3"/>
      <c r="B573" s="3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2"/>
      <c r="AT573" s="2"/>
      <c r="AU573" s="2"/>
      <c r="AV573" s="2"/>
      <c r="AW573" s="2"/>
      <c r="AX573" s="2"/>
      <c r="AY573" s="2"/>
      <c r="AZ573" s="2"/>
      <c r="BA573" s="2"/>
      <c r="BB573" s="2"/>
      <c r="BC573" s="2"/>
      <c r="BD573" s="2"/>
      <c r="BE573" s="2"/>
      <c r="BF573" s="2"/>
      <c r="BG573" s="2"/>
      <c r="BH573" s="2"/>
      <c r="BI573" s="2"/>
      <c r="BJ573" s="2"/>
      <c r="BK573" s="2"/>
      <c r="BL573" s="2"/>
    </row>
    <row r="574" spans="1:64" x14ac:dyDescent="0.25">
      <c r="A574" s="3"/>
      <c r="B574" s="3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2"/>
      <c r="AT574" s="2"/>
      <c r="AU574" s="2"/>
      <c r="AV574" s="2"/>
      <c r="AW574" s="2"/>
      <c r="AX574" s="2"/>
      <c r="AY574" s="2"/>
      <c r="AZ574" s="2"/>
      <c r="BA574" s="2"/>
      <c r="BB574" s="2"/>
      <c r="BC574" s="2"/>
      <c r="BD574" s="2"/>
      <c r="BE574" s="2"/>
      <c r="BF574" s="2"/>
      <c r="BG574" s="2"/>
      <c r="BH574" s="2"/>
      <c r="BI574" s="2"/>
      <c r="BJ574" s="2"/>
      <c r="BK574" s="2"/>
      <c r="BL574" s="2"/>
    </row>
    <row r="575" spans="1:64" x14ac:dyDescent="0.25">
      <c r="A575" s="3"/>
      <c r="B575" s="3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2"/>
      <c r="AT575" s="2"/>
      <c r="AU575" s="2"/>
      <c r="AV575" s="2"/>
      <c r="AW575" s="2"/>
      <c r="AX575" s="2"/>
      <c r="AY575" s="2"/>
      <c r="AZ575" s="2"/>
      <c r="BA575" s="2"/>
      <c r="BB575" s="2"/>
      <c r="BC575" s="2"/>
      <c r="BD575" s="2"/>
      <c r="BE575" s="2"/>
      <c r="BF575" s="2"/>
      <c r="BG575" s="2"/>
      <c r="BH575" s="2"/>
      <c r="BI575" s="2"/>
      <c r="BJ575" s="2"/>
      <c r="BK575" s="2"/>
      <c r="BL575" s="2"/>
    </row>
    <row r="576" spans="1:64" x14ac:dyDescent="0.25">
      <c r="A576" s="3"/>
      <c r="B576" s="3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2"/>
      <c r="AT576" s="2"/>
      <c r="AU576" s="2"/>
      <c r="AV576" s="2"/>
      <c r="AW576" s="2"/>
      <c r="AX576" s="2"/>
      <c r="AY576" s="2"/>
      <c r="AZ576" s="2"/>
      <c r="BA576" s="2"/>
      <c r="BB576" s="2"/>
      <c r="BC576" s="2"/>
      <c r="BD576" s="2"/>
      <c r="BE576" s="2"/>
      <c r="BF576" s="2"/>
      <c r="BG576" s="2"/>
      <c r="BH576" s="2"/>
      <c r="BI576" s="2"/>
      <c r="BJ576" s="2"/>
      <c r="BK576" s="2"/>
      <c r="BL576" s="2"/>
    </row>
    <row r="577" spans="1:64" x14ac:dyDescent="0.25">
      <c r="A577" s="3"/>
      <c r="B577" s="3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2"/>
      <c r="AT577" s="2"/>
      <c r="AU577" s="2"/>
      <c r="AV577" s="2"/>
      <c r="AW577" s="2"/>
      <c r="AX577" s="2"/>
      <c r="AY577" s="2"/>
      <c r="AZ577" s="2"/>
      <c r="BA577" s="2"/>
      <c r="BB577" s="2"/>
      <c r="BC577" s="2"/>
      <c r="BD577" s="2"/>
      <c r="BE577" s="2"/>
      <c r="BF577" s="2"/>
      <c r="BG577" s="2"/>
      <c r="BH577" s="2"/>
      <c r="BI577" s="2"/>
      <c r="BJ577" s="2"/>
      <c r="BK577" s="2"/>
      <c r="BL577" s="2"/>
    </row>
    <row r="578" spans="1:64" x14ac:dyDescent="0.25">
      <c r="A578" s="3"/>
      <c r="B578" s="3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2"/>
      <c r="AT578" s="2"/>
      <c r="AU578" s="2"/>
      <c r="AV578" s="2"/>
      <c r="AW578" s="2"/>
      <c r="AX578" s="2"/>
      <c r="AY578" s="2"/>
      <c r="AZ578" s="2"/>
      <c r="BA578" s="2"/>
      <c r="BB578" s="2"/>
      <c r="BC578" s="2"/>
      <c r="BD578" s="2"/>
      <c r="BE578" s="2"/>
      <c r="BF578" s="2"/>
      <c r="BG578" s="2"/>
      <c r="BH578" s="2"/>
      <c r="BI578" s="2"/>
      <c r="BJ578" s="2"/>
      <c r="BK578" s="2"/>
      <c r="BL578" s="2"/>
    </row>
    <row r="579" spans="1:64" x14ac:dyDescent="0.25">
      <c r="A579" s="3"/>
      <c r="B579" s="3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2"/>
      <c r="AT579" s="2"/>
      <c r="AU579" s="2"/>
      <c r="AV579" s="2"/>
      <c r="AW579" s="2"/>
      <c r="AX579" s="2"/>
      <c r="AY579" s="2"/>
      <c r="AZ579" s="2"/>
      <c r="BA579" s="2"/>
      <c r="BB579" s="2"/>
      <c r="BC579" s="2"/>
      <c r="BD579" s="2"/>
      <c r="BE579" s="2"/>
      <c r="BF579" s="2"/>
      <c r="BG579" s="2"/>
      <c r="BH579" s="2"/>
      <c r="BI579" s="2"/>
      <c r="BJ579" s="2"/>
      <c r="BK579" s="2"/>
      <c r="BL579" s="2"/>
    </row>
    <row r="580" spans="1:64" x14ac:dyDescent="0.25">
      <c r="A580" s="3"/>
      <c r="B580" s="3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2"/>
      <c r="AT580" s="2"/>
      <c r="AU580" s="2"/>
      <c r="AV580" s="2"/>
      <c r="AW580" s="2"/>
      <c r="AX580" s="2"/>
      <c r="AY580" s="2"/>
      <c r="AZ580" s="2"/>
      <c r="BA580" s="2"/>
      <c r="BB580" s="2"/>
      <c r="BC580" s="2"/>
      <c r="BD580" s="2"/>
      <c r="BE580" s="2"/>
      <c r="BF580" s="2"/>
      <c r="BG580" s="2"/>
      <c r="BH580" s="2"/>
      <c r="BI580" s="2"/>
      <c r="BJ580" s="2"/>
      <c r="BK580" s="2"/>
      <c r="BL580" s="2"/>
    </row>
    <row r="581" spans="1:64" x14ac:dyDescent="0.25">
      <c r="A581" s="3"/>
      <c r="B581" s="3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2"/>
      <c r="AT581" s="2"/>
      <c r="AU581" s="2"/>
      <c r="AV581" s="2"/>
      <c r="AW581" s="2"/>
      <c r="AX581" s="2"/>
      <c r="AY581" s="2"/>
      <c r="AZ581" s="2"/>
      <c r="BA581" s="2"/>
      <c r="BB581" s="2"/>
      <c r="BC581" s="2"/>
      <c r="BD581" s="2"/>
      <c r="BE581" s="2"/>
      <c r="BF581" s="2"/>
      <c r="BG581" s="2"/>
      <c r="BH581" s="2"/>
      <c r="BI581" s="2"/>
      <c r="BJ581" s="2"/>
      <c r="BK581" s="2"/>
      <c r="BL581" s="2"/>
    </row>
    <row r="582" spans="1:64" x14ac:dyDescent="0.25">
      <c r="A582" s="3"/>
      <c r="B582" s="3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2"/>
      <c r="AT582" s="2"/>
      <c r="AU582" s="2"/>
      <c r="AV582" s="2"/>
      <c r="AW582" s="2"/>
      <c r="AX582" s="2"/>
      <c r="AY582" s="2"/>
      <c r="AZ582" s="2"/>
      <c r="BA582" s="2"/>
      <c r="BB582" s="2"/>
      <c r="BC582" s="2"/>
      <c r="BD582" s="2"/>
      <c r="BE582" s="2"/>
      <c r="BF582" s="2"/>
      <c r="BG582" s="2"/>
      <c r="BH582" s="2"/>
      <c r="BI582" s="2"/>
      <c r="BJ582" s="2"/>
      <c r="BK582" s="2"/>
      <c r="BL582" s="2"/>
    </row>
    <row r="583" spans="1:64" x14ac:dyDescent="0.25">
      <c r="A583" s="3"/>
      <c r="B583" s="3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2"/>
      <c r="AT583" s="2"/>
      <c r="AU583" s="2"/>
      <c r="AV583" s="2"/>
      <c r="AW583" s="2"/>
      <c r="AX583" s="2"/>
      <c r="AY583" s="2"/>
      <c r="AZ583" s="2"/>
      <c r="BA583" s="2"/>
      <c r="BB583" s="2"/>
      <c r="BC583" s="2"/>
      <c r="BD583" s="2"/>
      <c r="BE583" s="2"/>
      <c r="BF583" s="2"/>
      <c r="BG583" s="2"/>
      <c r="BH583" s="2"/>
      <c r="BI583" s="2"/>
      <c r="BJ583" s="2"/>
      <c r="BK583" s="2"/>
      <c r="BL583" s="2"/>
    </row>
    <row r="584" spans="1:64" x14ac:dyDescent="0.25">
      <c r="A584" s="3"/>
      <c r="B584" s="3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2"/>
      <c r="AT584" s="2"/>
      <c r="AU584" s="2"/>
      <c r="AV584" s="2"/>
      <c r="AW584" s="2"/>
      <c r="AX584" s="2"/>
      <c r="AY584" s="2"/>
      <c r="AZ584" s="2"/>
      <c r="BA584" s="2"/>
      <c r="BB584" s="2"/>
      <c r="BC584" s="2"/>
      <c r="BD584" s="2"/>
      <c r="BE584" s="2"/>
      <c r="BF584" s="2"/>
      <c r="BG584" s="2"/>
      <c r="BH584" s="2"/>
      <c r="BI584" s="2"/>
      <c r="BJ584" s="2"/>
      <c r="BK584" s="2"/>
      <c r="BL584" s="2"/>
    </row>
    <row r="585" spans="1:64" x14ac:dyDescent="0.25">
      <c r="A585" s="3"/>
      <c r="B585" s="3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2"/>
      <c r="AT585" s="2"/>
      <c r="AU585" s="2"/>
      <c r="AV585" s="2"/>
      <c r="AW585" s="2"/>
      <c r="AX585" s="2"/>
      <c r="AY585" s="2"/>
      <c r="AZ585" s="2"/>
      <c r="BA585" s="2"/>
      <c r="BB585" s="2"/>
      <c r="BC585" s="2"/>
      <c r="BD585" s="2"/>
      <c r="BE585" s="2"/>
      <c r="BF585" s="2"/>
      <c r="BG585" s="2"/>
      <c r="BH585" s="2"/>
      <c r="BI585" s="2"/>
      <c r="BJ585" s="2"/>
      <c r="BK585" s="2"/>
      <c r="BL585" s="2"/>
    </row>
    <row r="586" spans="1:64" x14ac:dyDescent="0.25">
      <c r="A586" s="3"/>
      <c r="B586" s="3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2"/>
      <c r="AT586" s="2"/>
      <c r="AU586" s="2"/>
      <c r="AV586" s="2"/>
      <c r="AW586" s="2"/>
      <c r="AX586" s="2"/>
      <c r="AY586" s="2"/>
      <c r="AZ586" s="2"/>
      <c r="BA586" s="2"/>
      <c r="BB586" s="2"/>
      <c r="BC586" s="2"/>
      <c r="BD586" s="2"/>
      <c r="BE586" s="2"/>
      <c r="BF586" s="2"/>
      <c r="BG586" s="2"/>
      <c r="BH586" s="2"/>
      <c r="BI586" s="2"/>
      <c r="BJ586" s="2"/>
      <c r="BK586" s="2"/>
      <c r="BL586" s="2"/>
    </row>
    <row r="587" spans="1:64" x14ac:dyDescent="0.25">
      <c r="A587" s="3"/>
      <c r="B587" s="3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2"/>
      <c r="AT587" s="2"/>
      <c r="AU587" s="2"/>
      <c r="AV587" s="2"/>
      <c r="AW587" s="2"/>
      <c r="AX587" s="2"/>
      <c r="AY587" s="2"/>
      <c r="AZ587" s="2"/>
      <c r="BA587" s="2"/>
      <c r="BB587" s="2"/>
      <c r="BC587" s="2"/>
      <c r="BD587" s="2"/>
      <c r="BE587" s="2"/>
      <c r="BF587" s="2"/>
      <c r="BG587" s="2"/>
      <c r="BH587" s="2"/>
      <c r="BI587" s="2"/>
      <c r="BJ587" s="2"/>
      <c r="BK587" s="2"/>
      <c r="BL587" s="2"/>
    </row>
    <row r="588" spans="1:64" x14ac:dyDescent="0.25">
      <c r="A588" s="3"/>
      <c r="B588" s="3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2"/>
      <c r="AT588" s="2"/>
      <c r="AU588" s="2"/>
      <c r="AV588" s="2"/>
      <c r="AW588" s="2"/>
      <c r="AX588" s="2"/>
      <c r="AY588" s="2"/>
      <c r="AZ588" s="2"/>
      <c r="BA588" s="2"/>
      <c r="BB588" s="2"/>
      <c r="BC588" s="2"/>
      <c r="BD588" s="2"/>
      <c r="BE588" s="2"/>
      <c r="BF588" s="2"/>
      <c r="BG588" s="2"/>
      <c r="BH588" s="2"/>
      <c r="BI588" s="2"/>
      <c r="BJ588" s="2"/>
      <c r="BK588" s="2"/>
      <c r="BL588" s="2"/>
    </row>
    <row r="589" spans="1:64" x14ac:dyDescent="0.25">
      <c r="A589" s="3"/>
      <c r="B589" s="3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2"/>
      <c r="AT589" s="2"/>
      <c r="AU589" s="2"/>
      <c r="AV589" s="2"/>
      <c r="AW589" s="2"/>
      <c r="AX589" s="2"/>
      <c r="AY589" s="2"/>
      <c r="AZ589" s="2"/>
      <c r="BA589" s="2"/>
      <c r="BB589" s="2"/>
      <c r="BC589" s="2"/>
      <c r="BD589" s="2"/>
      <c r="BE589" s="2"/>
      <c r="BF589" s="2"/>
      <c r="BG589" s="2"/>
      <c r="BH589" s="2"/>
      <c r="BI589" s="2"/>
      <c r="BJ589" s="2"/>
      <c r="BK589" s="2"/>
      <c r="BL589" s="2"/>
    </row>
    <row r="590" spans="1:64" x14ac:dyDescent="0.25">
      <c r="A590" s="3"/>
      <c r="B590" s="3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2"/>
      <c r="AT590" s="2"/>
      <c r="AU590" s="2"/>
      <c r="AV590" s="2"/>
      <c r="AW590" s="2"/>
      <c r="AX590" s="2"/>
      <c r="AY590" s="2"/>
      <c r="AZ590" s="2"/>
      <c r="BA590" s="2"/>
      <c r="BB590" s="2"/>
      <c r="BC590" s="2"/>
      <c r="BD590" s="2"/>
      <c r="BE590" s="2"/>
      <c r="BF590" s="2"/>
      <c r="BG590" s="2"/>
      <c r="BH590" s="2"/>
      <c r="BI590" s="2"/>
      <c r="BJ590" s="2"/>
      <c r="BK590" s="2"/>
      <c r="BL590" s="2"/>
    </row>
    <row r="591" spans="1:64" x14ac:dyDescent="0.25">
      <c r="A591" s="3"/>
      <c r="B591" s="3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2"/>
      <c r="AT591" s="2"/>
      <c r="AU591" s="2"/>
      <c r="AV591" s="2"/>
      <c r="AW591" s="2"/>
      <c r="AX591" s="2"/>
      <c r="AY591" s="2"/>
      <c r="AZ591" s="2"/>
      <c r="BA591" s="2"/>
      <c r="BB591" s="2"/>
      <c r="BC591" s="2"/>
      <c r="BD591" s="2"/>
      <c r="BE591" s="2"/>
      <c r="BF591" s="2"/>
      <c r="BG591" s="2"/>
      <c r="BH591" s="2"/>
      <c r="BI591" s="2"/>
      <c r="BJ591" s="2"/>
      <c r="BK591" s="2"/>
      <c r="BL591" s="2"/>
    </row>
    <row r="592" spans="1:64" x14ac:dyDescent="0.25">
      <c r="A592" s="3"/>
      <c r="B592" s="3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2"/>
      <c r="AT592" s="2"/>
      <c r="AU592" s="2"/>
      <c r="AV592" s="2"/>
      <c r="AW592" s="2"/>
      <c r="AX592" s="2"/>
      <c r="AY592" s="2"/>
      <c r="AZ592" s="2"/>
      <c r="BA592" s="2"/>
      <c r="BB592" s="2"/>
      <c r="BC592" s="2"/>
      <c r="BD592" s="2"/>
      <c r="BE592" s="2"/>
      <c r="BF592" s="2"/>
      <c r="BG592" s="2"/>
      <c r="BH592" s="2"/>
      <c r="BI592" s="2"/>
      <c r="BJ592" s="2"/>
      <c r="BK592" s="2"/>
      <c r="BL592" s="2"/>
    </row>
    <row r="593" spans="1:64" x14ac:dyDescent="0.25">
      <c r="A593" s="3"/>
      <c r="B593" s="3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2"/>
      <c r="AT593" s="2"/>
      <c r="AU593" s="2"/>
      <c r="AV593" s="2"/>
      <c r="AW593" s="2"/>
      <c r="AX593" s="2"/>
      <c r="AY593" s="2"/>
      <c r="AZ593" s="2"/>
      <c r="BA593" s="2"/>
      <c r="BB593" s="2"/>
      <c r="BC593" s="2"/>
      <c r="BD593" s="2"/>
      <c r="BE593" s="2"/>
      <c r="BF593" s="2"/>
      <c r="BG593" s="2"/>
      <c r="BH593" s="2"/>
      <c r="BI593" s="2"/>
      <c r="BJ593" s="2"/>
      <c r="BK593" s="2"/>
      <c r="BL593" s="2"/>
    </row>
    <row r="594" spans="1:64" x14ac:dyDescent="0.25">
      <c r="A594" s="3"/>
      <c r="B594" s="3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2"/>
      <c r="AT594" s="2"/>
      <c r="AU594" s="2"/>
      <c r="AV594" s="2"/>
      <c r="AW594" s="2"/>
      <c r="AX594" s="2"/>
      <c r="AY594" s="2"/>
      <c r="AZ594" s="2"/>
      <c r="BA594" s="2"/>
      <c r="BB594" s="2"/>
      <c r="BC594" s="2"/>
      <c r="BD594" s="2"/>
      <c r="BE594" s="2"/>
      <c r="BF594" s="2"/>
      <c r="BG594" s="2"/>
      <c r="BH594" s="2"/>
      <c r="BI594" s="2"/>
      <c r="BJ594" s="2"/>
      <c r="BK594" s="2"/>
      <c r="BL594" s="2"/>
    </row>
    <row r="595" spans="1:64" x14ac:dyDescent="0.25">
      <c r="A595" s="3"/>
      <c r="B595" s="3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2"/>
      <c r="AT595" s="2"/>
      <c r="AU595" s="2"/>
      <c r="AV595" s="2"/>
      <c r="AW595" s="2"/>
      <c r="AX595" s="2"/>
      <c r="AY595" s="2"/>
      <c r="AZ595" s="2"/>
      <c r="BA595" s="2"/>
      <c r="BB595" s="2"/>
      <c r="BC595" s="2"/>
      <c r="BD595" s="2"/>
      <c r="BE595" s="2"/>
      <c r="BF595" s="2"/>
      <c r="BG595" s="2"/>
      <c r="BH595" s="2"/>
      <c r="BI595" s="2"/>
      <c r="BJ595" s="2"/>
      <c r="BK595" s="2"/>
      <c r="BL595" s="2"/>
    </row>
    <row r="596" spans="1:64" x14ac:dyDescent="0.25">
      <c r="A596" s="3"/>
      <c r="B596" s="3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2"/>
      <c r="AT596" s="2"/>
      <c r="AU596" s="2"/>
      <c r="AV596" s="2"/>
      <c r="AW596" s="2"/>
      <c r="AX596" s="2"/>
      <c r="AY596" s="2"/>
      <c r="AZ596" s="2"/>
      <c r="BA596" s="2"/>
      <c r="BB596" s="2"/>
      <c r="BC596" s="2"/>
      <c r="BD596" s="2"/>
      <c r="BE596" s="2"/>
      <c r="BF596" s="2"/>
      <c r="BG596" s="2"/>
      <c r="BH596" s="2"/>
      <c r="BI596" s="2"/>
      <c r="BJ596" s="2"/>
      <c r="BK596" s="2"/>
      <c r="BL596" s="2"/>
    </row>
    <row r="597" spans="1:64" x14ac:dyDescent="0.25">
      <c r="A597" s="3"/>
      <c r="B597" s="3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2"/>
      <c r="AT597" s="2"/>
      <c r="AU597" s="2"/>
      <c r="AV597" s="2"/>
      <c r="AW597" s="2"/>
      <c r="AX597" s="2"/>
      <c r="AY597" s="2"/>
      <c r="AZ597" s="2"/>
      <c r="BA597" s="2"/>
      <c r="BB597" s="2"/>
      <c r="BC597" s="2"/>
      <c r="BD597" s="2"/>
      <c r="BE597" s="2"/>
      <c r="BF597" s="2"/>
      <c r="BG597" s="2"/>
      <c r="BH597" s="2"/>
      <c r="BI597" s="2"/>
      <c r="BJ597" s="2"/>
      <c r="BK597" s="2"/>
      <c r="BL597" s="2"/>
    </row>
    <row r="598" spans="1:64" x14ac:dyDescent="0.25">
      <c r="A598" s="3"/>
      <c r="B598" s="3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2"/>
      <c r="AT598" s="2"/>
      <c r="AU598" s="2"/>
      <c r="AV598" s="2"/>
      <c r="AW598" s="2"/>
      <c r="AX598" s="2"/>
      <c r="AY598" s="2"/>
      <c r="AZ598" s="2"/>
      <c r="BA598" s="2"/>
      <c r="BB598" s="2"/>
      <c r="BC598" s="2"/>
      <c r="BD598" s="2"/>
      <c r="BE598" s="2"/>
      <c r="BF598" s="2"/>
      <c r="BG598" s="2"/>
      <c r="BH598" s="2"/>
      <c r="BI598" s="2"/>
      <c r="BJ598" s="2"/>
      <c r="BK598" s="2"/>
      <c r="BL598" s="2"/>
    </row>
    <row r="599" spans="1:64" x14ac:dyDescent="0.25">
      <c r="A599" s="3"/>
      <c r="B599" s="3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2"/>
      <c r="AT599" s="2"/>
      <c r="AU599" s="2"/>
      <c r="AV599" s="2"/>
      <c r="AW599" s="2"/>
      <c r="AX599" s="2"/>
      <c r="AY599" s="2"/>
      <c r="AZ599" s="2"/>
      <c r="BA599" s="2"/>
      <c r="BB599" s="2"/>
      <c r="BC599" s="2"/>
      <c r="BD599" s="2"/>
      <c r="BE599" s="2"/>
      <c r="BF599" s="2"/>
      <c r="BG599" s="2"/>
      <c r="BH599" s="2"/>
      <c r="BI599" s="2"/>
      <c r="BJ599" s="2"/>
      <c r="BK599" s="2"/>
      <c r="BL599" s="2"/>
    </row>
    <row r="600" spans="1:64" x14ac:dyDescent="0.25">
      <c r="A600" s="3"/>
      <c r="B600" s="3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2"/>
      <c r="AT600" s="2"/>
      <c r="AU600" s="2"/>
      <c r="AV600" s="2"/>
      <c r="AW600" s="2"/>
      <c r="AX600" s="2"/>
      <c r="AY600" s="2"/>
      <c r="AZ600" s="2"/>
      <c r="BA600" s="2"/>
      <c r="BB600" s="2"/>
      <c r="BC600" s="2"/>
      <c r="BD600" s="2"/>
      <c r="BE600" s="2"/>
      <c r="BF600" s="2"/>
      <c r="BG600" s="2"/>
      <c r="BH600" s="2"/>
      <c r="BI600" s="2"/>
      <c r="BJ600" s="2"/>
      <c r="BK600" s="2"/>
      <c r="BL600" s="2"/>
    </row>
    <row r="601" spans="1:64" x14ac:dyDescent="0.25">
      <c r="A601" s="3"/>
      <c r="B601" s="3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2"/>
      <c r="AT601" s="2"/>
      <c r="AU601" s="2"/>
      <c r="AV601" s="2"/>
      <c r="AW601" s="2"/>
      <c r="AX601" s="2"/>
      <c r="AY601" s="2"/>
      <c r="AZ601" s="2"/>
      <c r="BA601" s="2"/>
      <c r="BB601" s="2"/>
      <c r="BC601" s="2"/>
      <c r="BD601" s="2"/>
      <c r="BE601" s="2"/>
      <c r="BF601" s="2"/>
      <c r="BG601" s="2"/>
      <c r="BH601" s="2"/>
      <c r="BI601" s="2"/>
      <c r="BJ601" s="2"/>
      <c r="BK601" s="2"/>
      <c r="BL601" s="2"/>
    </row>
    <row r="602" spans="1:64" x14ac:dyDescent="0.25">
      <c r="A602" s="3"/>
      <c r="B602" s="3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2"/>
      <c r="AT602" s="2"/>
      <c r="AU602" s="2"/>
      <c r="AV602" s="2"/>
      <c r="AW602" s="2"/>
      <c r="AX602" s="2"/>
      <c r="AY602" s="2"/>
      <c r="AZ602" s="2"/>
      <c r="BA602" s="2"/>
      <c r="BB602" s="2"/>
      <c r="BC602" s="2"/>
      <c r="BD602" s="2"/>
      <c r="BE602" s="2"/>
      <c r="BF602" s="2"/>
      <c r="BG602" s="2"/>
      <c r="BH602" s="2"/>
      <c r="BI602" s="2"/>
      <c r="BJ602" s="2"/>
      <c r="BK602" s="2"/>
      <c r="BL602" s="2"/>
    </row>
    <row r="603" spans="1:64" x14ac:dyDescent="0.25">
      <c r="A603" s="3"/>
      <c r="B603" s="3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2"/>
      <c r="AT603" s="2"/>
      <c r="AU603" s="2"/>
      <c r="AV603" s="2"/>
      <c r="AW603" s="2"/>
      <c r="AX603" s="2"/>
      <c r="AY603" s="2"/>
      <c r="AZ603" s="2"/>
      <c r="BA603" s="2"/>
      <c r="BB603" s="2"/>
      <c r="BC603" s="2"/>
      <c r="BD603" s="2"/>
      <c r="BE603" s="2"/>
      <c r="BF603" s="2"/>
      <c r="BG603" s="2"/>
      <c r="BH603" s="2"/>
      <c r="BI603" s="2"/>
      <c r="BJ603" s="2"/>
      <c r="BK603" s="2"/>
      <c r="BL603" s="2"/>
    </row>
    <row r="604" spans="1:64" x14ac:dyDescent="0.25">
      <c r="A604" s="3"/>
      <c r="B604" s="3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2"/>
      <c r="AT604" s="2"/>
      <c r="AU604" s="2"/>
      <c r="AV604" s="2"/>
      <c r="AW604" s="2"/>
      <c r="AX604" s="2"/>
      <c r="AY604" s="2"/>
      <c r="AZ604" s="2"/>
      <c r="BA604" s="2"/>
      <c r="BB604" s="2"/>
      <c r="BC604" s="2"/>
      <c r="BD604" s="2"/>
      <c r="BE604" s="2"/>
      <c r="BF604" s="2"/>
      <c r="BG604" s="2"/>
      <c r="BH604" s="2"/>
      <c r="BI604" s="2"/>
      <c r="BJ604" s="2"/>
      <c r="BK604" s="2"/>
      <c r="BL604" s="2"/>
    </row>
    <row r="605" spans="1:64" x14ac:dyDescent="0.25">
      <c r="A605" s="3"/>
      <c r="B605" s="3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2"/>
      <c r="AT605" s="2"/>
      <c r="AU605" s="2"/>
      <c r="AV605" s="2"/>
      <c r="AW605" s="2"/>
      <c r="AX605" s="2"/>
      <c r="AY605" s="2"/>
      <c r="AZ605" s="2"/>
      <c r="BA605" s="2"/>
      <c r="BB605" s="2"/>
      <c r="BC605" s="2"/>
      <c r="BD605" s="2"/>
      <c r="BE605" s="2"/>
      <c r="BF605" s="2"/>
      <c r="BG605" s="2"/>
      <c r="BH605" s="2"/>
      <c r="BI605" s="2"/>
      <c r="BJ605" s="2"/>
      <c r="BK605" s="2"/>
      <c r="BL605" s="2"/>
    </row>
    <row r="606" spans="1:64" x14ac:dyDescent="0.25">
      <c r="A606" s="3"/>
      <c r="B606" s="3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2"/>
      <c r="AT606" s="2"/>
      <c r="AU606" s="2"/>
      <c r="AV606" s="2"/>
      <c r="AW606" s="2"/>
      <c r="AX606" s="2"/>
      <c r="AY606" s="2"/>
      <c r="AZ606" s="2"/>
      <c r="BA606" s="2"/>
      <c r="BB606" s="2"/>
      <c r="BC606" s="2"/>
      <c r="BD606" s="2"/>
      <c r="BE606" s="2"/>
      <c r="BF606" s="2"/>
      <c r="BG606" s="2"/>
      <c r="BH606" s="2"/>
      <c r="BI606" s="2"/>
      <c r="BJ606" s="2"/>
      <c r="BK606" s="2"/>
      <c r="BL606" s="2"/>
    </row>
    <row r="607" spans="1:64" x14ac:dyDescent="0.25">
      <c r="A607" s="3"/>
      <c r="B607" s="3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2"/>
      <c r="AT607" s="2"/>
      <c r="AU607" s="2"/>
      <c r="AV607" s="2"/>
      <c r="AW607" s="2"/>
      <c r="AX607" s="2"/>
      <c r="AY607" s="2"/>
      <c r="AZ607" s="2"/>
      <c r="BA607" s="2"/>
      <c r="BB607" s="2"/>
      <c r="BC607" s="2"/>
      <c r="BD607" s="2"/>
      <c r="BE607" s="2"/>
      <c r="BF607" s="2"/>
      <c r="BG607" s="2"/>
      <c r="BH607" s="2"/>
      <c r="BI607" s="2"/>
      <c r="BJ607" s="2"/>
      <c r="BK607" s="2"/>
      <c r="BL607" s="2"/>
    </row>
    <row r="608" spans="1:64" x14ac:dyDescent="0.25">
      <c r="A608" s="3"/>
      <c r="B608" s="3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2"/>
      <c r="AT608" s="2"/>
      <c r="AU608" s="2"/>
      <c r="AV608" s="2"/>
      <c r="AW608" s="2"/>
      <c r="AX608" s="2"/>
      <c r="AY608" s="2"/>
      <c r="AZ608" s="2"/>
      <c r="BA608" s="2"/>
      <c r="BB608" s="2"/>
      <c r="BC608" s="2"/>
      <c r="BD608" s="2"/>
      <c r="BE608" s="2"/>
      <c r="BF608" s="2"/>
      <c r="BG608" s="2"/>
      <c r="BH608" s="2"/>
      <c r="BI608" s="2"/>
      <c r="BJ608" s="2"/>
      <c r="BK608" s="2"/>
      <c r="BL608" s="2"/>
    </row>
    <row r="609" spans="1:64" x14ac:dyDescent="0.25">
      <c r="A609" s="3"/>
      <c r="B609" s="3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2"/>
      <c r="AT609" s="2"/>
      <c r="AU609" s="2"/>
      <c r="AV609" s="2"/>
      <c r="AW609" s="2"/>
      <c r="AX609" s="2"/>
      <c r="AY609" s="2"/>
      <c r="AZ609" s="2"/>
      <c r="BA609" s="2"/>
      <c r="BB609" s="2"/>
      <c r="BC609" s="2"/>
      <c r="BD609" s="2"/>
      <c r="BE609" s="2"/>
      <c r="BF609" s="2"/>
      <c r="BG609" s="2"/>
      <c r="BH609" s="2"/>
      <c r="BI609" s="2"/>
      <c r="BJ609" s="2"/>
      <c r="BK609" s="2"/>
      <c r="BL609" s="2"/>
    </row>
    <row r="610" spans="1:64" x14ac:dyDescent="0.25">
      <c r="A610" s="3"/>
      <c r="B610" s="3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2"/>
      <c r="AT610" s="2"/>
      <c r="AU610" s="2"/>
      <c r="AV610" s="2"/>
      <c r="AW610" s="2"/>
      <c r="AX610" s="2"/>
      <c r="AY610" s="2"/>
      <c r="AZ610" s="2"/>
      <c r="BA610" s="2"/>
      <c r="BB610" s="2"/>
      <c r="BC610" s="2"/>
      <c r="BD610" s="2"/>
      <c r="BE610" s="2"/>
      <c r="BF610" s="2"/>
      <c r="BG610" s="2"/>
      <c r="BH610" s="2"/>
      <c r="BI610" s="2"/>
      <c r="BJ610" s="2"/>
      <c r="BK610" s="2"/>
      <c r="BL610" s="2"/>
    </row>
    <row r="611" spans="1:64" x14ac:dyDescent="0.25">
      <c r="A611" s="3"/>
      <c r="B611" s="3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2"/>
      <c r="AT611" s="2"/>
      <c r="AU611" s="2"/>
      <c r="AV611" s="2"/>
      <c r="AW611" s="2"/>
      <c r="AX611" s="2"/>
      <c r="AY611" s="2"/>
      <c r="AZ611" s="2"/>
      <c r="BA611" s="2"/>
      <c r="BB611" s="2"/>
      <c r="BC611" s="2"/>
      <c r="BD611" s="2"/>
      <c r="BE611" s="2"/>
      <c r="BF611" s="2"/>
      <c r="BG611" s="2"/>
      <c r="BH611" s="2"/>
      <c r="BI611" s="2"/>
      <c r="BJ611" s="2"/>
      <c r="BK611" s="2"/>
      <c r="BL611" s="2"/>
    </row>
    <row r="612" spans="1:64" x14ac:dyDescent="0.25">
      <c r="A612" s="3"/>
      <c r="B612" s="3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2"/>
      <c r="AT612" s="2"/>
      <c r="AU612" s="2"/>
      <c r="AV612" s="2"/>
      <c r="AW612" s="2"/>
      <c r="AX612" s="2"/>
      <c r="AY612" s="2"/>
      <c r="AZ612" s="2"/>
      <c r="BA612" s="2"/>
      <c r="BB612" s="2"/>
      <c r="BC612" s="2"/>
      <c r="BD612" s="2"/>
      <c r="BE612" s="2"/>
      <c r="BF612" s="2"/>
      <c r="BG612" s="2"/>
      <c r="BH612" s="2"/>
      <c r="BI612" s="2"/>
      <c r="BJ612" s="2"/>
      <c r="BK612" s="2"/>
      <c r="BL612" s="2"/>
    </row>
    <row r="613" spans="1:64" x14ac:dyDescent="0.25">
      <c r="A613" s="3"/>
      <c r="B613" s="3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2"/>
      <c r="AT613" s="2"/>
      <c r="AU613" s="2"/>
      <c r="AV613" s="2"/>
      <c r="AW613" s="2"/>
      <c r="AX613" s="2"/>
      <c r="AY613" s="2"/>
      <c r="AZ613" s="2"/>
      <c r="BA613" s="2"/>
      <c r="BB613" s="2"/>
      <c r="BC613" s="2"/>
      <c r="BD613" s="2"/>
      <c r="BE613" s="2"/>
      <c r="BF613" s="2"/>
      <c r="BG613" s="2"/>
      <c r="BH613" s="2"/>
      <c r="BI613" s="2"/>
      <c r="BJ613" s="2"/>
      <c r="BK613" s="2"/>
      <c r="BL613" s="2"/>
    </row>
    <row r="614" spans="1:64" x14ac:dyDescent="0.25">
      <c r="A614" s="3"/>
      <c r="B614" s="3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2"/>
      <c r="AT614" s="2"/>
      <c r="AU614" s="2"/>
      <c r="AV614" s="2"/>
      <c r="AW614" s="2"/>
      <c r="AX614" s="2"/>
      <c r="AY614" s="2"/>
      <c r="AZ614" s="2"/>
      <c r="BA614" s="2"/>
      <c r="BB614" s="2"/>
      <c r="BC614" s="2"/>
      <c r="BD614" s="2"/>
      <c r="BE614" s="2"/>
      <c r="BF614" s="2"/>
      <c r="BG614" s="2"/>
      <c r="BH614" s="2"/>
      <c r="BI614" s="2"/>
      <c r="BJ614" s="2"/>
      <c r="BK614" s="2"/>
      <c r="BL614" s="2"/>
    </row>
    <row r="615" spans="1:64" x14ac:dyDescent="0.25">
      <c r="A615" s="3"/>
      <c r="B615" s="3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2"/>
      <c r="AT615" s="2"/>
      <c r="AU615" s="2"/>
      <c r="AV615" s="2"/>
      <c r="AW615" s="2"/>
      <c r="AX615" s="2"/>
      <c r="AY615" s="2"/>
      <c r="AZ615" s="2"/>
      <c r="BA615" s="2"/>
      <c r="BB615" s="2"/>
      <c r="BC615" s="2"/>
      <c r="BD615" s="2"/>
      <c r="BE615" s="2"/>
      <c r="BF615" s="2"/>
      <c r="BG615" s="2"/>
      <c r="BH615" s="2"/>
      <c r="BI615" s="2"/>
      <c r="BJ615" s="2"/>
      <c r="BK615" s="2"/>
      <c r="BL615" s="2"/>
    </row>
    <row r="616" spans="1:64" x14ac:dyDescent="0.25">
      <c r="A616" s="3"/>
      <c r="B616" s="3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2"/>
      <c r="AT616" s="2"/>
      <c r="AU616" s="2"/>
      <c r="AV616" s="2"/>
      <c r="AW616" s="2"/>
      <c r="AX616" s="2"/>
      <c r="AY616" s="2"/>
      <c r="AZ616" s="2"/>
      <c r="BA616" s="2"/>
      <c r="BB616" s="2"/>
      <c r="BC616" s="2"/>
      <c r="BD616" s="2"/>
      <c r="BE616" s="2"/>
      <c r="BF616" s="2"/>
      <c r="BG616" s="2"/>
      <c r="BH616" s="2"/>
      <c r="BI616" s="2"/>
      <c r="BJ616" s="2"/>
      <c r="BK616" s="2"/>
      <c r="BL616" s="2"/>
    </row>
    <row r="617" spans="1:64" x14ac:dyDescent="0.25">
      <c r="A617" s="3"/>
      <c r="B617" s="3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2"/>
      <c r="AT617" s="2"/>
      <c r="AU617" s="2"/>
      <c r="AV617" s="2"/>
      <c r="AW617" s="2"/>
      <c r="AX617" s="2"/>
      <c r="AY617" s="2"/>
      <c r="AZ617" s="2"/>
      <c r="BA617" s="2"/>
      <c r="BB617" s="2"/>
      <c r="BC617" s="2"/>
      <c r="BD617" s="2"/>
      <c r="BE617" s="2"/>
      <c r="BF617" s="2"/>
      <c r="BG617" s="2"/>
      <c r="BH617" s="2"/>
      <c r="BI617" s="2"/>
      <c r="BJ617" s="2"/>
      <c r="BK617" s="2"/>
      <c r="BL617" s="2"/>
    </row>
    <row r="618" spans="1:64" x14ac:dyDescent="0.25">
      <c r="A618" s="3"/>
      <c r="B618" s="3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2"/>
      <c r="AT618" s="2"/>
      <c r="AU618" s="2"/>
      <c r="AV618" s="2"/>
      <c r="AW618" s="2"/>
      <c r="AX618" s="2"/>
      <c r="AY618" s="2"/>
      <c r="AZ618" s="2"/>
      <c r="BA618" s="2"/>
      <c r="BB618" s="2"/>
      <c r="BC618" s="2"/>
      <c r="BD618" s="2"/>
      <c r="BE618" s="2"/>
      <c r="BF618" s="2"/>
      <c r="BG618" s="2"/>
      <c r="BH618" s="2"/>
      <c r="BI618" s="2"/>
      <c r="BJ618" s="2"/>
      <c r="BK618" s="2"/>
      <c r="BL618" s="2"/>
    </row>
    <row r="619" spans="1:64" x14ac:dyDescent="0.25">
      <c r="A619" s="3"/>
      <c r="B619" s="3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2"/>
      <c r="AT619" s="2"/>
      <c r="AU619" s="2"/>
      <c r="AV619" s="2"/>
      <c r="AW619" s="2"/>
      <c r="AX619" s="2"/>
      <c r="AY619" s="2"/>
      <c r="AZ619" s="2"/>
      <c r="BA619" s="2"/>
      <c r="BB619" s="2"/>
      <c r="BC619" s="2"/>
      <c r="BD619" s="2"/>
      <c r="BE619" s="2"/>
      <c r="BF619" s="2"/>
      <c r="BG619" s="2"/>
      <c r="BH619" s="2"/>
      <c r="BI619" s="2"/>
      <c r="BJ619" s="2"/>
      <c r="BK619" s="2"/>
      <c r="BL619" s="2"/>
    </row>
    <row r="620" spans="1:64" x14ac:dyDescent="0.25">
      <c r="A620" s="3"/>
      <c r="B620" s="3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2"/>
      <c r="AT620" s="2"/>
      <c r="AU620" s="2"/>
      <c r="AV620" s="2"/>
      <c r="AW620" s="2"/>
      <c r="AX620" s="2"/>
      <c r="AY620" s="2"/>
      <c r="AZ620" s="2"/>
      <c r="BA620" s="2"/>
      <c r="BB620" s="2"/>
      <c r="BC620" s="2"/>
      <c r="BD620" s="2"/>
      <c r="BE620" s="2"/>
      <c r="BF620" s="2"/>
      <c r="BG620" s="2"/>
      <c r="BH620" s="2"/>
      <c r="BI620" s="2"/>
      <c r="BJ620" s="2"/>
      <c r="BK620" s="2"/>
      <c r="BL620" s="2"/>
    </row>
    <row r="621" spans="1:64" x14ac:dyDescent="0.25">
      <c r="A621" s="3"/>
      <c r="B621" s="3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2"/>
      <c r="AT621" s="2"/>
      <c r="AU621" s="2"/>
      <c r="AV621" s="2"/>
      <c r="AW621" s="2"/>
      <c r="AX621" s="2"/>
      <c r="AY621" s="2"/>
      <c r="AZ621" s="2"/>
      <c r="BA621" s="2"/>
      <c r="BB621" s="2"/>
      <c r="BC621" s="2"/>
      <c r="BD621" s="2"/>
      <c r="BE621" s="2"/>
      <c r="BF621" s="2"/>
      <c r="BG621" s="2"/>
      <c r="BH621" s="2"/>
      <c r="BI621" s="2"/>
      <c r="BJ621" s="2"/>
      <c r="BK621" s="2"/>
      <c r="BL621" s="2"/>
    </row>
    <row r="622" spans="1:64" x14ac:dyDescent="0.25">
      <c r="A622" s="3"/>
      <c r="B622" s="3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2"/>
      <c r="AT622" s="2"/>
      <c r="AU622" s="2"/>
      <c r="AV622" s="2"/>
      <c r="AW622" s="2"/>
      <c r="AX622" s="2"/>
      <c r="AY622" s="2"/>
      <c r="AZ622" s="2"/>
      <c r="BA622" s="2"/>
      <c r="BB622" s="2"/>
      <c r="BC622" s="2"/>
      <c r="BD622" s="2"/>
      <c r="BE622" s="2"/>
      <c r="BF622" s="2"/>
      <c r="BG622" s="2"/>
      <c r="BH622" s="2"/>
      <c r="BI622" s="2"/>
      <c r="BJ622" s="2"/>
      <c r="BK622" s="2"/>
      <c r="BL622" s="2"/>
    </row>
    <row r="623" spans="1:64" x14ac:dyDescent="0.25">
      <c r="A623" s="3"/>
      <c r="B623" s="3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2"/>
      <c r="AT623" s="2"/>
      <c r="AU623" s="2"/>
      <c r="AV623" s="2"/>
      <c r="AW623" s="2"/>
      <c r="AX623" s="2"/>
      <c r="AY623" s="2"/>
      <c r="AZ623" s="2"/>
      <c r="BA623" s="2"/>
      <c r="BB623" s="2"/>
      <c r="BC623" s="2"/>
      <c r="BD623" s="2"/>
      <c r="BE623" s="2"/>
      <c r="BF623" s="2"/>
      <c r="BG623" s="2"/>
      <c r="BH623" s="2"/>
      <c r="BI623" s="2"/>
      <c r="BJ623" s="2"/>
      <c r="BK623" s="2"/>
      <c r="BL623" s="2"/>
    </row>
    <row r="624" spans="1:64" x14ac:dyDescent="0.25">
      <c r="A624" s="3"/>
      <c r="B624" s="3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2"/>
      <c r="AT624" s="2"/>
      <c r="AU624" s="2"/>
      <c r="AV624" s="2"/>
      <c r="AW624" s="2"/>
      <c r="AX624" s="2"/>
      <c r="AY624" s="2"/>
      <c r="AZ624" s="2"/>
      <c r="BA624" s="2"/>
      <c r="BB624" s="2"/>
      <c r="BC624" s="2"/>
      <c r="BD624" s="2"/>
      <c r="BE624" s="2"/>
      <c r="BF624" s="2"/>
      <c r="BG624" s="2"/>
      <c r="BH624" s="2"/>
      <c r="BI624" s="2"/>
      <c r="BJ624" s="2"/>
      <c r="BK624" s="2"/>
      <c r="BL624" s="2"/>
    </row>
    <row r="625" spans="1:64" x14ac:dyDescent="0.25">
      <c r="A625" s="3"/>
      <c r="B625" s="3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2"/>
      <c r="AT625" s="2"/>
      <c r="AU625" s="2"/>
      <c r="AV625" s="2"/>
      <c r="AW625" s="2"/>
      <c r="AX625" s="2"/>
      <c r="AY625" s="2"/>
      <c r="AZ625" s="2"/>
      <c r="BA625" s="2"/>
      <c r="BB625" s="2"/>
      <c r="BC625" s="2"/>
      <c r="BD625" s="2"/>
      <c r="BE625" s="2"/>
      <c r="BF625" s="2"/>
      <c r="BG625" s="2"/>
      <c r="BH625" s="2"/>
      <c r="BI625" s="2"/>
      <c r="BJ625" s="2"/>
      <c r="BK625" s="2"/>
      <c r="BL625" s="2"/>
    </row>
    <row r="626" spans="1:64" x14ac:dyDescent="0.25">
      <c r="A626" s="3"/>
      <c r="B626" s="3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2"/>
      <c r="AT626" s="2"/>
      <c r="AU626" s="2"/>
      <c r="AV626" s="2"/>
      <c r="AW626" s="2"/>
      <c r="AX626" s="2"/>
      <c r="AY626" s="2"/>
      <c r="AZ626" s="2"/>
      <c r="BA626" s="2"/>
      <c r="BB626" s="2"/>
      <c r="BC626" s="2"/>
      <c r="BD626" s="2"/>
      <c r="BE626" s="2"/>
      <c r="BF626" s="2"/>
      <c r="BG626" s="2"/>
      <c r="BH626" s="2"/>
      <c r="BI626" s="2"/>
      <c r="BJ626" s="2"/>
      <c r="BK626" s="2"/>
      <c r="BL626" s="2"/>
    </row>
    <row r="627" spans="1:64" x14ac:dyDescent="0.25">
      <c r="A627" s="3"/>
      <c r="B627" s="3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2"/>
      <c r="AT627" s="2"/>
      <c r="AU627" s="2"/>
      <c r="AV627" s="2"/>
      <c r="AW627" s="2"/>
      <c r="AX627" s="2"/>
      <c r="AY627" s="2"/>
      <c r="AZ627" s="2"/>
      <c r="BA627" s="2"/>
      <c r="BB627" s="2"/>
      <c r="BC627" s="2"/>
      <c r="BD627" s="2"/>
      <c r="BE627" s="2"/>
      <c r="BF627" s="2"/>
      <c r="BG627" s="2"/>
      <c r="BH627" s="2"/>
      <c r="BI627" s="2"/>
      <c r="BJ627" s="2"/>
      <c r="BK627" s="2"/>
      <c r="BL627" s="2"/>
    </row>
    <row r="628" spans="1:64" x14ac:dyDescent="0.25">
      <c r="A628" s="3"/>
      <c r="B628" s="3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2"/>
      <c r="AT628" s="2"/>
      <c r="AU628" s="2"/>
      <c r="AV628" s="2"/>
      <c r="AW628" s="2"/>
      <c r="AX628" s="2"/>
      <c r="AY628" s="2"/>
      <c r="AZ628" s="2"/>
      <c r="BA628" s="2"/>
      <c r="BB628" s="2"/>
      <c r="BC628" s="2"/>
      <c r="BD628" s="2"/>
      <c r="BE628" s="2"/>
      <c r="BF628" s="2"/>
      <c r="BG628" s="2"/>
      <c r="BH628" s="2"/>
      <c r="BI628" s="2"/>
      <c r="BJ628" s="2"/>
      <c r="BK628" s="2"/>
      <c r="BL628" s="2"/>
    </row>
    <row r="629" spans="1:64" x14ac:dyDescent="0.25">
      <c r="A629" s="3"/>
      <c r="B629" s="3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2"/>
      <c r="AT629" s="2"/>
      <c r="AU629" s="2"/>
      <c r="AV629" s="2"/>
      <c r="AW629" s="2"/>
      <c r="AX629" s="2"/>
      <c r="AY629" s="2"/>
      <c r="AZ629" s="2"/>
      <c r="BA629" s="2"/>
      <c r="BB629" s="2"/>
      <c r="BC629" s="2"/>
      <c r="BD629" s="2"/>
      <c r="BE629" s="2"/>
      <c r="BF629" s="2"/>
      <c r="BG629" s="2"/>
      <c r="BH629" s="2"/>
      <c r="BI629" s="2"/>
      <c r="BJ629" s="2"/>
      <c r="BK629" s="2"/>
      <c r="BL629" s="2"/>
    </row>
    <row r="630" spans="1:64" x14ac:dyDescent="0.25">
      <c r="A630" s="3"/>
      <c r="B630" s="3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2"/>
      <c r="AT630" s="2"/>
      <c r="AU630" s="2"/>
      <c r="AV630" s="2"/>
      <c r="AW630" s="2"/>
      <c r="AX630" s="2"/>
      <c r="AY630" s="2"/>
      <c r="AZ630" s="2"/>
      <c r="BA630" s="2"/>
      <c r="BB630" s="2"/>
      <c r="BC630" s="2"/>
      <c r="BD630" s="2"/>
      <c r="BE630" s="2"/>
      <c r="BF630" s="2"/>
      <c r="BG630" s="2"/>
      <c r="BH630" s="2"/>
      <c r="BI630" s="2"/>
      <c r="BJ630" s="2"/>
      <c r="BK630" s="2"/>
      <c r="BL630" s="2"/>
    </row>
    <row r="631" spans="1:64" x14ac:dyDescent="0.25">
      <c r="A631" s="3"/>
      <c r="B631" s="3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2"/>
      <c r="AT631" s="2"/>
      <c r="AU631" s="2"/>
      <c r="AV631" s="2"/>
      <c r="AW631" s="2"/>
      <c r="AX631" s="2"/>
      <c r="AY631" s="2"/>
      <c r="AZ631" s="2"/>
      <c r="BA631" s="2"/>
      <c r="BB631" s="2"/>
      <c r="BC631" s="2"/>
      <c r="BD631" s="2"/>
      <c r="BE631" s="2"/>
      <c r="BF631" s="2"/>
      <c r="BG631" s="2"/>
      <c r="BH631" s="2"/>
      <c r="BI631" s="2"/>
      <c r="BJ631" s="2"/>
      <c r="BK631" s="2"/>
      <c r="BL631" s="2"/>
    </row>
    <row r="632" spans="1:64" x14ac:dyDescent="0.25">
      <c r="A632" s="3"/>
      <c r="B632" s="3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2"/>
      <c r="AT632" s="2"/>
      <c r="AU632" s="2"/>
      <c r="AV632" s="2"/>
      <c r="AW632" s="2"/>
      <c r="AX632" s="2"/>
      <c r="AY632" s="2"/>
      <c r="AZ632" s="2"/>
      <c r="BA632" s="2"/>
      <c r="BB632" s="2"/>
      <c r="BC632" s="2"/>
      <c r="BD632" s="2"/>
      <c r="BE632" s="2"/>
      <c r="BF632" s="2"/>
      <c r="BG632" s="2"/>
      <c r="BH632" s="2"/>
      <c r="BI632" s="2"/>
      <c r="BJ632" s="2"/>
      <c r="BK632" s="2"/>
      <c r="BL632" s="2"/>
    </row>
    <row r="633" spans="1:64" x14ac:dyDescent="0.25">
      <c r="A633" s="3"/>
      <c r="B633" s="3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2"/>
      <c r="AT633" s="2"/>
      <c r="AU633" s="2"/>
      <c r="AV633" s="2"/>
      <c r="AW633" s="2"/>
      <c r="AX633" s="2"/>
      <c r="AY633" s="2"/>
      <c r="AZ633" s="2"/>
      <c r="BA633" s="2"/>
      <c r="BB633" s="2"/>
      <c r="BC633" s="2"/>
      <c r="BD633" s="2"/>
      <c r="BE633" s="2"/>
      <c r="BF633" s="2"/>
      <c r="BG633" s="2"/>
      <c r="BH633" s="2"/>
      <c r="BI633" s="2"/>
      <c r="BJ633" s="2"/>
      <c r="BK633" s="2"/>
      <c r="BL633" s="2"/>
    </row>
    <row r="634" spans="1:64" x14ac:dyDescent="0.25">
      <c r="A634" s="3"/>
      <c r="B634" s="3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2"/>
      <c r="AT634" s="2"/>
      <c r="AU634" s="2"/>
      <c r="AV634" s="2"/>
      <c r="AW634" s="2"/>
      <c r="AX634" s="2"/>
      <c r="AY634" s="2"/>
      <c r="AZ634" s="2"/>
      <c r="BA634" s="2"/>
      <c r="BB634" s="2"/>
      <c r="BC634" s="2"/>
      <c r="BD634" s="2"/>
      <c r="BE634" s="2"/>
      <c r="BF634" s="2"/>
      <c r="BG634" s="2"/>
      <c r="BH634" s="2"/>
      <c r="BI634" s="2"/>
      <c r="BJ634" s="2"/>
      <c r="BK634" s="2"/>
      <c r="BL634" s="2"/>
    </row>
    <row r="635" spans="1:64" x14ac:dyDescent="0.25">
      <c r="A635" s="3"/>
      <c r="B635" s="3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2"/>
      <c r="AT635" s="2"/>
      <c r="AU635" s="2"/>
      <c r="AV635" s="2"/>
      <c r="AW635" s="2"/>
      <c r="AX635" s="2"/>
      <c r="AY635" s="2"/>
      <c r="AZ635" s="2"/>
      <c r="BA635" s="2"/>
      <c r="BB635" s="2"/>
      <c r="BC635" s="2"/>
      <c r="BD635" s="2"/>
      <c r="BE635" s="2"/>
      <c r="BF635" s="2"/>
      <c r="BG635" s="2"/>
      <c r="BH635" s="2"/>
      <c r="BI635" s="2"/>
      <c r="BJ635" s="2"/>
      <c r="BK635" s="2"/>
      <c r="BL635" s="2"/>
    </row>
    <row r="636" spans="1:64" x14ac:dyDescent="0.25">
      <c r="A636" s="3"/>
      <c r="B636" s="3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2"/>
      <c r="AT636" s="2"/>
      <c r="AU636" s="2"/>
      <c r="AV636" s="2"/>
      <c r="AW636" s="2"/>
      <c r="AX636" s="2"/>
      <c r="AY636" s="2"/>
      <c r="AZ636" s="2"/>
      <c r="BA636" s="2"/>
      <c r="BB636" s="2"/>
      <c r="BC636" s="2"/>
      <c r="BD636" s="2"/>
      <c r="BE636" s="2"/>
      <c r="BF636" s="2"/>
      <c r="BG636" s="2"/>
      <c r="BH636" s="2"/>
      <c r="BI636" s="2"/>
      <c r="BJ636" s="2"/>
      <c r="BK636" s="2"/>
      <c r="BL636" s="2"/>
    </row>
    <row r="637" spans="1:64" x14ac:dyDescent="0.25">
      <c r="A637" s="3"/>
      <c r="B637" s="3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2"/>
      <c r="AT637" s="2"/>
      <c r="AU637" s="2"/>
      <c r="AV637" s="2"/>
      <c r="AW637" s="2"/>
      <c r="AX637" s="2"/>
      <c r="AY637" s="2"/>
      <c r="AZ637" s="2"/>
      <c r="BA637" s="2"/>
      <c r="BB637" s="2"/>
      <c r="BC637" s="2"/>
      <c r="BD637" s="2"/>
      <c r="BE637" s="2"/>
      <c r="BF637" s="2"/>
      <c r="BG637" s="2"/>
      <c r="BH637" s="2"/>
      <c r="BI637" s="2"/>
      <c r="BJ637" s="2"/>
      <c r="BK637" s="2"/>
      <c r="BL637" s="2"/>
    </row>
    <row r="638" spans="1:64" x14ac:dyDescent="0.25">
      <c r="A638" s="3"/>
      <c r="B638" s="3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2"/>
      <c r="AT638" s="2"/>
      <c r="AU638" s="2"/>
      <c r="AV638" s="2"/>
      <c r="AW638" s="2"/>
      <c r="AX638" s="2"/>
      <c r="AY638" s="2"/>
      <c r="AZ638" s="2"/>
      <c r="BA638" s="2"/>
      <c r="BB638" s="2"/>
      <c r="BC638" s="2"/>
      <c r="BD638" s="2"/>
      <c r="BE638" s="2"/>
      <c r="BF638" s="2"/>
      <c r="BG638" s="2"/>
      <c r="BH638" s="2"/>
      <c r="BI638" s="2"/>
      <c r="BJ638" s="2"/>
      <c r="BK638" s="2"/>
      <c r="BL638" s="2"/>
    </row>
    <row r="639" spans="1:64" x14ac:dyDescent="0.25">
      <c r="A639" s="3"/>
      <c r="B639" s="3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2"/>
      <c r="AT639" s="2"/>
      <c r="AU639" s="2"/>
      <c r="AV639" s="2"/>
      <c r="AW639" s="2"/>
      <c r="AX639" s="2"/>
      <c r="AY639" s="2"/>
      <c r="AZ639" s="2"/>
      <c r="BA639" s="2"/>
      <c r="BB639" s="2"/>
      <c r="BC639" s="2"/>
      <c r="BD639" s="2"/>
      <c r="BE639" s="2"/>
      <c r="BF639" s="2"/>
      <c r="BG639" s="2"/>
      <c r="BH639" s="2"/>
      <c r="BI639" s="2"/>
      <c r="BJ639" s="2"/>
      <c r="BK639" s="2"/>
      <c r="BL639" s="2"/>
    </row>
    <row r="640" spans="1:64" x14ac:dyDescent="0.25">
      <c r="A640" s="3"/>
      <c r="B640" s="3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2"/>
      <c r="AT640" s="2"/>
      <c r="AU640" s="2"/>
      <c r="AV640" s="2"/>
      <c r="AW640" s="2"/>
      <c r="AX640" s="2"/>
      <c r="AY640" s="2"/>
      <c r="AZ640" s="2"/>
      <c r="BA640" s="2"/>
      <c r="BB640" s="2"/>
      <c r="BC640" s="2"/>
      <c r="BD640" s="2"/>
      <c r="BE640" s="2"/>
      <c r="BF640" s="2"/>
      <c r="BG640" s="2"/>
      <c r="BH640" s="2"/>
      <c r="BI640" s="2"/>
      <c r="BJ640" s="2"/>
      <c r="BK640" s="2"/>
      <c r="BL640" s="2"/>
    </row>
    <row r="641" spans="1:64" x14ac:dyDescent="0.25">
      <c r="A641" s="3"/>
      <c r="B641" s="3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2"/>
      <c r="AT641" s="2"/>
      <c r="AU641" s="2"/>
      <c r="AV641" s="2"/>
      <c r="AW641" s="2"/>
      <c r="AX641" s="2"/>
      <c r="AY641" s="2"/>
      <c r="AZ641" s="2"/>
      <c r="BA641" s="2"/>
      <c r="BB641" s="2"/>
      <c r="BC641" s="2"/>
      <c r="BD641" s="2"/>
      <c r="BE641" s="2"/>
      <c r="BF641" s="2"/>
      <c r="BG641" s="2"/>
      <c r="BH641" s="2"/>
      <c r="BI641" s="2"/>
      <c r="BJ641" s="2"/>
      <c r="BK641" s="2"/>
      <c r="BL641" s="2"/>
    </row>
    <row r="642" spans="1:64" x14ac:dyDescent="0.25">
      <c r="A642" s="3"/>
      <c r="B642" s="3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2"/>
      <c r="AT642" s="2"/>
      <c r="AU642" s="2"/>
      <c r="AV642" s="2"/>
      <c r="AW642" s="2"/>
      <c r="AX642" s="2"/>
      <c r="AY642" s="2"/>
      <c r="AZ642" s="2"/>
      <c r="BA642" s="2"/>
      <c r="BB642" s="2"/>
      <c r="BC642" s="2"/>
      <c r="BD642" s="2"/>
      <c r="BE642" s="2"/>
      <c r="BF642" s="2"/>
      <c r="BG642" s="2"/>
      <c r="BH642" s="2"/>
      <c r="BI642" s="2"/>
      <c r="BJ642" s="2"/>
      <c r="BK642" s="2"/>
      <c r="BL642" s="2"/>
    </row>
    <row r="643" spans="1:64" x14ac:dyDescent="0.25">
      <c r="A643" s="3"/>
      <c r="B643" s="3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2"/>
      <c r="AT643" s="2"/>
      <c r="AU643" s="2"/>
      <c r="AV643" s="2"/>
      <c r="AW643" s="2"/>
      <c r="AX643" s="2"/>
      <c r="AY643" s="2"/>
      <c r="AZ643" s="2"/>
      <c r="BA643" s="2"/>
      <c r="BB643" s="2"/>
      <c r="BC643" s="2"/>
      <c r="BD643" s="2"/>
      <c r="BE643" s="2"/>
      <c r="BF643" s="2"/>
      <c r="BG643" s="2"/>
      <c r="BH643" s="2"/>
      <c r="BI643" s="2"/>
      <c r="BJ643" s="2"/>
      <c r="BK643" s="2"/>
      <c r="BL643" s="2"/>
    </row>
    <row r="644" spans="1:64" x14ac:dyDescent="0.25">
      <c r="A644" s="3"/>
      <c r="B644" s="3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2"/>
      <c r="AT644" s="2"/>
      <c r="AU644" s="2"/>
      <c r="AV644" s="2"/>
      <c r="AW644" s="2"/>
      <c r="AX644" s="2"/>
      <c r="AY644" s="2"/>
      <c r="AZ644" s="2"/>
      <c r="BA644" s="2"/>
      <c r="BB644" s="2"/>
      <c r="BC644" s="2"/>
      <c r="BD644" s="2"/>
      <c r="BE644" s="2"/>
      <c r="BF644" s="2"/>
      <c r="BG644" s="2"/>
      <c r="BH644" s="2"/>
      <c r="BI644" s="2"/>
      <c r="BJ644" s="2"/>
      <c r="BK644" s="2"/>
      <c r="BL644" s="2"/>
    </row>
    <row r="645" spans="1:64" x14ac:dyDescent="0.25">
      <c r="A645" s="3"/>
      <c r="B645" s="3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2"/>
      <c r="AT645" s="2"/>
      <c r="AU645" s="2"/>
      <c r="AV645" s="2"/>
      <c r="AW645" s="2"/>
      <c r="AX645" s="2"/>
      <c r="AY645" s="2"/>
      <c r="AZ645" s="2"/>
      <c r="BA645" s="2"/>
      <c r="BB645" s="2"/>
      <c r="BC645" s="2"/>
      <c r="BD645" s="2"/>
      <c r="BE645" s="2"/>
      <c r="BF645" s="2"/>
      <c r="BG645" s="2"/>
      <c r="BH645" s="2"/>
      <c r="BI645" s="2"/>
      <c r="BJ645" s="2"/>
      <c r="BK645" s="2"/>
      <c r="BL645" s="2"/>
    </row>
    <row r="646" spans="1:64" x14ac:dyDescent="0.25">
      <c r="A646" s="3"/>
      <c r="B646" s="3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2"/>
      <c r="AT646" s="2"/>
      <c r="AU646" s="2"/>
      <c r="AV646" s="2"/>
      <c r="AW646" s="2"/>
      <c r="AX646" s="2"/>
      <c r="AY646" s="2"/>
      <c r="AZ646" s="2"/>
      <c r="BA646" s="2"/>
      <c r="BB646" s="2"/>
      <c r="BC646" s="2"/>
      <c r="BD646" s="2"/>
      <c r="BE646" s="2"/>
      <c r="BF646" s="2"/>
      <c r="BG646" s="2"/>
      <c r="BH646" s="2"/>
      <c r="BI646" s="2"/>
      <c r="BJ646" s="2"/>
      <c r="BK646" s="2"/>
      <c r="BL646" s="2"/>
    </row>
    <row r="647" spans="1:64" x14ac:dyDescent="0.25">
      <c r="A647" s="3"/>
      <c r="B647" s="3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2"/>
      <c r="AT647" s="2"/>
      <c r="AU647" s="2"/>
      <c r="AV647" s="2"/>
      <c r="AW647" s="2"/>
      <c r="AX647" s="2"/>
      <c r="AY647" s="2"/>
      <c r="AZ647" s="2"/>
      <c r="BA647" s="2"/>
      <c r="BB647" s="2"/>
      <c r="BC647" s="2"/>
      <c r="BD647" s="2"/>
      <c r="BE647" s="2"/>
      <c r="BF647" s="2"/>
      <c r="BG647" s="2"/>
      <c r="BH647" s="2"/>
      <c r="BI647" s="2"/>
      <c r="BJ647" s="2"/>
      <c r="BK647" s="2"/>
      <c r="BL647" s="2"/>
    </row>
    <row r="648" spans="1:64" x14ac:dyDescent="0.25">
      <c r="A648" s="3"/>
      <c r="B648" s="3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2"/>
      <c r="AT648" s="2"/>
      <c r="AU648" s="2"/>
      <c r="AV648" s="2"/>
      <c r="AW648" s="2"/>
      <c r="AX648" s="2"/>
      <c r="AY648" s="2"/>
      <c r="AZ648" s="2"/>
      <c r="BA648" s="2"/>
      <c r="BB648" s="2"/>
      <c r="BC648" s="2"/>
      <c r="BD648" s="2"/>
      <c r="BE648" s="2"/>
      <c r="BF648" s="2"/>
      <c r="BG648" s="2"/>
      <c r="BH648" s="2"/>
      <c r="BI648" s="2"/>
      <c r="BJ648" s="2"/>
      <c r="BK648" s="2"/>
      <c r="BL648" s="2"/>
    </row>
    <row r="649" spans="1:64" x14ac:dyDescent="0.25">
      <c r="A649" s="3"/>
      <c r="B649" s="3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2"/>
      <c r="AT649" s="2"/>
      <c r="AU649" s="2"/>
      <c r="AV649" s="2"/>
      <c r="AW649" s="2"/>
      <c r="AX649" s="2"/>
      <c r="AY649" s="2"/>
      <c r="AZ649" s="2"/>
      <c r="BA649" s="2"/>
      <c r="BB649" s="2"/>
      <c r="BC649" s="2"/>
      <c r="BD649" s="2"/>
      <c r="BE649" s="2"/>
      <c r="BF649" s="2"/>
      <c r="BG649" s="2"/>
      <c r="BH649" s="2"/>
      <c r="BI649" s="2"/>
      <c r="BJ649" s="2"/>
      <c r="BK649" s="2"/>
      <c r="BL649" s="2"/>
    </row>
    <row r="650" spans="1:64" x14ac:dyDescent="0.25">
      <c r="A650" s="3"/>
      <c r="B650" s="3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2"/>
      <c r="AT650" s="2"/>
      <c r="AU650" s="2"/>
      <c r="AV650" s="2"/>
      <c r="AW650" s="2"/>
      <c r="AX650" s="2"/>
      <c r="AY650" s="2"/>
      <c r="AZ650" s="2"/>
      <c r="BA650" s="2"/>
      <c r="BB650" s="2"/>
      <c r="BC650" s="2"/>
      <c r="BD650" s="2"/>
      <c r="BE650" s="2"/>
      <c r="BF650" s="2"/>
      <c r="BG650" s="2"/>
      <c r="BH650" s="2"/>
      <c r="BI650" s="2"/>
      <c r="BJ650" s="2"/>
      <c r="BK650" s="2"/>
      <c r="BL650" s="2"/>
    </row>
    <row r="651" spans="1:64" x14ac:dyDescent="0.25">
      <c r="A651" s="3"/>
      <c r="B651" s="3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2"/>
      <c r="AT651" s="2"/>
      <c r="AU651" s="2"/>
      <c r="AV651" s="2"/>
      <c r="AW651" s="2"/>
      <c r="AX651" s="2"/>
      <c r="AY651" s="2"/>
      <c r="AZ651" s="2"/>
      <c r="BA651" s="2"/>
      <c r="BB651" s="2"/>
      <c r="BC651" s="2"/>
      <c r="BD651" s="2"/>
      <c r="BE651" s="2"/>
      <c r="BF651" s="2"/>
      <c r="BG651" s="2"/>
      <c r="BH651" s="2"/>
      <c r="BI651" s="2"/>
      <c r="BJ651" s="2"/>
      <c r="BK651" s="2"/>
      <c r="BL651" s="2"/>
    </row>
    <row r="652" spans="1:64" x14ac:dyDescent="0.25">
      <c r="A652" s="3"/>
      <c r="B652" s="3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2"/>
      <c r="AT652" s="2"/>
      <c r="AU652" s="2"/>
      <c r="AV652" s="2"/>
      <c r="AW652" s="2"/>
      <c r="AX652" s="2"/>
      <c r="AY652" s="2"/>
      <c r="AZ652" s="2"/>
      <c r="BA652" s="2"/>
      <c r="BB652" s="2"/>
      <c r="BC652" s="2"/>
      <c r="BD652" s="2"/>
      <c r="BE652" s="2"/>
      <c r="BF652" s="2"/>
      <c r="BG652" s="2"/>
      <c r="BH652" s="2"/>
      <c r="BI652" s="2"/>
      <c r="BJ652" s="2"/>
      <c r="BK652" s="2"/>
      <c r="BL652" s="2"/>
    </row>
    <row r="653" spans="1:64" x14ac:dyDescent="0.25">
      <c r="A653" s="3"/>
      <c r="B653" s="3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2"/>
      <c r="AT653" s="2"/>
      <c r="AU653" s="2"/>
      <c r="AV653" s="2"/>
      <c r="AW653" s="2"/>
      <c r="AX653" s="2"/>
      <c r="AY653" s="2"/>
      <c r="AZ653" s="2"/>
      <c r="BA653" s="2"/>
      <c r="BB653" s="2"/>
      <c r="BC653" s="2"/>
      <c r="BD653" s="2"/>
      <c r="BE653" s="2"/>
      <c r="BF653" s="2"/>
      <c r="BG653" s="2"/>
      <c r="BH653" s="2"/>
      <c r="BI653" s="2"/>
      <c r="BJ653" s="2"/>
      <c r="BK653" s="2"/>
      <c r="BL653" s="2"/>
    </row>
    <row r="654" spans="1:64" x14ac:dyDescent="0.25">
      <c r="A654" s="3"/>
      <c r="B654" s="3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2"/>
      <c r="AT654" s="2"/>
      <c r="AU654" s="2"/>
      <c r="AV654" s="2"/>
      <c r="AW654" s="2"/>
      <c r="AX654" s="2"/>
      <c r="AY654" s="2"/>
      <c r="AZ654" s="2"/>
      <c r="BA654" s="2"/>
      <c r="BB654" s="2"/>
      <c r="BC654" s="2"/>
      <c r="BD654" s="2"/>
      <c r="BE654" s="2"/>
      <c r="BF654" s="2"/>
      <c r="BG654" s="2"/>
      <c r="BH654" s="2"/>
      <c r="BI654" s="2"/>
      <c r="BJ654" s="2"/>
      <c r="BK654" s="2"/>
      <c r="BL654" s="2"/>
    </row>
    <row r="655" spans="1:64" x14ac:dyDescent="0.25">
      <c r="A655" s="3"/>
      <c r="B655" s="3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2"/>
      <c r="AT655" s="2"/>
      <c r="AU655" s="2"/>
      <c r="AV655" s="2"/>
      <c r="AW655" s="2"/>
      <c r="AX655" s="2"/>
      <c r="AY655" s="2"/>
      <c r="AZ655" s="2"/>
      <c r="BA655" s="2"/>
      <c r="BB655" s="2"/>
      <c r="BC655" s="2"/>
      <c r="BD655" s="2"/>
      <c r="BE655" s="2"/>
      <c r="BF655" s="2"/>
      <c r="BG655" s="2"/>
      <c r="BH655" s="2"/>
      <c r="BI655" s="2"/>
      <c r="BJ655" s="2"/>
      <c r="BK655" s="2"/>
      <c r="BL655" s="2"/>
    </row>
    <row r="656" spans="1:64" x14ac:dyDescent="0.25">
      <c r="A656" s="3"/>
      <c r="B656" s="3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2"/>
      <c r="AT656" s="2"/>
      <c r="AU656" s="2"/>
      <c r="AV656" s="2"/>
      <c r="AW656" s="2"/>
      <c r="AX656" s="2"/>
      <c r="AY656" s="2"/>
      <c r="AZ656" s="2"/>
      <c r="BA656" s="2"/>
      <c r="BB656" s="2"/>
      <c r="BC656" s="2"/>
      <c r="BD656" s="2"/>
      <c r="BE656" s="2"/>
      <c r="BF656" s="2"/>
      <c r="BG656" s="2"/>
      <c r="BH656" s="2"/>
      <c r="BI656" s="2"/>
      <c r="BJ656" s="2"/>
      <c r="BK656" s="2"/>
      <c r="BL656" s="2"/>
    </row>
    <row r="657" spans="1:64" x14ac:dyDescent="0.25">
      <c r="A657" s="3"/>
      <c r="B657" s="3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2"/>
      <c r="AT657" s="2"/>
      <c r="AU657" s="2"/>
      <c r="AV657" s="2"/>
      <c r="AW657" s="2"/>
      <c r="AX657" s="2"/>
      <c r="AY657" s="2"/>
      <c r="AZ657" s="2"/>
      <c r="BA657" s="2"/>
      <c r="BB657" s="2"/>
      <c r="BC657" s="2"/>
      <c r="BD657" s="2"/>
      <c r="BE657" s="2"/>
      <c r="BF657" s="2"/>
      <c r="BG657" s="2"/>
      <c r="BH657" s="2"/>
      <c r="BI657" s="2"/>
      <c r="BJ657" s="2"/>
      <c r="BK657" s="2"/>
      <c r="BL657" s="2"/>
    </row>
    <row r="658" spans="1:64" x14ac:dyDescent="0.25">
      <c r="A658" s="3"/>
      <c r="B658" s="3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2"/>
      <c r="AT658" s="2"/>
      <c r="AU658" s="2"/>
      <c r="AV658" s="2"/>
      <c r="AW658" s="2"/>
      <c r="AX658" s="2"/>
      <c r="AY658" s="2"/>
      <c r="AZ658" s="2"/>
      <c r="BA658" s="2"/>
      <c r="BB658" s="2"/>
      <c r="BC658" s="2"/>
      <c r="BD658" s="2"/>
      <c r="BE658" s="2"/>
      <c r="BF658" s="2"/>
      <c r="BG658" s="2"/>
      <c r="BH658" s="2"/>
      <c r="BI658" s="2"/>
      <c r="BJ658" s="2"/>
      <c r="BK658" s="2"/>
      <c r="BL658" s="2"/>
    </row>
    <row r="659" spans="1:64" x14ac:dyDescent="0.25">
      <c r="A659" s="3"/>
      <c r="B659" s="3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2"/>
      <c r="AT659" s="2"/>
      <c r="AU659" s="2"/>
      <c r="AV659" s="2"/>
      <c r="AW659" s="2"/>
      <c r="AX659" s="2"/>
      <c r="AY659" s="2"/>
      <c r="AZ659" s="2"/>
      <c r="BA659" s="2"/>
      <c r="BB659" s="2"/>
      <c r="BC659" s="2"/>
      <c r="BD659" s="2"/>
      <c r="BE659" s="2"/>
      <c r="BF659" s="2"/>
      <c r="BG659" s="2"/>
      <c r="BH659" s="2"/>
      <c r="BI659" s="2"/>
      <c r="BJ659" s="2"/>
      <c r="BK659" s="2"/>
      <c r="BL659" s="2"/>
    </row>
    <row r="660" spans="1:64" x14ac:dyDescent="0.25">
      <c r="A660" s="3"/>
      <c r="B660" s="3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2"/>
      <c r="AT660" s="2"/>
      <c r="AU660" s="2"/>
      <c r="AV660" s="2"/>
      <c r="AW660" s="2"/>
      <c r="AX660" s="2"/>
      <c r="AY660" s="2"/>
      <c r="AZ660" s="2"/>
      <c r="BA660" s="2"/>
      <c r="BB660" s="2"/>
      <c r="BC660" s="2"/>
      <c r="BD660" s="2"/>
      <c r="BE660" s="2"/>
      <c r="BF660" s="2"/>
      <c r="BG660" s="2"/>
      <c r="BH660" s="2"/>
      <c r="BI660" s="2"/>
      <c r="BJ660" s="2"/>
      <c r="BK660" s="2"/>
      <c r="BL660" s="2"/>
    </row>
    <row r="661" spans="1:64" x14ac:dyDescent="0.25">
      <c r="A661" s="3"/>
      <c r="B661" s="3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2"/>
      <c r="AT661" s="2"/>
      <c r="AU661" s="2"/>
      <c r="AV661" s="2"/>
      <c r="AW661" s="2"/>
      <c r="AX661" s="2"/>
      <c r="AY661" s="2"/>
      <c r="AZ661" s="2"/>
      <c r="BA661" s="2"/>
      <c r="BB661" s="2"/>
      <c r="BC661" s="2"/>
      <c r="BD661" s="2"/>
      <c r="BE661" s="2"/>
      <c r="BF661" s="2"/>
      <c r="BG661" s="2"/>
      <c r="BH661" s="2"/>
      <c r="BI661" s="2"/>
      <c r="BJ661" s="2"/>
      <c r="BK661" s="2"/>
      <c r="BL661" s="2"/>
    </row>
    <row r="662" spans="1:64" x14ac:dyDescent="0.25">
      <c r="A662" s="3"/>
      <c r="B662" s="3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2"/>
      <c r="AT662" s="2"/>
      <c r="AU662" s="2"/>
      <c r="AV662" s="2"/>
      <c r="AW662" s="2"/>
      <c r="AX662" s="2"/>
      <c r="AY662" s="2"/>
      <c r="AZ662" s="2"/>
      <c r="BA662" s="2"/>
      <c r="BB662" s="2"/>
      <c r="BC662" s="2"/>
      <c r="BD662" s="2"/>
      <c r="BE662" s="2"/>
      <c r="BF662" s="2"/>
      <c r="BG662" s="2"/>
      <c r="BH662" s="2"/>
      <c r="BI662" s="2"/>
      <c r="BJ662" s="2"/>
      <c r="BK662" s="2"/>
      <c r="BL662" s="2"/>
    </row>
    <row r="663" spans="1:64" x14ac:dyDescent="0.25">
      <c r="A663" s="3"/>
      <c r="B663" s="3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2"/>
      <c r="AT663" s="2"/>
      <c r="AU663" s="2"/>
      <c r="AV663" s="2"/>
      <c r="AW663" s="2"/>
      <c r="AX663" s="2"/>
      <c r="AY663" s="2"/>
      <c r="AZ663" s="2"/>
      <c r="BA663" s="2"/>
      <c r="BB663" s="2"/>
      <c r="BC663" s="2"/>
      <c r="BD663" s="2"/>
      <c r="BE663" s="2"/>
      <c r="BF663" s="2"/>
      <c r="BG663" s="2"/>
      <c r="BH663" s="2"/>
      <c r="BI663" s="2"/>
      <c r="BJ663" s="2"/>
      <c r="BK663" s="2"/>
      <c r="BL663" s="2"/>
    </row>
    <row r="664" spans="1:64" x14ac:dyDescent="0.25">
      <c r="A664" s="3"/>
      <c r="B664" s="3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2"/>
      <c r="AT664" s="2"/>
      <c r="AU664" s="2"/>
      <c r="AV664" s="2"/>
      <c r="AW664" s="2"/>
      <c r="AX664" s="2"/>
      <c r="AY664" s="2"/>
      <c r="AZ664" s="2"/>
      <c r="BA664" s="2"/>
      <c r="BB664" s="2"/>
      <c r="BC664" s="2"/>
      <c r="BD664" s="2"/>
      <c r="BE664" s="2"/>
      <c r="BF664" s="2"/>
      <c r="BG664" s="2"/>
      <c r="BH664" s="2"/>
      <c r="BI664" s="2"/>
      <c r="BJ664" s="2"/>
      <c r="BK664" s="2"/>
      <c r="BL664" s="2"/>
    </row>
    <row r="665" spans="1:64" x14ac:dyDescent="0.25">
      <c r="A665" s="3"/>
      <c r="B665" s="3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2"/>
      <c r="AT665" s="2"/>
      <c r="AU665" s="2"/>
      <c r="AV665" s="2"/>
      <c r="AW665" s="2"/>
      <c r="AX665" s="2"/>
      <c r="AY665" s="2"/>
      <c r="AZ665" s="2"/>
      <c r="BA665" s="2"/>
      <c r="BB665" s="2"/>
      <c r="BC665" s="2"/>
      <c r="BD665" s="2"/>
      <c r="BE665" s="2"/>
      <c r="BF665" s="2"/>
      <c r="BG665" s="2"/>
      <c r="BH665" s="2"/>
      <c r="BI665" s="2"/>
      <c r="BJ665" s="2"/>
      <c r="BK665" s="2"/>
      <c r="BL665" s="2"/>
    </row>
    <row r="666" spans="1:64" x14ac:dyDescent="0.25">
      <c r="A666" s="3"/>
      <c r="B666" s="3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2"/>
      <c r="AT666" s="2"/>
      <c r="AU666" s="2"/>
      <c r="AV666" s="2"/>
      <c r="AW666" s="2"/>
      <c r="AX666" s="2"/>
      <c r="AY666" s="2"/>
      <c r="AZ666" s="2"/>
      <c r="BA666" s="2"/>
      <c r="BB666" s="2"/>
      <c r="BC666" s="2"/>
      <c r="BD666" s="2"/>
      <c r="BE666" s="2"/>
      <c r="BF666" s="2"/>
      <c r="BG666" s="2"/>
      <c r="BH666" s="2"/>
      <c r="BI666" s="2"/>
      <c r="BJ666" s="2"/>
      <c r="BK666" s="2"/>
      <c r="BL666" s="2"/>
    </row>
    <row r="667" spans="1:64" x14ac:dyDescent="0.25">
      <c r="A667" s="3"/>
      <c r="B667" s="3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2"/>
      <c r="AT667" s="2"/>
      <c r="AU667" s="2"/>
      <c r="AV667" s="2"/>
      <c r="AW667" s="2"/>
      <c r="AX667" s="2"/>
      <c r="AY667" s="2"/>
      <c r="AZ667" s="2"/>
      <c r="BA667" s="2"/>
      <c r="BB667" s="2"/>
      <c r="BC667" s="2"/>
      <c r="BD667" s="2"/>
      <c r="BE667" s="2"/>
      <c r="BF667" s="2"/>
      <c r="BG667" s="2"/>
      <c r="BH667" s="2"/>
      <c r="BI667" s="2"/>
      <c r="BJ667" s="2"/>
      <c r="BK667" s="2"/>
      <c r="BL667" s="2"/>
    </row>
    <row r="668" spans="1:64" x14ac:dyDescent="0.25">
      <c r="A668" s="3"/>
      <c r="B668" s="3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2"/>
      <c r="AT668" s="2"/>
      <c r="AU668" s="2"/>
      <c r="AV668" s="2"/>
      <c r="AW668" s="2"/>
      <c r="AX668" s="2"/>
      <c r="AY668" s="2"/>
      <c r="AZ668" s="2"/>
      <c r="BA668" s="2"/>
      <c r="BB668" s="2"/>
      <c r="BC668" s="2"/>
      <c r="BD668" s="2"/>
      <c r="BE668" s="2"/>
      <c r="BF668" s="2"/>
      <c r="BG668" s="2"/>
      <c r="BH668" s="2"/>
      <c r="BI668" s="2"/>
      <c r="BJ668" s="2"/>
      <c r="BK668" s="2"/>
      <c r="BL668" s="2"/>
    </row>
    <row r="669" spans="1:64" x14ac:dyDescent="0.25">
      <c r="A669" s="3"/>
      <c r="B669" s="3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2"/>
      <c r="AT669" s="2"/>
      <c r="AU669" s="2"/>
      <c r="AV669" s="2"/>
      <c r="AW669" s="2"/>
      <c r="AX669" s="2"/>
      <c r="AY669" s="2"/>
      <c r="AZ669" s="2"/>
      <c r="BA669" s="2"/>
      <c r="BB669" s="2"/>
      <c r="BC669" s="2"/>
      <c r="BD669" s="2"/>
      <c r="BE669" s="2"/>
      <c r="BF669" s="2"/>
      <c r="BG669" s="2"/>
      <c r="BH669" s="2"/>
      <c r="BI669" s="2"/>
      <c r="BJ669" s="2"/>
      <c r="BK669" s="2"/>
      <c r="BL669" s="2"/>
    </row>
    <row r="670" spans="1:64" x14ac:dyDescent="0.25">
      <c r="A670" s="3"/>
      <c r="B670" s="3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2"/>
      <c r="AT670" s="2"/>
      <c r="AU670" s="2"/>
      <c r="AV670" s="2"/>
      <c r="AW670" s="2"/>
      <c r="AX670" s="2"/>
      <c r="AY670" s="2"/>
      <c r="AZ670" s="2"/>
      <c r="BA670" s="2"/>
      <c r="BB670" s="2"/>
      <c r="BC670" s="2"/>
      <c r="BD670" s="2"/>
      <c r="BE670" s="2"/>
      <c r="BF670" s="2"/>
      <c r="BG670" s="2"/>
      <c r="BH670" s="2"/>
      <c r="BI670" s="2"/>
      <c r="BJ670" s="2"/>
      <c r="BK670" s="2"/>
      <c r="BL670" s="2"/>
    </row>
    <row r="671" spans="1:64" x14ac:dyDescent="0.25">
      <c r="A671" s="3"/>
      <c r="B671" s="3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2"/>
      <c r="AT671" s="2"/>
      <c r="AU671" s="2"/>
      <c r="AV671" s="2"/>
      <c r="AW671" s="2"/>
      <c r="AX671" s="2"/>
      <c r="AY671" s="2"/>
      <c r="AZ671" s="2"/>
      <c r="BA671" s="2"/>
      <c r="BB671" s="2"/>
      <c r="BC671" s="2"/>
      <c r="BD671" s="2"/>
      <c r="BE671" s="2"/>
      <c r="BF671" s="2"/>
      <c r="BG671" s="2"/>
      <c r="BH671" s="2"/>
      <c r="BI671" s="2"/>
      <c r="BJ671" s="2"/>
      <c r="BK671" s="2"/>
      <c r="BL671" s="2"/>
    </row>
    <row r="672" spans="1:64" x14ac:dyDescent="0.25">
      <c r="A672" s="3"/>
      <c r="B672" s="3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2"/>
      <c r="AT672" s="2"/>
      <c r="AU672" s="2"/>
      <c r="AV672" s="2"/>
      <c r="AW672" s="2"/>
      <c r="AX672" s="2"/>
      <c r="AY672" s="2"/>
      <c r="AZ672" s="2"/>
      <c r="BA672" s="2"/>
      <c r="BB672" s="2"/>
      <c r="BC672" s="2"/>
      <c r="BD672" s="2"/>
      <c r="BE672" s="2"/>
      <c r="BF672" s="2"/>
      <c r="BG672" s="2"/>
      <c r="BH672" s="2"/>
      <c r="BI672" s="2"/>
      <c r="BJ672" s="2"/>
      <c r="BK672" s="2"/>
      <c r="BL672" s="2"/>
    </row>
    <row r="673" spans="1:64" x14ac:dyDescent="0.25">
      <c r="A673" s="3"/>
      <c r="B673" s="3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2"/>
      <c r="AT673" s="2"/>
      <c r="AU673" s="2"/>
      <c r="AV673" s="2"/>
      <c r="AW673" s="2"/>
      <c r="AX673" s="2"/>
      <c r="AY673" s="2"/>
      <c r="AZ673" s="2"/>
      <c r="BA673" s="2"/>
      <c r="BB673" s="2"/>
      <c r="BC673" s="2"/>
      <c r="BD673" s="2"/>
      <c r="BE673" s="2"/>
      <c r="BF673" s="2"/>
      <c r="BG673" s="2"/>
      <c r="BH673" s="2"/>
      <c r="BI673" s="2"/>
      <c r="BJ673" s="2"/>
      <c r="BK673" s="2"/>
      <c r="BL673" s="2"/>
    </row>
    <row r="674" spans="1:64" x14ac:dyDescent="0.25">
      <c r="A674" s="3"/>
      <c r="B674" s="3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2"/>
      <c r="AT674" s="2"/>
      <c r="AU674" s="2"/>
      <c r="AV674" s="2"/>
      <c r="AW674" s="2"/>
      <c r="AX674" s="2"/>
      <c r="AY674" s="2"/>
      <c r="AZ674" s="2"/>
      <c r="BA674" s="2"/>
      <c r="BB674" s="2"/>
      <c r="BC674" s="2"/>
      <c r="BD674" s="2"/>
      <c r="BE674" s="2"/>
      <c r="BF674" s="2"/>
      <c r="BG674" s="2"/>
      <c r="BH674" s="2"/>
      <c r="BI674" s="2"/>
      <c r="BJ674" s="2"/>
      <c r="BK674" s="2"/>
      <c r="BL674" s="2"/>
    </row>
    <row r="675" spans="1:64" x14ac:dyDescent="0.25">
      <c r="A675" s="3"/>
      <c r="B675" s="3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2"/>
      <c r="AT675" s="2"/>
      <c r="AU675" s="2"/>
      <c r="AV675" s="2"/>
      <c r="AW675" s="2"/>
      <c r="AX675" s="2"/>
      <c r="AY675" s="2"/>
      <c r="AZ675" s="2"/>
      <c r="BA675" s="2"/>
      <c r="BB675" s="2"/>
      <c r="BC675" s="2"/>
      <c r="BD675" s="2"/>
      <c r="BE675" s="2"/>
      <c r="BF675" s="2"/>
      <c r="BG675" s="2"/>
      <c r="BH675" s="2"/>
      <c r="BI675" s="2"/>
      <c r="BJ675" s="2"/>
      <c r="BK675" s="2"/>
      <c r="BL675" s="2"/>
    </row>
    <row r="676" spans="1:64" x14ac:dyDescent="0.25">
      <c r="A676" s="3"/>
      <c r="B676" s="3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2"/>
      <c r="AT676" s="2"/>
      <c r="AU676" s="2"/>
      <c r="AV676" s="2"/>
      <c r="AW676" s="2"/>
      <c r="AX676" s="2"/>
      <c r="AY676" s="2"/>
      <c r="AZ676" s="2"/>
      <c r="BA676" s="2"/>
      <c r="BB676" s="2"/>
      <c r="BC676" s="2"/>
      <c r="BD676" s="2"/>
      <c r="BE676" s="2"/>
      <c r="BF676" s="2"/>
      <c r="BG676" s="2"/>
      <c r="BH676" s="2"/>
      <c r="BI676" s="2"/>
      <c r="BJ676" s="2"/>
      <c r="BK676" s="2"/>
      <c r="BL676" s="2"/>
    </row>
    <row r="677" spans="1:64" x14ac:dyDescent="0.25">
      <c r="A677" s="3"/>
      <c r="B677" s="3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2"/>
      <c r="AT677" s="2"/>
      <c r="AU677" s="2"/>
      <c r="AV677" s="2"/>
      <c r="AW677" s="2"/>
      <c r="AX677" s="2"/>
      <c r="AY677" s="2"/>
      <c r="AZ677" s="2"/>
      <c r="BA677" s="2"/>
      <c r="BB677" s="2"/>
      <c r="BC677" s="2"/>
      <c r="BD677" s="2"/>
      <c r="BE677" s="2"/>
      <c r="BF677" s="2"/>
      <c r="BG677" s="2"/>
      <c r="BH677" s="2"/>
      <c r="BI677" s="2"/>
      <c r="BJ677" s="2"/>
      <c r="BK677" s="2"/>
      <c r="BL677" s="2"/>
    </row>
    <row r="678" spans="1:64" x14ac:dyDescent="0.25">
      <c r="A678" s="3"/>
      <c r="B678" s="3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2"/>
      <c r="AT678" s="2"/>
      <c r="AU678" s="2"/>
      <c r="AV678" s="2"/>
      <c r="AW678" s="2"/>
      <c r="AX678" s="2"/>
      <c r="AY678" s="2"/>
      <c r="AZ678" s="2"/>
      <c r="BA678" s="2"/>
      <c r="BB678" s="2"/>
      <c r="BC678" s="2"/>
      <c r="BD678" s="2"/>
      <c r="BE678" s="2"/>
      <c r="BF678" s="2"/>
      <c r="BG678" s="2"/>
      <c r="BH678" s="2"/>
      <c r="BI678" s="2"/>
      <c r="BJ678" s="2"/>
      <c r="BK678" s="2"/>
      <c r="BL678" s="2"/>
    </row>
    <row r="679" spans="1:64" x14ac:dyDescent="0.25">
      <c r="A679" s="3"/>
      <c r="B679" s="3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2"/>
      <c r="AT679" s="2"/>
      <c r="AU679" s="2"/>
      <c r="AV679" s="2"/>
      <c r="AW679" s="2"/>
      <c r="AX679" s="2"/>
      <c r="AY679" s="2"/>
      <c r="AZ679" s="2"/>
      <c r="BA679" s="2"/>
      <c r="BB679" s="2"/>
      <c r="BC679" s="2"/>
      <c r="BD679" s="2"/>
      <c r="BE679" s="2"/>
      <c r="BF679" s="2"/>
      <c r="BG679" s="2"/>
      <c r="BH679" s="2"/>
      <c r="BI679" s="2"/>
      <c r="BJ679" s="2"/>
      <c r="BK679" s="2"/>
      <c r="BL679" s="2"/>
    </row>
    <row r="680" spans="1:64" x14ac:dyDescent="0.25">
      <c r="A680" s="3"/>
      <c r="B680" s="3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2"/>
      <c r="AT680" s="2"/>
      <c r="AU680" s="2"/>
      <c r="AV680" s="2"/>
      <c r="AW680" s="2"/>
      <c r="AX680" s="2"/>
      <c r="AY680" s="2"/>
      <c r="AZ680" s="2"/>
      <c r="BA680" s="2"/>
      <c r="BB680" s="2"/>
      <c r="BC680" s="2"/>
      <c r="BD680" s="2"/>
      <c r="BE680" s="2"/>
      <c r="BF680" s="2"/>
      <c r="BG680" s="2"/>
      <c r="BH680" s="2"/>
      <c r="BI680" s="2"/>
      <c r="BJ680" s="2"/>
      <c r="BK680" s="2"/>
      <c r="BL680" s="2"/>
    </row>
    <row r="681" spans="1:64" x14ac:dyDescent="0.25">
      <c r="A681" s="3"/>
      <c r="B681" s="3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2"/>
      <c r="AT681" s="2"/>
      <c r="AU681" s="2"/>
      <c r="AV681" s="2"/>
      <c r="AW681" s="2"/>
      <c r="AX681" s="2"/>
      <c r="AY681" s="2"/>
      <c r="AZ681" s="2"/>
      <c r="BA681" s="2"/>
      <c r="BB681" s="2"/>
      <c r="BC681" s="2"/>
      <c r="BD681" s="2"/>
      <c r="BE681" s="2"/>
      <c r="BF681" s="2"/>
      <c r="BG681" s="2"/>
      <c r="BH681" s="2"/>
      <c r="BI681" s="2"/>
      <c r="BJ681" s="2"/>
      <c r="BK681" s="2"/>
      <c r="BL681" s="2"/>
    </row>
    <row r="682" spans="1:64" x14ac:dyDescent="0.25">
      <c r="A682" s="3"/>
      <c r="B682" s="3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2"/>
      <c r="AT682" s="2"/>
      <c r="AU682" s="2"/>
      <c r="AV682" s="2"/>
      <c r="AW682" s="2"/>
      <c r="AX682" s="2"/>
      <c r="AY682" s="2"/>
      <c r="AZ682" s="2"/>
      <c r="BA682" s="2"/>
      <c r="BB682" s="2"/>
      <c r="BC682" s="2"/>
      <c r="BD682" s="2"/>
      <c r="BE682" s="2"/>
      <c r="BF682" s="2"/>
      <c r="BG682" s="2"/>
      <c r="BH682" s="2"/>
      <c r="BI682" s="2"/>
      <c r="BJ682" s="2"/>
      <c r="BK682" s="2"/>
      <c r="BL682" s="2"/>
    </row>
    <row r="683" spans="1:64" x14ac:dyDescent="0.25">
      <c r="A683" s="3"/>
      <c r="B683" s="3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2"/>
      <c r="AT683" s="2"/>
      <c r="AU683" s="2"/>
      <c r="AV683" s="2"/>
      <c r="AW683" s="2"/>
      <c r="AX683" s="2"/>
      <c r="AY683" s="2"/>
      <c r="AZ683" s="2"/>
      <c r="BA683" s="2"/>
      <c r="BB683" s="2"/>
      <c r="BC683" s="2"/>
      <c r="BD683" s="2"/>
      <c r="BE683" s="2"/>
      <c r="BF683" s="2"/>
      <c r="BG683" s="2"/>
      <c r="BH683" s="2"/>
      <c r="BI683" s="2"/>
      <c r="BJ683" s="2"/>
      <c r="BK683" s="2"/>
      <c r="BL683" s="2"/>
    </row>
    <row r="684" spans="1:64" x14ac:dyDescent="0.25">
      <c r="A684" s="3"/>
      <c r="B684" s="3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2"/>
      <c r="AT684" s="2"/>
      <c r="AU684" s="2"/>
      <c r="AV684" s="2"/>
      <c r="AW684" s="2"/>
      <c r="AX684" s="2"/>
      <c r="AY684" s="2"/>
      <c r="AZ684" s="2"/>
      <c r="BA684" s="2"/>
      <c r="BB684" s="2"/>
      <c r="BC684" s="2"/>
      <c r="BD684" s="2"/>
      <c r="BE684" s="2"/>
      <c r="BF684" s="2"/>
      <c r="BG684" s="2"/>
      <c r="BH684" s="2"/>
      <c r="BI684" s="2"/>
      <c r="BJ684" s="2"/>
      <c r="BK684" s="2"/>
      <c r="BL684" s="2"/>
    </row>
    <row r="685" spans="1:64" x14ac:dyDescent="0.25">
      <c r="A685" s="3"/>
      <c r="B685" s="3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2"/>
      <c r="AT685" s="2"/>
      <c r="AU685" s="2"/>
      <c r="AV685" s="2"/>
      <c r="AW685" s="2"/>
      <c r="AX685" s="2"/>
      <c r="AY685" s="2"/>
      <c r="AZ685" s="2"/>
      <c r="BA685" s="2"/>
      <c r="BB685" s="2"/>
      <c r="BC685" s="2"/>
      <c r="BD685" s="2"/>
      <c r="BE685" s="2"/>
      <c r="BF685" s="2"/>
      <c r="BG685" s="2"/>
      <c r="BH685" s="2"/>
      <c r="BI685" s="2"/>
      <c r="BJ685" s="2"/>
      <c r="BK685" s="2"/>
      <c r="BL685" s="2"/>
    </row>
    <row r="686" spans="1:64" x14ac:dyDescent="0.25">
      <c r="A686" s="3"/>
      <c r="B686" s="3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2"/>
      <c r="AT686" s="2"/>
      <c r="AU686" s="2"/>
      <c r="AV686" s="2"/>
      <c r="AW686" s="2"/>
      <c r="AX686" s="2"/>
      <c r="AY686" s="2"/>
      <c r="AZ686" s="2"/>
      <c r="BA686" s="2"/>
      <c r="BB686" s="2"/>
      <c r="BC686" s="2"/>
      <c r="BD686" s="2"/>
      <c r="BE686" s="2"/>
      <c r="BF686" s="2"/>
      <c r="BG686" s="2"/>
      <c r="BH686" s="2"/>
      <c r="BI686" s="2"/>
      <c r="BJ686" s="2"/>
      <c r="BK686" s="2"/>
      <c r="BL686" s="2"/>
    </row>
    <row r="687" spans="1:64" x14ac:dyDescent="0.25">
      <c r="A687" s="3"/>
      <c r="B687" s="3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2"/>
      <c r="AT687" s="2"/>
      <c r="AU687" s="2"/>
      <c r="AV687" s="2"/>
      <c r="AW687" s="2"/>
      <c r="AX687" s="2"/>
      <c r="AY687" s="2"/>
      <c r="AZ687" s="2"/>
      <c r="BA687" s="2"/>
      <c r="BB687" s="2"/>
      <c r="BC687" s="2"/>
      <c r="BD687" s="2"/>
      <c r="BE687" s="2"/>
      <c r="BF687" s="2"/>
      <c r="BG687" s="2"/>
      <c r="BH687" s="2"/>
      <c r="BI687" s="2"/>
      <c r="BJ687" s="2"/>
      <c r="BK687" s="2"/>
      <c r="BL687" s="2"/>
    </row>
    <row r="688" spans="1:64" x14ac:dyDescent="0.25">
      <c r="A688" s="3"/>
      <c r="B688" s="3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2"/>
      <c r="AT688" s="2"/>
      <c r="AU688" s="2"/>
      <c r="AV688" s="2"/>
      <c r="AW688" s="2"/>
      <c r="AX688" s="2"/>
      <c r="AY688" s="2"/>
      <c r="AZ688" s="2"/>
      <c r="BA688" s="2"/>
      <c r="BB688" s="2"/>
      <c r="BC688" s="2"/>
      <c r="BD688" s="2"/>
      <c r="BE688" s="2"/>
      <c r="BF688" s="2"/>
      <c r="BG688" s="2"/>
      <c r="BH688" s="2"/>
      <c r="BI688" s="2"/>
      <c r="BJ688" s="2"/>
      <c r="BK688" s="2"/>
      <c r="BL688" s="2"/>
    </row>
    <row r="689" spans="1:64" x14ac:dyDescent="0.25">
      <c r="A689" s="3"/>
      <c r="B689" s="3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2"/>
      <c r="AT689" s="2"/>
      <c r="AU689" s="2"/>
      <c r="AV689" s="2"/>
      <c r="AW689" s="2"/>
      <c r="AX689" s="2"/>
      <c r="AY689" s="2"/>
      <c r="AZ689" s="2"/>
      <c r="BA689" s="2"/>
      <c r="BB689" s="2"/>
      <c r="BC689" s="2"/>
      <c r="BD689" s="2"/>
      <c r="BE689" s="2"/>
      <c r="BF689" s="2"/>
      <c r="BG689" s="2"/>
      <c r="BH689" s="2"/>
      <c r="BI689" s="2"/>
      <c r="BJ689" s="2"/>
      <c r="BK689" s="2"/>
      <c r="BL689" s="2"/>
    </row>
    <row r="690" spans="1:64" x14ac:dyDescent="0.25">
      <c r="A690" s="3"/>
      <c r="B690" s="3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2"/>
      <c r="AT690" s="2"/>
      <c r="AU690" s="2"/>
      <c r="AV690" s="2"/>
      <c r="AW690" s="2"/>
      <c r="AX690" s="2"/>
      <c r="AY690" s="2"/>
      <c r="AZ690" s="2"/>
      <c r="BA690" s="2"/>
      <c r="BB690" s="2"/>
      <c r="BC690" s="2"/>
      <c r="BD690" s="2"/>
      <c r="BE690" s="2"/>
      <c r="BF690" s="2"/>
      <c r="BG690" s="2"/>
      <c r="BH690" s="2"/>
      <c r="BI690" s="2"/>
      <c r="BJ690" s="2"/>
      <c r="BK690" s="2"/>
      <c r="BL690" s="2"/>
    </row>
    <row r="691" spans="1:64" x14ac:dyDescent="0.25">
      <c r="A691" s="3"/>
      <c r="B691" s="3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2"/>
      <c r="AT691" s="2"/>
      <c r="AU691" s="2"/>
      <c r="AV691" s="2"/>
      <c r="AW691" s="2"/>
      <c r="AX691" s="2"/>
      <c r="AY691" s="2"/>
      <c r="AZ691" s="2"/>
      <c r="BA691" s="2"/>
      <c r="BB691" s="2"/>
      <c r="BC691" s="2"/>
      <c r="BD691" s="2"/>
      <c r="BE691" s="2"/>
      <c r="BF691" s="2"/>
      <c r="BG691" s="2"/>
      <c r="BH691" s="2"/>
      <c r="BI691" s="2"/>
      <c r="BJ691" s="2"/>
      <c r="BK691" s="2"/>
      <c r="BL691" s="2"/>
    </row>
    <row r="692" spans="1:64" x14ac:dyDescent="0.25">
      <c r="A692" s="3"/>
      <c r="B692" s="3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2"/>
      <c r="AT692" s="2"/>
      <c r="AU692" s="2"/>
      <c r="AV692" s="2"/>
      <c r="AW692" s="2"/>
      <c r="AX692" s="2"/>
      <c r="AY692" s="2"/>
      <c r="AZ692" s="2"/>
      <c r="BA692" s="2"/>
      <c r="BB692" s="2"/>
      <c r="BC692" s="2"/>
      <c r="BD692" s="2"/>
      <c r="BE692" s="2"/>
      <c r="BF692" s="2"/>
      <c r="BG692" s="2"/>
      <c r="BH692" s="2"/>
      <c r="BI692" s="2"/>
      <c r="BJ692" s="2"/>
      <c r="BK692" s="2"/>
      <c r="BL692" s="2"/>
    </row>
    <row r="693" spans="1:64" x14ac:dyDescent="0.25">
      <c r="A693" s="3"/>
      <c r="B693" s="3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2"/>
      <c r="AT693" s="2"/>
      <c r="AU693" s="2"/>
      <c r="AV693" s="2"/>
      <c r="AW693" s="2"/>
      <c r="AX693" s="2"/>
      <c r="AY693" s="2"/>
      <c r="AZ693" s="2"/>
      <c r="BA693" s="2"/>
      <c r="BB693" s="2"/>
      <c r="BC693" s="2"/>
      <c r="BD693" s="2"/>
      <c r="BE693" s="2"/>
      <c r="BF693" s="2"/>
      <c r="BG693" s="2"/>
      <c r="BH693" s="2"/>
      <c r="BI693" s="2"/>
      <c r="BJ693" s="2"/>
      <c r="BK693" s="2"/>
      <c r="BL693" s="2"/>
    </row>
    <row r="694" spans="1:64" x14ac:dyDescent="0.25">
      <c r="A694" s="3"/>
      <c r="B694" s="3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2"/>
      <c r="AT694" s="2"/>
      <c r="AU694" s="2"/>
      <c r="AV694" s="2"/>
      <c r="AW694" s="2"/>
      <c r="AX694" s="2"/>
      <c r="AY694" s="2"/>
      <c r="AZ694" s="2"/>
      <c r="BA694" s="2"/>
      <c r="BB694" s="2"/>
      <c r="BC694" s="2"/>
      <c r="BD694" s="2"/>
      <c r="BE694" s="2"/>
      <c r="BF694" s="2"/>
      <c r="BG694" s="2"/>
      <c r="BH694" s="2"/>
      <c r="BI694" s="2"/>
      <c r="BJ694" s="2"/>
      <c r="BK694" s="2"/>
      <c r="BL694" s="2"/>
    </row>
    <row r="695" spans="1:64" x14ac:dyDescent="0.25">
      <c r="A695" s="3"/>
      <c r="B695" s="3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2"/>
      <c r="AT695" s="2"/>
      <c r="AU695" s="2"/>
      <c r="AV695" s="2"/>
      <c r="AW695" s="2"/>
      <c r="AX695" s="2"/>
      <c r="AY695" s="2"/>
      <c r="AZ695" s="2"/>
      <c r="BA695" s="2"/>
      <c r="BB695" s="2"/>
      <c r="BC695" s="2"/>
      <c r="BD695" s="2"/>
      <c r="BE695" s="2"/>
      <c r="BF695" s="2"/>
      <c r="BG695" s="2"/>
      <c r="BH695" s="2"/>
      <c r="BI695" s="2"/>
      <c r="BJ695" s="2"/>
      <c r="BK695" s="2"/>
      <c r="BL695" s="2"/>
    </row>
    <row r="696" spans="1:64" x14ac:dyDescent="0.25">
      <c r="A696" s="3"/>
      <c r="B696" s="3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2"/>
      <c r="AT696" s="2"/>
      <c r="AU696" s="2"/>
      <c r="AV696" s="2"/>
      <c r="AW696" s="2"/>
      <c r="AX696" s="2"/>
      <c r="AY696" s="2"/>
      <c r="AZ696" s="2"/>
      <c r="BA696" s="2"/>
      <c r="BB696" s="2"/>
      <c r="BC696" s="2"/>
      <c r="BD696" s="2"/>
      <c r="BE696" s="2"/>
      <c r="BF696" s="2"/>
      <c r="BG696" s="2"/>
      <c r="BH696" s="2"/>
      <c r="BI696" s="2"/>
      <c r="BJ696" s="2"/>
      <c r="BK696" s="2"/>
      <c r="BL696" s="2"/>
    </row>
    <row r="697" spans="1:64" x14ac:dyDescent="0.25">
      <c r="A697" s="3"/>
      <c r="B697" s="3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2"/>
      <c r="AT697" s="2"/>
      <c r="AU697" s="2"/>
      <c r="AV697" s="2"/>
      <c r="AW697" s="2"/>
      <c r="AX697" s="2"/>
      <c r="AY697" s="2"/>
      <c r="AZ697" s="2"/>
      <c r="BA697" s="2"/>
      <c r="BB697" s="2"/>
      <c r="BC697" s="2"/>
      <c r="BD697" s="2"/>
      <c r="BE697" s="2"/>
      <c r="BF697" s="2"/>
      <c r="BG697" s="2"/>
      <c r="BH697" s="2"/>
      <c r="BI697" s="2"/>
      <c r="BJ697" s="2"/>
      <c r="BK697" s="2"/>
      <c r="BL697" s="2"/>
    </row>
    <row r="698" spans="1:64" x14ac:dyDescent="0.25">
      <c r="A698" s="3"/>
      <c r="B698" s="3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2"/>
      <c r="AT698" s="2"/>
      <c r="AU698" s="2"/>
      <c r="AV698" s="2"/>
      <c r="AW698" s="2"/>
      <c r="AX698" s="2"/>
      <c r="AY698" s="2"/>
      <c r="AZ698" s="2"/>
      <c r="BA698" s="2"/>
      <c r="BB698" s="2"/>
      <c r="BC698" s="2"/>
      <c r="BD698" s="2"/>
      <c r="BE698" s="2"/>
      <c r="BF698" s="2"/>
      <c r="BG698" s="2"/>
      <c r="BH698" s="2"/>
      <c r="BI698" s="2"/>
      <c r="BJ698" s="2"/>
      <c r="BK698" s="2"/>
      <c r="BL698" s="2"/>
    </row>
    <row r="699" spans="1:64" x14ac:dyDescent="0.25">
      <c r="A699" s="3"/>
      <c r="B699" s="3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2"/>
      <c r="AT699" s="2"/>
      <c r="AU699" s="2"/>
      <c r="AV699" s="2"/>
      <c r="AW699" s="2"/>
      <c r="AX699" s="2"/>
      <c r="AY699" s="2"/>
      <c r="AZ699" s="2"/>
      <c r="BA699" s="2"/>
      <c r="BB699" s="2"/>
      <c r="BC699" s="2"/>
      <c r="BD699" s="2"/>
      <c r="BE699" s="2"/>
      <c r="BF699" s="2"/>
      <c r="BG699" s="2"/>
      <c r="BH699" s="2"/>
      <c r="BI699" s="2"/>
      <c r="BJ699" s="2"/>
      <c r="BK699" s="2"/>
      <c r="BL699" s="2"/>
    </row>
    <row r="700" spans="1:64" x14ac:dyDescent="0.25">
      <c r="A700" s="3"/>
      <c r="B700" s="3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2"/>
      <c r="AT700" s="2"/>
      <c r="AU700" s="2"/>
      <c r="AV700" s="2"/>
      <c r="AW700" s="2"/>
      <c r="AX700" s="2"/>
      <c r="AY700" s="2"/>
      <c r="AZ700" s="2"/>
      <c r="BA700" s="2"/>
      <c r="BB700" s="2"/>
      <c r="BC700" s="2"/>
      <c r="BD700" s="2"/>
      <c r="BE700" s="2"/>
      <c r="BF700" s="2"/>
      <c r="BG700" s="2"/>
      <c r="BH700" s="2"/>
      <c r="BI700" s="2"/>
      <c r="BJ700" s="2"/>
      <c r="BK700" s="2"/>
      <c r="BL700" s="2"/>
    </row>
    <row r="701" spans="1:64" x14ac:dyDescent="0.25">
      <c r="A701" s="3"/>
      <c r="B701" s="3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2"/>
      <c r="AT701" s="2"/>
      <c r="AU701" s="2"/>
      <c r="AV701" s="2"/>
      <c r="AW701" s="2"/>
      <c r="AX701" s="2"/>
      <c r="AY701" s="2"/>
      <c r="AZ701" s="2"/>
      <c r="BA701" s="2"/>
      <c r="BB701" s="2"/>
      <c r="BC701" s="2"/>
      <c r="BD701" s="2"/>
      <c r="BE701" s="2"/>
      <c r="BF701" s="2"/>
      <c r="BG701" s="2"/>
      <c r="BH701" s="2"/>
      <c r="BI701" s="2"/>
      <c r="BJ701" s="2"/>
      <c r="BK701" s="2"/>
      <c r="BL701" s="2"/>
    </row>
    <row r="702" spans="1:64" x14ac:dyDescent="0.25">
      <c r="A702" s="3"/>
      <c r="B702" s="3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2"/>
      <c r="AT702" s="2"/>
      <c r="AU702" s="2"/>
      <c r="AV702" s="2"/>
      <c r="AW702" s="2"/>
      <c r="AX702" s="2"/>
      <c r="AY702" s="2"/>
      <c r="AZ702" s="2"/>
      <c r="BA702" s="2"/>
      <c r="BB702" s="2"/>
      <c r="BC702" s="2"/>
      <c r="BD702" s="2"/>
      <c r="BE702" s="2"/>
      <c r="BF702" s="2"/>
      <c r="BG702" s="2"/>
      <c r="BH702" s="2"/>
      <c r="BI702" s="2"/>
      <c r="BJ702" s="2"/>
      <c r="BK702" s="2"/>
      <c r="BL702" s="2"/>
    </row>
    <row r="703" spans="1:64" x14ac:dyDescent="0.25">
      <c r="A703" s="3"/>
      <c r="B703" s="3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2"/>
      <c r="AT703" s="2"/>
      <c r="AU703" s="2"/>
      <c r="AV703" s="2"/>
      <c r="AW703" s="2"/>
      <c r="AX703" s="2"/>
      <c r="AY703" s="2"/>
      <c r="AZ703" s="2"/>
      <c r="BA703" s="2"/>
      <c r="BB703" s="2"/>
      <c r="BC703" s="2"/>
      <c r="BD703" s="2"/>
      <c r="BE703" s="2"/>
      <c r="BF703" s="2"/>
      <c r="BG703" s="2"/>
      <c r="BH703" s="2"/>
      <c r="BI703" s="2"/>
      <c r="BJ703" s="2"/>
      <c r="BK703" s="2"/>
      <c r="BL703" s="2"/>
    </row>
    <row r="704" spans="1:64" x14ac:dyDescent="0.25">
      <c r="A704" s="3"/>
      <c r="B704" s="3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2"/>
      <c r="AT704" s="2"/>
      <c r="AU704" s="2"/>
      <c r="AV704" s="2"/>
      <c r="AW704" s="2"/>
      <c r="AX704" s="2"/>
      <c r="AY704" s="2"/>
      <c r="AZ704" s="2"/>
      <c r="BA704" s="2"/>
      <c r="BB704" s="2"/>
      <c r="BC704" s="2"/>
      <c r="BD704" s="2"/>
      <c r="BE704" s="2"/>
      <c r="BF704" s="2"/>
      <c r="BG704" s="2"/>
      <c r="BH704" s="2"/>
      <c r="BI704" s="2"/>
      <c r="BJ704" s="2"/>
      <c r="BK704" s="2"/>
      <c r="BL704" s="2"/>
    </row>
    <row r="705" spans="1:64" x14ac:dyDescent="0.25">
      <c r="A705" s="3"/>
      <c r="B705" s="3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2"/>
      <c r="AT705" s="2"/>
      <c r="AU705" s="2"/>
      <c r="AV705" s="2"/>
      <c r="AW705" s="2"/>
      <c r="AX705" s="2"/>
      <c r="AY705" s="2"/>
      <c r="AZ705" s="2"/>
      <c r="BA705" s="2"/>
      <c r="BB705" s="2"/>
      <c r="BC705" s="2"/>
      <c r="BD705" s="2"/>
      <c r="BE705" s="2"/>
      <c r="BF705" s="2"/>
      <c r="BG705" s="2"/>
      <c r="BH705" s="2"/>
      <c r="BI705" s="2"/>
      <c r="BJ705" s="2"/>
      <c r="BK705" s="2"/>
      <c r="BL705" s="2"/>
    </row>
    <row r="706" spans="1:64" x14ac:dyDescent="0.25">
      <c r="A706" s="3"/>
      <c r="B706" s="3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2"/>
      <c r="AT706" s="2"/>
      <c r="AU706" s="2"/>
      <c r="AV706" s="2"/>
      <c r="AW706" s="2"/>
      <c r="AX706" s="2"/>
      <c r="AY706" s="2"/>
      <c r="AZ706" s="2"/>
      <c r="BA706" s="2"/>
      <c r="BB706" s="2"/>
      <c r="BC706" s="2"/>
      <c r="BD706" s="2"/>
      <c r="BE706" s="2"/>
      <c r="BF706" s="2"/>
      <c r="BG706" s="2"/>
      <c r="BH706" s="2"/>
      <c r="BI706" s="2"/>
      <c r="BJ706" s="2"/>
      <c r="BK706" s="2"/>
      <c r="BL706" s="2"/>
    </row>
    <row r="707" spans="1:64" x14ac:dyDescent="0.25">
      <c r="A707" s="3"/>
      <c r="B707" s="3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2"/>
      <c r="AT707" s="2"/>
      <c r="AU707" s="2"/>
      <c r="AV707" s="2"/>
      <c r="AW707" s="2"/>
      <c r="AX707" s="2"/>
      <c r="AY707" s="2"/>
      <c r="AZ707" s="2"/>
      <c r="BA707" s="2"/>
      <c r="BB707" s="2"/>
      <c r="BC707" s="2"/>
      <c r="BD707" s="2"/>
      <c r="BE707" s="2"/>
      <c r="BF707" s="2"/>
      <c r="BG707" s="2"/>
      <c r="BH707" s="2"/>
      <c r="BI707" s="2"/>
      <c r="BJ707" s="2"/>
      <c r="BK707" s="2"/>
      <c r="BL707" s="2"/>
    </row>
    <row r="708" spans="1:64" x14ac:dyDescent="0.25">
      <c r="A708" s="3"/>
      <c r="B708" s="3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2"/>
      <c r="AT708" s="2"/>
      <c r="AU708" s="2"/>
      <c r="AV708" s="2"/>
      <c r="AW708" s="2"/>
      <c r="AX708" s="2"/>
      <c r="AY708" s="2"/>
      <c r="AZ708" s="2"/>
      <c r="BA708" s="2"/>
      <c r="BB708" s="2"/>
      <c r="BC708" s="2"/>
      <c r="BD708" s="2"/>
      <c r="BE708" s="2"/>
      <c r="BF708" s="2"/>
      <c r="BG708" s="2"/>
      <c r="BH708" s="2"/>
      <c r="BI708" s="2"/>
      <c r="BJ708" s="2"/>
      <c r="BK708" s="2"/>
      <c r="BL708" s="2"/>
    </row>
    <row r="709" spans="1:64" x14ac:dyDescent="0.25">
      <c r="A709" s="3"/>
      <c r="B709" s="3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2"/>
      <c r="AT709" s="2"/>
      <c r="AU709" s="2"/>
      <c r="AV709" s="2"/>
      <c r="AW709" s="2"/>
      <c r="AX709" s="2"/>
      <c r="AY709" s="2"/>
      <c r="AZ709" s="2"/>
      <c r="BA709" s="2"/>
      <c r="BB709" s="2"/>
      <c r="BC709" s="2"/>
      <c r="BD709" s="2"/>
      <c r="BE709" s="2"/>
      <c r="BF709" s="2"/>
      <c r="BG709" s="2"/>
      <c r="BH709" s="2"/>
      <c r="BI709" s="2"/>
      <c r="BJ709" s="2"/>
      <c r="BK709" s="2"/>
      <c r="BL709" s="2"/>
    </row>
    <row r="710" spans="1:64" x14ac:dyDescent="0.25">
      <c r="A710" s="3"/>
      <c r="B710" s="3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2"/>
      <c r="AT710" s="2"/>
      <c r="AU710" s="2"/>
      <c r="AV710" s="2"/>
      <c r="AW710" s="2"/>
      <c r="AX710" s="2"/>
      <c r="AY710" s="2"/>
      <c r="AZ710" s="2"/>
      <c r="BA710" s="2"/>
      <c r="BB710" s="2"/>
      <c r="BC710" s="2"/>
      <c r="BD710" s="2"/>
      <c r="BE710" s="2"/>
      <c r="BF710" s="2"/>
      <c r="BG710" s="2"/>
      <c r="BH710" s="2"/>
      <c r="BI710" s="2"/>
      <c r="BJ710" s="2"/>
      <c r="BK710" s="2"/>
      <c r="BL710" s="2"/>
    </row>
    <row r="711" spans="1:64" x14ac:dyDescent="0.25">
      <c r="A711" s="3"/>
      <c r="B711" s="3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2"/>
      <c r="AT711" s="2"/>
      <c r="AU711" s="2"/>
      <c r="AV711" s="2"/>
      <c r="AW711" s="2"/>
      <c r="AX711" s="2"/>
      <c r="AY711" s="2"/>
      <c r="AZ711" s="2"/>
      <c r="BA711" s="2"/>
      <c r="BB711" s="2"/>
      <c r="BC711" s="2"/>
      <c r="BD711" s="2"/>
      <c r="BE711" s="2"/>
      <c r="BF711" s="2"/>
      <c r="BG711" s="2"/>
      <c r="BH711" s="2"/>
      <c r="BI711" s="2"/>
      <c r="BJ711" s="2"/>
      <c r="BK711" s="2"/>
      <c r="BL711" s="2"/>
    </row>
    <row r="712" spans="1:64" x14ac:dyDescent="0.25">
      <c r="A712" s="3"/>
      <c r="B712" s="3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2"/>
      <c r="AT712" s="2"/>
      <c r="AU712" s="2"/>
      <c r="AV712" s="2"/>
      <c r="AW712" s="2"/>
      <c r="AX712" s="2"/>
      <c r="AY712" s="2"/>
      <c r="AZ712" s="2"/>
      <c r="BA712" s="2"/>
      <c r="BB712" s="2"/>
      <c r="BC712" s="2"/>
      <c r="BD712" s="2"/>
      <c r="BE712" s="2"/>
      <c r="BF712" s="2"/>
      <c r="BG712" s="2"/>
      <c r="BH712" s="2"/>
      <c r="BI712" s="2"/>
      <c r="BJ712" s="2"/>
      <c r="BK712" s="2"/>
      <c r="BL712" s="2"/>
    </row>
    <row r="713" spans="1:64" x14ac:dyDescent="0.25">
      <c r="A713" s="3"/>
      <c r="B713" s="3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2"/>
      <c r="AT713" s="2"/>
      <c r="AU713" s="2"/>
      <c r="AV713" s="2"/>
      <c r="AW713" s="2"/>
      <c r="AX713" s="2"/>
      <c r="AY713" s="2"/>
      <c r="AZ713" s="2"/>
      <c r="BA713" s="2"/>
      <c r="BB713" s="2"/>
      <c r="BC713" s="2"/>
      <c r="BD713" s="2"/>
      <c r="BE713" s="2"/>
      <c r="BF713" s="2"/>
      <c r="BG713" s="2"/>
      <c r="BH713" s="2"/>
      <c r="BI713" s="2"/>
      <c r="BJ713" s="2"/>
      <c r="BK713" s="2"/>
      <c r="BL713" s="2"/>
    </row>
    <row r="714" spans="1:64" x14ac:dyDescent="0.25">
      <c r="A714" s="3"/>
      <c r="B714" s="3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2"/>
      <c r="AT714" s="2"/>
      <c r="AU714" s="2"/>
      <c r="AV714" s="2"/>
      <c r="AW714" s="2"/>
      <c r="AX714" s="2"/>
      <c r="AY714" s="2"/>
      <c r="AZ714" s="2"/>
      <c r="BA714" s="2"/>
      <c r="BB714" s="2"/>
      <c r="BC714" s="2"/>
      <c r="BD714" s="2"/>
      <c r="BE714" s="2"/>
      <c r="BF714" s="2"/>
      <c r="BG714" s="2"/>
      <c r="BH714" s="2"/>
      <c r="BI714" s="2"/>
      <c r="BJ714" s="2"/>
      <c r="BK714" s="2"/>
      <c r="BL714" s="2"/>
    </row>
    <row r="715" spans="1:64" x14ac:dyDescent="0.25">
      <c r="A715" s="3"/>
      <c r="B715" s="3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2"/>
      <c r="AT715" s="2"/>
      <c r="AU715" s="2"/>
      <c r="AV715" s="2"/>
      <c r="AW715" s="2"/>
      <c r="AX715" s="2"/>
      <c r="AY715" s="2"/>
      <c r="AZ715" s="2"/>
      <c r="BA715" s="2"/>
      <c r="BB715" s="2"/>
      <c r="BC715" s="2"/>
      <c r="BD715" s="2"/>
      <c r="BE715" s="2"/>
      <c r="BF715" s="2"/>
      <c r="BG715" s="2"/>
      <c r="BH715" s="2"/>
      <c r="BI715" s="2"/>
      <c r="BJ715" s="2"/>
      <c r="BK715" s="2"/>
      <c r="BL715" s="2"/>
    </row>
    <row r="716" spans="1:64" x14ac:dyDescent="0.25">
      <c r="A716" s="3"/>
      <c r="B716" s="3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2"/>
      <c r="AT716" s="2"/>
      <c r="AU716" s="2"/>
      <c r="AV716" s="2"/>
      <c r="AW716" s="2"/>
      <c r="AX716" s="2"/>
      <c r="AY716" s="2"/>
      <c r="AZ716" s="2"/>
      <c r="BA716" s="2"/>
      <c r="BB716" s="2"/>
      <c r="BC716" s="2"/>
      <c r="BD716" s="2"/>
      <c r="BE716" s="2"/>
      <c r="BF716" s="2"/>
      <c r="BG716" s="2"/>
      <c r="BH716" s="2"/>
      <c r="BI716" s="2"/>
      <c r="BJ716" s="2"/>
      <c r="BK716" s="2"/>
      <c r="BL716" s="2"/>
    </row>
    <row r="717" spans="1:64" x14ac:dyDescent="0.25">
      <c r="A717" s="3"/>
      <c r="B717" s="3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2"/>
      <c r="AT717" s="2"/>
      <c r="AU717" s="2"/>
      <c r="AV717" s="2"/>
      <c r="AW717" s="2"/>
      <c r="AX717" s="2"/>
      <c r="AY717" s="2"/>
      <c r="AZ717" s="2"/>
      <c r="BA717" s="2"/>
      <c r="BB717" s="2"/>
      <c r="BC717" s="2"/>
      <c r="BD717" s="2"/>
      <c r="BE717" s="2"/>
      <c r="BF717" s="2"/>
      <c r="BG717" s="2"/>
      <c r="BH717" s="2"/>
      <c r="BI717" s="2"/>
      <c r="BJ717" s="2"/>
      <c r="BK717" s="2"/>
      <c r="BL717" s="2"/>
    </row>
    <row r="718" spans="1:64" x14ac:dyDescent="0.25">
      <c r="A718" s="3"/>
      <c r="B718" s="3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2"/>
      <c r="AT718" s="2"/>
      <c r="AU718" s="2"/>
      <c r="AV718" s="2"/>
      <c r="AW718" s="2"/>
      <c r="AX718" s="2"/>
      <c r="AY718" s="2"/>
      <c r="AZ718" s="2"/>
      <c r="BA718" s="2"/>
      <c r="BB718" s="2"/>
      <c r="BC718" s="2"/>
      <c r="BD718" s="2"/>
      <c r="BE718" s="2"/>
      <c r="BF718" s="2"/>
      <c r="BG718" s="2"/>
      <c r="BH718" s="2"/>
      <c r="BI718" s="2"/>
      <c r="BJ718" s="2"/>
      <c r="BK718" s="2"/>
      <c r="BL718" s="2"/>
    </row>
    <row r="719" spans="1:64" x14ac:dyDescent="0.25">
      <c r="A719" s="3"/>
      <c r="B719" s="3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2"/>
      <c r="AT719" s="2"/>
      <c r="AU719" s="2"/>
      <c r="AV719" s="2"/>
      <c r="AW719" s="2"/>
      <c r="AX719" s="2"/>
      <c r="AY719" s="2"/>
      <c r="AZ719" s="2"/>
      <c r="BA719" s="2"/>
      <c r="BB719" s="2"/>
      <c r="BC719" s="2"/>
      <c r="BD719" s="2"/>
      <c r="BE719" s="2"/>
      <c r="BF719" s="2"/>
      <c r="BG719" s="2"/>
      <c r="BH719" s="2"/>
      <c r="BI719" s="2"/>
      <c r="BJ719" s="2"/>
      <c r="BK719" s="2"/>
      <c r="BL719" s="2"/>
    </row>
    <row r="720" spans="1:64" x14ac:dyDescent="0.25">
      <c r="A720" s="3"/>
      <c r="B720" s="3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2"/>
      <c r="AT720" s="2"/>
      <c r="AU720" s="2"/>
      <c r="AV720" s="2"/>
      <c r="AW720" s="2"/>
      <c r="AX720" s="2"/>
      <c r="AY720" s="2"/>
      <c r="AZ720" s="2"/>
      <c r="BA720" s="2"/>
      <c r="BB720" s="2"/>
      <c r="BC720" s="2"/>
      <c r="BD720" s="2"/>
      <c r="BE720" s="2"/>
      <c r="BF720" s="2"/>
      <c r="BG720" s="2"/>
      <c r="BH720" s="2"/>
      <c r="BI720" s="2"/>
      <c r="BJ720" s="2"/>
      <c r="BK720" s="2"/>
      <c r="BL720" s="2"/>
    </row>
    <row r="721" spans="1:64" x14ac:dyDescent="0.25">
      <c r="A721" s="3"/>
      <c r="B721" s="3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2"/>
      <c r="AT721" s="2"/>
      <c r="AU721" s="2"/>
      <c r="AV721" s="2"/>
      <c r="AW721" s="2"/>
      <c r="AX721" s="2"/>
      <c r="AY721" s="2"/>
      <c r="AZ721" s="2"/>
      <c r="BA721" s="2"/>
      <c r="BB721" s="2"/>
      <c r="BC721" s="2"/>
      <c r="BD721" s="2"/>
      <c r="BE721" s="2"/>
      <c r="BF721" s="2"/>
      <c r="BG721" s="2"/>
      <c r="BH721" s="2"/>
      <c r="BI721" s="2"/>
      <c r="BJ721" s="2"/>
      <c r="BK721" s="2"/>
      <c r="BL721" s="2"/>
    </row>
    <row r="722" spans="1:64" x14ac:dyDescent="0.25">
      <c r="A722" s="3"/>
      <c r="B722" s="3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2"/>
      <c r="AT722" s="2"/>
      <c r="AU722" s="2"/>
      <c r="AV722" s="2"/>
      <c r="AW722" s="2"/>
      <c r="AX722" s="2"/>
      <c r="AY722" s="2"/>
      <c r="AZ722" s="2"/>
      <c r="BA722" s="2"/>
      <c r="BB722" s="2"/>
      <c r="BC722" s="2"/>
      <c r="BD722" s="2"/>
      <c r="BE722" s="2"/>
      <c r="BF722" s="2"/>
      <c r="BG722" s="2"/>
      <c r="BH722" s="2"/>
      <c r="BI722" s="2"/>
      <c r="BJ722" s="2"/>
      <c r="BK722" s="2"/>
      <c r="BL722" s="2"/>
    </row>
    <row r="723" spans="1:64" x14ac:dyDescent="0.25">
      <c r="A723" s="3"/>
      <c r="B723" s="3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2"/>
      <c r="AT723" s="2"/>
      <c r="AU723" s="2"/>
      <c r="AV723" s="2"/>
      <c r="AW723" s="2"/>
      <c r="AX723" s="2"/>
      <c r="AY723" s="2"/>
      <c r="AZ723" s="2"/>
      <c r="BA723" s="2"/>
      <c r="BB723" s="2"/>
      <c r="BC723" s="2"/>
      <c r="BD723" s="2"/>
      <c r="BE723" s="2"/>
      <c r="BF723" s="2"/>
      <c r="BG723" s="2"/>
      <c r="BH723" s="2"/>
      <c r="BI723" s="2"/>
      <c r="BJ723" s="2"/>
      <c r="BK723" s="2"/>
      <c r="BL723" s="2"/>
    </row>
    <row r="724" spans="1:64" x14ac:dyDescent="0.25">
      <c r="A724" s="3"/>
      <c r="B724" s="3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2"/>
      <c r="AT724" s="2"/>
      <c r="AU724" s="2"/>
      <c r="AV724" s="2"/>
      <c r="AW724" s="2"/>
      <c r="AX724" s="2"/>
      <c r="AY724" s="2"/>
      <c r="AZ724" s="2"/>
      <c r="BA724" s="2"/>
      <c r="BB724" s="2"/>
      <c r="BC724" s="2"/>
      <c r="BD724" s="2"/>
      <c r="BE724" s="2"/>
      <c r="BF724" s="2"/>
      <c r="BG724" s="2"/>
      <c r="BH724" s="2"/>
      <c r="BI724" s="2"/>
      <c r="BJ724" s="2"/>
      <c r="BK724" s="2"/>
      <c r="BL724" s="2"/>
    </row>
    <row r="725" spans="1:64" x14ac:dyDescent="0.25">
      <c r="A725" s="3"/>
      <c r="B725" s="3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2"/>
      <c r="AT725" s="2"/>
      <c r="AU725" s="2"/>
      <c r="AV725" s="2"/>
      <c r="AW725" s="2"/>
      <c r="AX725" s="2"/>
      <c r="AY725" s="2"/>
      <c r="AZ725" s="2"/>
      <c r="BA725" s="2"/>
      <c r="BB725" s="2"/>
      <c r="BC725" s="2"/>
      <c r="BD725" s="2"/>
      <c r="BE725" s="2"/>
      <c r="BF725" s="2"/>
      <c r="BG725" s="2"/>
      <c r="BH725" s="2"/>
      <c r="BI725" s="2"/>
      <c r="BJ725" s="2"/>
      <c r="BK725" s="2"/>
      <c r="BL725" s="2"/>
    </row>
    <row r="726" spans="1:64" x14ac:dyDescent="0.25">
      <c r="A726" s="3"/>
      <c r="B726" s="3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2"/>
      <c r="AT726" s="2"/>
      <c r="AU726" s="2"/>
      <c r="AV726" s="2"/>
      <c r="AW726" s="2"/>
      <c r="AX726" s="2"/>
      <c r="AY726" s="2"/>
      <c r="AZ726" s="2"/>
      <c r="BA726" s="2"/>
      <c r="BB726" s="2"/>
      <c r="BC726" s="2"/>
      <c r="BD726" s="2"/>
      <c r="BE726" s="2"/>
      <c r="BF726" s="2"/>
      <c r="BG726" s="2"/>
      <c r="BH726" s="2"/>
      <c r="BI726" s="2"/>
      <c r="BJ726" s="2"/>
      <c r="BK726" s="2"/>
      <c r="BL726" s="2"/>
    </row>
    <row r="727" spans="1:64" x14ac:dyDescent="0.25">
      <c r="A727" s="3"/>
      <c r="B727" s="3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2"/>
      <c r="AT727" s="2"/>
      <c r="AU727" s="2"/>
      <c r="AV727" s="2"/>
      <c r="AW727" s="2"/>
      <c r="AX727" s="2"/>
      <c r="AY727" s="2"/>
      <c r="AZ727" s="2"/>
      <c r="BA727" s="2"/>
      <c r="BB727" s="2"/>
      <c r="BC727" s="2"/>
      <c r="BD727" s="2"/>
      <c r="BE727" s="2"/>
      <c r="BF727" s="2"/>
      <c r="BG727" s="2"/>
      <c r="BH727" s="2"/>
      <c r="BI727" s="2"/>
      <c r="BJ727" s="2"/>
      <c r="BK727" s="2"/>
      <c r="BL727" s="2"/>
    </row>
    <row r="728" spans="1:64" x14ac:dyDescent="0.25">
      <c r="A728" s="3"/>
      <c r="B728" s="3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2"/>
      <c r="AT728" s="2"/>
      <c r="AU728" s="2"/>
      <c r="AV728" s="2"/>
      <c r="AW728" s="2"/>
      <c r="AX728" s="2"/>
      <c r="AY728" s="2"/>
      <c r="AZ728" s="2"/>
      <c r="BA728" s="2"/>
      <c r="BB728" s="2"/>
      <c r="BC728" s="2"/>
      <c r="BD728" s="2"/>
      <c r="BE728" s="2"/>
      <c r="BF728" s="2"/>
      <c r="BG728" s="2"/>
      <c r="BH728" s="2"/>
      <c r="BI728" s="2"/>
      <c r="BJ728" s="2"/>
      <c r="BK728" s="2"/>
      <c r="BL728" s="2"/>
    </row>
    <row r="729" spans="1:64" x14ac:dyDescent="0.25">
      <c r="A729" s="3"/>
      <c r="B729" s="3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2"/>
      <c r="AT729" s="2"/>
      <c r="AU729" s="2"/>
      <c r="AV729" s="2"/>
      <c r="AW729" s="2"/>
      <c r="AX729" s="2"/>
      <c r="AY729" s="2"/>
      <c r="AZ729" s="2"/>
      <c r="BA729" s="2"/>
      <c r="BB729" s="2"/>
      <c r="BC729" s="2"/>
      <c r="BD729" s="2"/>
      <c r="BE729" s="2"/>
      <c r="BF729" s="2"/>
      <c r="BG729" s="2"/>
      <c r="BH729" s="2"/>
      <c r="BI729" s="2"/>
      <c r="BJ729" s="2"/>
      <c r="BK729" s="2"/>
      <c r="BL729" s="2"/>
    </row>
    <row r="730" spans="1:64" x14ac:dyDescent="0.25">
      <c r="A730" s="3"/>
      <c r="B730" s="3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2"/>
      <c r="AT730" s="2"/>
      <c r="AU730" s="2"/>
      <c r="AV730" s="2"/>
      <c r="AW730" s="2"/>
      <c r="AX730" s="2"/>
      <c r="AY730" s="2"/>
      <c r="AZ730" s="2"/>
      <c r="BA730" s="2"/>
      <c r="BB730" s="2"/>
      <c r="BC730" s="2"/>
      <c r="BD730" s="2"/>
      <c r="BE730" s="2"/>
      <c r="BF730" s="2"/>
      <c r="BG730" s="2"/>
      <c r="BH730" s="2"/>
      <c r="BI730" s="2"/>
      <c r="BJ730" s="2"/>
      <c r="BK730" s="2"/>
      <c r="BL730" s="2"/>
    </row>
    <row r="731" spans="1:64" x14ac:dyDescent="0.25">
      <c r="A731" s="3"/>
      <c r="B731" s="3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2"/>
      <c r="AT731" s="2"/>
      <c r="AU731" s="2"/>
      <c r="AV731" s="2"/>
      <c r="AW731" s="2"/>
      <c r="AX731" s="2"/>
      <c r="AY731" s="2"/>
      <c r="AZ731" s="2"/>
      <c r="BA731" s="2"/>
      <c r="BB731" s="2"/>
      <c r="BC731" s="2"/>
      <c r="BD731" s="2"/>
      <c r="BE731" s="2"/>
      <c r="BF731" s="2"/>
      <c r="BG731" s="2"/>
      <c r="BH731" s="2"/>
      <c r="BI731" s="2"/>
      <c r="BJ731" s="2"/>
      <c r="BK731" s="2"/>
      <c r="BL731" s="2"/>
    </row>
    <row r="732" spans="1:64" x14ac:dyDescent="0.25">
      <c r="A732" s="3"/>
      <c r="B732" s="3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2"/>
      <c r="AT732" s="2"/>
      <c r="AU732" s="2"/>
      <c r="AV732" s="2"/>
      <c r="AW732" s="2"/>
      <c r="AX732" s="2"/>
      <c r="AY732" s="2"/>
      <c r="AZ732" s="2"/>
      <c r="BA732" s="2"/>
      <c r="BB732" s="2"/>
      <c r="BC732" s="2"/>
      <c r="BD732" s="2"/>
      <c r="BE732" s="2"/>
      <c r="BF732" s="2"/>
      <c r="BG732" s="2"/>
      <c r="BH732" s="2"/>
      <c r="BI732" s="2"/>
      <c r="BJ732" s="2"/>
      <c r="BK732" s="2"/>
      <c r="BL732" s="2"/>
    </row>
    <row r="733" spans="1:64" x14ac:dyDescent="0.25">
      <c r="A733" s="3"/>
      <c r="B733" s="3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2"/>
      <c r="AT733" s="2"/>
      <c r="AU733" s="2"/>
      <c r="AV733" s="2"/>
      <c r="AW733" s="2"/>
      <c r="AX733" s="2"/>
      <c r="AY733" s="2"/>
      <c r="AZ733" s="2"/>
      <c r="BA733" s="2"/>
      <c r="BB733" s="2"/>
      <c r="BC733" s="2"/>
      <c r="BD733" s="2"/>
      <c r="BE733" s="2"/>
      <c r="BF733" s="2"/>
      <c r="BG733" s="2"/>
      <c r="BH733" s="2"/>
      <c r="BI733" s="2"/>
      <c r="BJ733" s="2"/>
      <c r="BK733" s="2"/>
      <c r="BL733" s="2"/>
    </row>
    <row r="734" spans="1:64" x14ac:dyDescent="0.25">
      <c r="A734" s="3"/>
      <c r="B734" s="3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2"/>
      <c r="AT734" s="2"/>
      <c r="AU734" s="2"/>
      <c r="AV734" s="2"/>
      <c r="AW734" s="2"/>
      <c r="AX734" s="2"/>
      <c r="AY734" s="2"/>
      <c r="AZ734" s="2"/>
      <c r="BA734" s="2"/>
      <c r="BB734" s="2"/>
      <c r="BC734" s="2"/>
      <c r="BD734" s="2"/>
      <c r="BE734" s="2"/>
      <c r="BF734" s="2"/>
      <c r="BG734" s="2"/>
      <c r="BH734" s="2"/>
      <c r="BI734" s="2"/>
      <c r="BJ734" s="2"/>
      <c r="BK734" s="2"/>
      <c r="BL734" s="2"/>
    </row>
    <row r="735" spans="1:64" x14ac:dyDescent="0.25">
      <c r="A735" s="3"/>
      <c r="B735" s="3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2"/>
      <c r="AT735" s="2"/>
      <c r="AU735" s="2"/>
      <c r="AV735" s="2"/>
      <c r="AW735" s="2"/>
      <c r="AX735" s="2"/>
      <c r="AY735" s="2"/>
      <c r="AZ735" s="2"/>
      <c r="BA735" s="2"/>
      <c r="BB735" s="2"/>
      <c r="BC735" s="2"/>
      <c r="BD735" s="2"/>
      <c r="BE735" s="2"/>
      <c r="BF735" s="2"/>
      <c r="BG735" s="2"/>
      <c r="BH735" s="2"/>
      <c r="BI735" s="2"/>
      <c r="BJ735" s="2"/>
      <c r="BK735" s="2"/>
      <c r="BL735" s="2"/>
    </row>
    <row r="736" spans="1:64" x14ac:dyDescent="0.25">
      <c r="A736" s="3"/>
      <c r="B736" s="3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2"/>
      <c r="AT736" s="2"/>
      <c r="AU736" s="2"/>
      <c r="AV736" s="2"/>
      <c r="AW736" s="2"/>
      <c r="AX736" s="2"/>
      <c r="AY736" s="2"/>
      <c r="AZ736" s="2"/>
      <c r="BA736" s="2"/>
      <c r="BB736" s="2"/>
      <c r="BC736" s="2"/>
      <c r="BD736" s="2"/>
      <c r="BE736" s="2"/>
      <c r="BF736" s="2"/>
      <c r="BG736" s="2"/>
      <c r="BH736" s="2"/>
      <c r="BI736" s="2"/>
      <c r="BJ736" s="2"/>
      <c r="BK736" s="2"/>
      <c r="BL736" s="2"/>
    </row>
    <row r="737" spans="1:64" x14ac:dyDescent="0.25">
      <c r="A737" s="3"/>
      <c r="B737" s="3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2"/>
      <c r="AT737" s="2"/>
      <c r="AU737" s="2"/>
      <c r="AV737" s="2"/>
      <c r="AW737" s="2"/>
      <c r="AX737" s="2"/>
      <c r="AY737" s="2"/>
      <c r="AZ737" s="2"/>
      <c r="BA737" s="2"/>
      <c r="BB737" s="2"/>
      <c r="BC737" s="2"/>
      <c r="BD737" s="2"/>
      <c r="BE737" s="2"/>
      <c r="BF737" s="2"/>
      <c r="BG737" s="2"/>
      <c r="BH737" s="2"/>
      <c r="BI737" s="2"/>
      <c r="BJ737" s="2"/>
      <c r="BK737" s="2"/>
      <c r="BL737" s="2"/>
    </row>
    <row r="738" spans="1:64" x14ac:dyDescent="0.25">
      <c r="A738" s="3"/>
      <c r="B738" s="3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2"/>
      <c r="AT738" s="2"/>
      <c r="AU738" s="2"/>
      <c r="AV738" s="2"/>
      <c r="AW738" s="2"/>
      <c r="AX738" s="2"/>
      <c r="AY738" s="2"/>
      <c r="AZ738" s="2"/>
      <c r="BA738" s="2"/>
      <c r="BB738" s="2"/>
      <c r="BC738" s="2"/>
      <c r="BD738" s="2"/>
      <c r="BE738" s="2"/>
      <c r="BF738" s="2"/>
      <c r="BG738" s="2"/>
      <c r="BH738" s="2"/>
      <c r="BI738" s="2"/>
      <c r="BJ738" s="2"/>
      <c r="BK738" s="2"/>
      <c r="BL738" s="2"/>
    </row>
    <row r="739" spans="1:64" x14ac:dyDescent="0.25">
      <c r="A739" s="3"/>
      <c r="B739" s="3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2"/>
      <c r="AT739" s="2"/>
      <c r="AU739" s="2"/>
      <c r="AV739" s="2"/>
      <c r="AW739" s="2"/>
      <c r="AX739" s="2"/>
      <c r="AY739" s="2"/>
      <c r="AZ739" s="2"/>
      <c r="BA739" s="2"/>
      <c r="BB739" s="2"/>
      <c r="BC739" s="2"/>
      <c r="BD739" s="2"/>
      <c r="BE739" s="2"/>
      <c r="BF739" s="2"/>
      <c r="BG739" s="2"/>
      <c r="BH739" s="2"/>
      <c r="BI739" s="2"/>
      <c r="BJ739" s="2"/>
      <c r="BK739" s="2"/>
      <c r="BL739" s="2"/>
    </row>
    <row r="740" spans="1:64" x14ac:dyDescent="0.25">
      <c r="A740" s="3"/>
      <c r="B740" s="3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2"/>
      <c r="AT740" s="2"/>
      <c r="AU740" s="2"/>
      <c r="AV740" s="2"/>
      <c r="AW740" s="2"/>
      <c r="AX740" s="2"/>
      <c r="AY740" s="2"/>
      <c r="AZ740" s="2"/>
      <c r="BA740" s="2"/>
      <c r="BB740" s="2"/>
      <c r="BC740" s="2"/>
      <c r="BD740" s="2"/>
      <c r="BE740" s="2"/>
      <c r="BF740" s="2"/>
      <c r="BG740" s="2"/>
      <c r="BH740" s="2"/>
      <c r="BI740" s="2"/>
      <c r="BJ740" s="2"/>
      <c r="BK740" s="2"/>
      <c r="BL740" s="2"/>
    </row>
    <row r="741" spans="1:64" x14ac:dyDescent="0.25">
      <c r="A741" s="3"/>
      <c r="B741" s="3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2"/>
      <c r="AT741" s="2"/>
      <c r="AU741" s="2"/>
      <c r="AV741" s="2"/>
      <c r="AW741" s="2"/>
      <c r="AX741" s="2"/>
      <c r="AY741" s="2"/>
      <c r="AZ741" s="2"/>
      <c r="BA741" s="2"/>
      <c r="BB741" s="2"/>
      <c r="BC741" s="2"/>
      <c r="BD741" s="2"/>
      <c r="BE741" s="2"/>
      <c r="BF741" s="2"/>
      <c r="BG741" s="2"/>
      <c r="BH741" s="2"/>
      <c r="BI741" s="2"/>
      <c r="BJ741" s="2"/>
      <c r="BK741" s="2"/>
      <c r="BL741" s="2"/>
    </row>
    <row r="742" spans="1:64" x14ac:dyDescent="0.25">
      <c r="A742" s="3"/>
      <c r="B742" s="3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2"/>
      <c r="AT742" s="2"/>
      <c r="AU742" s="2"/>
      <c r="AV742" s="2"/>
      <c r="AW742" s="2"/>
      <c r="AX742" s="2"/>
      <c r="AY742" s="2"/>
      <c r="AZ742" s="2"/>
      <c r="BA742" s="2"/>
      <c r="BB742" s="2"/>
      <c r="BC742" s="2"/>
      <c r="BD742" s="2"/>
      <c r="BE742" s="2"/>
      <c r="BF742" s="2"/>
      <c r="BG742" s="2"/>
      <c r="BH742" s="2"/>
      <c r="BI742" s="2"/>
      <c r="BJ742" s="2"/>
      <c r="BK742" s="2"/>
      <c r="BL742" s="2"/>
    </row>
    <row r="743" spans="1:64" x14ac:dyDescent="0.25">
      <c r="A743" s="3"/>
      <c r="B743" s="3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2"/>
      <c r="AT743" s="2"/>
      <c r="AU743" s="2"/>
      <c r="AV743" s="2"/>
      <c r="AW743" s="2"/>
      <c r="AX743" s="2"/>
      <c r="AY743" s="2"/>
      <c r="AZ743" s="2"/>
      <c r="BA743" s="2"/>
      <c r="BB743" s="2"/>
      <c r="BC743" s="2"/>
      <c r="BD743" s="2"/>
      <c r="BE743" s="2"/>
      <c r="BF743" s="2"/>
      <c r="BG743" s="2"/>
      <c r="BH743" s="2"/>
      <c r="BI743" s="2"/>
      <c r="BJ743" s="2"/>
      <c r="BK743" s="2"/>
      <c r="BL743" s="2"/>
    </row>
    <row r="744" spans="1:64" x14ac:dyDescent="0.25">
      <c r="A744" s="3"/>
      <c r="B744" s="3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2"/>
      <c r="AT744" s="2"/>
      <c r="AU744" s="2"/>
      <c r="AV744" s="2"/>
      <c r="AW744" s="2"/>
      <c r="AX744" s="2"/>
      <c r="AY744" s="2"/>
      <c r="AZ744" s="2"/>
      <c r="BA744" s="2"/>
      <c r="BB744" s="2"/>
      <c r="BC744" s="2"/>
      <c r="BD744" s="2"/>
      <c r="BE744" s="2"/>
      <c r="BF744" s="2"/>
      <c r="BG744" s="2"/>
      <c r="BH744" s="2"/>
      <c r="BI744" s="2"/>
      <c r="BJ744" s="2"/>
      <c r="BK744" s="2"/>
      <c r="BL744" s="2"/>
    </row>
    <row r="745" spans="1:64" x14ac:dyDescent="0.25">
      <c r="A745" s="3"/>
      <c r="B745" s="3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2"/>
      <c r="AT745" s="2"/>
      <c r="AU745" s="2"/>
      <c r="AV745" s="2"/>
      <c r="AW745" s="2"/>
      <c r="AX745" s="2"/>
      <c r="AY745" s="2"/>
      <c r="AZ745" s="2"/>
      <c r="BA745" s="2"/>
      <c r="BB745" s="2"/>
      <c r="BC745" s="2"/>
      <c r="BD745" s="2"/>
      <c r="BE745" s="2"/>
      <c r="BF745" s="2"/>
      <c r="BG745" s="2"/>
      <c r="BH745" s="2"/>
      <c r="BI745" s="2"/>
      <c r="BJ745" s="2"/>
      <c r="BK745" s="2"/>
      <c r="BL745" s="2"/>
    </row>
    <row r="746" spans="1:64" x14ac:dyDescent="0.25">
      <c r="A746" s="3"/>
      <c r="B746" s="3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2"/>
      <c r="AT746" s="2"/>
      <c r="AU746" s="2"/>
      <c r="AV746" s="2"/>
      <c r="AW746" s="2"/>
      <c r="AX746" s="2"/>
      <c r="AY746" s="2"/>
      <c r="AZ746" s="2"/>
      <c r="BA746" s="2"/>
      <c r="BB746" s="2"/>
      <c r="BC746" s="2"/>
      <c r="BD746" s="2"/>
      <c r="BE746" s="2"/>
      <c r="BF746" s="2"/>
      <c r="BG746" s="2"/>
      <c r="BH746" s="2"/>
      <c r="BI746" s="2"/>
      <c r="BJ746" s="2"/>
      <c r="BK746" s="2"/>
      <c r="BL746" s="2"/>
    </row>
    <row r="747" spans="1:64" x14ac:dyDescent="0.25">
      <c r="A747" s="3"/>
      <c r="B747" s="3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2"/>
      <c r="AT747" s="2"/>
      <c r="AU747" s="2"/>
      <c r="AV747" s="2"/>
      <c r="AW747" s="2"/>
      <c r="AX747" s="2"/>
      <c r="AY747" s="2"/>
      <c r="AZ747" s="2"/>
      <c r="BA747" s="2"/>
      <c r="BB747" s="2"/>
      <c r="BC747" s="2"/>
      <c r="BD747" s="2"/>
      <c r="BE747" s="2"/>
      <c r="BF747" s="2"/>
      <c r="BG747" s="2"/>
      <c r="BH747" s="2"/>
      <c r="BI747" s="2"/>
      <c r="BJ747" s="2"/>
      <c r="BK747" s="2"/>
      <c r="BL747" s="2"/>
    </row>
    <row r="748" spans="1:64" x14ac:dyDescent="0.25">
      <c r="A748" s="3"/>
      <c r="B748" s="3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2"/>
      <c r="AT748" s="2"/>
      <c r="AU748" s="2"/>
      <c r="AV748" s="2"/>
      <c r="AW748" s="2"/>
      <c r="AX748" s="2"/>
      <c r="AY748" s="2"/>
      <c r="AZ748" s="2"/>
      <c r="BA748" s="2"/>
      <c r="BB748" s="2"/>
      <c r="BC748" s="2"/>
      <c r="BD748" s="2"/>
      <c r="BE748" s="2"/>
      <c r="BF748" s="2"/>
      <c r="BG748" s="2"/>
      <c r="BH748" s="2"/>
      <c r="BI748" s="2"/>
      <c r="BJ748" s="2"/>
      <c r="BK748" s="2"/>
      <c r="BL748" s="2"/>
    </row>
    <row r="749" spans="1:64" x14ac:dyDescent="0.25">
      <c r="A749" s="3"/>
      <c r="B749" s="3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2"/>
      <c r="AT749" s="2"/>
      <c r="AU749" s="2"/>
      <c r="AV749" s="2"/>
      <c r="AW749" s="2"/>
      <c r="AX749" s="2"/>
      <c r="AY749" s="2"/>
      <c r="AZ749" s="2"/>
      <c r="BA749" s="2"/>
      <c r="BB749" s="2"/>
      <c r="BC749" s="2"/>
      <c r="BD749" s="2"/>
      <c r="BE749" s="2"/>
      <c r="BF749" s="2"/>
      <c r="BG749" s="2"/>
      <c r="BH749" s="2"/>
      <c r="BI749" s="2"/>
      <c r="BJ749" s="2"/>
      <c r="BK749" s="2"/>
      <c r="BL749" s="2"/>
    </row>
    <row r="750" spans="1:64" x14ac:dyDescent="0.25">
      <c r="A750" s="3"/>
      <c r="B750" s="3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2"/>
      <c r="AT750" s="2"/>
      <c r="AU750" s="2"/>
      <c r="AV750" s="2"/>
      <c r="AW750" s="2"/>
      <c r="AX750" s="2"/>
      <c r="AY750" s="2"/>
      <c r="AZ750" s="2"/>
      <c r="BA750" s="2"/>
      <c r="BB750" s="2"/>
      <c r="BC750" s="2"/>
      <c r="BD750" s="2"/>
      <c r="BE750" s="2"/>
      <c r="BF750" s="2"/>
      <c r="BG750" s="2"/>
      <c r="BH750" s="2"/>
      <c r="BI750" s="2"/>
      <c r="BJ750" s="2"/>
      <c r="BK750" s="2"/>
      <c r="BL750" s="2"/>
    </row>
    <row r="751" spans="1:64" x14ac:dyDescent="0.25">
      <c r="A751" s="3"/>
      <c r="B751" s="3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2"/>
      <c r="AT751" s="2"/>
      <c r="AU751" s="2"/>
      <c r="AV751" s="2"/>
      <c r="AW751" s="2"/>
      <c r="AX751" s="2"/>
      <c r="AY751" s="2"/>
      <c r="AZ751" s="2"/>
      <c r="BA751" s="2"/>
      <c r="BB751" s="2"/>
      <c r="BC751" s="2"/>
      <c r="BD751" s="2"/>
      <c r="BE751" s="2"/>
      <c r="BF751" s="2"/>
      <c r="BG751" s="2"/>
      <c r="BH751" s="2"/>
      <c r="BI751" s="2"/>
      <c r="BJ751" s="2"/>
      <c r="BK751" s="2"/>
      <c r="BL751" s="2"/>
    </row>
    <row r="752" spans="1:64" x14ac:dyDescent="0.25">
      <c r="A752" s="3"/>
      <c r="B752" s="3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2"/>
      <c r="AT752" s="2"/>
      <c r="AU752" s="2"/>
      <c r="AV752" s="2"/>
      <c r="AW752" s="2"/>
      <c r="AX752" s="2"/>
      <c r="AY752" s="2"/>
      <c r="AZ752" s="2"/>
      <c r="BA752" s="2"/>
      <c r="BB752" s="2"/>
      <c r="BC752" s="2"/>
      <c r="BD752" s="2"/>
      <c r="BE752" s="2"/>
      <c r="BF752" s="2"/>
      <c r="BG752" s="2"/>
      <c r="BH752" s="2"/>
      <c r="BI752" s="2"/>
      <c r="BJ752" s="2"/>
      <c r="BK752" s="2"/>
      <c r="BL752" s="2"/>
    </row>
    <row r="753" spans="1:64" x14ac:dyDescent="0.25">
      <c r="A753" s="3"/>
      <c r="B753" s="3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2"/>
      <c r="AT753" s="2"/>
      <c r="AU753" s="2"/>
      <c r="AV753" s="2"/>
      <c r="AW753" s="2"/>
      <c r="AX753" s="2"/>
      <c r="AY753" s="2"/>
      <c r="AZ753" s="2"/>
      <c r="BA753" s="2"/>
      <c r="BB753" s="2"/>
      <c r="BC753" s="2"/>
      <c r="BD753" s="2"/>
      <c r="BE753" s="2"/>
      <c r="BF753" s="2"/>
      <c r="BG753" s="2"/>
      <c r="BH753" s="2"/>
      <c r="BI753" s="2"/>
      <c r="BJ753" s="2"/>
      <c r="BK753" s="2"/>
      <c r="BL753" s="2"/>
    </row>
    <row r="754" spans="1:64" x14ac:dyDescent="0.25">
      <c r="A754" s="3"/>
      <c r="B754" s="3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2"/>
      <c r="AT754" s="2"/>
      <c r="AU754" s="2"/>
      <c r="AV754" s="2"/>
      <c r="AW754" s="2"/>
      <c r="AX754" s="2"/>
      <c r="AY754" s="2"/>
      <c r="AZ754" s="2"/>
      <c r="BA754" s="2"/>
      <c r="BB754" s="2"/>
      <c r="BC754" s="2"/>
      <c r="BD754" s="2"/>
      <c r="BE754" s="2"/>
      <c r="BF754" s="2"/>
      <c r="BG754" s="2"/>
      <c r="BH754" s="2"/>
      <c r="BI754" s="2"/>
      <c r="BJ754" s="2"/>
      <c r="BK754" s="2"/>
      <c r="BL754" s="2"/>
    </row>
    <row r="755" spans="1:64" x14ac:dyDescent="0.25">
      <c r="A755" s="3"/>
      <c r="B755" s="3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2"/>
      <c r="AT755" s="2"/>
      <c r="AU755" s="2"/>
      <c r="AV755" s="2"/>
      <c r="AW755" s="2"/>
      <c r="AX755" s="2"/>
      <c r="AY755" s="2"/>
      <c r="AZ755" s="2"/>
      <c r="BA755" s="2"/>
      <c r="BB755" s="2"/>
      <c r="BC755" s="2"/>
      <c r="BD755" s="2"/>
      <c r="BE755" s="2"/>
      <c r="BF755" s="2"/>
      <c r="BG755" s="2"/>
      <c r="BH755" s="2"/>
      <c r="BI755" s="2"/>
      <c r="BJ755" s="2"/>
      <c r="BK755" s="2"/>
      <c r="BL755" s="2"/>
    </row>
    <row r="756" spans="1:64" x14ac:dyDescent="0.25">
      <c r="A756" s="3"/>
      <c r="B756" s="3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2"/>
      <c r="AT756" s="2"/>
      <c r="AU756" s="2"/>
      <c r="AV756" s="2"/>
      <c r="AW756" s="2"/>
      <c r="AX756" s="2"/>
      <c r="AY756" s="2"/>
      <c r="AZ756" s="2"/>
      <c r="BA756" s="2"/>
      <c r="BB756" s="2"/>
      <c r="BC756" s="2"/>
      <c r="BD756" s="2"/>
      <c r="BE756" s="2"/>
      <c r="BF756" s="2"/>
      <c r="BG756" s="2"/>
      <c r="BH756" s="2"/>
      <c r="BI756" s="2"/>
      <c r="BJ756" s="2"/>
      <c r="BK756" s="2"/>
      <c r="BL756" s="2"/>
    </row>
    <row r="757" spans="1:64" x14ac:dyDescent="0.25">
      <c r="A757" s="3"/>
      <c r="B757" s="3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2"/>
      <c r="AT757" s="2"/>
      <c r="AU757" s="2"/>
      <c r="AV757" s="2"/>
      <c r="AW757" s="2"/>
      <c r="AX757" s="2"/>
      <c r="AY757" s="2"/>
      <c r="AZ757" s="2"/>
      <c r="BA757" s="2"/>
      <c r="BB757" s="2"/>
      <c r="BC757" s="2"/>
      <c r="BD757" s="2"/>
      <c r="BE757" s="2"/>
      <c r="BF757" s="2"/>
      <c r="BG757" s="2"/>
      <c r="BH757" s="2"/>
      <c r="BI757" s="2"/>
      <c r="BJ757" s="2"/>
      <c r="BK757" s="2"/>
      <c r="BL757" s="2"/>
    </row>
    <row r="758" spans="1:64" x14ac:dyDescent="0.25">
      <c r="A758" s="3"/>
      <c r="B758" s="3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2"/>
      <c r="AT758" s="2"/>
      <c r="AU758" s="2"/>
      <c r="AV758" s="2"/>
      <c r="AW758" s="2"/>
      <c r="AX758" s="2"/>
      <c r="AY758" s="2"/>
      <c r="AZ758" s="2"/>
      <c r="BA758" s="2"/>
      <c r="BB758" s="2"/>
      <c r="BC758" s="2"/>
      <c r="BD758" s="2"/>
      <c r="BE758" s="2"/>
      <c r="BF758" s="2"/>
      <c r="BG758" s="2"/>
      <c r="BH758" s="2"/>
      <c r="BI758" s="2"/>
      <c r="BJ758" s="2"/>
      <c r="BK758" s="2"/>
      <c r="BL758" s="2"/>
    </row>
    <row r="759" spans="1:64" x14ac:dyDescent="0.25">
      <c r="A759" s="3"/>
      <c r="B759" s="3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2"/>
      <c r="AT759" s="2"/>
      <c r="AU759" s="2"/>
      <c r="AV759" s="2"/>
      <c r="AW759" s="2"/>
      <c r="AX759" s="2"/>
      <c r="AY759" s="2"/>
      <c r="AZ759" s="2"/>
      <c r="BA759" s="2"/>
      <c r="BB759" s="2"/>
      <c r="BC759" s="2"/>
      <c r="BD759" s="2"/>
      <c r="BE759" s="2"/>
      <c r="BF759" s="2"/>
      <c r="BG759" s="2"/>
      <c r="BH759" s="2"/>
      <c r="BI759" s="2"/>
      <c r="BJ759" s="2"/>
      <c r="BK759" s="2"/>
      <c r="BL759" s="2"/>
    </row>
    <row r="760" spans="1:64" x14ac:dyDescent="0.25">
      <c r="A760" s="3"/>
      <c r="B760" s="3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2"/>
      <c r="AT760" s="2"/>
      <c r="AU760" s="2"/>
      <c r="AV760" s="2"/>
      <c r="AW760" s="2"/>
      <c r="AX760" s="2"/>
      <c r="AY760" s="2"/>
      <c r="AZ760" s="2"/>
      <c r="BA760" s="2"/>
      <c r="BB760" s="2"/>
      <c r="BC760" s="2"/>
      <c r="BD760" s="2"/>
      <c r="BE760" s="2"/>
      <c r="BF760" s="2"/>
      <c r="BG760" s="2"/>
      <c r="BH760" s="2"/>
      <c r="BI760" s="2"/>
      <c r="BJ760" s="2"/>
      <c r="BK760" s="2"/>
      <c r="BL760" s="2"/>
    </row>
    <row r="761" spans="1:64" x14ac:dyDescent="0.25">
      <c r="A761" s="3"/>
      <c r="B761" s="3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2"/>
      <c r="AT761" s="2"/>
      <c r="AU761" s="2"/>
      <c r="AV761" s="2"/>
      <c r="AW761" s="2"/>
      <c r="AX761" s="2"/>
      <c r="AY761" s="2"/>
      <c r="AZ761" s="2"/>
      <c r="BA761" s="2"/>
      <c r="BB761" s="2"/>
      <c r="BC761" s="2"/>
      <c r="BD761" s="2"/>
      <c r="BE761" s="2"/>
      <c r="BF761" s="2"/>
      <c r="BG761" s="2"/>
      <c r="BH761" s="2"/>
      <c r="BI761" s="2"/>
      <c r="BJ761" s="2"/>
      <c r="BK761" s="2"/>
      <c r="BL761" s="2"/>
    </row>
    <row r="762" spans="1:64" x14ac:dyDescent="0.25">
      <c r="A762" s="3"/>
      <c r="B762" s="3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2"/>
      <c r="AT762" s="2"/>
      <c r="AU762" s="2"/>
      <c r="AV762" s="2"/>
      <c r="AW762" s="2"/>
      <c r="AX762" s="2"/>
      <c r="AY762" s="2"/>
      <c r="AZ762" s="2"/>
      <c r="BA762" s="2"/>
      <c r="BB762" s="2"/>
      <c r="BC762" s="2"/>
      <c r="BD762" s="2"/>
      <c r="BE762" s="2"/>
      <c r="BF762" s="2"/>
      <c r="BG762" s="2"/>
      <c r="BH762" s="2"/>
      <c r="BI762" s="2"/>
      <c r="BJ762" s="2"/>
      <c r="BK762" s="2"/>
      <c r="BL762" s="2"/>
    </row>
    <row r="763" spans="1:64" x14ac:dyDescent="0.25">
      <c r="A763" s="3"/>
      <c r="B763" s="3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2"/>
      <c r="AT763" s="2"/>
      <c r="AU763" s="2"/>
      <c r="AV763" s="2"/>
      <c r="AW763" s="2"/>
      <c r="AX763" s="2"/>
      <c r="AY763" s="2"/>
      <c r="AZ763" s="2"/>
      <c r="BA763" s="2"/>
      <c r="BB763" s="2"/>
      <c r="BC763" s="2"/>
      <c r="BD763" s="2"/>
      <c r="BE763" s="2"/>
      <c r="BF763" s="2"/>
      <c r="BG763" s="2"/>
      <c r="BH763" s="2"/>
      <c r="BI763" s="2"/>
      <c r="BJ763" s="2"/>
      <c r="BK763" s="2"/>
      <c r="BL763" s="2"/>
    </row>
    <row r="764" spans="1:64" x14ac:dyDescent="0.25">
      <c r="A764" s="3"/>
      <c r="B764" s="3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2"/>
      <c r="AT764" s="2"/>
      <c r="AU764" s="2"/>
      <c r="AV764" s="2"/>
      <c r="AW764" s="2"/>
      <c r="AX764" s="2"/>
      <c r="AY764" s="2"/>
      <c r="AZ764" s="2"/>
      <c r="BA764" s="2"/>
      <c r="BB764" s="2"/>
      <c r="BC764" s="2"/>
      <c r="BD764" s="2"/>
      <c r="BE764" s="2"/>
      <c r="BF764" s="2"/>
      <c r="BG764" s="2"/>
      <c r="BH764" s="2"/>
      <c r="BI764" s="2"/>
      <c r="BJ764" s="2"/>
      <c r="BK764" s="2"/>
      <c r="BL764" s="2"/>
    </row>
    <row r="765" spans="1:64" x14ac:dyDescent="0.25">
      <c r="A765" s="3"/>
      <c r="B765" s="3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2"/>
      <c r="AT765" s="2"/>
      <c r="AU765" s="2"/>
      <c r="AV765" s="2"/>
      <c r="AW765" s="2"/>
      <c r="AX765" s="2"/>
      <c r="AY765" s="2"/>
      <c r="AZ765" s="2"/>
      <c r="BA765" s="2"/>
      <c r="BB765" s="2"/>
      <c r="BC765" s="2"/>
      <c r="BD765" s="2"/>
      <c r="BE765" s="2"/>
      <c r="BF765" s="2"/>
      <c r="BG765" s="2"/>
      <c r="BH765" s="2"/>
      <c r="BI765" s="2"/>
      <c r="BJ765" s="2"/>
      <c r="BK765" s="2"/>
      <c r="BL765" s="2"/>
    </row>
    <row r="766" spans="1:64" x14ac:dyDescent="0.25">
      <c r="A766" s="3"/>
      <c r="B766" s="3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2"/>
      <c r="AT766" s="2"/>
      <c r="AU766" s="2"/>
      <c r="AV766" s="2"/>
      <c r="AW766" s="2"/>
      <c r="AX766" s="2"/>
      <c r="AY766" s="2"/>
      <c r="AZ766" s="2"/>
      <c r="BA766" s="2"/>
      <c r="BB766" s="2"/>
      <c r="BC766" s="2"/>
      <c r="BD766" s="2"/>
      <c r="BE766" s="2"/>
      <c r="BF766" s="2"/>
      <c r="BG766" s="2"/>
      <c r="BH766" s="2"/>
      <c r="BI766" s="2"/>
      <c r="BJ766" s="2"/>
      <c r="BK766" s="2"/>
      <c r="BL766" s="2"/>
    </row>
    <row r="767" spans="1:64" x14ac:dyDescent="0.25">
      <c r="A767" s="3"/>
      <c r="B767" s="3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2"/>
      <c r="AT767" s="2"/>
      <c r="AU767" s="2"/>
      <c r="AV767" s="2"/>
      <c r="AW767" s="2"/>
      <c r="AX767" s="2"/>
      <c r="AY767" s="2"/>
      <c r="AZ767" s="2"/>
      <c r="BA767" s="2"/>
      <c r="BB767" s="2"/>
      <c r="BC767" s="2"/>
      <c r="BD767" s="2"/>
      <c r="BE767" s="2"/>
      <c r="BF767" s="2"/>
      <c r="BG767" s="2"/>
      <c r="BH767" s="2"/>
      <c r="BI767" s="2"/>
      <c r="BJ767" s="2"/>
      <c r="BK767" s="2"/>
      <c r="BL767" s="2"/>
    </row>
    <row r="768" spans="1:64" x14ac:dyDescent="0.25">
      <c r="A768" s="3"/>
      <c r="B768" s="3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2"/>
      <c r="AT768" s="2"/>
      <c r="AU768" s="2"/>
      <c r="AV768" s="2"/>
      <c r="AW768" s="2"/>
      <c r="AX768" s="2"/>
      <c r="AY768" s="2"/>
      <c r="AZ768" s="2"/>
      <c r="BA768" s="2"/>
      <c r="BB768" s="2"/>
      <c r="BC768" s="2"/>
      <c r="BD768" s="2"/>
      <c r="BE768" s="2"/>
      <c r="BF768" s="2"/>
      <c r="BG768" s="2"/>
      <c r="BH768" s="2"/>
      <c r="BI768" s="2"/>
      <c r="BJ768" s="2"/>
      <c r="BK768" s="2"/>
      <c r="BL768" s="2"/>
    </row>
    <row r="769" spans="1:64" x14ac:dyDescent="0.25">
      <c r="A769" s="3"/>
      <c r="B769" s="3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2"/>
      <c r="AT769" s="2"/>
      <c r="AU769" s="2"/>
      <c r="AV769" s="2"/>
      <c r="AW769" s="2"/>
      <c r="AX769" s="2"/>
      <c r="AY769" s="2"/>
      <c r="AZ769" s="2"/>
      <c r="BA769" s="2"/>
      <c r="BB769" s="2"/>
      <c r="BC769" s="2"/>
      <c r="BD769" s="2"/>
      <c r="BE769" s="2"/>
      <c r="BF769" s="2"/>
      <c r="BG769" s="2"/>
      <c r="BH769" s="2"/>
      <c r="BI769" s="2"/>
      <c r="BJ769" s="2"/>
      <c r="BK769" s="2"/>
      <c r="BL769" s="2"/>
    </row>
    <row r="770" spans="1:64" x14ac:dyDescent="0.25">
      <c r="A770" s="3"/>
      <c r="B770" s="3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2"/>
      <c r="AT770" s="2"/>
      <c r="AU770" s="2"/>
      <c r="AV770" s="2"/>
      <c r="AW770" s="2"/>
      <c r="AX770" s="2"/>
      <c r="AY770" s="2"/>
      <c r="AZ770" s="2"/>
      <c r="BA770" s="2"/>
      <c r="BB770" s="2"/>
      <c r="BC770" s="2"/>
      <c r="BD770" s="2"/>
      <c r="BE770" s="2"/>
      <c r="BF770" s="2"/>
      <c r="BG770" s="2"/>
      <c r="BH770" s="2"/>
      <c r="BI770" s="2"/>
      <c r="BJ770" s="2"/>
      <c r="BK770" s="2"/>
      <c r="BL770" s="2"/>
    </row>
    <row r="771" spans="1:64" x14ac:dyDescent="0.25">
      <c r="A771" s="3"/>
      <c r="B771" s="3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2"/>
      <c r="AT771" s="2"/>
      <c r="AU771" s="2"/>
      <c r="AV771" s="2"/>
      <c r="AW771" s="2"/>
      <c r="AX771" s="2"/>
      <c r="AY771" s="2"/>
      <c r="AZ771" s="2"/>
      <c r="BA771" s="2"/>
      <c r="BB771" s="2"/>
      <c r="BC771" s="2"/>
      <c r="BD771" s="2"/>
      <c r="BE771" s="2"/>
      <c r="BF771" s="2"/>
      <c r="BG771" s="2"/>
      <c r="BH771" s="2"/>
      <c r="BI771" s="2"/>
      <c r="BJ771" s="2"/>
      <c r="BK771" s="2"/>
      <c r="BL771" s="2"/>
    </row>
    <row r="772" spans="1:64" x14ac:dyDescent="0.25">
      <c r="A772" s="3"/>
      <c r="B772" s="3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2"/>
      <c r="AT772" s="2"/>
      <c r="AU772" s="2"/>
      <c r="AV772" s="2"/>
      <c r="AW772" s="2"/>
      <c r="AX772" s="2"/>
      <c r="AY772" s="2"/>
      <c r="AZ772" s="2"/>
      <c r="BA772" s="2"/>
      <c r="BB772" s="2"/>
      <c r="BC772" s="2"/>
      <c r="BD772" s="2"/>
      <c r="BE772" s="2"/>
      <c r="BF772" s="2"/>
      <c r="BG772" s="2"/>
      <c r="BH772" s="2"/>
      <c r="BI772" s="2"/>
      <c r="BJ772" s="2"/>
      <c r="BK772" s="2"/>
      <c r="BL772" s="2"/>
    </row>
    <row r="773" spans="1:64" x14ac:dyDescent="0.25">
      <c r="A773" s="3"/>
      <c r="B773" s="3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2"/>
      <c r="AT773" s="2"/>
      <c r="AU773" s="2"/>
      <c r="AV773" s="2"/>
      <c r="AW773" s="2"/>
      <c r="AX773" s="2"/>
      <c r="AY773" s="2"/>
      <c r="AZ773" s="2"/>
      <c r="BA773" s="2"/>
      <c r="BB773" s="2"/>
      <c r="BC773" s="2"/>
      <c r="BD773" s="2"/>
      <c r="BE773" s="2"/>
      <c r="BF773" s="2"/>
      <c r="BG773" s="2"/>
      <c r="BH773" s="2"/>
      <c r="BI773" s="2"/>
      <c r="BJ773" s="2"/>
      <c r="BK773" s="2"/>
      <c r="BL773" s="2"/>
    </row>
    <row r="774" spans="1:64" x14ac:dyDescent="0.25">
      <c r="A774" s="3"/>
      <c r="B774" s="3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2"/>
      <c r="AT774" s="2"/>
      <c r="AU774" s="2"/>
      <c r="AV774" s="2"/>
      <c r="AW774" s="2"/>
      <c r="AX774" s="2"/>
      <c r="AY774" s="2"/>
      <c r="AZ774" s="2"/>
      <c r="BA774" s="2"/>
      <c r="BB774" s="2"/>
      <c r="BC774" s="2"/>
      <c r="BD774" s="2"/>
      <c r="BE774" s="2"/>
      <c r="BF774" s="2"/>
      <c r="BG774" s="2"/>
      <c r="BH774" s="2"/>
      <c r="BI774" s="2"/>
      <c r="BJ774" s="2"/>
      <c r="BK774" s="2"/>
      <c r="BL774" s="2"/>
    </row>
    <row r="775" spans="1:64" x14ac:dyDescent="0.25">
      <c r="A775" s="3"/>
      <c r="B775" s="3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2"/>
      <c r="AT775" s="2"/>
      <c r="AU775" s="2"/>
      <c r="AV775" s="2"/>
      <c r="AW775" s="2"/>
      <c r="AX775" s="2"/>
      <c r="AY775" s="2"/>
      <c r="AZ775" s="2"/>
      <c r="BA775" s="2"/>
      <c r="BB775" s="2"/>
      <c r="BC775" s="2"/>
      <c r="BD775" s="2"/>
      <c r="BE775" s="2"/>
      <c r="BF775" s="2"/>
      <c r="BG775" s="2"/>
      <c r="BH775" s="2"/>
      <c r="BI775" s="2"/>
      <c r="BJ775" s="2"/>
      <c r="BK775" s="2"/>
      <c r="BL775" s="2"/>
    </row>
    <row r="776" spans="1:64" x14ac:dyDescent="0.25">
      <c r="A776" s="3"/>
      <c r="B776" s="3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2"/>
      <c r="AT776" s="2"/>
      <c r="AU776" s="2"/>
      <c r="AV776" s="2"/>
      <c r="AW776" s="2"/>
      <c r="AX776" s="2"/>
      <c r="AY776" s="2"/>
      <c r="AZ776" s="2"/>
      <c r="BA776" s="2"/>
      <c r="BB776" s="2"/>
      <c r="BC776" s="2"/>
      <c r="BD776" s="2"/>
      <c r="BE776" s="2"/>
      <c r="BF776" s="2"/>
      <c r="BG776" s="2"/>
      <c r="BH776" s="2"/>
      <c r="BI776" s="2"/>
      <c r="BJ776" s="2"/>
      <c r="BK776" s="2"/>
      <c r="BL776" s="2"/>
    </row>
    <row r="777" spans="1:64" x14ac:dyDescent="0.25">
      <c r="A777" s="3"/>
      <c r="B777" s="3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2"/>
      <c r="AT777" s="2"/>
      <c r="AU777" s="2"/>
      <c r="AV777" s="2"/>
      <c r="AW777" s="2"/>
      <c r="AX777" s="2"/>
      <c r="AY777" s="2"/>
      <c r="AZ777" s="2"/>
      <c r="BA777" s="2"/>
      <c r="BB777" s="2"/>
      <c r="BC777" s="2"/>
      <c r="BD777" s="2"/>
      <c r="BE777" s="2"/>
      <c r="BF777" s="2"/>
      <c r="BG777" s="2"/>
      <c r="BH777" s="2"/>
      <c r="BI777" s="2"/>
      <c r="BJ777" s="2"/>
      <c r="BK777" s="2"/>
      <c r="BL777" s="2"/>
    </row>
    <row r="778" spans="1:64" x14ac:dyDescent="0.25">
      <c r="A778" s="3"/>
      <c r="B778" s="3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2"/>
      <c r="AT778" s="2"/>
      <c r="AU778" s="2"/>
      <c r="AV778" s="2"/>
      <c r="AW778" s="2"/>
      <c r="AX778" s="2"/>
      <c r="AY778" s="2"/>
      <c r="AZ778" s="2"/>
      <c r="BA778" s="2"/>
      <c r="BB778" s="2"/>
      <c r="BC778" s="2"/>
      <c r="BD778" s="2"/>
      <c r="BE778" s="2"/>
      <c r="BF778" s="2"/>
      <c r="BG778" s="2"/>
      <c r="BH778" s="2"/>
      <c r="BI778" s="2"/>
      <c r="BJ778" s="2"/>
      <c r="BK778" s="2"/>
      <c r="BL778" s="2"/>
    </row>
    <row r="779" spans="1:64" x14ac:dyDescent="0.25">
      <c r="A779" s="3"/>
      <c r="B779" s="3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2"/>
      <c r="AT779" s="2"/>
      <c r="AU779" s="2"/>
      <c r="AV779" s="2"/>
      <c r="AW779" s="2"/>
      <c r="AX779" s="2"/>
      <c r="AY779" s="2"/>
      <c r="AZ779" s="2"/>
      <c r="BA779" s="2"/>
      <c r="BB779" s="2"/>
      <c r="BC779" s="2"/>
      <c r="BD779" s="2"/>
      <c r="BE779" s="2"/>
      <c r="BF779" s="2"/>
      <c r="BG779" s="2"/>
      <c r="BH779" s="2"/>
      <c r="BI779" s="2"/>
      <c r="BJ779" s="2"/>
      <c r="BK779" s="2"/>
      <c r="BL779" s="2"/>
    </row>
    <row r="780" spans="1:64" x14ac:dyDescent="0.25">
      <c r="A780" s="3"/>
      <c r="B780" s="3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2"/>
      <c r="AT780" s="2"/>
      <c r="AU780" s="2"/>
      <c r="AV780" s="2"/>
      <c r="AW780" s="2"/>
      <c r="AX780" s="2"/>
      <c r="AY780" s="2"/>
      <c r="AZ780" s="2"/>
      <c r="BA780" s="2"/>
      <c r="BB780" s="2"/>
      <c r="BC780" s="2"/>
      <c r="BD780" s="2"/>
      <c r="BE780" s="2"/>
      <c r="BF780" s="2"/>
      <c r="BG780" s="2"/>
      <c r="BH780" s="2"/>
      <c r="BI780" s="2"/>
      <c r="BJ780" s="2"/>
      <c r="BK780" s="2"/>
      <c r="BL780" s="2"/>
    </row>
    <row r="781" spans="1:64" x14ac:dyDescent="0.25">
      <c r="A781" s="3"/>
      <c r="B781" s="3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2"/>
      <c r="AT781" s="2"/>
      <c r="AU781" s="2"/>
      <c r="AV781" s="2"/>
      <c r="AW781" s="2"/>
      <c r="AX781" s="2"/>
      <c r="AY781" s="2"/>
      <c r="AZ781" s="2"/>
      <c r="BA781" s="2"/>
      <c r="BB781" s="2"/>
      <c r="BC781" s="2"/>
      <c r="BD781" s="2"/>
      <c r="BE781" s="2"/>
      <c r="BF781" s="2"/>
      <c r="BG781" s="2"/>
      <c r="BH781" s="2"/>
      <c r="BI781" s="2"/>
      <c r="BJ781" s="2"/>
      <c r="BK781" s="2"/>
      <c r="BL781" s="2"/>
    </row>
    <row r="782" spans="1:64" x14ac:dyDescent="0.25">
      <c r="A782" s="3"/>
      <c r="B782" s="3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2"/>
      <c r="AT782" s="2"/>
      <c r="AU782" s="2"/>
      <c r="AV782" s="2"/>
      <c r="AW782" s="2"/>
      <c r="AX782" s="2"/>
      <c r="AY782" s="2"/>
      <c r="AZ782" s="2"/>
      <c r="BA782" s="2"/>
      <c r="BB782" s="2"/>
      <c r="BC782" s="2"/>
      <c r="BD782" s="2"/>
      <c r="BE782" s="2"/>
      <c r="BF782" s="2"/>
      <c r="BG782" s="2"/>
      <c r="BH782" s="2"/>
      <c r="BI782" s="2"/>
      <c r="BJ782" s="2"/>
      <c r="BK782" s="2"/>
      <c r="BL782" s="2"/>
    </row>
    <row r="783" spans="1:64" x14ac:dyDescent="0.25">
      <c r="A783" s="3"/>
      <c r="B783" s="3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2"/>
      <c r="AT783" s="2"/>
      <c r="AU783" s="2"/>
      <c r="AV783" s="2"/>
      <c r="AW783" s="2"/>
      <c r="AX783" s="2"/>
      <c r="AY783" s="2"/>
      <c r="AZ783" s="2"/>
      <c r="BA783" s="2"/>
      <c r="BB783" s="2"/>
      <c r="BC783" s="2"/>
      <c r="BD783" s="2"/>
      <c r="BE783" s="2"/>
      <c r="BF783" s="2"/>
      <c r="BG783" s="2"/>
      <c r="BH783" s="2"/>
      <c r="BI783" s="2"/>
      <c r="BJ783" s="2"/>
      <c r="BK783" s="2"/>
      <c r="BL783" s="2"/>
    </row>
    <row r="784" spans="1:64" x14ac:dyDescent="0.25">
      <c r="A784" s="3"/>
      <c r="B784" s="3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2"/>
      <c r="AT784" s="2"/>
      <c r="AU784" s="2"/>
      <c r="AV784" s="2"/>
      <c r="AW784" s="2"/>
      <c r="AX784" s="2"/>
      <c r="AY784" s="2"/>
      <c r="AZ784" s="2"/>
      <c r="BA784" s="2"/>
      <c r="BB784" s="2"/>
      <c r="BC784" s="2"/>
      <c r="BD784" s="2"/>
      <c r="BE784" s="2"/>
      <c r="BF784" s="2"/>
      <c r="BG784" s="2"/>
      <c r="BH784" s="2"/>
      <c r="BI784" s="2"/>
      <c r="BJ784" s="2"/>
      <c r="BK784" s="2"/>
      <c r="BL784" s="2"/>
    </row>
    <row r="785" spans="1:64" x14ac:dyDescent="0.25">
      <c r="A785" s="3"/>
      <c r="B785" s="3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2"/>
      <c r="AT785" s="2"/>
      <c r="AU785" s="2"/>
      <c r="AV785" s="2"/>
      <c r="AW785" s="2"/>
      <c r="AX785" s="2"/>
      <c r="AY785" s="2"/>
      <c r="AZ785" s="2"/>
      <c r="BA785" s="2"/>
      <c r="BB785" s="2"/>
      <c r="BC785" s="2"/>
      <c r="BD785" s="2"/>
      <c r="BE785" s="2"/>
      <c r="BF785" s="2"/>
      <c r="BG785" s="2"/>
      <c r="BH785" s="2"/>
      <c r="BI785" s="2"/>
      <c r="BJ785" s="2"/>
      <c r="BK785" s="2"/>
      <c r="BL785" s="2"/>
    </row>
    <row r="786" spans="1:64" x14ac:dyDescent="0.25">
      <c r="A786" s="3"/>
      <c r="B786" s="3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2"/>
      <c r="AT786" s="2"/>
      <c r="AU786" s="2"/>
      <c r="AV786" s="2"/>
      <c r="AW786" s="2"/>
      <c r="AX786" s="2"/>
      <c r="AY786" s="2"/>
      <c r="AZ786" s="2"/>
      <c r="BA786" s="2"/>
      <c r="BB786" s="2"/>
      <c r="BC786" s="2"/>
      <c r="BD786" s="2"/>
      <c r="BE786" s="2"/>
      <c r="BF786" s="2"/>
      <c r="BG786" s="2"/>
      <c r="BH786" s="2"/>
      <c r="BI786" s="2"/>
      <c r="BJ786" s="2"/>
      <c r="BK786" s="2"/>
      <c r="BL786" s="2"/>
    </row>
    <row r="787" spans="1:64" x14ac:dyDescent="0.25">
      <c r="A787" s="3"/>
      <c r="B787" s="3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2"/>
      <c r="AT787" s="2"/>
      <c r="AU787" s="2"/>
      <c r="AV787" s="2"/>
      <c r="AW787" s="2"/>
      <c r="AX787" s="2"/>
      <c r="AY787" s="2"/>
      <c r="AZ787" s="2"/>
      <c r="BA787" s="2"/>
      <c r="BB787" s="2"/>
      <c r="BC787" s="2"/>
      <c r="BD787" s="2"/>
      <c r="BE787" s="2"/>
      <c r="BF787" s="2"/>
      <c r="BG787" s="2"/>
      <c r="BH787" s="2"/>
      <c r="BI787" s="2"/>
      <c r="BJ787" s="2"/>
      <c r="BK787" s="2"/>
      <c r="BL787" s="2"/>
    </row>
    <row r="788" spans="1:64" x14ac:dyDescent="0.25">
      <c r="A788" s="3"/>
      <c r="B788" s="3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2"/>
      <c r="AT788" s="2"/>
      <c r="AU788" s="2"/>
      <c r="AV788" s="2"/>
      <c r="AW788" s="2"/>
      <c r="AX788" s="2"/>
      <c r="AY788" s="2"/>
      <c r="AZ788" s="2"/>
      <c r="BA788" s="2"/>
      <c r="BB788" s="2"/>
      <c r="BC788" s="2"/>
      <c r="BD788" s="2"/>
      <c r="BE788" s="2"/>
      <c r="BF788" s="2"/>
      <c r="BG788" s="2"/>
      <c r="BH788" s="2"/>
      <c r="BI788" s="2"/>
      <c r="BJ788" s="2"/>
      <c r="BK788" s="2"/>
      <c r="BL788" s="2"/>
    </row>
    <row r="789" spans="1:64" x14ac:dyDescent="0.25">
      <c r="A789" s="3"/>
      <c r="B789" s="3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2"/>
      <c r="AT789" s="2"/>
      <c r="AU789" s="2"/>
      <c r="AV789" s="2"/>
      <c r="AW789" s="2"/>
      <c r="AX789" s="2"/>
      <c r="AY789" s="2"/>
      <c r="AZ789" s="2"/>
      <c r="BA789" s="2"/>
      <c r="BB789" s="2"/>
      <c r="BC789" s="2"/>
      <c r="BD789" s="2"/>
      <c r="BE789" s="2"/>
      <c r="BF789" s="2"/>
      <c r="BG789" s="2"/>
      <c r="BH789" s="2"/>
      <c r="BI789" s="2"/>
      <c r="BJ789" s="2"/>
      <c r="BK789" s="2"/>
      <c r="BL789" s="2"/>
    </row>
    <row r="790" spans="1:64" x14ac:dyDescent="0.25">
      <c r="A790" s="3"/>
      <c r="B790" s="3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2"/>
      <c r="AT790" s="2"/>
      <c r="AU790" s="2"/>
      <c r="AV790" s="2"/>
      <c r="AW790" s="2"/>
      <c r="AX790" s="2"/>
      <c r="AY790" s="2"/>
      <c r="AZ790" s="2"/>
      <c r="BA790" s="2"/>
      <c r="BB790" s="2"/>
      <c r="BC790" s="2"/>
      <c r="BD790" s="2"/>
      <c r="BE790" s="2"/>
      <c r="BF790" s="2"/>
      <c r="BG790" s="2"/>
      <c r="BH790" s="2"/>
      <c r="BI790" s="2"/>
      <c r="BJ790" s="2"/>
      <c r="BK790" s="2"/>
      <c r="BL790" s="2"/>
    </row>
    <row r="791" spans="1:64" x14ac:dyDescent="0.25">
      <c r="A791" s="3"/>
      <c r="B791" s="3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2"/>
      <c r="AT791" s="2"/>
      <c r="AU791" s="2"/>
      <c r="AV791" s="2"/>
      <c r="AW791" s="2"/>
      <c r="AX791" s="2"/>
      <c r="AY791" s="2"/>
      <c r="AZ791" s="2"/>
      <c r="BA791" s="2"/>
      <c r="BB791" s="2"/>
      <c r="BC791" s="2"/>
      <c r="BD791" s="2"/>
      <c r="BE791" s="2"/>
      <c r="BF791" s="2"/>
      <c r="BG791" s="2"/>
      <c r="BH791" s="2"/>
      <c r="BI791" s="2"/>
      <c r="BJ791" s="2"/>
      <c r="BK791" s="2"/>
      <c r="BL791" s="2"/>
    </row>
    <row r="792" spans="1:64" x14ac:dyDescent="0.25">
      <c r="A792" s="3"/>
      <c r="B792" s="3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2"/>
      <c r="AT792" s="2"/>
      <c r="AU792" s="2"/>
      <c r="AV792" s="2"/>
      <c r="AW792" s="2"/>
      <c r="AX792" s="2"/>
      <c r="AY792" s="2"/>
      <c r="AZ792" s="2"/>
      <c r="BA792" s="2"/>
      <c r="BB792" s="2"/>
      <c r="BC792" s="2"/>
      <c r="BD792" s="2"/>
      <c r="BE792" s="2"/>
      <c r="BF792" s="2"/>
      <c r="BG792" s="2"/>
      <c r="BH792" s="2"/>
      <c r="BI792" s="2"/>
      <c r="BJ792" s="2"/>
      <c r="BK792" s="2"/>
      <c r="BL792" s="2"/>
    </row>
    <row r="793" spans="1:64" x14ac:dyDescent="0.25">
      <c r="A793" s="3"/>
      <c r="B793" s="3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2"/>
      <c r="AT793" s="2"/>
      <c r="AU793" s="2"/>
      <c r="AV793" s="2"/>
      <c r="AW793" s="2"/>
      <c r="AX793" s="2"/>
      <c r="AY793" s="2"/>
      <c r="AZ793" s="2"/>
      <c r="BA793" s="2"/>
      <c r="BB793" s="2"/>
      <c r="BC793" s="2"/>
      <c r="BD793" s="2"/>
      <c r="BE793" s="2"/>
      <c r="BF793" s="2"/>
      <c r="BG793" s="2"/>
      <c r="BH793" s="2"/>
      <c r="BI793" s="2"/>
      <c r="BJ793" s="2"/>
      <c r="BK793" s="2"/>
      <c r="BL793" s="2"/>
    </row>
    <row r="794" spans="1:64" x14ac:dyDescent="0.25">
      <c r="A794" s="3"/>
      <c r="B794" s="3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2"/>
      <c r="AT794" s="2"/>
      <c r="AU794" s="2"/>
      <c r="AV794" s="2"/>
      <c r="AW794" s="2"/>
      <c r="AX794" s="2"/>
      <c r="AY794" s="2"/>
      <c r="AZ794" s="2"/>
      <c r="BA794" s="2"/>
      <c r="BB794" s="2"/>
      <c r="BC794" s="2"/>
      <c r="BD794" s="2"/>
      <c r="BE794" s="2"/>
      <c r="BF794" s="2"/>
      <c r="BG794" s="2"/>
      <c r="BH794" s="2"/>
      <c r="BI794" s="2"/>
      <c r="BJ794" s="2"/>
      <c r="BK794" s="2"/>
      <c r="BL794" s="2"/>
    </row>
    <row r="795" spans="1:64" x14ac:dyDescent="0.25">
      <c r="A795" s="3"/>
      <c r="B795" s="3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2"/>
      <c r="AT795" s="2"/>
      <c r="AU795" s="2"/>
      <c r="AV795" s="2"/>
      <c r="AW795" s="2"/>
      <c r="AX795" s="2"/>
      <c r="AY795" s="2"/>
      <c r="AZ795" s="2"/>
      <c r="BA795" s="2"/>
      <c r="BB795" s="2"/>
      <c r="BC795" s="2"/>
      <c r="BD795" s="2"/>
      <c r="BE795" s="2"/>
      <c r="BF795" s="2"/>
      <c r="BG795" s="2"/>
      <c r="BH795" s="2"/>
      <c r="BI795" s="2"/>
      <c r="BJ795" s="2"/>
      <c r="BK795" s="2"/>
      <c r="BL795" s="2"/>
    </row>
    <row r="796" spans="1:64" x14ac:dyDescent="0.25">
      <c r="A796" s="3"/>
      <c r="B796" s="3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2"/>
      <c r="AT796" s="2"/>
      <c r="AU796" s="2"/>
      <c r="AV796" s="2"/>
      <c r="AW796" s="2"/>
      <c r="AX796" s="2"/>
      <c r="AY796" s="2"/>
      <c r="AZ796" s="2"/>
      <c r="BA796" s="2"/>
      <c r="BB796" s="2"/>
      <c r="BC796" s="2"/>
      <c r="BD796" s="2"/>
      <c r="BE796" s="2"/>
      <c r="BF796" s="2"/>
      <c r="BG796" s="2"/>
      <c r="BH796" s="2"/>
      <c r="BI796" s="2"/>
      <c r="BJ796" s="2"/>
      <c r="BK796" s="2"/>
      <c r="BL796" s="2"/>
    </row>
    <row r="797" spans="1:64" x14ac:dyDescent="0.25">
      <c r="A797" s="3"/>
      <c r="B797" s="3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2"/>
      <c r="AT797" s="2"/>
      <c r="AU797" s="2"/>
      <c r="AV797" s="2"/>
      <c r="AW797" s="2"/>
      <c r="AX797" s="2"/>
      <c r="AY797" s="2"/>
      <c r="AZ797" s="2"/>
      <c r="BA797" s="2"/>
      <c r="BB797" s="2"/>
      <c r="BC797" s="2"/>
      <c r="BD797" s="2"/>
      <c r="BE797" s="2"/>
      <c r="BF797" s="2"/>
      <c r="BG797" s="2"/>
      <c r="BH797" s="2"/>
      <c r="BI797" s="2"/>
      <c r="BJ797" s="2"/>
      <c r="BK797" s="2"/>
      <c r="BL797" s="2"/>
    </row>
    <row r="798" spans="1:64" x14ac:dyDescent="0.25">
      <c r="A798" s="3"/>
      <c r="B798" s="3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2"/>
      <c r="AT798" s="2"/>
      <c r="AU798" s="2"/>
      <c r="AV798" s="2"/>
      <c r="AW798" s="2"/>
      <c r="AX798" s="2"/>
      <c r="AY798" s="2"/>
      <c r="AZ798" s="2"/>
      <c r="BA798" s="2"/>
      <c r="BB798" s="2"/>
      <c r="BC798" s="2"/>
      <c r="BD798" s="2"/>
      <c r="BE798" s="2"/>
      <c r="BF798" s="2"/>
      <c r="BG798" s="2"/>
      <c r="BH798" s="2"/>
      <c r="BI798" s="2"/>
      <c r="BJ798" s="2"/>
      <c r="BK798" s="2"/>
      <c r="BL798" s="2"/>
    </row>
    <row r="799" spans="1:64" x14ac:dyDescent="0.25">
      <c r="A799" s="3"/>
      <c r="B799" s="3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2"/>
      <c r="AT799" s="2"/>
      <c r="AU799" s="2"/>
      <c r="AV799" s="2"/>
      <c r="AW799" s="2"/>
      <c r="AX799" s="2"/>
      <c r="AY799" s="2"/>
      <c r="AZ799" s="2"/>
      <c r="BA799" s="2"/>
      <c r="BB799" s="2"/>
      <c r="BC799" s="2"/>
      <c r="BD799" s="2"/>
      <c r="BE799" s="2"/>
      <c r="BF799" s="2"/>
      <c r="BG799" s="2"/>
      <c r="BH799" s="2"/>
      <c r="BI799" s="2"/>
      <c r="BJ799" s="2"/>
      <c r="BK799" s="2"/>
      <c r="BL799" s="2"/>
    </row>
    <row r="800" spans="1:64" x14ac:dyDescent="0.25">
      <c r="A800" s="3"/>
      <c r="B800" s="3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2"/>
      <c r="AT800" s="2"/>
      <c r="AU800" s="2"/>
      <c r="AV800" s="2"/>
      <c r="AW800" s="2"/>
      <c r="AX800" s="2"/>
      <c r="AY800" s="2"/>
      <c r="AZ800" s="2"/>
      <c r="BA800" s="2"/>
      <c r="BB800" s="2"/>
      <c r="BC800" s="2"/>
      <c r="BD800" s="2"/>
      <c r="BE800" s="2"/>
      <c r="BF800" s="2"/>
      <c r="BG800" s="2"/>
      <c r="BH800" s="2"/>
      <c r="BI800" s="2"/>
      <c r="BJ800" s="2"/>
      <c r="BK800" s="2"/>
      <c r="BL800" s="2"/>
    </row>
    <row r="801" spans="1:64" x14ac:dyDescent="0.25">
      <c r="A801" s="3"/>
      <c r="B801" s="3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2"/>
      <c r="AT801" s="2"/>
      <c r="AU801" s="2"/>
      <c r="AV801" s="2"/>
      <c r="AW801" s="2"/>
      <c r="AX801" s="2"/>
      <c r="AY801" s="2"/>
      <c r="AZ801" s="2"/>
      <c r="BA801" s="2"/>
      <c r="BB801" s="2"/>
      <c r="BC801" s="2"/>
      <c r="BD801" s="2"/>
      <c r="BE801" s="2"/>
      <c r="BF801" s="2"/>
      <c r="BG801" s="2"/>
      <c r="BH801" s="2"/>
      <c r="BI801" s="2"/>
      <c r="BJ801" s="2"/>
      <c r="BK801" s="2"/>
      <c r="BL801" s="2"/>
    </row>
    <row r="802" spans="1:64" x14ac:dyDescent="0.25">
      <c r="A802" s="3"/>
      <c r="B802" s="3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2"/>
      <c r="AT802" s="2"/>
      <c r="AU802" s="2"/>
      <c r="AV802" s="2"/>
      <c r="AW802" s="2"/>
      <c r="AX802" s="2"/>
      <c r="AY802" s="2"/>
      <c r="AZ802" s="2"/>
      <c r="BA802" s="2"/>
      <c r="BB802" s="2"/>
      <c r="BC802" s="2"/>
      <c r="BD802" s="2"/>
      <c r="BE802" s="2"/>
      <c r="BF802" s="2"/>
      <c r="BG802" s="2"/>
      <c r="BH802" s="2"/>
      <c r="BI802" s="2"/>
      <c r="BJ802" s="2"/>
      <c r="BK802" s="2"/>
      <c r="BL802" s="2"/>
    </row>
    <row r="803" spans="1:64" x14ac:dyDescent="0.25">
      <c r="A803" s="3"/>
      <c r="B803" s="3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2"/>
      <c r="AT803" s="2"/>
      <c r="AU803" s="2"/>
      <c r="AV803" s="2"/>
      <c r="AW803" s="2"/>
      <c r="AX803" s="2"/>
      <c r="AY803" s="2"/>
      <c r="AZ803" s="2"/>
      <c r="BA803" s="2"/>
      <c r="BB803" s="2"/>
      <c r="BC803" s="2"/>
      <c r="BD803" s="2"/>
      <c r="BE803" s="2"/>
      <c r="BF803" s="2"/>
      <c r="BG803" s="2"/>
      <c r="BH803" s="2"/>
      <c r="BI803" s="2"/>
      <c r="BJ803" s="2"/>
      <c r="BK803" s="2"/>
      <c r="BL803" s="2"/>
    </row>
    <row r="804" spans="1:64" x14ac:dyDescent="0.25">
      <c r="A804" s="3"/>
      <c r="B804" s="3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2"/>
      <c r="AT804" s="2"/>
      <c r="AU804" s="2"/>
      <c r="AV804" s="2"/>
      <c r="AW804" s="2"/>
      <c r="AX804" s="2"/>
      <c r="AY804" s="2"/>
      <c r="AZ804" s="2"/>
      <c r="BA804" s="2"/>
      <c r="BB804" s="2"/>
      <c r="BC804" s="2"/>
      <c r="BD804" s="2"/>
      <c r="BE804" s="2"/>
      <c r="BF804" s="2"/>
      <c r="BG804" s="2"/>
      <c r="BH804" s="2"/>
      <c r="BI804" s="2"/>
      <c r="BJ804" s="2"/>
      <c r="BK804" s="2"/>
      <c r="BL804" s="2"/>
    </row>
    <row r="805" spans="1:64" x14ac:dyDescent="0.25">
      <c r="A805" s="3"/>
      <c r="B805" s="3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2"/>
      <c r="AT805" s="2"/>
      <c r="AU805" s="2"/>
      <c r="AV805" s="2"/>
      <c r="AW805" s="2"/>
      <c r="AX805" s="2"/>
      <c r="AY805" s="2"/>
      <c r="AZ805" s="2"/>
      <c r="BA805" s="2"/>
      <c r="BB805" s="2"/>
      <c r="BC805" s="2"/>
      <c r="BD805" s="2"/>
      <c r="BE805" s="2"/>
      <c r="BF805" s="2"/>
      <c r="BG805" s="2"/>
      <c r="BH805" s="2"/>
      <c r="BI805" s="2"/>
      <c r="BJ805" s="2"/>
      <c r="BK805" s="2"/>
      <c r="BL805" s="2"/>
    </row>
    <row r="806" spans="1:64" x14ac:dyDescent="0.25">
      <c r="A806" s="3"/>
      <c r="B806" s="3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2"/>
      <c r="AT806" s="2"/>
      <c r="AU806" s="2"/>
      <c r="AV806" s="2"/>
      <c r="AW806" s="2"/>
      <c r="AX806" s="2"/>
      <c r="AY806" s="2"/>
      <c r="AZ806" s="2"/>
      <c r="BA806" s="2"/>
      <c r="BB806" s="2"/>
      <c r="BC806" s="2"/>
      <c r="BD806" s="2"/>
      <c r="BE806" s="2"/>
      <c r="BF806" s="2"/>
      <c r="BG806" s="2"/>
      <c r="BH806" s="2"/>
      <c r="BI806" s="2"/>
      <c r="BJ806" s="2"/>
      <c r="BK806" s="2"/>
      <c r="BL806" s="2"/>
    </row>
    <row r="807" spans="1:64" x14ac:dyDescent="0.25">
      <c r="A807" s="3"/>
      <c r="B807" s="3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2"/>
      <c r="AT807" s="2"/>
      <c r="AU807" s="2"/>
      <c r="AV807" s="2"/>
      <c r="AW807" s="2"/>
      <c r="AX807" s="2"/>
      <c r="AY807" s="2"/>
      <c r="AZ807" s="2"/>
      <c r="BA807" s="2"/>
      <c r="BB807" s="2"/>
      <c r="BC807" s="2"/>
      <c r="BD807" s="2"/>
      <c r="BE807" s="2"/>
      <c r="BF807" s="2"/>
      <c r="BG807" s="2"/>
      <c r="BH807" s="2"/>
      <c r="BI807" s="2"/>
      <c r="BJ807" s="2"/>
      <c r="BK807" s="2"/>
      <c r="BL807" s="2"/>
    </row>
    <row r="808" spans="1:64" x14ac:dyDescent="0.25">
      <c r="A808" s="3"/>
      <c r="B808" s="3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2"/>
      <c r="AT808" s="2"/>
      <c r="AU808" s="2"/>
      <c r="AV808" s="2"/>
      <c r="AW808" s="2"/>
      <c r="AX808" s="2"/>
      <c r="AY808" s="2"/>
      <c r="AZ808" s="2"/>
      <c r="BA808" s="2"/>
      <c r="BB808" s="2"/>
      <c r="BC808" s="2"/>
      <c r="BD808" s="2"/>
      <c r="BE808" s="2"/>
      <c r="BF808" s="2"/>
      <c r="BG808" s="2"/>
      <c r="BH808" s="2"/>
      <c r="BI808" s="2"/>
      <c r="BJ808" s="2"/>
      <c r="BK808" s="2"/>
      <c r="BL808" s="2"/>
    </row>
    <row r="809" spans="1:64" x14ac:dyDescent="0.25">
      <c r="A809" s="3"/>
      <c r="B809" s="3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2"/>
      <c r="AT809" s="2"/>
      <c r="AU809" s="2"/>
      <c r="AV809" s="2"/>
      <c r="AW809" s="2"/>
      <c r="AX809" s="2"/>
      <c r="AY809" s="2"/>
      <c r="AZ809" s="2"/>
      <c r="BA809" s="2"/>
      <c r="BB809" s="2"/>
      <c r="BC809" s="2"/>
      <c r="BD809" s="2"/>
      <c r="BE809" s="2"/>
      <c r="BF809" s="2"/>
      <c r="BG809" s="2"/>
      <c r="BH809" s="2"/>
      <c r="BI809" s="2"/>
      <c r="BJ809" s="2"/>
      <c r="BK809" s="2"/>
      <c r="BL809" s="2"/>
    </row>
    <row r="810" spans="1:64" x14ac:dyDescent="0.25">
      <c r="A810" s="3"/>
      <c r="B810" s="3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2"/>
      <c r="AT810" s="2"/>
      <c r="AU810" s="2"/>
      <c r="AV810" s="2"/>
      <c r="AW810" s="2"/>
      <c r="AX810" s="2"/>
      <c r="AY810" s="2"/>
      <c r="AZ810" s="2"/>
      <c r="BA810" s="2"/>
      <c r="BB810" s="2"/>
      <c r="BC810" s="2"/>
      <c r="BD810" s="2"/>
      <c r="BE810" s="2"/>
      <c r="BF810" s="2"/>
      <c r="BG810" s="2"/>
      <c r="BH810" s="2"/>
      <c r="BI810" s="2"/>
      <c r="BJ810" s="2"/>
      <c r="BK810" s="2"/>
      <c r="BL810" s="2"/>
    </row>
    <row r="811" spans="1:64" x14ac:dyDescent="0.25">
      <c r="A811" s="3"/>
      <c r="B811" s="3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2"/>
      <c r="AT811" s="2"/>
      <c r="AU811" s="2"/>
      <c r="AV811" s="2"/>
      <c r="AW811" s="2"/>
      <c r="AX811" s="2"/>
      <c r="AY811" s="2"/>
      <c r="AZ811" s="2"/>
      <c r="BA811" s="2"/>
      <c r="BB811" s="2"/>
      <c r="BC811" s="2"/>
      <c r="BD811" s="2"/>
      <c r="BE811" s="2"/>
      <c r="BF811" s="2"/>
      <c r="BG811" s="2"/>
      <c r="BH811" s="2"/>
      <c r="BI811" s="2"/>
      <c r="BJ811" s="2"/>
      <c r="BK811" s="2"/>
      <c r="BL811" s="2"/>
    </row>
    <row r="812" spans="1:64" x14ac:dyDescent="0.25">
      <c r="A812" s="3"/>
      <c r="B812" s="3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2"/>
      <c r="AT812" s="2"/>
      <c r="AU812" s="2"/>
      <c r="AV812" s="2"/>
      <c r="AW812" s="2"/>
      <c r="AX812" s="2"/>
      <c r="AY812" s="2"/>
      <c r="AZ812" s="2"/>
      <c r="BA812" s="2"/>
      <c r="BB812" s="2"/>
      <c r="BC812" s="2"/>
      <c r="BD812" s="2"/>
      <c r="BE812" s="2"/>
      <c r="BF812" s="2"/>
      <c r="BG812" s="2"/>
      <c r="BH812" s="2"/>
      <c r="BI812" s="2"/>
      <c r="BJ812" s="2"/>
      <c r="BK812" s="2"/>
      <c r="BL812" s="2"/>
    </row>
    <row r="813" spans="1:64" x14ac:dyDescent="0.25">
      <c r="A813" s="3"/>
      <c r="B813" s="3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2"/>
      <c r="AT813" s="2"/>
      <c r="AU813" s="2"/>
      <c r="AV813" s="2"/>
      <c r="AW813" s="2"/>
      <c r="AX813" s="2"/>
      <c r="AY813" s="2"/>
      <c r="AZ813" s="2"/>
      <c r="BA813" s="2"/>
      <c r="BB813" s="2"/>
      <c r="BC813" s="2"/>
      <c r="BD813" s="2"/>
      <c r="BE813" s="2"/>
      <c r="BF813" s="2"/>
      <c r="BG813" s="2"/>
      <c r="BH813" s="2"/>
      <c r="BI813" s="2"/>
      <c r="BJ813" s="2"/>
      <c r="BK813" s="2"/>
      <c r="BL813" s="2"/>
    </row>
    <row r="814" spans="1:64" x14ac:dyDescent="0.25">
      <c r="A814" s="3"/>
      <c r="B814" s="3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2"/>
      <c r="AT814" s="2"/>
      <c r="AU814" s="2"/>
      <c r="AV814" s="2"/>
      <c r="AW814" s="2"/>
      <c r="AX814" s="2"/>
      <c r="AY814" s="2"/>
      <c r="AZ814" s="2"/>
      <c r="BA814" s="2"/>
      <c r="BB814" s="2"/>
      <c r="BC814" s="2"/>
      <c r="BD814" s="2"/>
      <c r="BE814" s="2"/>
      <c r="BF814" s="2"/>
      <c r="BG814" s="2"/>
      <c r="BH814" s="2"/>
      <c r="BI814" s="2"/>
      <c r="BJ814" s="2"/>
      <c r="BK814" s="2"/>
      <c r="BL814" s="2"/>
    </row>
    <row r="815" spans="1:64" x14ac:dyDescent="0.25">
      <c r="A815" s="3"/>
      <c r="B815" s="3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2"/>
      <c r="AT815" s="2"/>
      <c r="AU815" s="2"/>
      <c r="AV815" s="2"/>
      <c r="AW815" s="2"/>
      <c r="AX815" s="2"/>
      <c r="AY815" s="2"/>
      <c r="AZ815" s="2"/>
      <c r="BA815" s="2"/>
      <c r="BB815" s="2"/>
      <c r="BC815" s="2"/>
      <c r="BD815" s="2"/>
      <c r="BE815" s="2"/>
      <c r="BF815" s="2"/>
      <c r="BG815" s="2"/>
      <c r="BH815" s="2"/>
      <c r="BI815" s="2"/>
      <c r="BJ815" s="2"/>
      <c r="BK815" s="2"/>
      <c r="BL815" s="2"/>
    </row>
    <row r="816" spans="1:64" x14ac:dyDescent="0.25">
      <c r="A816" s="3"/>
      <c r="B816" s="3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2"/>
      <c r="AT816" s="2"/>
      <c r="AU816" s="2"/>
      <c r="AV816" s="2"/>
      <c r="AW816" s="2"/>
      <c r="AX816" s="2"/>
      <c r="AY816" s="2"/>
      <c r="AZ816" s="2"/>
      <c r="BA816" s="2"/>
      <c r="BB816" s="2"/>
      <c r="BC816" s="2"/>
      <c r="BD816" s="2"/>
      <c r="BE816" s="2"/>
      <c r="BF816" s="2"/>
      <c r="BG816" s="2"/>
      <c r="BH816" s="2"/>
      <c r="BI816" s="2"/>
      <c r="BJ816" s="2"/>
      <c r="BK816" s="2"/>
      <c r="BL816" s="2"/>
    </row>
    <row r="817" spans="1:64" x14ac:dyDescent="0.25">
      <c r="A817" s="3"/>
      <c r="B817" s="3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2"/>
      <c r="AT817" s="2"/>
      <c r="AU817" s="2"/>
      <c r="AV817" s="2"/>
      <c r="AW817" s="2"/>
      <c r="AX817" s="2"/>
      <c r="AY817" s="2"/>
      <c r="AZ817" s="2"/>
      <c r="BA817" s="2"/>
      <c r="BB817" s="2"/>
      <c r="BC817" s="2"/>
      <c r="BD817" s="2"/>
      <c r="BE817" s="2"/>
      <c r="BF817" s="2"/>
      <c r="BG817" s="2"/>
      <c r="BH817" s="2"/>
      <c r="BI817" s="2"/>
      <c r="BJ817" s="2"/>
      <c r="BK817" s="2"/>
      <c r="BL817" s="2"/>
    </row>
    <row r="818" spans="1:64" x14ac:dyDescent="0.25">
      <c r="A818" s="3"/>
      <c r="B818" s="3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2"/>
      <c r="AT818" s="2"/>
      <c r="AU818" s="2"/>
      <c r="AV818" s="2"/>
      <c r="AW818" s="2"/>
      <c r="AX818" s="2"/>
      <c r="AY818" s="2"/>
      <c r="AZ818" s="2"/>
      <c r="BA818" s="2"/>
      <c r="BB818" s="2"/>
      <c r="BC818" s="2"/>
      <c r="BD818" s="2"/>
      <c r="BE818" s="2"/>
      <c r="BF818" s="2"/>
      <c r="BG818" s="2"/>
      <c r="BH818" s="2"/>
      <c r="BI818" s="2"/>
      <c r="BJ818" s="2"/>
      <c r="BK818" s="2"/>
      <c r="BL818" s="2"/>
    </row>
    <row r="819" spans="1:64" x14ac:dyDescent="0.25">
      <c r="A819" s="3"/>
      <c r="B819" s="3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2"/>
      <c r="AT819" s="2"/>
      <c r="AU819" s="2"/>
      <c r="AV819" s="2"/>
      <c r="AW819" s="2"/>
      <c r="AX819" s="2"/>
      <c r="AY819" s="2"/>
      <c r="AZ819" s="2"/>
      <c r="BA819" s="2"/>
      <c r="BB819" s="2"/>
      <c r="BC819" s="2"/>
      <c r="BD819" s="2"/>
      <c r="BE819" s="2"/>
      <c r="BF819" s="2"/>
      <c r="BG819" s="2"/>
      <c r="BH819" s="2"/>
      <c r="BI819" s="2"/>
      <c r="BJ819" s="2"/>
      <c r="BK819" s="2"/>
      <c r="BL819" s="2"/>
    </row>
    <row r="820" spans="1:64" x14ac:dyDescent="0.25">
      <c r="A820" s="3"/>
      <c r="B820" s="3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2"/>
      <c r="AT820" s="2"/>
      <c r="AU820" s="2"/>
      <c r="AV820" s="2"/>
      <c r="AW820" s="2"/>
      <c r="AX820" s="2"/>
      <c r="AY820" s="2"/>
      <c r="AZ820" s="2"/>
      <c r="BA820" s="2"/>
      <c r="BB820" s="2"/>
      <c r="BC820" s="2"/>
      <c r="BD820" s="2"/>
      <c r="BE820" s="2"/>
      <c r="BF820" s="2"/>
      <c r="BG820" s="2"/>
      <c r="BH820" s="2"/>
      <c r="BI820" s="2"/>
      <c r="BJ820" s="2"/>
      <c r="BK820" s="2"/>
      <c r="BL820" s="2"/>
    </row>
    <row r="821" spans="1:64" x14ac:dyDescent="0.25">
      <c r="A821" s="3"/>
      <c r="B821" s="3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2"/>
      <c r="AT821" s="2"/>
      <c r="AU821" s="2"/>
      <c r="AV821" s="2"/>
      <c r="AW821" s="2"/>
      <c r="AX821" s="2"/>
      <c r="AY821" s="2"/>
      <c r="AZ821" s="2"/>
      <c r="BA821" s="2"/>
      <c r="BB821" s="2"/>
      <c r="BC821" s="2"/>
      <c r="BD821" s="2"/>
      <c r="BE821" s="2"/>
      <c r="BF821" s="2"/>
      <c r="BG821" s="2"/>
      <c r="BH821" s="2"/>
      <c r="BI821" s="2"/>
      <c r="BJ821" s="2"/>
      <c r="BK821" s="2"/>
      <c r="BL821" s="2"/>
    </row>
    <row r="822" spans="1:64" x14ac:dyDescent="0.25">
      <c r="A822" s="3"/>
      <c r="B822" s="3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2"/>
      <c r="AT822" s="2"/>
      <c r="AU822" s="2"/>
      <c r="AV822" s="2"/>
      <c r="AW822" s="2"/>
      <c r="AX822" s="2"/>
      <c r="AY822" s="2"/>
      <c r="AZ822" s="2"/>
      <c r="BA822" s="2"/>
      <c r="BB822" s="2"/>
      <c r="BC822" s="2"/>
      <c r="BD822" s="2"/>
      <c r="BE822" s="2"/>
      <c r="BF822" s="2"/>
      <c r="BG822" s="2"/>
      <c r="BH822" s="2"/>
      <c r="BI822" s="2"/>
      <c r="BJ822" s="2"/>
      <c r="BK822" s="2"/>
      <c r="BL822" s="2"/>
    </row>
    <row r="823" spans="1:64" x14ac:dyDescent="0.25">
      <c r="A823" s="3"/>
      <c r="B823" s="3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2"/>
      <c r="AT823" s="2"/>
      <c r="AU823" s="2"/>
      <c r="AV823" s="2"/>
      <c r="AW823" s="2"/>
      <c r="AX823" s="2"/>
      <c r="AY823" s="2"/>
      <c r="AZ823" s="2"/>
      <c r="BA823" s="2"/>
      <c r="BB823" s="2"/>
      <c r="BC823" s="2"/>
      <c r="BD823" s="2"/>
      <c r="BE823" s="2"/>
      <c r="BF823" s="2"/>
      <c r="BG823" s="2"/>
      <c r="BH823" s="2"/>
      <c r="BI823" s="2"/>
      <c r="BJ823" s="2"/>
      <c r="BK823" s="2"/>
      <c r="BL823" s="2"/>
    </row>
    <row r="824" spans="1:64" x14ac:dyDescent="0.25">
      <c r="A824" s="3"/>
      <c r="B824" s="3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2"/>
      <c r="AT824" s="2"/>
      <c r="AU824" s="2"/>
      <c r="AV824" s="2"/>
      <c r="AW824" s="2"/>
      <c r="AX824" s="2"/>
      <c r="AY824" s="2"/>
      <c r="AZ824" s="2"/>
      <c r="BA824" s="2"/>
      <c r="BB824" s="2"/>
      <c r="BC824" s="2"/>
      <c r="BD824" s="2"/>
      <c r="BE824" s="2"/>
      <c r="BF824" s="2"/>
      <c r="BG824" s="2"/>
      <c r="BH824" s="2"/>
      <c r="BI824" s="2"/>
      <c r="BJ824" s="2"/>
      <c r="BK824" s="2"/>
      <c r="BL824" s="2"/>
    </row>
    <row r="825" spans="1:64" x14ac:dyDescent="0.25">
      <c r="A825" s="3"/>
      <c r="B825" s="3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2"/>
      <c r="AT825" s="2"/>
      <c r="AU825" s="2"/>
      <c r="AV825" s="2"/>
      <c r="AW825" s="2"/>
      <c r="AX825" s="2"/>
      <c r="AY825" s="2"/>
      <c r="AZ825" s="2"/>
      <c r="BA825" s="2"/>
      <c r="BB825" s="2"/>
      <c r="BC825" s="2"/>
      <c r="BD825" s="2"/>
      <c r="BE825" s="2"/>
      <c r="BF825" s="2"/>
      <c r="BG825" s="2"/>
      <c r="BH825" s="2"/>
      <c r="BI825" s="2"/>
      <c r="BJ825" s="2"/>
      <c r="BK825" s="2"/>
      <c r="BL825" s="2"/>
    </row>
    <row r="826" spans="1:64" x14ac:dyDescent="0.25">
      <c r="A826" s="3"/>
      <c r="B826" s="3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2"/>
      <c r="AT826" s="2"/>
      <c r="AU826" s="2"/>
      <c r="AV826" s="2"/>
      <c r="AW826" s="2"/>
      <c r="AX826" s="2"/>
      <c r="AY826" s="2"/>
      <c r="AZ826" s="2"/>
      <c r="BA826" s="2"/>
      <c r="BB826" s="2"/>
      <c r="BC826" s="2"/>
      <c r="BD826" s="2"/>
      <c r="BE826" s="2"/>
      <c r="BF826" s="2"/>
      <c r="BG826" s="2"/>
      <c r="BH826" s="2"/>
      <c r="BI826" s="2"/>
      <c r="BJ826" s="2"/>
      <c r="BK826" s="2"/>
      <c r="BL826" s="2"/>
    </row>
    <row r="827" spans="1:64" x14ac:dyDescent="0.25">
      <c r="A827" s="3"/>
      <c r="B827" s="3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2"/>
      <c r="AT827" s="2"/>
      <c r="AU827" s="2"/>
      <c r="AV827" s="2"/>
      <c r="AW827" s="2"/>
      <c r="AX827" s="2"/>
      <c r="AY827" s="2"/>
      <c r="AZ827" s="2"/>
      <c r="BA827" s="2"/>
      <c r="BB827" s="2"/>
      <c r="BC827" s="2"/>
      <c r="BD827" s="2"/>
      <c r="BE827" s="2"/>
      <c r="BF827" s="2"/>
      <c r="BG827" s="2"/>
      <c r="BH827" s="2"/>
      <c r="BI827" s="2"/>
      <c r="BJ827" s="2"/>
      <c r="BK827" s="2"/>
      <c r="BL827" s="2"/>
    </row>
    <row r="828" spans="1:64" x14ac:dyDescent="0.25">
      <c r="A828" s="3"/>
      <c r="B828" s="3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  <c r="AQ828" s="2"/>
      <c r="AR828" s="2"/>
      <c r="AS828" s="2"/>
      <c r="AT828" s="2"/>
      <c r="AU828" s="2"/>
      <c r="AV828" s="2"/>
      <c r="AW828" s="2"/>
      <c r="AX828" s="2"/>
      <c r="AY828" s="2"/>
      <c r="AZ828" s="2"/>
      <c r="BA828" s="2"/>
      <c r="BB828" s="2"/>
      <c r="BC828" s="2"/>
      <c r="BD828" s="2"/>
      <c r="BE828" s="2"/>
      <c r="BF828" s="2"/>
      <c r="BG828" s="2"/>
      <c r="BH828" s="2"/>
      <c r="BI828" s="2"/>
      <c r="BJ828" s="2"/>
      <c r="BK828" s="2"/>
      <c r="BL828" s="2"/>
    </row>
    <row r="829" spans="1:64" x14ac:dyDescent="0.25">
      <c r="A829" s="3"/>
      <c r="B829" s="3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  <c r="AQ829" s="2"/>
      <c r="AR829" s="2"/>
      <c r="AS829" s="2"/>
      <c r="AT829" s="2"/>
      <c r="AU829" s="2"/>
      <c r="AV829" s="2"/>
      <c r="AW829" s="2"/>
      <c r="AX829" s="2"/>
      <c r="AY829" s="2"/>
      <c r="AZ829" s="2"/>
      <c r="BA829" s="2"/>
      <c r="BB829" s="2"/>
      <c r="BC829" s="2"/>
      <c r="BD829" s="2"/>
      <c r="BE829" s="2"/>
      <c r="BF829" s="2"/>
      <c r="BG829" s="2"/>
      <c r="BH829" s="2"/>
      <c r="BI829" s="2"/>
      <c r="BJ829" s="2"/>
      <c r="BK829" s="2"/>
      <c r="BL829" s="2"/>
    </row>
    <row r="830" spans="1:64" x14ac:dyDescent="0.25">
      <c r="A830" s="3"/>
      <c r="B830" s="3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2"/>
      <c r="AT830" s="2"/>
      <c r="AU830" s="2"/>
      <c r="AV830" s="2"/>
      <c r="AW830" s="2"/>
      <c r="AX830" s="2"/>
      <c r="AY830" s="2"/>
      <c r="AZ830" s="2"/>
      <c r="BA830" s="2"/>
      <c r="BB830" s="2"/>
      <c r="BC830" s="2"/>
      <c r="BD830" s="2"/>
      <c r="BE830" s="2"/>
      <c r="BF830" s="2"/>
      <c r="BG830" s="2"/>
      <c r="BH830" s="2"/>
      <c r="BI830" s="2"/>
      <c r="BJ830" s="2"/>
      <c r="BK830" s="2"/>
      <c r="BL830" s="2"/>
    </row>
    <row r="831" spans="1:64" x14ac:dyDescent="0.25">
      <c r="A831" s="3"/>
      <c r="B831" s="3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2"/>
      <c r="AT831" s="2"/>
      <c r="AU831" s="2"/>
      <c r="AV831" s="2"/>
      <c r="AW831" s="2"/>
      <c r="AX831" s="2"/>
      <c r="AY831" s="2"/>
      <c r="AZ831" s="2"/>
      <c r="BA831" s="2"/>
      <c r="BB831" s="2"/>
      <c r="BC831" s="2"/>
      <c r="BD831" s="2"/>
      <c r="BE831" s="2"/>
      <c r="BF831" s="2"/>
      <c r="BG831" s="2"/>
      <c r="BH831" s="2"/>
      <c r="BI831" s="2"/>
      <c r="BJ831" s="2"/>
      <c r="BK831" s="2"/>
      <c r="BL831" s="2"/>
    </row>
    <row r="832" spans="1:64" x14ac:dyDescent="0.25">
      <c r="A832" s="3"/>
      <c r="B832" s="3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2"/>
      <c r="AT832" s="2"/>
      <c r="AU832" s="2"/>
      <c r="AV832" s="2"/>
      <c r="AW832" s="2"/>
      <c r="AX832" s="2"/>
      <c r="AY832" s="2"/>
      <c r="AZ832" s="2"/>
      <c r="BA832" s="2"/>
      <c r="BB832" s="2"/>
      <c r="BC832" s="2"/>
      <c r="BD832" s="2"/>
      <c r="BE832" s="2"/>
      <c r="BF832" s="2"/>
      <c r="BG832" s="2"/>
      <c r="BH832" s="2"/>
      <c r="BI832" s="2"/>
      <c r="BJ832" s="2"/>
      <c r="BK832" s="2"/>
      <c r="BL832" s="2"/>
    </row>
    <row r="833" spans="1:64" x14ac:dyDescent="0.25">
      <c r="A833" s="3"/>
      <c r="B833" s="3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2"/>
      <c r="AT833" s="2"/>
      <c r="AU833" s="2"/>
      <c r="AV833" s="2"/>
      <c r="AW833" s="2"/>
      <c r="AX833" s="2"/>
      <c r="AY833" s="2"/>
      <c r="AZ833" s="2"/>
      <c r="BA833" s="2"/>
      <c r="BB833" s="2"/>
      <c r="BC833" s="2"/>
      <c r="BD833" s="2"/>
      <c r="BE833" s="2"/>
      <c r="BF833" s="2"/>
      <c r="BG833" s="2"/>
      <c r="BH833" s="2"/>
      <c r="BI833" s="2"/>
      <c r="BJ833" s="2"/>
      <c r="BK833" s="2"/>
      <c r="BL833" s="2"/>
    </row>
    <row r="834" spans="1:64" x14ac:dyDescent="0.25">
      <c r="A834" s="3"/>
      <c r="B834" s="3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2"/>
      <c r="AT834" s="2"/>
      <c r="AU834" s="2"/>
      <c r="AV834" s="2"/>
      <c r="AW834" s="2"/>
      <c r="AX834" s="2"/>
      <c r="AY834" s="2"/>
      <c r="AZ834" s="2"/>
      <c r="BA834" s="2"/>
      <c r="BB834" s="2"/>
      <c r="BC834" s="2"/>
      <c r="BD834" s="2"/>
      <c r="BE834" s="2"/>
      <c r="BF834" s="2"/>
      <c r="BG834" s="2"/>
      <c r="BH834" s="2"/>
      <c r="BI834" s="2"/>
      <c r="BJ834" s="2"/>
      <c r="BK834" s="2"/>
      <c r="BL834" s="2"/>
    </row>
    <row r="835" spans="1:64" x14ac:dyDescent="0.25">
      <c r="A835" s="3"/>
      <c r="B835" s="3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2"/>
      <c r="AT835" s="2"/>
      <c r="AU835" s="2"/>
      <c r="AV835" s="2"/>
      <c r="AW835" s="2"/>
      <c r="AX835" s="2"/>
      <c r="AY835" s="2"/>
      <c r="AZ835" s="2"/>
      <c r="BA835" s="2"/>
      <c r="BB835" s="2"/>
      <c r="BC835" s="2"/>
      <c r="BD835" s="2"/>
      <c r="BE835" s="2"/>
      <c r="BF835" s="2"/>
      <c r="BG835" s="2"/>
      <c r="BH835" s="2"/>
      <c r="BI835" s="2"/>
      <c r="BJ835" s="2"/>
      <c r="BK835" s="2"/>
      <c r="BL835" s="2"/>
    </row>
    <row r="836" spans="1:64" x14ac:dyDescent="0.25">
      <c r="A836" s="3"/>
      <c r="B836" s="3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2"/>
      <c r="AT836" s="2"/>
      <c r="AU836" s="2"/>
      <c r="AV836" s="2"/>
      <c r="AW836" s="2"/>
      <c r="AX836" s="2"/>
      <c r="AY836" s="2"/>
      <c r="AZ836" s="2"/>
      <c r="BA836" s="2"/>
      <c r="BB836" s="2"/>
      <c r="BC836" s="2"/>
      <c r="BD836" s="2"/>
      <c r="BE836" s="2"/>
      <c r="BF836" s="2"/>
      <c r="BG836" s="2"/>
      <c r="BH836" s="2"/>
      <c r="BI836" s="2"/>
      <c r="BJ836" s="2"/>
      <c r="BK836" s="2"/>
      <c r="BL836" s="2"/>
    </row>
    <row r="837" spans="1:64" x14ac:dyDescent="0.25">
      <c r="A837" s="3"/>
      <c r="B837" s="3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2"/>
      <c r="AT837" s="2"/>
      <c r="AU837" s="2"/>
      <c r="AV837" s="2"/>
      <c r="AW837" s="2"/>
      <c r="AX837" s="2"/>
      <c r="AY837" s="2"/>
      <c r="AZ837" s="2"/>
      <c r="BA837" s="2"/>
      <c r="BB837" s="2"/>
      <c r="BC837" s="2"/>
      <c r="BD837" s="2"/>
      <c r="BE837" s="2"/>
      <c r="BF837" s="2"/>
      <c r="BG837" s="2"/>
      <c r="BH837" s="2"/>
      <c r="BI837" s="2"/>
      <c r="BJ837" s="2"/>
      <c r="BK837" s="2"/>
      <c r="BL837" s="2"/>
    </row>
    <row r="838" spans="1:64" x14ac:dyDescent="0.25">
      <c r="A838" s="3"/>
      <c r="B838" s="3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2"/>
      <c r="AT838" s="2"/>
      <c r="AU838" s="2"/>
      <c r="AV838" s="2"/>
      <c r="AW838" s="2"/>
      <c r="AX838" s="2"/>
      <c r="AY838" s="2"/>
      <c r="AZ838" s="2"/>
      <c r="BA838" s="2"/>
      <c r="BB838" s="2"/>
      <c r="BC838" s="2"/>
      <c r="BD838" s="2"/>
      <c r="BE838" s="2"/>
      <c r="BF838" s="2"/>
      <c r="BG838" s="2"/>
      <c r="BH838" s="2"/>
      <c r="BI838" s="2"/>
      <c r="BJ838" s="2"/>
      <c r="BK838" s="2"/>
      <c r="BL838" s="2"/>
    </row>
    <row r="839" spans="1:64" x14ac:dyDescent="0.25">
      <c r="A839" s="3"/>
      <c r="B839" s="3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2"/>
      <c r="AT839" s="2"/>
      <c r="AU839" s="2"/>
      <c r="AV839" s="2"/>
      <c r="AW839" s="2"/>
      <c r="AX839" s="2"/>
      <c r="AY839" s="2"/>
      <c r="AZ839" s="2"/>
      <c r="BA839" s="2"/>
      <c r="BB839" s="2"/>
      <c r="BC839" s="2"/>
      <c r="BD839" s="2"/>
      <c r="BE839" s="2"/>
      <c r="BF839" s="2"/>
      <c r="BG839" s="2"/>
      <c r="BH839" s="2"/>
      <c r="BI839" s="2"/>
      <c r="BJ839" s="2"/>
      <c r="BK839" s="2"/>
      <c r="BL839" s="2"/>
    </row>
    <row r="840" spans="1:64" x14ac:dyDescent="0.25">
      <c r="A840" s="3"/>
      <c r="B840" s="3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2"/>
      <c r="AT840" s="2"/>
      <c r="AU840" s="2"/>
      <c r="AV840" s="2"/>
      <c r="AW840" s="2"/>
      <c r="AX840" s="2"/>
      <c r="AY840" s="2"/>
      <c r="AZ840" s="2"/>
      <c r="BA840" s="2"/>
      <c r="BB840" s="2"/>
      <c r="BC840" s="2"/>
      <c r="BD840" s="2"/>
      <c r="BE840" s="2"/>
      <c r="BF840" s="2"/>
      <c r="BG840" s="2"/>
      <c r="BH840" s="2"/>
      <c r="BI840" s="2"/>
      <c r="BJ840" s="2"/>
      <c r="BK840" s="2"/>
      <c r="BL840" s="2"/>
    </row>
    <row r="841" spans="1:64" x14ac:dyDescent="0.25">
      <c r="A841" s="3"/>
      <c r="B841" s="3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2"/>
      <c r="AT841" s="2"/>
      <c r="AU841" s="2"/>
      <c r="AV841" s="2"/>
      <c r="AW841" s="2"/>
      <c r="AX841" s="2"/>
      <c r="AY841" s="2"/>
      <c r="AZ841" s="2"/>
      <c r="BA841" s="2"/>
      <c r="BB841" s="2"/>
      <c r="BC841" s="2"/>
      <c r="BD841" s="2"/>
      <c r="BE841" s="2"/>
      <c r="BF841" s="2"/>
      <c r="BG841" s="2"/>
      <c r="BH841" s="2"/>
      <c r="BI841" s="2"/>
      <c r="BJ841" s="2"/>
      <c r="BK841" s="2"/>
      <c r="BL841" s="2"/>
    </row>
    <row r="842" spans="1:64" x14ac:dyDescent="0.25">
      <c r="A842" s="3"/>
      <c r="B842" s="3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2"/>
      <c r="AT842" s="2"/>
      <c r="AU842" s="2"/>
      <c r="AV842" s="2"/>
      <c r="AW842" s="2"/>
      <c r="AX842" s="2"/>
      <c r="AY842" s="2"/>
      <c r="AZ842" s="2"/>
      <c r="BA842" s="2"/>
      <c r="BB842" s="2"/>
      <c r="BC842" s="2"/>
      <c r="BD842" s="2"/>
      <c r="BE842" s="2"/>
      <c r="BF842" s="2"/>
      <c r="BG842" s="2"/>
      <c r="BH842" s="2"/>
      <c r="BI842" s="2"/>
      <c r="BJ842" s="2"/>
      <c r="BK842" s="2"/>
      <c r="BL842" s="2"/>
    </row>
    <row r="843" spans="1:64" x14ac:dyDescent="0.25">
      <c r="A843" s="3"/>
      <c r="B843" s="3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2"/>
      <c r="AT843" s="2"/>
      <c r="AU843" s="2"/>
      <c r="AV843" s="2"/>
      <c r="AW843" s="2"/>
      <c r="AX843" s="2"/>
      <c r="AY843" s="2"/>
      <c r="AZ843" s="2"/>
      <c r="BA843" s="2"/>
      <c r="BB843" s="2"/>
      <c r="BC843" s="2"/>
      <c r="BD843" s="2"/>
      <c r="BE843" s="2"/>
      <c r="BF843" s="2"/>
      <c r="BG843" s="2"/>
      <c r="BH843" s="2"/>
      <c r="BI843" s="2"/>
      <c r="BJ843" s="2"/>
      <c r="BK843" s="2"/>
      <c r="BL843" s="2"/>
    </row>
    <row r="844" spans="1:64" x14ac:dyDescent="0.25">
      <c r="A844" s="3"/>
      <c r="B844" s="3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2"/>
      <c r="AT844" s="2"/>
      <c r="AU844" s="2"/>
      <c r="AV844" s="2"/>
      <c r="AW844" s="2"/>
      <c r="AX844" s="2"/>
      <c r="AY844" s="2"/>
      <c r="AZ844" s="2"/>
      <c r="BA844" s="2"/>
      <c r="BB844" s="2"/>
      <c r="BC844" s="2"/>
      <c r="BD844" s="2"/>
      <c r="BE844" s="2"/>
      <c r="BF844" s="2"/>
      <c r="BG844" s="2"/>
      <c r="BH844" s="2"/>
      <c r="BI844" s="2"/>
      <c r="BJ844" s="2"/>
      <c r="BK844" s="2"/>
      <c r="BL844" s="2"/>
    </row>
    <row r="845" spans="1:64" x14ac:dyDescent="0.25">
      <c r="A845" s="3"/>
      <c r="B845" s="3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2"/>
      <c r="AT845" s="2"/>
      <c r="AU845" s="2"/>
      <c r="AV845" s="2"/>
      <c r="AW845" s="2"/>
      <c r="AX845" s="2"/>
      <c r="AY845" s="2"/>
      <c r="AZ845" s="2"/>
      <c r="BA845" s="2"/>
      <c r="BB845" s="2"/>
      <c r="BC845" s="2"/>
      <c r="BD845" s="2"/>
      <c r="BE845" s="2"/>
      <c r="BF845" s="2"/>
      <c r="BG845" s="2"/>
      <c r="BH845" s="2"/>
      <c r="BI845" s="2"/>
      <c r="BJ845" s="2"/>
      <c r="BK845" s="2"/>
      <c r="BL845" s="2"/>
    </row>
    <row r="846" spans="1:64" x14ac:dyDescent="0.25">
      <c r="A846" s="3"/>
      <c r="B846" s="3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  <c r="AP846" s="2"/>
      <c r="AQ846" s="2"/>
      <c r="AR846" s="2"/>
      <c r="AS846" s="2"/>
      <c r="AT846" s="2"/>
      <c r="AU846" s="2"/>
      <c r="AV846" s="2"/>
      <c r="AW846" s="2"/>
      <c r="AX846" s="2"/>
      <c r="AY846" s="2"/>
      <c r="AZ846" s="2"/>
      <c r="BA846" s="2"/>
      <c r="BB846" s="2"/>
      <c r="BC846" s="2"/>
      <c r="BD846" s="2"/>
      <c r="BE846" s="2"/>
      <c r="BF846" s="2"/>
      <c r="BG846" s="2"/>
      <c r="BH846" s="2"/>
      <c r="BI846" s="2"/>
      <c r="BJ846" s="2"/>
      <c r="BK846" s="2"/>
      <c r="BL846" s="2"/>
    </row>
    <row r="847" spans="1:64" x14ac:dyDescent="0.25">
      <c r="A847" s="3"/>
      <c r="B847" s="3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  <c r="AP847" s="2"/>
      <c r="AQ847" s="2"/>
      <c r="AR847" s="2"/>
      <c r="AS847" s="2"/>
      <c r="AT847" s="2"/>
      <c r="AU847" s="2"/>
      <c r="AV847" s="2"/>
      <c r="AW847" s="2"/>
      <c r="AX847" s="2"/>
      <c r="AY847" s="2"/>
      <c r="AZ847" s="2"/>
      <c r="BA847" s="2"/>
      <c r="BB847" s="2"/>
      <c r="BC847" s="2"/>
      <c r="BD847" s="2"/>
      <c r="BE847" s="2"/>
      <c r="BF847" s="2"/>
      <c r="BG847" s="2"/>
      <c r="BH847" s="2"/>
      <c r="BI847" s="2"/>
      <c r="BJ847" s="2"/>
      <c r="BK847" s="2"/>
      <c r="BL847" s="2"/>
    </row>
    <row r="848" spans="1:64" x14ac:dyDescent="0.25">
      <c r="A848" s="3"/>
      <c r="B848" s="3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2"/>
      <c r="AT848" s="2"/>
      <c r="AU848" s="2"/>
      <c r="AV848" s="2"/>
      <c r="AW848" s="2"/>
      <c r="AX848" s="2"/>
      <c r="AY848" s="2"/>
      <c r="AZ848" s="2"/>
      <c r="BA848" s="2"/>
      <c r="BB848" s="2"/>
      <c r="BC848" s="2"/>
      <c r="BD848" s="2"/>
      <c r="BE848" s="2"/>
      <c r="BF848" s="2"/>
      <c r="BG848" s="2"/>
      <c r="BH848" s="2"/>
      <c r="BI848" s="2"/>
      <c r="BJ848" s="2"/>
      <c r="BK848" s="2"/>
      <c r="BL848" s="2"/>
    </row>
    <row r="849" spans="1:64" x14ac:dyDescent="0.25">
      <c r="A849" s="3"/>
      <c r="B849" s="3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2"/>
      <c r="AT849" s="2"/>
      <c r="AU849" s="2"/>
      <c r="AV849" s="2"/>
      <c r="AW849" s="2"/>
      <c r="AX849" s="2"/>
      <c r="AY849" s="2"/>
      <c r="AZ849" s="2"/>
      <c r="BA849" s="2"/>
      <c r="BB849" s="2"/>
      <c r="BC849" s="2"/>
      <c r="BD849" s="2"/>
      <c r="BE849" s="2"/>
      <c r="BF849" s="2"/>
      <c r="BG849" s="2"/>
      <c r="BH849" s="2"/>
      <c r="BI849" s="2"/>
      <c r="BJ849" s="2"/>
      <c r="BK849" s="2"/>
      <c r="BL849" s="2"/>
    </row>
    <row r="850" spans="1:64" x14ac:dyDescent="0.25">
      <c r="A850" s="3"/>
      <c r="B850" s="3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2"/>
      <c r="AT850" s="2"/>
      <c r="AU850" s="2"/>
      <c r="AV850" s="2"/>
      <c r="AW850" s="2"/>
      <c r="AX850" s="2"/>
      <c r="AY850" s="2"/>
      <c r="AZ850" s="2"/>
      <c r="BA850" s="2"/>
      <c r="BB850" s="2"/>
      <c r="BC850" s="2"/>
      <c r="BD850" s="2"/>
      <c r="BE850" s="2"/>
      <c r="BF850" s="2"/>
      <c r="BG850" s="2"/>
      <c r="BH850" s="2"/>
      <c r="BI850" s="2"/>
      <c r="BJ850" s="2"/>
      <c r="BK850" s="2"/>
      <c r="BL850" s="2"/>
    </row>
    <row r="851" spans="1:64" x14ac:dyDescent="0.25">
      <c r="A851" s="3"/>
      <c r="B851" s="3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2"/>
      <c r="AT851" s="2"/>
      <c r="AU851" s="2"/>
      <c r="AV851" s="2"/>
      <c r="AW851" s="2"/>
      <c r="AX851" s="2"/>
      <c r="AY851" s="2"/>
      <c r="AZ851" s="2"/>
      <c r="BA851" s="2"/>
      <c r="BB851" s="2"/>
      <c r="BC851" s="2"/>
      <c r="BD851" s="2"/>
      <c r="BE851" s="2"/>
      <c r="BF851" s="2"/>
      <c r="BG851" s="2"/>
      <c r="BH851" s="2"/>
      <c r="BI851" s="2"/>
      <c r="BJ851" s="2"/>
      <c r="BK851" s="2"/>
      <c r="BL851" s="2"/>
    </row>
    <row r="852" spans="1:64" x14ac:dyDescent="0.25">
      <c r="A852" s="3"/>
      <c r="B852" s="3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2"/>
      <c r="AT852" s="2"/>
      <c r="AU852" s="2"/>
      <c r="AV852" s="2"/>
      <c r="AW852" s="2"/>
      <c r="AX852" s="2"/>
      <c r="AY852" s="2"/>
      <c r="AZ852" s="2"/>
      <c r="BA852" s="2"/>
      <c r="BB852" s="2"/>
      <c r="BC852" s="2"/>
      <c r="BD852" s="2"/>
      <c r="BE852" s="2"/>
      <c r="BF852" s="2"/>
      <c r="BG852" s="2"/>
      <c r="BH852" s="2"/>
      <c r="BI852" s="2"/>
      <c r="BJ852" s="2"/>
      <c r="BK852" s="2"/>
      <c r="BL852" s="2"/>
    </row>
    <row r="853" spans="1:64" x14ac:dyDescent="0.25">
      <c r="A853" s="3"/>
      <c r="B853" s="3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2"/>
      <c r="AT853" s="2"/>
      <c r="AU853" s="2"/>
      <c r="AV853" s="2"/>
      <c r="AW853" s="2"/>
      <c r="AX853" s="2"/>
      <c r="AY853" s="2"/>
      <c r="AZ853" s="2"/>
      <c r="BA853" s="2"/>
      <c r="BB853" s="2"/>
      <c r="BC853" s="2"/>
      <c r="BD853" s="2"/>
      <c r="BE853" s="2"/>
      <c r="BF853" s="2"/>
      <c r="BG853" s="2"/>
      <c r="BH853" s="2"/>
      <c r="BI853" s="2"/>
      <c r="BJ853" s="2"/>
      <c r="BK853" s="2"/>
      <c r="BL853" s="2"/>
    </row>
    <row r="854" spans="1:64" x14ac:dyDescent="0.25">
      <c r="A854" s="3"/>
      <c r="B854" s="3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2"/>
      <c r="AT854" s="2"/>
      <c r="AU854" s="2"/>
      <c r="AV854" s="2"/>
      <c r="AW854" s="2"/>
      <c r="AX854" s="2"/>
      <c r="AY854" s="2"/>
      <c r="AZ854" s="2"/>
      <c r="BA854" s="2"/>
      <c r="BB854" s="2"/>
      <c r="BC854" s="2"/>
      <c r="BD854" s="2"/>
      <c r="BE854" s="2"/>
      <c r="BF854" s="2"/>
      <c r="BG854" s="2"/>
      <c r="BH854" s="2"/>
      <c r="BI854" s="2"/>
      <c r="BJ854" s="2"/>
      <c r="BK854" s="2"/>
      <c r="BL854" s="2"/>
    </row>
    <row r="855" spans="1:64" x14ac:dyDescent="0.25">
      <c r="A855" s="3"/>
      <c r="B855" s="3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2"/>
      <c r="AT855" s="2"/>
      <c r="AU855" s="2"/>
      <c r="AV855" s="2"/>
      <c r="AW855" s="2"/>
      <c r="AX855" s="2"/>
      <c r="AY855" s="2"/>
      <c r="AZ855" s="2"/>
      <c r="BA855" s="2"/>
      <c r="BB855" s="2"/>
      <c r="BC855" s="2"/>
      <c r="BD855" s="2"/>
      <c r="BE855" s="2"/>
      <c r="BF855" s="2"/>
      <c r="BG855" s="2"/>
      <c r="BH855" s="2"/>
      <c r="BI855" s="2"/>
      <c r="BJ855" s="2"/>
      <c r="BK855" s="2"/>
      <c r="BL855" s="2"/>
    </row>
    <row r="856" spans="1:64" x14ac:dyDescent="0.25">
      <c r="A856" s="3"/>
      <c r="B856" s="3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2"/>
      <c r="AT856" s="2"/>
      <c r="AU856" s="2"/>
      <c r="AV856" s="2"/>
      <c r="AW856" s="2"/>
      <c r="AX856" s="2"/>
      <c r="AY856" s="2"/>
      <c r="AZ856" s="2"/>
      <c r="BA856" s="2"/>
      <c r="BB856" s="2"/>
      <c r="BC856" s="2"/>
      <c r="BD856" s="2"/>
      <c r="BE856" s="2"/>
      <c r="BF856" s="2"/>
      <c r="BG856" s="2"/>
      <c r="BH856" s="2"/>
      <c r="BI856" s="2"/>
      <c r="BJ856" s="2"/>
      <c r="BK856" s="2"/>
      <c r="BL856" s="2"/>
    </row>
    <row r="857" spans="1:64" x14ac:dyDescent="0.25">
      <c r="A857" s="3"/>
      <c r="B857" s="3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2"/>
      <c r="AT857" s="2"/>
      <c r="AU857" s="2"/>
      <c r="AV857" s="2"/>
      <c r="AW857" s="2"/>
      <c r="AX857" s="2"/>
      <c r="AY857" s="2"/>
      <c r="AZ857" s="2"/>
      <c r="BA857" s="2"/>
      <c r="BB857" s="2"/>
      <c r="BC857" s="2"/>
      <c r="BD857" s="2"/>
      <c r="BE857" s="2"/>
      <c r="BF857" s="2"/>
      <c r="BG857" s="2"/>
      <c r="BH857" s="2"/>
      <c r="BI857" s="2"/>
      <c r="BJ857" s="2"/>
      <c r="BK857" s="2"/>
      <c r="BL857" s="2"/>
    </row>
    <row r="858" spans="1:64" x14ac:dyDescent="0.25">
      <c r="A858" s="3"/>
      <c r="B858" s="3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2"/>
      <c r="AT858" s="2"/>
      <c r="AU858" s="2"/>
      <c r="AV858" s="2"/>
      <c r="AW858" s="2"/>
      <c r="AX858" s="2"/>
      <c r="AY858" s="2"/>
      <c r="AZ858" s="2"/>
      <c r="BA858" s="2"/>
      <c r="BB858" s="2"/>
      <c r="BC858" s="2"/>
      <c r="BD858" s="2"/>
      <c r="BE858" s="2"/>
      <c r="BF858" s="2"/>
      <c r="BG858" s="2"/>
      <c r="BH858" s="2"/>
      <c r="BI858" s="2"/>
      <c r="BJ858" s="2"/>
      <c r="BK858" s="2"/>
      <c r="BL858" s="2"/>
    </row>
    <row r="859" spans="1:64" x14ac:dyDescent="0.25">
      <c r="A859" s="3"/>
      <c r="B859" s="3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2"/>
      <c r="AT859" s="2"/>
      <c r="AU859" s="2"/>
      <c r="AV859" s="2"/>
      <c r="AW859" s="2"/>
      <c r="AX859" s="2"/>
      <c r="AY859" s="2"/>
      <c r="AZ859" s="2"/>
      <c r="BA859" s="2"/>
      <c r="BB859" s="2"/>
      <c r="BC859" s="2"/>
      <c r="BD859" s="2"/>
      <c r="BE859" s="2"/>
      <c r="BF859" s="2"/>
      <c r="BG859" s="2"/>
      <c r="BH859" s="2"/>
      <c r="BI859" s="2"/>
      <c r="BJ859" s="2"/>
      <c r="BK859" s="2"/>
      <c r="BL859" s="2"/>
    </row>
    <row r="860" spans="1:64" x14ac:dyDescent="0.25">
      <c r="A860" s="3"/>
      <c r="B860" s="3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2"/>
      <c r="AT860" s="2"/>
      <c r="AU860" s="2"/>
      <c r="AV860" s="2"/>
      <c r="AW860" s="2"/>
      <c r="AX860" s="2"/>
      <c r="AY860" s="2"/>
      <c r="AZ860" s="2"/>
      <c r="BA860" s="2"/>
      <c r="BB860" s="2"/>
      <c r="BC860" s="2"/>
      <c r="BD860" s="2"/>
      <c r="BE860" s="2"/>
      <c r="BF860" s="2"/>
      <c r="BG860" s="2"/>
      <c r="BH860" s="2"/>
      <c r="BI860" s="2"/>
      <c r="BJ860" s="2"/>
      <c r="BK860" s="2"/>
      <c r="BL860" s="2"/>
    </row>
    <row r="861" spans="1:64" x14ac:dyDescent="0.25">
      <c r="A861" s="3"/>
      <c r="B861" s="3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2"/>
      <c r="AT861" s="2"/>
      <c r="AU861" s="2"/>
      <c r="AV861" s="2"/>
      <c r="AW861" s="2"/>
      <c r="AX861" s="2"/>
      <c r="AY861" s="2"/>
      <c r="AZ861" s="2"/>
      <c r="BA861" s="2"/>
      <c r="BB861" s="2"/>
      <c r="BC861" s="2"/>
      <c r="BD861" s="2"/>
      <c r="BE861" s="2"/>
      <c r="BF861" s="2"/>
      <c r="BG861" s="2"/>
      <c r="BH861" s="2"/>
      <c r="BI861" s="2"/>
      <c r="BJ861" s="2"/>
      <c r="BK861" s="2"/>
      <c r="BL861" s="2"/>
    </row>
    <row r="862" spans="1:64" x14ac:dyDescent="0.25">
      <c r="A862" s="3"/>
      <c r="B862" s="3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2"/>
      <c r="AT862" s="2"/>
      <c r="AU862" s="2"/>
      <c r="AV862" s="2"/>
      <c r="AW862" s="2"/>
      <c r="AX862" s="2"/>
      <c r="AY862" s="2"/>
      <c r="AZ862" s="2"/>
      <c r="BA862" s="2"/>
      <c r="BB862" s="2"/>
      <c r="BC862" s="2"/>
      <c r="BD862" s="2"/>
      <c r="BE862" s="2"/>
      <c r="BF862" s="2"/>
      <c r="BG862" s="2"/>
      <c r="BH862" s="2"/>
      <c r="BI862" s="2"/>
      <c r="BJ862" s="2"/>
      <c r="BK862" s="2"/>
      <c r="BL862" s="2"/>
    </row>
    <row r="863" spans="1:64" x14ac:dyDescent="0.25">
      <c r="A863" s="3"/>
      <c r="B863" s="3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2"/>
      <c r="AT863" s="2"/>
      <c r="AU863" s="2"/>
      <c r="AV863" s="2"/>
      <c r="AW863" s="2"/>
      <c r="AX863" s="2"/>
      <c r="AY863" s="2"/>
      <c r="AZ863" s="2"/>
      <c r="BA863" s="2"/>
      <c r="BB863" s="2"/>
      <c r="BC863" s="2"/>
      <c r="BD863" s="2"/>
      <c r="BE863" s="2"/>
      <c r="BF863" s="2"/>
      <c r="BG863" s="2"/>
      <c r="BH863" s="2"/>
      <c r="BI863" s="2"/>
      <c r="BJ863" s="2"/>
      <c r="BK863" s="2"/>
      <c r="BL863" s="2"/>
    </row>
    <row r="864" spans="1:64" x14ac:dyDescent="0.25">
      <c r="A864" s="3"/>
      <c r="B864" s="3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/>
      <c r="AS864" s="2"/>
      <c r="AT864" s="2"/>
      <c r="AU864" s="2"/>
      <c r="AV864" s="2"/>
      <c r="AW864" s="2"/>
      <c r="AX864" s="2"/>
      <c r="AY864" s="2"/>
      <c r="AZ864" s="2"/>
      <c r="BA864" s="2"/>
      <c r="BB864" s="2"/>
      <c r="BC864" s="2"/>
      <c r="BD864" s="2"/>
      <c r="BE864" s="2"/>
      <c r="BF864" s="2"/>
      <c r="BG864" s="2"/>
      <c r="BH864" s="2"/>
      <c r="BI864" s="2"/>
      <c r="BJ864" s="2"/>
      <c r="BK864" s="2"/>
      <c r="BL864" s="2"/>
    </row>
    <row r="865" spans="1:64" x14ac:dyDescent="0.25">
      <c r="A865" s="3"/>
      <c r="B865" s="3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  <c r="AP865" s="2"/>
      <c r="AQ865" s="2"/>
      <c r="AR865" s="2"/>
      <c r="AS865" s="2"/>
      <c r="AT865" s="2"/>
      <c r="AU865" s="2"/>
      <c r="AV865" s="2"/>
      <c r="AW865" s="2"/>
      <c r="AX865" s="2"/>
      <c r="AY865" s="2"/>
      <c r="AZ865" s="2"/>
      <c r="BA865" s="2"/>
      <c r="BB865" s="2"/>
      <c r="BC865" s="2"/>
      <c r="BD865" s="2"/>
      <c r="BE865" s="2"/>
      <c r="BF865" s="2"/>
      <c r="BG865" s="2"/>
      <c r="BH865" s="2"/>
      <c r="BI865" s="2"/>
      <c r="BJ865" s="2"/>
      <c r="BK865" s="2"/>
      <c r="BL865" s="2"/>
    </row>
    <row r="866" spans="1:64" x14ac:dyDescent="0.25">
      <c r="A866" s="3"/>
      <c r="B866" s="3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2"/>
      <c r="AT866" s="2"/>
      <c r="AU866" s="2"/>
      <c r="AV866" s="2"/>
      <c r="AW866" s="2"/>
      <c r="AX866" s="2"/>
      <c r="AY866" s="2"/>
      <c r="AZ866" s="2"/>
      <c r="BA866" s="2"/>
      <c r="BB866" s="2"/>
      <c r="BC866" s="2"/>
      <c r="BD866" s="2"/>
      <c r="BE866" s="2"/>
      <c r="BF866" s="2"/>
      <c r="BG866" s="2"/>
      <c r="BH866" s="2"/>
      <c r="BI866" s="2"/>
      <c r="BJ866" s="2"/>
      <c r="BK866" s="2"/>
      <c r="BL866" s="2"/>
    </row>
    <row r="867" spans="1:64" x14ac:dyDescent="0.25">
      <c r="A867" s="3"/>
      <c r="B867" s="3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2"/>
      <c r="AT867" s="2"/>
      <c r="AU867" s="2"/>
      <c r="AV867" s="2"/>
      <c r="AW867" s="2"/>
      <c r="AX867" s="2"/>
      <c r="AY867" s="2"/>
      <c r="AZ867" s="2"/>
      <c r="BA867" s="2"/>
      <c r="BB867" s="2"/>
      <c r="BC867" s="2"/>
      <c r="BD867" s="2"/>
      <c r="BE867" s="2"/>
      <c r="BF867" s="2"/>
      <c r="BG867" s="2"/>
      <c r="BH867" s="2"/>
      <c r="BI867" s="2"/>
      <c r="BJ867" s="2"/>
      <c r="BK867" s="2"/>
      <c r="BL867" s="2"/>
    </row>
    <row r="868" spans="1:64" x14ac:dyDescent="0.25">
      <c r="A868" s="3"/>
      <c r="B868" s="3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2"/>
      <c r="AT868" s="2"/>
      <c r="AU868" s="2"/>
      <c r="AV868" s="2"/>
      <c r="AW868" s="2"/>
      <c r="AX868" s="2"/>
      <c r="AY868" s="2"/>
      <c r="AZ868" s="2"/>
      <c r="BA868" s="2"/>
      <c r="BB868" s="2"/>
      <c r="BC868" s="2"/>
      <c r="BD868" s="2"/>
      <c r="BE868" s="2"/>
      <c r="BF868" s="2"/>
      <c r="BG868" s="2"/>
      <c r="BH868" s="2"/>
      <c r="BI868" s="2"/>
      <c r="BJ868" s="2"/>
      <c r="BK868" s="2"/>
      <c r="BL868" s="2"/>
    </row>
    <row r="869" spans="1:64" x14ac:dyDescent="0.25">
      <c r="A869" s="3"/>
      <c r="B869" s="3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2"/>
      <c r="AT869" s="2"/>
      <c r="AU869" s="2"/>
      <c r="AV869" s="2"/>
      <c r="AW869" s="2"/>
      <c r="AX869" s="2"/>
      <c r="AY869" s="2"/>
      <c r="AZ869" s="2"/>
      <c r="BA869" s="2"/>
      <c r="BB869" s="2"/>
      <c r="BC869" s="2"/>
      <c r="BD869" s="2"/>
      <c r="BE869" s="2"/>
      <c r="BF869" s="2"/>
      <c r="BG869" s="2"/>
      <c r="BH869" s="2"/>
      <c r="BI869" s="2"/>
      <c r="BJ869" s="2"/>
      <c r="BK869" s="2"/>
      <c r="BL869" s="2"/>
    </row>
    <row r="870" spans="1:64" x14ac:dyDescent="0.25">
      <c r="A870" s="3"/>
      <c r="B870" s="3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2"/>
      <c r="AT870" s="2"/>
      <c r="AU870" s="2"/>
      <c r="AV870" s="2"/>
      <c r="AW870" s="2"/>
      <c r="AX870" s="2"/>
      <c r="AY870" s="2"/>
      <c r="AZ870" s="2"/>
      <c r="BA870" s="2"/>
      <c r="BB870" s="2"/>
      <c r="BC870" s="2"/>
      <c r="BD870" s="2"/>
      <c r="BE870" s="2"/>
      <c r="BF870" s="2"/>
      <c r="BG870" s="2"/>
      <c r="BH870" s="2"/>
      <c r="BI870" s="2"/>
      <c r="BJ870" s="2"/>
      <c r="BK870" s="2"/>
      <c r="BL870" s="2"/>
    </row>
    <row r="871" spans="1:64" x14ac:dyDescent="0.25">
      <c r="A871" s="3"/>
      <c r="B871" s="3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2"/>
      <c r="AT871" s="2"/>
      <c r="AU871" s="2"/>
      <c r="AV871" s="2"/>
      <c r="AW871" s="2"/>
      <c r="AX871" s="2"/>
      <c r="AY871" s="2"/>
      <c r="AZ871" s="2"/>
      <c r="BA871" s="2"/>
      <c r="BB871" s="2"/>
      <c r="BC871" s="2"/>
      <c r="BD871" s="2"/>
      <c r="BE871" s="2"/>
      <c r="BF871" s="2"/>
      <c r="BG871" s="2"/>
      <c r="BH871" s="2"/>
      <c r="BI871" s="2"/>
      <c r="BJ871" s="2"/>
      <c r="BK871" s="2"/>
      <c r="BL871" s="2"/>
    </row>
    <row r="872" spans="1:64" x14ac:dyDescent="0.25">
      <c r="A872" s="3"/>
      <c r="B872" s="3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2"/>
      <c r="AT872" s="2"/>
      <c r="AU872" s="2"/>
      <c r="AV872" s="2"/>
      <c r="AW872" s="2"/>
      <c r="AX872" s="2"/>
      <c r="AY872" s="2"/>
      <c r="AZ872" s="2"/>
      <c r="BA872" s="2"/>
      <c r="BB872" s="2"/>
      <c r="BC872" s="2"/>
      <c r="BD872" s="2"/>
      <c r="BE872" s="2"/>
      <c r="BF872" s="2"/>
      <c r="BG872" s="2"/>
      <c r="BH872" s="2"/>
      <c r="BI872" s="2"/>
      <c r="BJ872" s="2"/>
      <c r="BK872" s="2"/>
      <c r="BL872" s="2"/>
    </row>
    <row r="873" spans="1:64" x14ac:dyDescent="0.25">
      <c r="A873" s="3"/>
      <c r="B873" s="3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2"/>
      <c r="AT873" s="2"/>
      <c r="AU873" s="2"/>
      <c r="AV873" s="2"/>
      <c r="AW873" s="2"/>
      <c r="AX873" s="2"/>
      <c r="AY873" s="2"/>
      <c r="AZ873" s="2"/>
      <c r="BA873" s="2"/>
      <c r="BB873" s="2"/>
      <c r="BC873" s="2"/>
      <c r="BD873" s="2"/>
      <c r="BE873" s="2"/>
      <c r="BF873" s="2"/>
      <c r="BG873" s="2"/>
      <c r="BH873" s="2"/>
      <c r="BI873" s="2"/>
      <c r="BJ873" s="2"/>
      <c r="BK873" s="2"/>
      <c r="BL873" s="2"/>
    </row>
    <row r="874" spans="1:64" x14ac:dyDescent="0.25">
      <c r="A874" s="3"/>
      <c r="B874" s="3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2"/>
      <c r="AT874" s="2"/>
      <c r="AU874" s="2"/>
      <c r="AV874" s="2"/>
      <c r="AW874" s="2"/>
      <c r="AX874" s="2"/>
      <c r="AY874" s="2"/>
      <c r="AZ874" s="2"/>
      <c r="BA874" s="2"/>
      <c r="BB874" s="2"/>
      <c r="BC874" s="2"/>
      <c r="BD874" s="2"/>
      <c r="BE874" s="2"/>
      <c r="BF874" s="2"/>
      <c r="BG874" s="2"/>
      <c r="BH874" s="2"/>
      <c r="BI874" s="2"/>
      <c r="BJ874" s="2"/>
      <c r="BK874" s="2"/>
      <c r="BL874" s="2"/>
    </row>
    <row r="875" spans="1:64" x14ac:dyDescent="0.25">
      <c r="A875" s="3"/>
      <c r="B875" s="3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2"/>
      <c r="AT875" s="2"/>
      <c r="AU875" s="2"/>
      <c r="AV875" s="2"/>
      <c r="AW875" s="2"/>
      <c r="AX875" s="2"/>
      <c r="AY875" s="2"/>
      <c r="AZ875" s="2"/>
      <c r="BA875" s="2"/>
      <c r="BB875" s="2"/>
      <c r="BC875" s="2"/>
      <c r="BD875" s="2"/>
      <c r="BE875" s="2"/>
      <c r="BF875" s="2"/>
      <c r="BG875" s="2"/>
      <c r="BH875" s="2"/>
      <c r="BI875" s="2"/>
      <c r="BJ875" s="2"/>
      <c r="BK875" s="2"/>
      <c r="BL875" s="2"/>
    </row>
    <row r="876" spans="1:64" x14ac:dyDescent="0.25">
      <c r="A876" s="3"/>
      <c r="B876" s="3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2"/>
      <c r="AT876" s="2"/>
      <c r="AU876" s="2"/>
      <c r="AV876" s="2"/>
      <c r="AW876" s="2"/>
      <c r="AX876" s="2"/>
      <c r="AY876" s="2"/>
      <c r="AZ876" s="2"/>
      <c r="BA876" s="2"/>
      <c r="BB876" s="2"/>
      <c r="BC876" s="2"/>
      <c r="BD876" s="2"/>
      <c r="BE876" s="2"/>
      <c r="BF876" s="2"/>
      <c r="BG876" s="2"/>
      <c r="BH876" s="2"/>
      <c r="BI876" s="2"/>
      <c r="BJ876" s="2"/>
      <c r="BK876" s="2"/>
      <c r="BL876" s="2"/>
    </row>
    <row r="877" spans="1:64" x14ac:dyDescent="0.25">
      <c r="A877" s="3"/>
      <c r="B877" s="3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2"/>
      <c r="AT877" s="2"/>
      <c r="AU877" s="2"/>
      <c r="AV877" s="2"/>
      <c r="AW877" s="2"/>
      <c r="AX877" s="2"/>
      <c r="AY877" s="2"/>
      <c r="AZ877" s="2"/>
      <c r="BA877" s="2"/>
      <c r="BB877" s="2"/>
      <c r="BC877" s="2"/>
      <c r="BD877" s="2"/>
      <c r="BE877" s="2"/>
      <c r="BF877" s="2"/>
      <c r="BG877" s="2"/>
      <c r="BH877" s="2"/>
      <c r="BI877" s="2"/>
      <c r="BJ877" s="2"/>
      <c r="BK877" s="2"/>
      <c r="BL877" s="2"/>
    </row>
    <row r="878" spans="1:64" x14ac:dyDescent="0.25">
      <c r="A878" s="3"/>
      <c r="B878" s="3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2"/>
      <c r="AT878" s="2"/>
      <c r="AU878" s="2"/>
      <c r="AV878" s="2"/>
      <c r="AW878" s="2"/>
      <c r="AX878" s="2"/>
      <c r="AY878" s="2"/>
      <c r="AZ878" s="2"/>
      <c r="BA878" s="2"/>
      <c r="BB878" s="2"/>
      <c r="BC878" s="2"/>
      <c r="BD878" s="2"/>
      <c r="BE878" s="2"/>
      <c r="BF878" s="2"/>
      <c r="BG878" s="2"/>
      <c r="BH878" s="2"/>
      <c r="BI878" s="2"/>
      <c r="BJ878" s="2"/>
      <c r="BK878" s="2"/>
      <c r="BL878" s="2"/>
    </row>
    <row r="879" spans="1:64" x14ac:dyDescent="0.25">
      <c r="A879" s="3"/>
      <c r="B879" s="3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2"/>
      <c r="AT879" s="2"/>
      <c r="AU879" s="2"/>
      <c r="AV879" s="2"/>
      <c r="AW879" s="2"/>
      <c r="AX879" s="2"/>
      <c r="AY879" s="2"/>
      <c r="AZ879" s="2"/>
      <c r="BA879" s="2"/>
      <c r="BB879" s="2"/>
      <c r="BC879" s="2"/>
      <c r="BD879" s="2"/>
      <c r="BE879" s="2"/>
      <c r="BF879" s="2"/>
      <c r="BG879" s="2"/>
      <c r="BH879" s="2"/>
      <c r="BI879" s="2"/>
      <c r="BJ879" s="2"/>
      <c r="BK879" s="2"/>
      <c r="BL879" s="2"/>
    </row>
    <row r="880" spans="1:64" x14ac:dyDescent="0.25">
      <c r="A880" s="3"/>
      <c r="B880" s="3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2"/>
      <c r="AT880" s="2"/>
      <c r="AU880" s="2"/>
      <c r="AV880" s="2"/>
      <c r="AW880" s="2"/>
      <c r="AX880" s="2"/>
      <c r="AY880" s="2"/>
      <c r="AZ880" s="2"/>
      <c r="BA880" s="2"/>
      <c r="BB880" s="2"/>
      <c r="BC880" s="2"/>
      <c r="BD880" s="2"/>
      <c r="BE880" s="2"/>
      <c r="BF880" s="2"/>
      <c r="BG880" s="2"/>
      <c r="BH880" s="2"/>
      <c r="BI880" s="2"/>
      <c r="BJ880" s="2"/>
      <c r="BK880" s="2"/>
      <c r="BL880" s="2"/>
    </row>
    <row r="881" spans="1:64" x14ac:dyDescent="0.25">
      <c r="A881" s="3"/>
      <c r="B881" s="3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2"/>
      <c r="AT881" s="2"/>
      <c r="AU881" s="2"/>
      <c r="AV881" s="2"/>
      <c r="AW881" s="2"/>
      <c r="AX881" s="2"/>
      <c r="AY881" s="2"/>
      <c r="AZ881" s="2"/>
      <c r="BA881" s="2"/>
      <c r="BB881" s="2"/>
      <c r="BC881" s="2"/>
      <c r="BD881" s="2"/>
      <c r="BE881" s="2"/>
      <c r="BF881" s="2"/>
      <c r="BG881" s="2"/>
      <c r="BH881" s="2"/>
      <c r="BI881" s="2"/>
      <c r="BJ881" s="2"/>
      <c r="BK881" s="2"/>
      <c r="BL881" s="2"/>
    </row>
    <row r="882" spans="1:64" x14ac:dyDescent="0.25">
      <c r="A882" s="3"/>
      <c r="B882" s="3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  <c r="AQ882" s="2"/>
      <c r="AR882" s="2"/>
      <c r="AS882" s="2"/>
      <c r="AT882" s="2"/>
      <c r="AU882" s="2"/>
      <c r="AV882" s="2"/>
      <c r="AW882" s="2"/>
      <c r="AX882" s="2"/>
      <c r="AY882" s="2"/>
      <c r="AZ882" s="2"/>
      <c r="BA882" s="2"/>
      <c r="BB882" s="2"/>
      <c r="BC882" s="2"/>
      <c r="BD882" s="2"/>
      <c r="BE882" s="2"/>
      <c r="BF882" s="2"/>
      <c r="BG882" s="2"/>
      <c r="BH882" s="2"/>
      <c r="BI882" s="2"/>
      <c r="BJ882" s="2"/>
      <c r="BK882" s="2"/>
      <c r="BL882" s="2"/>
    </row>
    <row r="883" spans="1:64" x14ac:dyDescent="0.25">
      <c r="A883" s="3"/>
      <c r="B883" s="3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  <c r="AP883" s="2"/>
      <c r="AQ883" s="2"/>
      <c r="AR883" s="2"/>
      <c r="AS883" s="2"/>
      <c r="AT883" s="2"/>
      <c r="AU883" s="2"/>
      <c r="AV883" s="2"/>
      <c r="AW883" s="2"/>
      <c r="AX883" s="2"/>
      <c r="AY883" s="2"/>
      <c r="AZ883" s="2"/>
      <c r="BA883" s="2"/>
      <c r="BB883" s="2"/>
      <c r="BC883" s="2"/>
      <c r="BD883" s="2"/>
      <c r="BE883" s="2"/>
      <c r="BF883" s="2"/>
      <c r="BG883" s="2"/>
      <c r="BH883" s="2"/>
      <c r="BI883" s="2"/>
      <c r="BJ883" s="2"/>
      <c r="BK883" s="2"/>
      <c r="BL883" s="2"/>
    </row>
    <row r="884" spans="1:64" x14ac:dyDescent="0.25">
      <c r="A884" s="3"/>
      <c r="B884" s="3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2"/>
      <c r="AT884" s="2"/>
      <c r="AU884" s="2"/>
      <c r="AV884" s="2"/>
      <c r="AW884" s="2"/>
      <c r="AX884" s="2"/>
      <c r="AY884" s="2"/>
      <c r="AZ884" s="2"/>
      <c r="BA884" s="2"/>
      <c r="BB884" s="2"/>
      <c r="BC884" s="2"/>
      <c r="BD884" s="2"/>
      <c r="BE884" s="2"/>
      <c r="BF884" s="2"/>
      <c r="BG884" s="2"/>
      <c r="BH884" s="2"/>
      <c r="BI884" s="2"/>
      <c r="BJ884" s="2"/>
      <c r="BK884" s="2"/>
      <c r="BL884" s="2"/>
    </row>
    <row r="885" spans="1:64" x14ac:dyDescent="0.25">
      <c r="A885" s="3"/>
      <c r="B885" s="3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2"/>
      <c r="AT885" s="2"/>
      <c r="AU885" s="2"/>
      <c r="AV885" s="2"/>
      <c r="AW885" s="2"/>
      <c r="AX885" s="2"/>
      <c r="AY885" s="2"/>
      <c r="AZ885" s="2"/>
      <c r="BA885" s="2"/>
      <c r="BB885" s="2"/>
      <c r="BC885" s="2"/>
      <c r="BD885" s="2"/>
      <c r="BE885" s="2"/>
      <c r="BF885" s="2"/>
      <c r="BG885" s="2"/>
      <c r="BH885" s="2"/>
      <c r="BI885" s="2"/>
      <c r="BJ885" s="2"/>
      <c r="BK885" s="2"/>
      <c r="BL885" s="2"/>
    </row>
    <row r="886" spans="1:64" x14ac:dyDescent="0.25">
      <c r="A886" s="3"/>
      <c r="B886" s="3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2"/>
      <c r="AT886" s="2"/>
      <c r="AU886" s="2"/>
      <c r="AV886" s="2"/>
      <c r="AW886" s="2"/>
      <c r="AX886" s="2"/>
      <c r="AY886" s="2"/>
      <c r="AZ886" s="2"/>
      <c r="BA886" s="2"/>
      <c r="BB886" s="2"/>
      <c r="BC886" s="2"/>
      <c r="BD886" s="2"/>
      <c r="BE886" s="2"/>
      <c r="BF886" s="2"/>
      <c r="BG886" s="2"/>
      <c r="BH886" s="2"/>
      <c r="BI886" s="2"/>
      <c r="BJ886" s="2"/>
      <c r="BK886" s="2"/>
      <c r="BL886" s="2"/>
    </row>
    <row r="887" spans="1:64" x14ac:dyDescent="0.25">
      <c r="A887" s="3"/>
      <c r="B887" s="3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2"/>
      <c r="AT887" s="2"/>
      <c r="AU887" s="2"/>
      <c r="AV887" s="2"/>
      <c r="AW887" s="2"/>
      <c r="AX887" s="2"/>
      <c r="AY887" s="2"/>
      <c r="AZ887" s="2"/>
      <c r="BA887" s="2"/>
      <c r="BB887" s="2"/>
      <c r="BC887" s="2"/>
      <c r="BD887" s="2"/>
      <c r="BE887" s="2"/>
      <c r="BF887" s="2"/>
      <c r="BG887" s="2"/>
      <c r="BH887" s="2"/>
      <c r="BI887" s="2"/>
      <c r="BJ887" s="2"/>
      <c r="BK887" s="2"/>
      <c r="BL887" s="2"/>
    </row>
    <row r="888" spans="1:64" x14ac:dyDescent="0.25">
      <c r="A888" s="3"/>
      <c r="B888" s="3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2"/>
      <c r="AT888" s="2"/>
      <c r="AU888" s="2"/>
      <c r="AV888" s="2"/>
      <c r="AW888" s="2"/>
      <c r="AX888" s="2"/>
      <c r="AY888" s="2"/>
      <c r="AZ888" s="2"/>
      <c r="BA888" s="2"/>
      <c r="BB888" s="2"/>
      <c r="BC888" s="2"/>
      <c r="BD888" s="2"/>
      <c r="BE888" s="2"/>
      <c r="BF888" s="2"/>
      <c r="BG888" s="2"/>
      <c r="BH888" s="2"/>
      <c r="BI888" s="2"/>
      <c r="BJ888" s="2"/>
      <c r="BK888" s="2"/>
      <c r="BL888" s="2"/>
    </row>
    <row r="889" spans="1:64" x14ac:dyDescent="0.25">
      <c r="A889" s="3"/>
      <c r="B889" s="3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2"/>
      <c r="AT889" s="2"/>
      <c r="AU889" s="2"/>
      <c r="AV889" s="2"/>
      <c r="AW889" s="2"/>
      <c r="AX889" s="2"/>
      <c r="AY889" s="2"/>
      <c r="AZ889" s="2"/>
      <c r="BA889" s="2"/>
      <c r="BB889" s="2"/>
      <c r="BC889" s="2"/>
      <c r="BD889" s="2"/>
      <c r="BE889" s="2"/>
      <c r="BF889" s="2"/>
      <c r="BG889" s="2"/>
      <c r="BH889" s="2"/>
      <c r="BI889" s="2"/>
      <c r="BJ889" s="2"/>
      <c r="BK889" s="2"/>
      <c r="BL889" s="2"/>
    </row>
    <row r="890" spans="1:64" x14ac:dyDescent="0.25">
      <c r="A890" s="3"/>
      <c r="B890" s="3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2"/>
      <c r="AT890" s="2"/>
      <c r="AU890" s="2"/>
      <c r="AV890" s="2"/>
      <c r="AW890" s="2"/>
      <c r="AX890" s="2"/>
      <c r="AY890" s="2"/>
      <c r="AZ890" s="2"/>
      <c r="BA890" s="2"/>
      <c r="BB890" s="2"/>
      <c r="BC890" s="2"/>
      <c r="BD890" s="2"/>
      <c r="BE890" s="2"/>
      <c r="BF890" s="2"/>
      <c r="BG890" s="2"/>
      <c r="BH890" s="2"/>
      <c r="BI890" s="2"/>
      <c r="BJ890" s="2"/>
      <c r="BK890" s="2"/>
      <c r="BL890" s="2"/>
    </row>
    <row r="891" spans="1:64" x14ac:dyDescent="0.25">
      <c r="A891" s="3"/>
      <c r="B891" s="3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2"/>
      <c r="AT891" s="2"/>
      <c r="AU891" s="2"/>
      <c r="AV891" s="2"/>
      <c r="AW891" s="2"/>
      <c r="AX891" s="2"/>
      <c r="AY891" s="2"/>
      <c r="AZ891" s="2"/>
      <c r="BA891" s="2"/>
      <c r="BB891" s="2"/>
      <c r="BC891" s="2"/>
      <c r="BD891" s="2"/>
      <c r="BE891" s="2"/>
      <c r="BF891" s="2"/>
      <c r="BG891" s="2"/>
      <c r="BH891" s="2"/>
      <c r="BI891" s="2"/>
      <c r="BJ891" s="2"/>
      <c r="BK891" s="2"/>
      <c r="BL891" s="2"/>
    </row>
    <row r="892" spans="1:64" x14ac:dyDescent="0.25">
      <c r="A892" s="3"/>
      <c r="B892" s="3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2"/>
      <c r="AT892" s="2"/>
      <c r="AU892" s="2"/>
      <c r="AV892" s="2"/>
      <c r="AW892" s="2"/>
      <c r="AX892" s="2"/>
      <c r="AY892" s="2"/>
      <c r="AZ892" s="2"/>
      <c r="BA892" s="2"/>
      <c r="BB892" s="2"/>
      <c r="BC892" s="2"/>
      <c r="BD892" s="2"/>
      <c r="BE892" s="2"/>
      <c r="BF892" s="2"/>
      <c r="BG892" s="2"/>
      <c r="BH892" s="2"/>
      <c r="BI892" s="2"/>
      <c r="BJ892" s="2"/>
      <c r="BK892" s="2"/>
      <c r="BL892" s="2"/>
    </row>
    <row r="893" spans="1:64" x14ac:dyDescent="0.25">
      <c r="A893" s="3"/>
      <c r="B893" s="3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2"/>
      <c r="AT893" s="2"/>
      <c r="AU893" s="2"/>
      <c r="AV893" s="2"/>
      <c r="AW893" s="2"/>
      <c r="AX893" s="2"/>
      <c r="AY893" s="2"/>
      <c r="AZ893" s="2"/>
      <c r="BA893" s="2"/>
      <c r="BB893" s="2"/>
      <c r="BC893" s="2"/>
      <c r="BD893" s="2"/>
      <c r="BE893" s="2"/>
      <c r="BF893" s="2"/>
      <c r="BG893" s="2"/>
      <c r="BH893" s="2"/>
      <c r="BI893" s="2"/>
      <c r="BJ893" s="2"/>
      <c r="BK893" s="2"/>
      <c r="BL893" s="2"/>
    </row>
    <row r="894" spans="1:64" x14ac:dyDescent="0.25">
      <c r="A894" s="3"/>
      <c r="B894" s="3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2"/>
      <c r="AT894" s="2"/>
      <c r="AU894" s="2"/>
      <c r="AV894" s="2"/>
      <c r="AW894" s="2"/>
      <c r="AX894" s="2"/>
      <c r="AY894" s="2"/>
      <c r="AZ894" s="2"/>
      <c r="BA894" s="2"/>
      <c r="BB894" s="2"/>
      <c r="BC894" s="2"/>
      <c r="BD894" s="2"/>
      <c r="BE894" s="2"/>
      <c r="BF894" s="2"/>
      <c r="BG894" s="2"/>
      <c r="BH894" s="2"/>
      <c r="BI894" s="2"/>
      <c r="BJ894" s="2"/>
      <c r="BK894" s="2"/>
      <c r="BL894" s="2"/>
    </row>
    <row r="895" spans="1:64" x14ac:dyDescent="0.25">
      <c r="A895" s="3"/>
      <c r="B895" s="3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2"/>
      <c r="AT895" s="2"/>
      <c r="AU895" s="2"/>
      <c r="AV895" s="2"/>
      <c r="AW895" s="2"/>
      <c r="AX895" s="2"/>
      <c r="AY895" s="2"/>
      <c r="AZ895" s="2"/>
      <c r="BA895" s="2"/>
      <c r="BB895" s="2"/>
      <c r="BC895" s="2"/>
      <c r="BD895" s="2"/>
      <c r="BE895" s="2"/>
      <c r="BF895" s="2"/>
      <c r="BG895" s="2"/>
      <c r="BH895" s="2"/>
      <c r="BI895" s="2"/>
      <c r="BJ895" s="2"/>
      <c r="BK895" s="2"/>
      <c r="BL895" s="2"/>
    </row>
    <row r="896" spans="1:64" x14ac:dyDescent="0.25">
      <c r="A896" s="3"/>
      <c r="B896" s="3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2"/>
      <c r="AT896" s="2"/>
      <c r="AU896" s="2"/>
      <c r="AV896" s="2"/>
      <c r="AW896" s="2"/>
      <c r="AX896" s="2"/>
      <c r="AY896" s="2"/>
      <c r="AZ896" s="2"/>
      <c r="BA896" s="2"/>
      <c r="BB896" s="2"/>
      <c r="BC896" s="2"/>
      <c r="BD896" s="2"/>
      <c r="BE896" s="2"/>
      <c r="BF896" s="2"/>
      <c r="BG896" s="2"/>
      <c r="BH896" s="2"/>
      <c r="BI896" s="2"/>
      <c r="BJ896" s="2"/>
      <c r="BK896" s="2"/>
      <c r="BL896" s="2"/>
    </row>
    <row r="897" spans="1:64" x14ac:dyDescent="0.25">
      <c r="A897" s="3"/>
      <c r="B897" s="3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2"/>
      <c r="AT897" s="2"/>
      <c r="AU897" s="2"/>
      <c r="AV897" s="2"/>
      <c r="AW897" s="2"/>
      <c r="AX897" s="2"/>
      <c r="AY897" s="2"/>
      <c r="AZ897" s="2"/>
      <c r="BA897" s="2"/>
      <c r="BB897" s="2"/>
      <c r="BC897" s="2"/>
      <c r="BD897" s="2"/>
      <c r="BE897" s="2"/>
      <c r="BF897" s="2"/>
      <c r="BG897" s="2"/>
      <c r="BH897" s="2"/>
      <c r="BI897" s="2"/>
      <c r="BJ897" s="2"/>
      <c r="BK897" s="2"/>
      <c r="BL897" s="2"/>
    </row>
    <row r="898" spans="1:64" x14ac:dyDescent="0.25">
      <c r="A898" s="3"/>
      <c r="B898" s="3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2"/>
      <c r="AT898" s="2"/>
      <c r="AU898" s="2"/>
      <c r="AV898" s="2"/>
      <c r="AW898" s="2"/>
      <c r="AX898" s="2"/>
      <c r="AY898" s="2"/>
      <c r="AZ898" s="2"/>
      <c r="BA898" s="2"/>
      <c r="BB898" s="2"/>
      <c r="BC898" s="2"/>
      <c r="BD898" s="2"/>
      <c r="BE898" s="2"/>
      <c r="BF898" s="2"/>
      <c r="BG898" s="2"/>
      <c r="BH898" s="2"/>
      <c r="BI898" s="2"/>
      <c r="BJ898" s="2"/>
      <c r="BK898" s="2"/>
      <c r="BL898" s="2"/>
    </row>
    <row r="899" spans="1:64" x14ac:dyDescent="0.25">
      <c r="A899" s="3"/>
      <c r="B899" s="3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2"/>
      <c r="AT899" s="2"/>
      <c r="AU899" s="2"/>
      <c r="AV899" s="2"/>
      <c r="AW899" s="2"/>
      <c r="AX899" s="2"/>
      <c r="AY899" s="2"/>
      <c r="AZ899" s="2"/>
      <c r="BA899" s="2"/>
      <c r="BB899" s="2"/>
      <c r="BC899" s="2"/>
      <c r="BD899" s="2"/>
      <c r="BE899" s="2"/>
      <c r="BF899" s="2"/>
      <c r="BG899" s="2"/>
      <c r="BH899" s="2"/>
      <c r="BI899" s="2"/>
      <c r="BJ899" s="2"/>
      <c r="BK899" s="2"/>
      <c r="BL899" s="2"/>
    </row>
    <row r="900" spans="1:64" x14ac:dyDescent="0.25">
      <c r="A900" s="3"/>
      <c r="B900" s="3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  <c r="AP900" s="2"/>
      <c r="AQ900" s="2"/>
      <c r="AR900" s="2"/>
      <c r="AS900" s="2"/>
      <c r="AT900" s="2"/>
      <c r="AU900" s="2"/>
      <c r="AV900" s="2"/>
      <c r="AW900" s="2"/>
      <c r="AX900" s="2"/>
      <c r="AY900" s="2"/>
      <c r="AZ900" s="2"/>
      <c r="BA900" s="2"/>
      <c r="BB900" s="2"/>
      <c r="BC900" s="2"/>
      <c r="BD900" s="2"/>
      <c r="BE900" s="2"/>
      <c r="BF900" s="2"/>
      <c r="BG900" s="2"/>
      <c r="BH900" s="2"/>
      <c r="BI900" s="2"/>
      <c r="BJ900" s="2"/>
      <c r="BK900" s="2"/>
      <c r="BL900" s="2"/>
    </row>
    <row r="901" spans="1:64" x14ac:dyDescent="0.25">
      <c r="A901" s="3"/>
      <c r="B901" s="3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  <c r="AN901" s="2"/>
      <c r="AO901" s="2"/>
      <c r="AP901" s="2"/>
      <c r="AQ901" s="2"/>
      <c r="AR901" s="2"/>
      <c r="AS901" s="2"/>
      <c r="AT901" s="2"/>
      <c r="AU901" s="2"/>
      <c r="AV901" s="2"/>
      <c r="AW901" s="2"/>
      <c r="AX901" s="2"/>
      <c r="AY901" s="2"/>
      <c r="AZ901" s="2"/>
      <c r="BA901" s="2"/>
      <c r="BB901" s="2"/>
      <c r="BC901" s="2"/>
      <c r="BD901" s="2"/>
      <c r="BE901" s="2"/>
      <c r="BF901" s="2"/>
      <c r="BG901" s="2"/>
      <c r="BH901" s="2"/>
      <c r="BI901" s="2"/>
      <c r="BJ901" s="2"/>
      <c r="BK901" s="2"/>
      <c r="BL901" s="2"/>
    </row>
    <row r="902" spans="1:64" x14ac:dyDescent="0.25">
      <c r="A902" s="3"/>
      <c r="B902" s="3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2"/>
      <c r="AT902" s="2"/>
      <c r="AU902" s="2"/>
      <c r="AV902" s="2"/>
      <c r="AW902" s="2"/>
      <c r="AX902" s="2"/>
      <c r="AY902" s="2"/>
      <c r="AZ902" s="2"/>
      <c r="BA902" s="2"/>
      <c r="BB902" s="2"/>
      <c r="BC902" s="2"/>
      <c r="BD902" s="2"/>
      <c r="BE902" s="2"/>
      <c r="BF902" s="2"/>
      <c r="BG902" s="2"/>
      <c r="BH902" s="2"/>
      <c r="BI902" s="2"/>
      <c r="BJ902" s="2"/>
      <c r="BK902" s="2"/>
      <c r="BL902" s="2"/>
    </row>
    <row r="903" spans="1:64" x14ac:dyDescent="0.25">
      <c r="A903" s="3"/>
      <c r="B903" s="3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2"/>
      <c r="AT903" s="2"/>
      <c r="AU903" s="2"/>
      <c r="AV903" s="2"/>
      <c r="AW903" s="2"/>
      <c r="AX903" s="2"/>
      <c r="AY903" s="2"/>
      <c r="AZ903" s="2"/>
      <c r="BA903" s="2"/>
      <c r="BB903" s="2"/>
      <c r="BC903" s="2"/>
      <c r="BD903" s="2"/>
      <c r="BE903" s="2"/>
      <c r="BF903" s="2"/>
      <c r="BG903" s="2"/>
      <c r="BH903" s="2"/>
      <c r="BI903" s="2"/>
      <c r="BJ903" s="2"/>
      <c r="BK903" s="2"/>
      <c r="BL903" s="2"/>
    </row>
    <row r="904" spans="1:64" x14ac:dyDescent="0.25">
      <c r="A904" s="3"/>
      <c r="B904" s="3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2"/>
      <c r="AT904" s="2"/>
      <c r="AU904" s="2"/>
      <c r="AV904" s="2"/>
      <c r="AW904" s="2"/>
      <c r="AX904" s="2"/>
      <c r="AY904" s="2"/>
      <c r="AZ904" s="2"/>
      <c r="BA904" s="2"/>
      <c r="BB904" s="2"/>
      <c r="BC904" s="2"/>
      <c r="BD904" s="2"/>
      <c r="BE904" s="2"/>
      <c r="BF904" s="2"/>
      <c r="BG904" s="2"/>
      <c r="BH904" s="2"/>
      <c r="BI904" s="2"/>
      <c r="BJ904" s="2"/>
      <c r="BK904" s="2"/>
      <c r="BL904" s="2"/>
    </row>
    <row r="905" spans="1:64" x14ac:dyDescent="0.25">
      <c r="A905" s="3"/>
      <c r="B905" s="3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2"/>
      <c r="AT905" s="2"/>
      <c r="AU905" s="2"/>
      <c r="AV905" s="2"/>
      <c r="AW905" s="2"/>
      <c r="AX905" s="2"/>
      <c r="AY905" s="2"/>
      <c r="AZ905" s="2"/>
      <c r="BA905" s="2"/>
      <c r="BB905" s="2"/>
      <c r="BC905" s="2"/>
      <c r="BD905" s="2"/>
      <c r="BE905" s="2"/>
      <c r="BF905" s="2"/>
      <c r="BG905" s="2"/>
      <c r="BH905" s="2"/>
      <c r="BI905" s="2"/>
      <c r="BJ905" s="2"/>
      <c r="BK905" s="2"/>
      <c r="BL905" s="2"/>
    </row>
    <row r="906" spans="1:64" x14ac:dyDescent="0.25">
      <c r="A906" s="3"/>
      <c r="B906" s="3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2"/>
      <c r="AT906" s="2"/>
      <c r="AU906" s="2"/>
      <c r="AV906" s="2"/>
      <c r="AW906" s="2"/>
      <c r="AX906" s="2"/>
      <c r="AY906" s="2"/>
      <c r="AZ906" s="2"/>
      <c r="BA906" s="2"/>
      <c r="BB906" s="2"/>
      <c r="BC906" s="2"/>
      <c r="BD906" s="2"/>
      <c r="BE906" s="2"/>
      <c r="BF906" s="2"/>
      <c r="BG906" s="2"/>
      <c r="BH906" s="2"/>
      <c r="BI906" s="2"/>
      <c r="BJ906" s="2"/>
      <c r="BK906" s="2"/>
      <c r="BL906" s="2"/>
    </row>
    <row r="907" spans="1:64" x14ac:dyDescent="0.25">
      <c r="A907" s="3"/>
      <c r="B907" s="3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2"/>
      <c r="AT907" s="2"/>
      <c r="AU907" s="2"/>
      <c r="AV907" s="2"/>
      <c r="AW907" s="2"/>
      <c r="AX907" s="2"/>
      <c r="AY907" s="2"/>
      <c r="AZ907" s="2"/>
      <c r="BA907" s="2"/>
      <c r="BB907" s="2"/>
      <c r="BC907" s="2"/>
      <c r="BD907" s="2"/>
      <c r="BE907" s="2"/>
      <c r="BF907" s="2"/>
      <c r="BG907" s="2"/>
      <c r="BH907" s="2"/>
      <c r="BI907" s="2"/>
      <c r="BJ907" s="2"/>
      <c r="BK907" s="2"/>
      <c r="BL907" s="2"/>
    </row>
    <row r="908" spans="1:64" x14ac:dyDescent="0.25">
      <c r="A908" s="3"/>
      <c r="B908" s="3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2"/>
      <c r="AT908" s="2"/>
      <c r="AU908" s="2"/>
      <c r="AV908" s="2"/>
      <c r="AW908" s="2"/>
      <c r="AX908" s="2"/>
      <c r="AY908" s="2"/>
      <c r="AZ908" s="2"/>
      <c r="BA908" s="2"/>
      <c r="BB908" s="2"/>
      <c r="BC908" s="2"/>
      <c r="BD908" s="2"/>
      <c r="BE908" s="2"/>
      <c r="BF908" s="2"/>
      <c r="BG908" s="2"/>
      <c r="BH908" s="2"/>
      <c r="BI908" s="2"/>
      <c r="BJ908" s="2"/>
      <c r="BK908" s="2"/>
      <c r="BL908" s="2"/>
    </row>
    <row r="909" spans="1:64" x14ac:dyDescent="0.25">
      <c r="A909" s="3"/>
      <c r="B909" s="3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2"/>
      <c r="AT909" s="2"/>
      <c r="AU909" s="2"/>
      <c r="AV909" s="2"/>
      <c r="AW909" s="2"/>
      <c r="AX909" s="2"/>
      <c r="AY909" s="2"/>
      <c r="AZ909" s="2"/>
      <c r="BA909" s="2"/>
      <c r="BB909" s="2"/>
      <c r="BC909" s="2"/>
      <c r="BD909" s="2"/>
      <c r="BE909" s="2"/>
      <c r="BF909" s="2"/>
      <c r="BG909" s="2"/>
      <c r="BH909" s="2"/>
      <c r="BI909" s="2"/>
      <c r="BJ909" s="2"/>
      <c r="BK909" s="2"/>
      <c r="BL909" s="2"/>
    </row>
    <row r="910" spans="1:64" x14ac:dyDescent="0.25">
      <c r="A910" s="3"/>
      <c r="B910" s="3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2"/>
      <c r="AT910" s="2"/>
      <c r="AU910" s="2"/>
      <c r="AV910" s="2"/>
      <c r="AW910" s="2"/>
      <c r="AX910" s="2"/>
      <c r="AY910" s="2"/>
      <c r="AZ910" s="2"/>
      <c r="BA910" s="2"/>
      <c r="BB910" s="2"/>
      <c r="BC910" s="2"/>
      <c r="BD910" s="2"/>
      <c r="BE910" s="2"/>
      <c r="BF910" s="2"/>
      <c r="BG910" s="2"/>
      <c r="BH910" s="2"/>
      <c r="BI910" s="2"/>
      <c r="BJ910" s="2"/>
      <c r="BK910" s="2"/>
      <c r="BL910" s="2"/>
    </row>
    <row r="911" spans="1:64" x14ac:dyDescent="0.25">
      <c r="A911" s="3"/>
      <c r="B911" s="3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2"/>
      <c r="AT911" s="2"/>
      <c r="AU911" s="2"/>
      <c r="AV911" s="2"/>
      <c r="AW911" s="2"/>
      <c r="AX911" s="2"/>
      <c r="AY911" s="2"/>
      <c r="AZ911" s="2"/>
      <c r="BA911" s="2"/>
      <c r="BB911" s="2"/>
      <c r="BC911" s="2"/>
      <c r="BD911" s="2"/>
      <c r="BE911" s="2"/>
      <c r="BF911" s="2"/>
      <c r="BG911" s="2"/>
      <c r="BH911" s="2"/>
      <c r="BI911" s="2"/>
      <c r="BJ911" s="2"/>
      <c r="BK911" s="2"/>
      <c r="BL911" s="2"/>
    </row>
    <row r="912" spans="1:64" x14ac:dyDescent="0.25">
      <c r="A912" s="3"/>
      <c r="B912" s="3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2"/>
      <c r="AT912" s="2"/>
      <c r="AU912" s="2"/>
      <c r="AV912" s="2"/>
      <c r="AW912" s="2"/>
      <c r="AX912" s="2"/>
      <c r="AY912" s="2"/>
      <c r="AZ912" s="2"/>
      <c r="BA912" s="2"/>
      <c r="BB912" s="2"/>
      <c r="BC912" s="2"/>
      <c r="BD912" s="2"/>
      <c r="BE912" s="2"/>
      <c r="BF912" s="2"/>
      <c r="BG912" s="2"/>
      <c r="BH912" s="2"/>
      <c r="BI912" s="2"/>
      <c r="BJ912" s="2"/>
      <c r="BK912" s="2"/>
      <c r="BL912" s="2"/>
    </row>
    <row r="913" spans="1:64" x14ac:dyDescent="0.25">
      <c r="A913" s="3"/>
      <c r="B913" s="3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2"/>
      <c r="AT913" s="2"/>
      <c r="AU913" s="2"/>
      <c r="AV913" s="2"/>
      <c r="AW913" s="2"/>
      <c r="AX913" s="2"/>
      <c r="AY913" s="2"/>
      <c r="AZ913" s="2"/>
      <c r="BA913" s="2"/>
      <c r="BB913" s="2"/>
      <c r="BC913" s="2"/>
      <c r="BD913" s="2"/>
      <c r="BE913" s="2"/>
      <c r="BF913" s="2"/>
      <c r="BG913" s="2"/>
      <c r="BH913" s="2"/>
      <c r="BI913" s="2"/>
      <c r="BJ913" s="2"/>
      <c r="BK913" s="2"/>
      <c r="BL913" s="2"/>
    </row>
    <row r="914" spans="1:64" x14ac:dyDescent="0.25">
      <c r="A914" s="3"/>
      <c r="B914" s="3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  <c r="AQ914" s="2"/>
      <c r="AR914" s="2"/>
      <c r="AS914" s="2"/>
      <c r="AT914" s="2"/>
      <c r="AU914" s="2"/>
      <c r="AV914" s="2"/>
      <c r="AW914" s="2"/>
      <c r="AX914" s="2"/>
      <c r="AY914" s="2"/>
      <c r="AZ914" s="2"/>
      <c r="BA914" s="2"/>
      <c r="BB914" s="2"/>
      <c r="BC914" s="2"/>
      <c r="BD914" s="2"/>
      <c r="BE914" s="2"/>
      <c r="BF914" s="2"/>
      <c r="BG914" s="2"/>
      <c r="BH914" s="2"/>
      <c r="BI914" s="2"/>
      <c r="BJ914" s="2"/>
      <c r="BK914" s="2"/>
      <c r="BL914" s="2"/>
    </row>
    <row r="915" spans="1:64" x14ac:dyDescent="0.25">
      <c r="A915" s="3"/>
      <c r="B915" s="3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2"/>
      <c r="AT915" s="2"/>
      <c r="AU915" s="2"/>
      <c r="AV915" s="2"/>
      <c r="AW915" s="2"/>
      <c r="AX915" s="2"/>
      <c r="AY915" s="2"/>
      <c r="AZ915" s="2"/>
      <c r="BA915" s="2"/>
      <c r="BB915" s="2"/>
      <c r="BC915" s="2"/>
      <c r="BD915" s="2"/>
      <c r="BE915" s="2"/>
      <c r="BF915" s="2"/>
      <c r="BG915" s="2"/>
      <c r="BH915" s="2"/>
      <c r="BI915" s="2"/>
      <c r="BJ915" s="2"/>
      <c r="BK915" s="2"/>
      <c r="BL915" s="2"/>
    </row>
    <row r="916" spans="1:64" x14ac:dyDescent="0.25">
      <c r="A916" s="3"/>
      <c r="B916" s="3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2"/>
      <c r="AT916" s="2"/>
      <c r="AU916" s="2"/>
      <c r="AV916" s="2"/>
      <c r="AW916" s="2"/>
      <c r="AX916" s="2"/>
      <c r="AY916" s="2"/>
      <c r="AZ916" s="2"/>
      <c r="BA916" s="2"/>
      <c r="BB916" s="2"/>
      <c r="BC916" s="2"/>
      <c r="BD916" s="2"/>
      <c r="BE916" s="2"/>
      <c r="BF916" s="2"/>
      <c r="BG916" s="2"/>
      <c r="BH916" s="2"/>
      <c r="BI916" s="2"/>
      <c r="BJ916" s="2"/>
      <c r="BK916" s="2"/>
      <c r="BL916" s="2"/>
    </row>
    <row r="917" spans="1:64" x14ac:dyDescent="0.25">
      <c r="A917" s="3"/>
      <c r="B917" s="3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2"/>
      <c r="AT917" s="2"/>
      <c r="AU917" s="2"/>
      <c r="AV917" s="2"/>
      <c r="AW917" s="2"/>
      <c r="AX917" s="2"/>
      <c r="AY917" s="2"/>
      <c r="AZ917" s="2"/>
      <c r="BA917" s="2"/>
      <c r="BB917" s="2"/>
      <c r="BC917" s="2"/>
      <c r="BD917" s="2"/>
      <c r="BE917" s="2"/>
      <c r="BF917" s="2"/>
      <c r="BG917" s="2"/>
      <c r="BH917" s="2"/>
      <c r="BI917" s="2"/>
      <c r="BJ917" s="2"/>
      <c r="BK917" s="2"/>
      <c r="BL917" s="2"/>
    </row>
    <row r="918" spans="1:64" x14ac:dyDescent="0.25">
      <c r="A918" s="3"/>
      <c r="B918" s="3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  <c r="AP918" s="2"/>
      <c r="AQ918" s="2"/>
      <c r="AR918" s="2"/>
      <c r="AS918" s="2"/>
      <c r="AT918" s="2"/>
      <c r="AU918" s="2"/>
      <c r="AV918" s="2"/>
      <c r="AW918" s="2"/>
      <c r="AX918" s="2"/>
      <c r="AY918" s="2"/>
      <c r="AZ918" s="2"/>
      <c r="BA918" s="2"/>
      <c r="BB918" s="2"/>
      <c r="BC918" s="2"/>
      <c r="BD918" s="2"/>
      <c r="BE918" s="2"/>
      <c r="BF918" s="2"/>
      <c r="BG918" s="2"/>
      <c r="BH918" s="2"/>
      <c r="BI918" s="2"/>
      <c r="BJ918" s="2"/>
      <c r="BK918" s="2"/>
      <c r="BL918" s="2"/>
    </row>
    <row r="919" spans="1:64" x14ac:dyDescent="0.25">
      <c r="A919" s="3"/>
      <c r="B919" s="3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  <c r="AP919" s="2"/>
      <c r="AQ919" s="2"/>
      <c r="AR919" s="2"/>
      <c r="AS919" s="2"/>
      <c r="AT919" s="2"/>
      <c r="AU919" s="2"/>
      <c r="AV919" s="2"/>
      <c r="AW919" s="2"/>
      <c r="AX919" s="2"/>
      <c r="AY919" s="2"/>
      <c r="AZ919" s="2"/>
      <c r="BA919" s="2"/>
      <c r="BB919" s="2"/>
      <c r="BC919" s="2"/>
      <c r="BD919" s="2"/>
      <c r="BE919" s="2"/>
      <c r="BF919" s="2"/>
      <c r="BG919" s="2"/>
      <c r="BH919" s="2"/>
      <c r="BI919" s="2"/>
      <c r="BJ919" s="2"/>
      <c r="BK919" s="2"/>
      <c r="BL919" s="2"/>
    </row>
    <row r="920" spans="1:64" x14ac:dyDescent="0.25">
      <c r="A920" s="3"/>
      <c r="B920" s="3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2"/>
      <c r="AT920" s="2"/>
      <c r="AU920" s="2"/>
      <c r="AV920" s="2"/>
      <c r="AW920" s="2"/>
      <c r="AX920" s="2"/>
      <c r="AY920" s="2"/>
      <c r="AZ920" s="2"/>
      <c r="BA920" s="2"/>
      <c r="BB920" s="2"/>
      <c r="BC920" s="2"/>
      <c r="BD920" s="2"/>
      <c r="BE920" s="2"/>
      <c r="BF920" s="2"/>
      <c r="BG920" s="2"/>
      <c r="BH920" s="2"/>
      <c r="BI920" s="2"/>
      <c r="BJ920" s="2"/>
      <c r="BK920" s="2"/>
      <c r="BL920" s="2"/>
    </row>
    <row r="921" spans="1:64" x14ac:dyDescent="0.25">
      <c r="A921" s="3"/>
      <c r="B921" s="3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2"/>
      <c r="AT921" s="2"/>
      <c r="AU921" s="2"/>
      <c r="AV921" s="2"/>
      <c r="AW921" s="2"/>
      <c r="AX921" s="2"/>
      <c r="AY921" s="2"/>
      <c r="AZ921" s="2"/>
      <c r="BA921" s="2"/>
      <c r="BB921" s="2"/>
      <c r="BC921" s="2"/>
      <c r="BD921" s="2"/>
      <c r="BE921" s="2"/>
      <c r="BF921" s="2"/>
      <c r="BG921" s="2"/>
      <c r="BH921" s="2"/>
      <c r="BI921" s="2"/>
      <c r="BJ921" s="2"/>
      <c r="BK921" s="2"/>
      <c r="BL921" s="2"/>
    </row>
    <row r="922" spans="1:64" x14ac:dyDescent="0.25">
      <c r="A922" s="3"/>
      <c r="B922" s="3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2"/>
      <c r="AT922" s="2"/>
      <c r="AU922" s="2"/>
      <c r="AV922" s="2"/>
      <c r="AW922" s="2"/>
      <c r="AX922" s="2"/>
      <c r="AY922" s="2"/>
      <c r="AZ922" s="2"/>
      <c r="BA922" s="2"/>
      <c r="BB922" s="2"/>
      <c r="BC922" s="2"/>
      <c r="BD922" s="2"/>
      <c r="BE922" s="2"/>
      <c r="BF922" s="2"/>
      <c r="BG922" s="2"/>
      <c r="BH922" s="2"/>
      <c r="BI922" s="2"/>
      <c r="BJ922" s="2"/>
      <c r="BK922" s="2"/>
      <c r="BL922" s="2"/>
    </row>
    <row r="923" spans="1:64" x14ac:dyDescent="0.25">
      <c r="A923" s="3"/>
      <c r="B923" s="3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2"/>
      <c r="AT923" s="2"/>
      <c r="AU923" s="2"/>
      <c r="AV923" s="2"/>
      <c r="AW923" s="2"/>
      <c r="AX923" s="2"/>
      <c r="AY923" s="2"/>
      <c r="AZ923" s="2"/>
      <c r="BA923" s="2"/>
      <c r="BB923" s="2"/>
      <c r="BC923" s="2"/>
      <c r="BD923" s="2"/>
      <c r="BE923" s="2"/>
      <c r="BF923" s="2"/>
      <c r="BG923" s="2"/>
      <c r="BH923" s="2"/>
      <c r="BI923" s="2"/>
      <c r="BJ923" s="2"/>
      <c r="BK923" s="2"/>
      <c r="BL923" s="2"/>
    </row>
    <row r="924" spans="1:64" x14ac:dyDescent="0.25">
      <c r="A924" s="3"/>
      <c r="B924" s="3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  <c r="AQ924" s="2"/>
      <c r="AR924" s="2"/>
      <c r="AS924" s="2"/>
      <c r="AT924" s="2"/>
      <c r="AU924" s="2"/>
      <c r="AV924" s="2"/>
      <c r="AW924" s="2"/>
      <c r="AX924" s="2"/>
      <c r="AY924" s="2"/>
      <c r="AZ924" s="2"/>
      <c r="BA924" s="2"/>
      <c r="BB924" s="2"/>
      <c r="BC924" s="2"/>
      <c r="BD924" s="2"/>
      <c r="BE924" s="2"/>
      <c r="BF924" s="2"/>
      <c r="BG924" s="2"/>
      <c r="BH924" s="2"/>
      <c r="BI924" s="2"/>
      <c r="BJ924" s="2"/>
      <c r="BK924" s="2"/>
      <c r="BL924" s="2"/>
    </row>
    <row r="925" spans="1:64" x14ac:dyDescent="0.25">
      <c r="A925" s="3"/>
      <c r="B925" s="3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  <c r="AS925" s="2"/>
      <c r="AT925" s="2"/>
      <c r="AU925" s="2"/>
      <c r="AV925" s="2"/>
      <c r="AW925" s="2"/>
      <c r="AX925" s="2"/>
      <c r="AY925" s="2"/>
      <c r="AZ925" s="2"/>
      <c r="BA925" s="2"/>
      <c r="BB925" s="2"/>
      <c r="BC925" s="2"/>
      <c r="BD925" s="2"/>
      <c r="BE925" s="2"/>
      <c r="BF925" s="2"/>
      <c r="BG925" s="2"/>
      <c r="BH925" s="2"/>
      <c r="BI925" s="2"/>
      <c r="BJ925" s="2"/>
      <c r="BK925" s="2"/>
      <c r="BL925" s="2"/>
    </row>
    <row r="926" spans="1:64" x14ac:dyDescent="0.25">
      <c r="A926" s="3"/>
      <c r="B926" s="3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  <c r="AQ926" s="2"/>
      <c r="AR926" s="2"/>
      <c r="AS926" s="2"/>
      <c r="AT926" s="2"/>
      <c r="AU926" s="2"/>
      <c r="AV926" s="2"/>
      <c r="AW926" s="2"/>
      <c r="AX926" s="2"/>
      <c r="AY926" s="2"/>
      <c r="AZ926" s="2"/>
      <c r="BA926" s="2"/>
      <c r="BB926" s="2"/>
      <c r="BC926" s="2"/>
      <c r="BD926" s="2"/>
      <c r="BE926" s="2"/>
      <c r="BF926" s="2"/>
      <c r="BG926" s="2"/>
      <c r="BH926" s="2"/>
      <c r="BI926" s="2"/>
      <c r="BJ926" s="2"/>
      <c r="BK926" s="2"/>
      <c r="BL926" s="2"/>
    </row>
    <row r="927" spans="1:64" x14ac:dyDescent="0.25">
      <c r="A927" s="3"/>
      <c r="B927" s="3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  <c r="AQ927" s="2"/>
      <c r="AR927" s="2"/>
      <c r="AS927" s="2"/>
      <c r="AT927" s="2"/>
      <c r="AU927" s="2"/>
      <c r="AV927" s="2"/>
      <c r="AW927" s="2"/>
      <c r="AX927" s="2"/>
      <c r="AY927" s="2"/>
      <c r="AZ927" s="2"/>
      <c r="BA927" s="2"/>
      <c r="BB927" s="2"/>
      <c r="BC927" s="2"/>
      <c r="BD927" s="2"/>
      <c r="BE927" s="2"/>
      <c r="BF927" s="2"/>
      <c r="BG927" s="2"/>
      <c r="BH927" s="2"/>
      <c r="BI927" s="2"/>
      <c r="BJ927" s="2"/>
      <c r="BK927" s="2"/>
      <c r="BL927" s="2"/>
    </row>
    <row r="928" spans="1:64" x14ac:dyDescent="0.25">
      <c r="A928" s="3"/>
      <c r="B928" s="3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  <c r="AQ928" s="2"/>
      <c r="AR928" s="2"/>
      <c r="AS928" s="2"/>
      <c r="AT928" s="2"/>
      <c r="AU928" s="2"/>
      <c r="AV928" s="2"/>
      <c r="AW928" s="2"/>
      <c r="AX928" s="2"/>
      <c r="AY928" s="2"/>
      <c r="AZ928" s="2"/>
      <c r="BA928" s="2"/>
      <c r="BB928" s="2"/>
      <c r="BC928" s="2"/>
      <c r="BD928" s="2"/>
      <c r="BE928" s="2"/>
      <c r="BF928" s="2"/>
      <c r="BG928" s="2"/>
      <c r="BH928" s="2"/>
      <c r="BI928" s="2"/>
      <c r="BJ928" s="2"/>
      <c r="BK928" s="2"/>
      <c r="BL928" s="2"/>
    </row>
    <row r="929" spans="1:64" x14ac:dyDescent="0.25">
      <c r="A929" s="3"/>
      <c r="B929" s="3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  <c r="AQ929" s="2"/>
      <c r="AR929" s="2"/>
      <c r="AS929" s="2"/>
      <c r="AT929" s="2"/>
      <c r="AU929" s="2"/>
      <c r="AV929" s="2"/>
      <c r="AW929" s="2"/>
      <c r="AX929" s="2"/>
      <c r="AY929" s="2"/>
      <c r="AZ929" s="2"/>
      <c r="BA929" s="2"/>
      <c r="BB929" s="2"/>
      <c r="BC929" s="2"/>
      <c r="BD929" s="2"/>
      <c r="BE929" s="2"/>
      <c r="BF929" s="2"/>
      <c r="BG929" s="2"/>
      <c r="BH929" s="2"/>
      <c r="BI929" s="2"/>
      <c r="BJ929" s="2"/>
      <c r="BK929" s="2"/>
      <c r="BL929" s="2"/>
    </row>
    <row r="930" spans="1:64" x14ac:dyDescent="0.25">
      <c r="A930" s="3"/>
      <c r="B930" s="3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  <c r="AS930" s="2"/>
      <c r="AT930" s="2"/>
      <c r="AU930" s="2"/>
      <c r="AV930" s="2"/>
      <c r="AW930" s="2"/>
      <c r="AX930" s="2"/>
      <c r="AY930" s="2"/>
      <c r="AZ930" s="2"/>
      <c r="BA930" s="2"/>
      <c r="BB930" s="2"/>
      <c r="BC930" s="2"/>
      <c r="BD930" s="2"/>
      <c r="BE930" s="2"/>
      <c r="BF930" s="2"/>
      <c r="BG930" s="2"/>
      <c r="BH930" s="2"/>
      <c r="BI930" s="2"/>
      <c r="BJ930" s="2"/>
      <c r="BK930" s="2"/>
      <c r="BL930" s="2"/>
    </row>
    <row r="931" spans="1:64" x14ac:dyDescent="0.25">
      <c r="A931" s="3"/>
      <c r="B931" s="3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  <c r="AQ931" s="2"/>
      <c r="AR931" s="2"/>
      <c r="AS931" s="2"/>
      <c r="AT931" s="2"/>
      <c r="AU931" s="2"/>
      <c r="AV931" s="2"/>
      <c r="AW931" s="2"/>
      <c r="AX931" s="2"/>
      <c r="AY931" s="2"/>
      <c r="AZ931" s="2"/>
      <c r="BA931" s="2"/>
      <c r="BB931" s="2"/>
      <c r="BC931" s="2"/>
      <c r="BD931" s="2"/>
      <c r="BE931" s="2"/>
      <c r="BF931" s="2"/>
      <c r="BG931" s="2"/>
      <c r="BH931" s="2"/>
      <c r="BI931" s="2"/>
      <c r="BJ931" s="2"/>
      <c r="BK931" s="2"/>
      <c r="BL931" s="2"/>
    </row>
    <row r="932" spans="1:64" x14ac:dyDescent="0.25">
      <c r="A932" s="3"/>
      <c r="B932" s="3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  <c r="AP932" s="2"/>
      <c r="AQ932" s="2"/>
      <c r="AR932" s="2"/>
      <c r="AS932" s="2"/>
      <c r="AT932" s="2"/>
      <c r="AU932" s="2"/>
      <c r="AV932" s="2"/>
      <c r="AW932" s="2"/>
      <c r="AX932" s="2"/>
      <c r="AY932" s="2"/>
      <c r="AZ932" s="2"/>
      <c r="BA932" s="2"/>
      <c r="BB932" s="2"/>
      <c r="BC932" s="2"/>
      <c r="BD932" s="2"/>
      <c r="BE932" s="2"/>
      <c r="BF932" s="2"/>
      <c r="BG932" s="2"/>
      <c r="BH932" s="2"/>
      <c r="BI932" s="2"/>
      <c r="BJ932" s="2"/>
      <c r="BK932" s="2"/>
      <c r="BL932" s="2"/>
    </row>
    <row r="933" spans="1:64" x14ac:dyDescent="0.25"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2"/>
      <c r="AT933" s="2"/>
      <c r="AU933" s="2"/>
      <c r="AV933" s="2"/>
      <c r="AW933" s="2"/>
      <c r="AX933" s="2"/>
      <c r="AY933" s="2"/>
      <c r="AZ933" s="2"/>
      <c r="BA933" s="2"/>
      <c r="BB933" s="2"/>
      <c r="BC933" s="2"/>
      <c r="BD933" s="2"/>
      <c r="BE933" s="2"/>
      <c r="BF933" s="2"/>
      <c r="BG933" s="2"/>
      <c r="BH933" s="2"/>
      <c r="BI933" s="2"/>
      <c r="BJ933" s="2"/>
      <c r="BK933" s="2"/>
      <c r="BL933" s="2"/>
    </row>
    <row r="934" spans="1:64" x14ac:dyDescent="0.25"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2"/>
      <c r="AT934" s="2"/>
      <c r="AU934" s="2"/>
      <c r="AV934" s="2"/>
      <c r="AW934" s="2"/>
      <c r="AX934" s="2"/>
      <c r="AY934" s="2"/>
      <c r="AZ934" s="2"/>
      <c r="BA934" s="2"/>
      <c r="BB934" s="2"/>
      <c r="BC934" s="2"/>
      <c r="BD934" s="2"/>
      <c r="BE934" s="2"/>
      <c r="BF934" s="2"/>
      <c r="BG934" s="2"/>
      <c r="BH934" s="2"/>
      <c r="BI934" s="2"/>
      <c r="BJ934" s="2"/>
      <c r="BK934" s="2"/>
      <c r="BL934" s="2"/>
    </row>
    <row r="935" spans="1:64" x14ac:dyDescent="0.25"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2"/>
      <c r="AT935" s="2"/>
      <c r="AU935" s="2"/>
      <c r="AV935" s="2"/>
      <c r="AW935" s="2"/>
      <c r="AX935" s="2"/>
      <c r="AY935" s="2"/>
      <c r="AZ935" s="2"/>
      <c r="BA935" s="2"/>
      <c r="BB935" s="2"/>
      <c r="BC935" s="2"/>
      <c r="BD935" s="2"/>
      <c r="BE935" s="2"/>
      <c r="BF935" s="2"/>
      <c r="BG935" s="2"/>
      <c r="BH935" s="2"/>
      <c r="BI935" s="2"/>
      <c r="BJ935" s="2"/>
      <c r="BK935" s="2"/>
      <c r="BL935" s="2"/>
    </row>
    <row r="936" spans="1:64" x14ac:dyDescent="0.25"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  <c r="AM936" s="2"/>
      <c r="AN936" s="2"/>
      <c r="AO936" s="2"/>
      <c r="AP936" s="2"/>
      <c r="AQ936" s="2"/>
      <c r="AR936" s="2"/>
      <c r="AS936" s="2"/>
      <c r="AT936" s="2"/>
      <c r="AU936" s="2"/>
      <c r="AV936" s="2"/>
      <c r="AW936" s="2"/>
      <c r="AX936" s="2"/>
      <c r="AY936" s="2"/>
      <c r="AZ936" s="2"/>
      <c r="BA936" s="2"/>
      <c r="BB936" s="2"/>
      <c r="BC936" s="2"/>
      <c r="BD936" s="2"/>
      <c r="BE936" s="2"/>
      <c r="BF936" s="2"/>
      <c r="BG936" s="2"/>
      <c r="BH936" s="2"/>
      <c r="BI936" s="2"/>
      <c r="BJ936" s="2"/>
      <c r="BK936" s="2"/>
      <c r="BL936" s="2"/>
    </row>
    <row r="937" spans="1:64" x14ac:dyDescent="0.25"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2"/>
      <c r="AO937" s="2"/>
      <c r="AP937" s="2"/>
      <c r="AQ937" s="2"/>
      <c r="AR937" s="2"/>
      <c r="AS937" s="2"/>
      <c r="AT937" s="2"/>
      <c r="AU937" s="2"/>
      <c r="AV937" s="2"/>
      <c r="AW937" s="2"/>
      <c r="AX937" s="2"/>
      <c r="AY937" s="2"/>
      <c r="AZ937" s="2"/>
      <c r="BA937" s="2"/>
      <c r="BB937" s="2"/>
      <c r="BC937" s="2"/>
      <c r="BD937" s="2"/>
      <c r="BE937" s="2"/>
      <c r="BF937" s="2"/>
      <c r="BG937" s="2"/>
      <c r="BH937" s="2"/>
      <c r="BI937" s="2"/>
      <c r="BJ937" s="2"/>
      <c r="BK937" s="2"/>
      <c r="BL937" s="2"/>
    </row>
    <row r="938" spans="1:64" x14ac:dyDescent="0.25"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2"/>
      <c r="AT938" s="2"/>
      <c r="AU938" s="2"/>
      <c r="AV938" s="2"/>
      <c r="AW938" s="2"/>
      <c r="AX938" s="2"/>
      <c r="AY938" s="2"/>
      <c r="AZ938" s="2"/>
      <c r="BA938" s="2"/>
      <c r="BB938" s="2"/>
      <c r="BC938" s="2"/>
      <c r="BD938" s="2"/>
      <c r="BE938" s="2"/>
      <c r="BF938" s="2"/>
      <c r="BG938" s="2"/>
      <c r="BH938" s="2"/>
      <c r="BI938" s="2"/>
      <c r="BJ938" s="2"/>
      <c r="BK938" s="2"/>
      <c r="BL938" s="2"/>
    </row>
    <row r="939" spans="1:64" x14ac:dyDescent="0.25"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2"/>
      <c r="AT939" s="2"/>
      <c r="AU939" s="2"/>
      <c r="AV939" s="2"/>
      <c r="AW939" s="2"/>
      <c r="AX939" s="2"/>
      <c r="AY939" s="2"/>
      <c r="AZ939" s="2"/>
      <c r="BA939" s="2"/>
      <c r="BB939" s="2"/>
      <c r="BC939" s="2"/>
      <c r="BD939" s="2"/>
      <c r="BE939" s="2"/>
      <c r="BF939" s="2"/>
      <c r="BG939" s="2"/>
      <c r="BH939" s="2"/>
      <c r="BI939" s="2"/>
      <c r="BJ939" s="2"/>
      <c r="BK939" s="2"/>
      <c r="BL939" s="2"/>
    </row>
    <row r="940" spans="1:64" x14ac:dyDescent="0.25"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2"/>
      <c r="AT940" s="2"/>
      <c r="AU940" s="2"/>
      <c r="AV940" s="2"/>
      <c r="AW940" s="2"/>
      <c r="AX940" s="2"/>
      <c r="AY940" s="2"/>
      <c r="AZ940" s="2"/>
      <c r="BA940" s="2"/>
      <c r="BB940" s="2"/>
      <c r="BC940" s="2"/>
      <c r="BD940" s="2"/>
      <c r="BE940" s="2"/>
      <c r="BF940" s="2"/>
      <c r="BG940" s="2"/>
      <c r="BH940" s="2"/>
      <c r="BI940" s="2"/>
      <c r="BJ940" s="2"/>
      <c r="BK940" s="2"/>
      <c r="BL940" s="2"/>
    </row>
    <row r="941" spans="1:64" x14ac:dyDescent="0.25"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2"/>
      <c r="AT941" s="2"/>
      <c r="AU941" s="2"/>
      <c r="AV941" s="2"/>
      <c r="AW941" s="2"/>
      <c r="AX941" s="2"/>
      <c r="AY941" s="2"/>
      <c r="AZ941" s="2"/>
      <c r="BA941" s="2"/>
      <c r="BB941" s="2"/>
      <c r="BC941" s="2"/>
      <c r="BD941" s="2"/>
      <c r="BE941" s="2"/>
      <c r="BF941" s="2"/>
      <c r="BG941" s="2"/>
      <c r="BH941" s="2"/>
      <c r="BI941" s="2"/>
      <c r="BJ941" s="2"/>
      <c r="BK941" s="2"/>
      <c r="BL941" s="2"/>
    </row>
    <row r="942" spans="1:64" x14ac:dyDescent="0.25"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2"/>
      <c r="AT942" s="2"/>
      <c r="AU942" s="2"/>
      <c r="AV942" s="2"/>
      <c r="AW942" s="2"/>
      <c r="AX942" s="2"/>
      <c r="AY942" s="2"/>
      <c r="AZ942" s="2"/>
      <c r="BA942" s="2"/>
      <c r="BB942" s="2"/>
      <c r="BC942" s="2"/>
      <c r="BD942" s="2"/>
      <c r="BE942" s="2"/>
      <c r="BF942" s="2"/>
      <c r="BG942" s="2"/>
      <c r="BH942" s="2"/>
      <c r="BI942" s="2"/>
      <c r="BJ942" s="2"/>
      <c r="BK942" s="2"/>
      <c r="BL942" s="2"/>
    </row>
    <row r="943" spans="1:64" x14ac:dyDescent="0.25"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2"/>
      <c r="AT943" s="2"/>
      <c r="AU943" s="2"/>
      <c r="AV943" s="2"/>
      <c r="AW943" s="2"/>
      <c r="AX943" s="2"/>
      <c r="AY943" s="2"/>
      <c r="AZ943" s="2"/>
      <c r="BA943" s="2"/>
      <c r="BB943" s="2"/>
      <c r="BC943" s="2"/>
      <c r="BD943" s="2"/>
      <c r="BE943" s="2"/>
      <c r="BF943" s="2"/>
      <c r="BG943" s="2"/>
      <c r="BH943" s="2"/>
      <c r="BI943" s="2"/>
      <c r="BJ943" s="2"/>
      <c r="BK943" s="2"/>
      <c r="BL943" s="2"/>
    </row>
    <row r="944" spans="1:64" x14ac:dyDescent="0.25"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2"/>
      <c r="AT944" s="2"/>
      <c r="AU944" s="2"/>
      <c r="AV944" s="2"/>
      <c r="AW944" s="2"/>
      <c r="AX944" s="2"/>
      <c r="AY944" s="2"/>
      <c r="AZ944" s="2"/>
      <c r="BA944" s="2"/>
      <c r="BB944" s="2"/>
      <c r="BC944" s="2"/>
      <c r="BD944" s="2"/>
      <c r="BE944" s="2"/>
      <c r="BF944" s="2"/>
      <c r="BG944" s="2"/>
      <c r="BH944" s="2"/>
      <c r="BI944" s="2"/>
      <c r="BJ944" s="2"/>
      <c r="BK944" s="2"/>
      <c r="BL944" s="2"/>
    </row>
    <row r="945" spans="3:64" x14ac:dyDescent="0.25"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2"/>
      <c r="AT945" s="2"/>
      <c r="AU945" s="2"/>
      <c r="AV945" s="2"/>
      <c r="AW945" s="2"/>
      <c r="AX945" s="2"/>
      <c r="AY945" s="2"/>
      <c r="AZ945" s="2"/>
      <c r="BA945" s="2"/>
      <c r="BB945" s="2"/>
      <c r="BC945" s="2"/>
      <c r="BD945" s="2"/>
      <c r="BE945" s="2"/>
      <c r="BF945" s="2"/>
      <c r="BG945" s="2"/>
      <c r="BH945" s="2"/>
      <c r="BI945" s="2"/>
      <c r="BJ945" s="2"/>
      <c r="BK945" s="2"/>
      <c r="BL945" s="2"/>
    </row>
    <row r="946" spans="3:64" x14ac:dyDescent="0.25"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2"/>
      <c r="AT946" s="2"/>
      <c r="AU946" s="2"/>
      <c r="AV946" s="2"/>
      <c r="AW946" s="2"/>
      <c r="AX946" s="2"/>
      <c r="AY946" s="2"/>
      <c r="AZ946" s="2"/>
      <c r="BA946" s="2"/>
      <c r="BB946" s="2"/>
      <c r="BC946" s="2"/>
      <c r="BD946" s="2"/>
      <c r="BE946" s="2"/>
      <c r="BF946" s="2"/>
      <c r="BG946" s="2"/>
      <c r="BH946" s="2"/>
      <c r="BI946" s="2"/>
      <c r="BJ946" s="2"/>
      <c r="BK946" s="2"/>
      <c r="BL946" s="2"/>
    </row>
    <row r="947" spans="3:64" x14ac:dyDescent="0.25"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2"/>
      <c r="AT947" s="2"/>
      <c r="AU947" s="2"/>
      <c r="AV947" s="2"/>
      <c r="AW947" s="2"/>
      <c r="AX947" s="2"/>
      <c r="AY947" s="2"/>
      <c r="AZ947" s="2"/>
      <c r="BA947" s="2"/>
      <c r="BB947" s="2"/>
      <c r="BC947" s="2"/>
      <c r="BD947" s="2"/>
      <c r="BE947" s="2"/>
      <c r="BF947" s="2"/>
      <c r="BG947" s="2"/>
      <c r="BH947" s="2"/>
      <c r="BI947" s="2"/>
      <c r="BJ947" s="2"/>
      <c r="BK947" s="2"/>
      <c r="BL947" s="2"/>
    </row>
    <row r="948" spans="3:64" x14ac:dyDescent="0.25"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2"/>
      <c r="AT948" s="2"/>
      <c r="AU948" s="2"/>
      <c r="AV948" s="2"/>
      <c r="AW948" s="2"/>
      <c r="AX948" s="2"/>
      <c r="AY948" s="2"/>
      <c r="AZ948" s="2"/>
      <c r="BA948" s="2"/>
      <c r="BB948" s="2"/>
      <c r="BC948" s="2"/>
      <c r="BD948" s="2"/>
      <c r="BE948" s="2"/>
      <c r="BF948" s="2"/>
      <c r="BG948" s="2"/>
      <c r="BH948" s="2"/>
      <c r="BI948" s="2"/>
      <c r="BJ948" s="2"/>
      <c r="BK948" s="2"/>
      <c r="BL948" s="2"/>
    </row>
    <row r="949" spans="3:64" x14ac:dyDescent="0.25"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2"/>
      <c r="AT949" s="2"/>
      <c r="AU949" s="2"/>
      <c r="AV949" s="2"/>
      <c r="AW949" s="2"/>
      <c r="AX949" s="2"/>
      <c r="AY949" s="2"/>
      <c r="AZ949" s="2"/>
      <c r="BA949" s="2"/>
      <c r="BB949" s="2"/>
      <c r="BC949" s="2"/>
      <c r="BD949" s="2"/>
      <c r="BE949" s="2"/>
      <c r="BF949" s="2"/>
      <c r="BG949" s="2"/>
      <c r="BH949" s="2"/>
      <c r="BI949" s="2"/>
      <c r="BJ949" s="2"/>
      <c r="BK949" s="2"/>
      <c r="BL949" s="2"/>
    </row>
    <row r="950" spans="3:64" x14ac:dyDescent="0.25"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 s="2"/>
      <c r="AQ950" s="2"/>
      <c r="AR950" s="2"/>
      <c r="AS950" s="2"/>
      <c r="AT950" s="2"/>
      <c r="AU950" s="2"/>
      <c r="AV950" s="2"/>
      <c r="AW950" s="2"/>
      <c r="AX950" s="2"/>
      <c r="AY950" s="2"/>
      <c r="AZ950" s="2"/>
      <c r="BA950" s="2"/>
      <c r="BB950" s="2"/>
      <c r="BC950" s="2"/>
      <c r="BD950" s="2"/>
      <c r="BE950" s="2"/>
      <c r="BF950" s="2"/>
      <c r="BG950" s="2"/>
      <c r="BH950" s="2"/>
      <c r="BI950" s="2"/>
      <c r="BJ950" s="2"/>
      <c r="BK950" s="2"/>
      <c r="BL950" s="2"/>
    </row>
    <row r="951" spans="3:64" x14ac:dyDescent="0.25"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2"/>
      <c r="AT951" s="2"/>
      <c r="AU951" s="2"/>
      <c r="AV951" s="2"/>
      <c r="AW951" s="2"/>
      <c r="AX951" s="2"/>
      <c r="AY951" s="2"/>
      <c r="AZ951" s="2"/>
      <c r="BA951" s="2"/>
      <c r="BB951" s="2"/>
      <c r="BC951" s="2"/>
      <c r="BD951" s="2"/>
      <c r="BE951" s="2"/>
      <c r="BF951" s="2"/>
      <c r="BG951" s="2"/>
      <c r="BH951" s="2"/>
      <c r="BI951" s="2"/>
      <c r="BJ951" s="2"/>
      <c r="BK951" s="2"/>
      <c r="BL951" s="2"/>
    </row>
    <row r="952" spans="3:64" x14ac:dyDescent="0.25"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2"/>
      <c r="AT952" s="2"/>
      <c r="AU952" s="2"/>
      <c r="AV952" s="2"/>
      <c r="AW952" s="2"/>
      <c r="AX952" s="2"/>
      <c r="AY952" s="2"/>
      <c r="AZ952" s="2"/>
      <c r="BA952" s="2"/>
      <c r="BB952" s="2"/>
      <c r="BC952" s="2"/>
      <c r="BD952" s="2"/>
      <c r="BE952" s="2"/>
      <c r="BF952" s="2"/>
      <c r="BG952" s="2"/>
      <c r="BH952" s="2"/>
      <c r="BI952" s="2"/>
      <c r="BJ952" s="2"/>
      <c r="BK952" s="2"/>
      <c r="BL952" s="2"/>
    </row>
    <row r="953" spans="3:64" x14ac:dyDescent="0.25"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2"/>
      <c r="AT953" s="2"/>
      <c r="AU953" s="2"/>
      <c r="AV953" s="2"/>
      <c r="AW953" s="2"/>
      <c r="AX953" s="2"/>
      <c r="AY953" s="2"/>
      <c r="AZ953" s="2"/>
      <c r="BA953" s="2"/>
      <c r="BB953" s="2"/>
      <c r="BC953" s="2"/>
      <c r="BD953" s="2"/>
      <c r="BE953" s="2"/>
      <c r="BF953" s="2"/>
      <c r="BG953" s="2"/>
      <c r="BH953" s="2"/>
      <c r="BI953" s="2"/>
      <c r="BJ953" s="2"/>
      <c r="BK953" s="2"/>
      <c r="BL953" s="2"/>
    </row>
    <row r="954" spans="3:64" x14ac:dyDescent="0.25"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  <c r="AM954" s="2"/>
      <c r="AN954" s="2"/>
      <c r="AO954" s="2"/>
      <c r="AP954" s="2"/>
      <c r="AQ954" s="2"/>
      <c r="AR954" s="2"/>
      <c r="AS954" s="2"/>
      <c r="AT954" s="2"/>
      <c r="AU954" s="2"/>
      <c r="AV954" s="2"/>
      <c r="AW954" s="2"/>
      <c r="AX954" s="2"/>
      <c r="AY954" s="2"/>
      <c r="AZ954" s="2"/>
      <c r="BA954" s="2"/>
      <c r="BB954" s="2"/>
      <c r="BC954" s="2"/>
      <c r="BD954" s="2"/>
      <c r="BE954" s="2"/>
      <c r="BF954" s="2"/>
      <c r="BG954" s="2"/>
      <c r="BH954" s="2"/>
      <c r="BI954" s="2"/>
      <c r="BJ954" s="2"/>
      <c r="BK954" s="2"/>
      <c r="BL954" s="2"/>
    </row>
    <row r="955" spans="3:64" x14ac:dyDescent="0.25"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  <c r="AL955" s="2"/>
      <c r="AM955" s="2"/>
      <c r="AN955" s="2"/>
      <c r="AO955" s="2"/>
      <c r="AP955" s="2"/>
      <c r="AQ955" s="2"/>
      <c r="AR955" s="2"/>
      <c r="AS955" s="2"/>
      <c r="AT955" s="2"/>
      <c r="AU955" s="2"/>
      <c r="AV955" s="2"/>
      <c r="AW955" s="2"/>
      <c r="AX955" s="2"/>
      <c r="AY955" s="2"/>
      <c r="AZ955" s="2"/>
      <c r="BA955" s="2"/>
      <c r="BB955" s="2"/>
      <c r="BC955" s="2"/>
      <c r="BD955" s="2"/>
      <c r="BE955" s="2"/>
      <c r="BF955" s="2"/>
      <c r="BG955" s="2"/>
      <c r="BH955" s="2"/>
      <c r="BI955" s="2"/>
      <c r="BJ955" s="2"/>
      <c r="BK955" s="2"/>
      <c r="BL955" s="2"/>
    </row>
    <row r="956" spans="3:64" x14ac:dyDescent="0.25"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2"/>
      <c r="AT956" s="2"/>
      <c r="AU956" s="2"/>
      <c r="AV956" s="2"/>
      <c r="AW956" s="2"/>
      <c r="AX956" s="2"/>
      <c r="AY956" s="2"/>
      <c r="AZ956" s="2"/>
      <c r="BA956" s="2"/>
      <c r="BB956" s="2"/>
      <c r="BC956" s="2"/>
      <c r="BD956" s="2"/>
      <c r="BE956" s="2"/>
      <c r="BF956" s="2"/>
      <c r="BG956" s="2"/>
      <c r="BH956" s="2"/>
      <c r="BI956" s="2"/>
      <c r="BJ956" s="2"/>
      <c r="BK956" s="2"/>
      <c r="BL956" s="2"/>
    </row>
    <row r="957" spans="3:64" x14ac:dyDescent="0.25"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2"/>
      <c r="AT957" s="2"/>
      <c r="AU957" s="2"/>
      <c r="AV957" s="2"/>
      <c r="AW957" s="2"/>
      <c r="AX957" s="2"/>
      <c r="AY957" s="2"/>
      <c r="AZ957" s="2"/>
      <c r="BA957" s="2"/>
      <c r="BB957" s="2"/>
      <c r="BC957" s="2"/>
      <c r="BD957" s="2"/>
      <c r="BE957" s="2"/>
      <c r="BF957" s="2"/>
      <c r="BG957" s="2"/>
      <c r="BH957" s="2"/>
      <c r="BI957" s="2"/>
      <c r="BJ957" s="2"/>
      <c r="BK957" s="2"/>
      <c r="BL957" s="2"/>
    </row>
    <row r="958" spans="3:64" x14ac:dyDescent="0.25"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2"/>
      <c r="AT958" s="2"/>
      <c r="AU958" s="2"/>
      <c r="AV958" s="2"/>
      <c r="AW958" s="2"/>
      <c r="AX958" s="2"/>
      <c r="AY958" s="2"/>
      <c r="AZ958" s="2"/>
      <c r="BA958" s="2"/>
      <c r="BB958" s="2"/>
      <c r="BC958" s="2"/>
      <c r="BD958" s="2"/>
      <c r="BE958" s="2"/>
      <c r="BF958" s="2"/>
      <c r="BG958" s="2"/>
      <c r="BH958" s="2"/>
      <c r="BI958" s="2"/>
      <c r="BJ958" s="2"/>
      <c r="BK958" s="2"/>
      <c r="BL958" s="2"/>
    </row>
    <row r="959" spans="3:64" x14ac:dyDescent="0.25"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2"/>
      <c r="AT959" s="2"/>
      <c r="AU959" s="2"/>
      <c r="AV959" s="2"/>
      <c r="AW959" s="2"/>
      <c r="AX959" s="2"/>
      <c r="AY959" s="2"/>
      <c r="AZ959" s="2"/>
      <c r="BA959" s="2"/>
      <c r="BB959" s="2"/>
      <c r="BC959" s="2"/>
      <c r="BD959" s="2"/>
      <c r="BE959" s="2"/>
      <c r="BF959" s="2"/>
      <c r="BG959" s="2"/>
      <c r="BH959" s="2"/>
      <c r="BI959" s="2"/>
      <c r="BJ959" s="2"/>
      <c r="BK959" s="2"/>
      <c r="BL959" s="2"/>
    </row>
    <row r="960" spans="3:64" x14ac:dyDescent="0.25"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  <c r="AS960" s="2"/>
      <c r="AT960" s="2"/>
      <c r="AU960" s="2"/>
      <c r="AV960" s="2"/>
      <c r="AW960" s="2"/>
      <c r="AX960" s="2"/>
      <c r="AY960" s="2"/>
      <c r="AZ960" s="2"/>
      <c r="BA960" s="2"/>
      <c r="BB960" s="2"/>
      <c r="BC960" s="2"/>
      <c r="BD960" s="2"/>
      <c r="BE960" s="2"/>
      <c r="BF960" s="2"/>
      <c r="BG960" s="2"/>
      <c r="BH960" s="2"/>
      <c r="BI960" s="2"/>
      <c r="BJ960" s="2"/>
      <c r="BK960" s="2"/>
      <c r="BL960" s="2"/>
    </row>
    <row r="961" spans="3:64" x14ac:dyDescent="0.25"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2"/>
      <c r="AT961" s="2"/>
      <c r="AU961" s="2"/>
      <c r="AV961" s="2"/>
      <c r="AW961" s="2"/>
      <c r="AX961" s="2"/>
      <c r="AY961" s="2"/>
      <c r="AZ961" s="2"/>
      <c r="BA961" s="2"/>
      <c r="BB961" s="2"/>
      <c r="BC961" s="2"/>
      <c r="BD961" s="2"/>
      <c r="BE961" s="2"/>
      <c r="BF961" s="2"/>
      <c r="BG961" s="2"/>
      <c r="BH961" s="2"/>
      <c r="BI961" s="2"/>
      <c r="BJ961" s="2"/>
      <c r="BK961" s="2"/>
      <c r="BL961" s="2"/>
    </row>
    <row r="962" spans="3:64" x14ac:dyDescent="0.25"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  <c r="AQ962" s="2"/>
      <c r="AR962" s="2"/>
      <c r="AS962" s="2"/>
      <c r="AT962" s="2"/>
      <c r="AU962" s="2"/>
      <c r="AV962" s="2"/>
      <c r="AW962" s="2"/>
      <c r="AX962" s="2"/>
      <c r="AY962" s="2"/>
      <c r="AZ962" s="2"/>
      <c r="BA962" s="2"/>
      <c r="BB962" s="2"/>
      <c r="BC962" s="2"/>
      <c r="BD962" s="2"/>
      <c r="BE962" s="2"/>
      <c r="BF962" s="2"/>
      <c r="BG962" s="2"/>
      <c r="BH962" s="2"/>
      <c r="BI962" s="2"/>
      <c r="BJ962" s="2"/>
      <c r="BK962" s="2"/>
      <c r="BL962" s="2"/>
    </row>
    <row r="963" spans="3:64" x14ac:dyDescent="0.25"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2"/>
      <c r="AT963" s="2"/>
      <c r="AU963" s="2"/>
      <c r="AV963" s="2"/>
      <c r="AW963" s="2"/>
      <c r="AX963" s="2"/>
      <c r="AY963" s="2"/>
      <c r="AZ963" s="2"/>
      <c r="BA963" s="2"/>
      <c r="BB963" s="2"/>
      <c r="BC963" s="2"/>
      <c r="BD963" s="2"/>
      <c r="BE963" s="2"/>
      <c r="BF963" s="2"/>
      <c r="BG963" s="2"/>
      <c r="BH963" s="2"/>
      <c r="BI963" s="2"/>
      <c r="BJ963" s="2"/>
      <c r="BK963" s="2"/>
      <c r="BL963" s="2"/>
    </row>
    <row r="964" spans="3:64" x14ac:dyDescent="0.25"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2"/>
      <c r="AT964" s="2"/>
      <c r="AU964" s="2"/>
      <c r="AV964" s="2"/>
      <c r="AW964" s="2"/>
      <c r="AX964" s="2"/>
      <c r="AY964" s="2"/>
      <c r="AZ964" s="2"/>
      <c r="BA964" s="2"/>
      <c r="BB964" s="2"/>
      <c r="BC964" s="2"/>
      <c r="BD964" s="2"/>
      <c r="BE964" s="2"/>
      <c r="BF964" s="2"/>
      <c r="BG964" s="2"/>
      <c r="BH964" s="2"/>
      <c r="BI964" s="2"/>
      <c r="BJ964" s="2"/>
      <c r="BK964" s="2"/>
      <c r="BL964" s="2"/>
    </row>
    <row r="965" spans="3:64" x14ac:dyDescent="0.25"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2"/>
      <c r="AT965" s="2"/>
      <c r="AU965" s="2"/>
      <c r="AV965" s="2"/>
      <c r="AW965" s="2"/>
      <c r="AX965" s="2"/>
      <c r="AY965" s="2"/>
      <c r="AZ965" s="2"/>
      <c r="BA965" s="2"/>
      <c r="BB965" s="2"/>
      <c r="BC965" s="2"/>
      <c r="BD965" s="2"/>
      <c r="BE965" s="2"/>
      <c r="BF965" s="2"/>
      <c r="BG965" s="2"/>
      <c r="BH965" s="2"/>
      <c r="BI965" s="2"/>
      <c r="BJ965" s="2"/>
      <c r="BK965" s="2"/>
      <c r="BL965" s="2"/>
    </row>
    <row r="966" spans="3:64" x14ac:dyDescent="0.25"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2"/>
      <c r="AT966" s="2"/>
      <c r="AU966" s="2"/>
      <c r="AV966" s="2"/>
      <c r="AW966" s="2"/>
      <c r="AX966" s="2"/>
      <c r="AY966" s="2"/>
      <c r="AZ966" s="2"/>
      <c r="BA966" s="2"/>
      <c r="BB966" s="2"/>
      <c r="BC966" s="2"/>
      <c r="BD966" s="2"/>
      <c r="BE966" s="2"/>
      <c r="BF966" s="2"/>
      <c r="BG966" s="2"/>
      <c r="BH966" s="2"/>
      <c r="BI966" s="2"/>
      <c r="BJ966" s="2"/>
      <c r="BK966" s="2"/>
      <c r="BL966" s="2"/>
    </row>
    <row r="967" spans="3:64" x14ac:dyDescent="0.25"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2"/>
      <c r="AT967" s="2"/>
      <c r="AU967" s="2"/>
      <c r="AV967" s="2"/>
      <c r="AW967" s="2"/>
      <c r="AX967" s="2"/>
      <c r="AY967" s="2"/>
      <c r="AZ967" s="2"/>
      <c r="BA967" s="2"/>
      <c r="BB967" s="2"/>
      <c r="BC967" s="2"/>
      <c r="BD967" s="2"/>
      <c r="BE967" s="2"/>
      <c r="BF967" s="2"/>
      <c r="BG967" s="2"/>
      <c r="BH967" s="2"/>
      <c r="BI967" s="2"/>
      <c r="BJ967" s="2"/>
      <c r="BK967" s="2"/>
      <c r="BL967" s="2"/>
    </row>
    <row r="968" spans="3:64" x14ac:dyDescent="0.25"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  <c r="AP968" s="2"/>
      <c r="AQ968" s="2"/>
      <c r="AR968" s="2"/>
      <c r="AS968" s="2"/>
      <c r="AT968" s="2"/>
      <c r="AU968" s="2"/>
      <c r="AV968" s="2"/>
      <c r="AW968" s="2"/>
      <c r="AX968" s="2"/>
      <c r="AY968" s="2"/>
      <c r="AZ968" s="2"/>
      <c r="BA968" s="2"/>
      <c r="BB968" s="2"/>
      <c r="BC968" s="2"/>
      <c r="BD968" s="2"/>
      <c r="BE968" s="2"/>
      <c r="BF968" s="2"/>
      <c r="BG968" s="2"/>
      <c r="BH968" s="2"/>
      <c r="BI968" s="2"/>
      <c r="BJ968" s="2"/>
      <c r="BK968" s="2"/>
      <c r="BL968" s="2"/>
    </row>
    <row r="969" spans="3:64" x14ac:dyDescent="0.25"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2"/>
      <c r="AT969" s="2"/>
      <c r="AU969" s="2"/>
      <c r="AV969" s="2"/>
      <c r="AW969" s="2"/>
      <c r="AX969" s="2"/>
      <c r="AY969" s="2"/>
      <c r="AZ969" s="2"/>
      <c r="BA969" s="2"/>
      <c r="BB969" s="2"/>
      <c r="BC969" s="2"/>
      <c r="BD969" s="2"/>
      <c r="BE969" s="2"/>
      <c r="BF969" s="2"/>
      <c r="BG969" s="2"/>
      <c r="BH969" s="2"/>
      <c r="BI969" s="2"/>
      <c r="BJ969" s="2"/>
      <c r="BK969" s="2"/>
      <c r="BL969" s="2"/>
    </row>
    <row r="970" spans="3:64" x14ac:dyDescent="0.25"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2"/>
      <c r="AT970" s="2"/>
      <c r="AU970" s="2"/>
      <c r="AV970" s="2"/>
      <c r="AW970" s="2"/>
      <c r="AX970" s="2"/>
      <c r="AY970" s="2"/>
      <c r="AZ970" s="2"/>
      <c r="BA970" s="2"/>
      <c r="BB970" s="2"/>
      <c r="BC970" s="2"/>
      <c r="BD970" s="2"/>
      <c r="BE970" s="2"/>
      <c r="BF970" s="2"/>
      <c r="BG970" s="2"/>
      <c r="BH970" s="2"/>
      <c r="BI970" s="2"/>
      <c r="BJ970" s="2"/>
      <c r="BK970" s="2"/>
      <c r="BL970" s="2"/>
    </row>
    <row r="971" spans="3:64" x14ac:dyDescent="0.25"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2"/>
      <c r="AT971" s="2"/>
      <c r="AU971" s="2"/>
      <c r="AV971" s="2"/>
      <c r="AW971" s="2"/>
      <c r="AX971" s="2"/>
      <c r="AY971" s="2"/>
      <c r="AZ971" s="2"/>
      <c r="BA971" s="2"/>
      <c r="BB971" s="2"/>
      <c r="BC971" s="2"/>
      <c r="BD971" s="2"/>
      <c r="BE971" s="2"/>
      <c r="BF971" s="2"/>
      <c r="BG971" s="2"/>
      <c r="BH971" s="2"/>
      <c r="BI971" s="2"/>
      <c r="BJ971" s="2"/>
      <c r="BK971" s="2"/>
      <c r="BL971" s="2"/>
    </row>
    <row r="972" spans="3:64" x14ac:dyDescent="0.25"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  <c r="AM972" s="2"/>
      <c r="AN972" s="2"/>
      <c r="AO972" s="2"/>
      <c r="AP972" s="2"/>
      <c r="AQ972" s="2"/>
      <c r="AR972" s="2"/>
      <c r="AS972" s="2"/>
      <c r="AT972" s="2"/>
      <c r="AU972" s="2"/>
      <c r="AV972" s="2"/>
      <c r="AW972" s="2"/>
      <c r="AX972" s="2"/>
      <c r="AY972" s="2"/>
      <c r="AZ972" s="2"/>
      <c r="BA972" s="2"/>
      <c r="BB972" s="2"/>
      <c r="BC972" s="2"/>
      <c r="BD972" s="2"/>
      <c r="BE972" s="2"/>
      <c r="BF972" s="2"/>
      <c r="BG972" s="2"/>
      <c r="BH972" s="2"/>
      <c r="BI972" s="2"/>
      <c r="BJ972" s="2"/>
      <c r="BK972" s="2"/>
      <c r="BL972" s="2"/>
    </row>
    <row r="973" spans="3:64" x14ac:dyDescent="0.25"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  <c r="AM973" s="2"/>
      <c r="AN973" s="2"/>
      <c r="AO973" s="2"/>
      <c r="AP973" s="2"/>
      <c r="AQ973" s="2"/>
      <c r="AR973" s="2"/>
      <c r="AS973" s="2"/>
      <c r="AT973" s="2"/>
      <c r="AU973" s="2"/>
      <c r="AV973" s="2"/>
      <c r="AW973" s="2"/>
      <c r="AX973" s="2"/>
      <c r="AY973" s="2"/>
      <c r="AZ973" s="2"/>
      <c r="BA973" s="2"/>
      <c r="BB973" s="2"/>
      <c r="BC973" s="2"/>
      <c r="BD973" s="2"/>
      <c r="BE973" s="2"/>
      <c r="BF973" s="2"/>
      <c r="BG973" s="2"/>
      <c r="BH973" s="2"/>
      <c r="BI973" s="2"/>
      <c r="BJ973" s="2"/>
      <c r="BK973" s="2"/>
      <c r="BL973" s="2"/>
    </row>
    <row r="974" spans="3:64" x14ac:dyDescent="0.25"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2"/>
      <c r="AT974" s="2"/>
      <c r="AU974" s="2"/>
      <c r="AV974" s="2"/>
      <c r="AW974" s="2"/>
      <c r="AX974" s="2"/>
      <c r="AY974" s="2"/>
      <c r="AZ974" s="2"/>
      <c r="BA974" s="2"/>
      <c r="BB974" s="2"/>
      <c r="BC974" s="2"/>
      <c r="BD974" s="2"/>
      <c r="BE974" s="2"/>
      <c r="BF974" s="2"/>
      <c r="BG974" s="2"/>
      <c r="BH974" s="2"/>
      <c r="BI974" s="2"/>
      <c r="BJ974" s="2"/>
      <c r="BK974" s="2"/>
      <c r="BL974" s="2"/>
    </row>
    <row r="975" spans="3:64" x14ac:dyDescent="0.25"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2"/>
      <c r="AT975" s="2"/>
      <c r="AU975" s="2"/>
      <c r="AV975" s="2"/>
      <c r="AW975" s="2"/>
      <c r="AX975" s="2"/>
      <c r="AY975" s="2"/>
      <c r="AZ975" s="2"/>
      <c r="BA975" s="2"/>
      <c r="BB975" s="2"/>
      <c r="BC975" s="2"/>
      <c r="BD975" s="2"/>
      <c r="BE975" s="2"/>
      <c r="BF975" s="2"/>
      <c r="BG975" s="2"/>
      <c r="BH975" s="2"/>
      <c r="BI975" s="2"/>
      <c r="BJ975" s="2"/>
      <c r="BK975" s="2"/>
      <c r="BL975" s="2"/>
    </row>
    <row r="976" spans="3:64" x14ac:dyDescent="0.25"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2"/>
      <c r="AT976" s="2"/>
      <c r="AU976" s="2"/>
      <c r="AV976" s="2"/>
      <c r="AW976" s="2"/>
      <c r="AX976" s="2"/>
      <c r="AY976" s="2"/>
      <c r="AZ976" s="2"/>
      <c r="BA976" s="2"/>
      <c r="BB976" s="2"/>
      <c r="BC976" s="2"/>
      <c r="BD976" s="2"/>
      <c r="BE976" s="2"/>
      <c r="BF976" s="2"/>
      <c r="BG976" s="2"/>
      <c r="BH976" s="2"/>
      <c r="BI976" s="2"/>
      <c r="BJ976" s="2"/>
      <c r="BK976" s="2"/>
      <c r="BL976" s="2"/>
    </row>
    <row r="977" spans="3:64" x14ac:dyDescent="0.25"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2"/>
      <c r="AT977" s="2"/>
      <c r="AU977" s="2"/>
      <c r="AV977" s="2"/>
      <c r="AW977" s="2"/>
      <c r="AX977" s="2"/>
      <c r="AY977" s="2"/>
      <c r="AZ977" s="2"/>
      <c r="BA977" s="2"/>
      <c r="BB977" s="2"/>
      <c r="BC977" s="2"/>
      <c r="BD977" s="2"/>
      <c r="BE977" s="2"/>
      <c r="BF977" s="2"/>
      <c r="BG977" s="2"/>
      <c r="BH977" s="2"/>
      <c r="BI977" s="2"/>
      <c r="BJ977" s="2"/>
      <c r="BK977" s="2"/>
      <c r="BL977" s="2"/>
    </row>
    <row r="978" spans="3:64" x14ac:dyDescent="0.25"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2"/>
      <c r="AT978" s="2"/>
      <c r="AU978" s="2"/>
      <c r="AV978" s="2"/>
      <c r="AW978" s="2"/>
      <c r="AX978" s="2"/>
      <c r="AY978" s="2"/>
      <c r="AZ978" s="2"/>
      <c r="BA978" s="2"/>
      <c r="BB978" s="2"/>
      <c r="BC978" s="2"/>
      <c r="BD978" s="2"/>
      <c r="BE978" s="2"/>
      <c r="BF978" s="2"/>
      <c r="BG978" s="2"/>
      <c r="BH978" s="2"/>
      <c r="BI978" s="2"/>
      <c r="BJ978" s="2"/>
      <c r="BK978" s="2"/>
      <c r="BL978" s="2"/>
    </row>
    <row r="979" spans="3:64" x14ac:dyDescent="0.25"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  <c r="AS979" s="2"/>
      <c r="AT979" s="2"/>
      <c r="AU979" s="2"/>
      <c r="AV979" s="2"/>
      <c r="AW979" s="2"/>
      <c r="AX979" s="2"/>
      <c r="AY979" s="2"/>
      <c r="AZ979" s="2"/>
      <c r="BA979" s="2"/>
      <c r="BB979" s="2"/>
      <c r="BC979" s="2"/>
      <c r="BD979" s="2"/>
      <c r="BE979" s="2"/>
      <c r="BF979" s="2"/>
      <c r="BG979" s="2"/>
      <c r="BH979" s="2"/>
      <c r="BI979" s="2"/>
      <c r="BJ979" s="2"/>
      <c r="BK979" s="2"/>
      <c r="BL979" s="2"/>
    </row>
    <row r="980" spans="3:64" x14ac:dyDescent="0.25"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2"/>
      <c r="AT980" s="2"/>
      <c r="AU980" s="2"/>
      <c r="AV980" s="2"/>
      <c r="AW980" s="2"/>
      <c r="AX980" s="2"/>
      <c r="AY980" s="2"/>
      <c r="AZ980" s="2"/>
      <c r="BA980" s="2"/>
      <c r="BB980" s="2"/>
      <c r="BC980" s="2"/>
      <c r="BD980" s="2"/>
      <c r="BE980" s="2"/>
      <c r="BF980" s="2"/>
      <c r="BG980" s="2"/>
      <c r="BH980" s="2"/>
      <c r="BI980" s="2"/>
      <c r="BJ980" s="2"/>
      <c r="BK980" s="2"/>
      <c r="BL980" s="2"/>
    </row>
    <row r="981" spans="3:64" x14ac:dyDescent="0.25"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2"/>
      <c r="AT981" s="2"/>
      <c r="AU981" s="2"/>
      <c r="AV981" s="2"/>
      <c r="AW981" s="2"/>
      <c r="AX981" s="2"/>
      <c r="AY981" s="2"/>
      <c r="AZ981" s="2"/>
      <c r="BA981" s="2"/>
      <c r="BB981" s="2"/>
      <c r="BC981" s="2"/>
      <c r="BD981" s="2"/>
      <c r="BE981" s="2"/>
      <c r="BF981" s="2"/>
      <c r="BG981" s="2"/>
      <c r="BH981" s="2"/>
      <c r="BI981" s="2"/>
      <c r="BJ981" s="2"/>
      <c r="BK981" s="2"/>
      <c r="BL981" s="2"/>
    </row>
    <row r="982" spans="3:64" x14ac:dyDescent="0.25"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2"/>
      <c r="AT982" s="2"/>
      <c r="AU982" s="2"/>
      <c r="AV982" s="2"/>
      <c r="AW982" s="2"/>
      <c r="AX982" s="2"/>
      <c r="AY982" s="2"/>
      <c r="AZ982" s="2"/>
      <c r="BA982" s="2"/>
      <c r="BB982" s="2"/>
      <c r="BC982" s="2"/>
      <c r="BD982" s="2"/>
      <c r="BE982" s="2"/>
      <c r="BF982" s="2"/>
      <c r="BG982" s="2"/>
      <c r="BH982" s="2"/>
      <c r="BI982" s="2"/>
      <c r="BJ982" s="2"/>
      <c r="BK982" s="2"/>
      <c r="BL982" s="2"/>
    </row>
    <row r="983" spans="3:64" x14ac:dyDescent="0.25"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2"/>
      <c r="AT983" s="2"/>
      <c r="AU983" s="2"/>
      <c r="AV983" s="2"/>
      <c r="AW983" s="2"/>
      <c r="AX983" s="2"/>
      <c r="AY983" s="2"/>
      <c r="AZ983" s="2"/>
      <c r="BA983" s="2"/>
      <c r="BB983" s="2"/>
      <c r="BC983" s="2"/>
      <c r="BD983" s="2"/>
      <c r="BE983" s="2"/>
      <c r="BF983" s="2"/>
      <c r="BG983" s="2"/>
      <c r="BH983" s="2"/>
      <c r="BI983" s="2"/>
      <c r="BJ983" s="2"/>
      <c r="BK983" s="2"/>
      <c r="BL983" s="2"/>
    </row>
    <row r="984" spans="3:64" x14ac:dyDescent="0.25"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2"/>
      <c r="AT984" s="2"/>
      <c r="AU984" s="2"/>
      <c r="AV984" s="2"/>
      <c r="AW984" s="2"/>
      <c r="AX984" s="2"/>
      <c r="AY984" s="2"/>
      <c r="AZ984" s="2"/>
      <c r="BA984" s="2"/>
      <c r="BB984" s="2"/>
      <c r="BC984" s="2"/>
      <c r="BD984" s="2"/>
      <c r="BE984" s="2"/>
      <c r="BF984" s="2"/>
      <c r="BG984" s="2"/>
      <c r="BH984" s="2"/>
      <c r="BI984" s="2"/>
      <c r="BJ984" s="2"/>
      <c r="BK984" s="2"/>
      <c r="BL984" s="2"/>
    </row>
    <row r="985" spans="3:64" x14ac:dyDescent="0.25"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2"/>
      <c r="AT985" s="2"/>
      <c r="AU985" s="2"/>
      <c r="AV985" s="2"/>
      <c r="AW985" s="2"/>
      <c r="AX985" s="2"/>
      <c r="AY985" s="2"/>
      <c r="AZ985" s="2"/>
      <c r="BA985" s="2"/>
      <c r="BB985" s="2"/>
      <c r="BC985" s="2"/>
      <c r="BD985" s="2"/>
      <c r="BE985" s="2"/>
      <c r="BF985" s="2"/>
      <c r="BG985" s="2"/>
      <c r="BH985" s="2"/>
      <c r="BI985" s="2"/>
      <c r="BJ985" s="2"/>
      <c r="BK985" s="2"/>
      <c r="BL985" s="2"/>
    </row>
    <row r="986" spans="3:64" x14ac:dyDescent="0.25"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2"/>
      <c r="AO986" s="2"/>
      <c r="AP986" s="2"/>
      <c r="AQ986" s="2"/>
      <c r="AR986" s="2"/>
      <c r="AS986" s="2"/>
      <c r="AT986" s="2"/>
      <c r="AU986" s="2"/>
      <c r="AV986" s="2"/>
      <c r="AW986" s="2"/>
      <c r="AX986" s="2"/>
      <c r="AY986" s="2"/>
      <c r="AZ986" s="2"/>
      <c r="BA986" s="2"/>
      <c r="BB986" s="2"/>
      <c r="BC986" s="2"/>
      <c r="BD986" s="2"/>
      <c r="BE986" s="2"/>
      <c r="BF986" s="2"/>
      <c r="BG986" s="2"/>
      <c r="BH986" s="2"/>
      <c r="BI986" s="2"/>
      <c r="BJ986" s="2"/>
      <c r="BK986" s="2"/>
      <c r="BL986" s="2"/>
    </row>
    <row r="987" spans="3:64" x14ac:dyDescent="0.25"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2"/>
      <c r="AT987" s="2"/>
      <c r="AU987" s="2"/>
      <c r="AV987" s="2"/>
      <c r="AW987" s="2"/>
      <c r="AX987" s="2"/>
      <c r="AY987" s="2"/>
      <c r="AZ987" s="2"/>
      <c r="BA987" s="2"/>
      <c r="BB987" s="2"/>
      <c r="BC987" s="2"/>
      <c r="BD987" s="2"/>
      <c r="BE987" s="2"/>
      <c r="BF987" s="2"/>
      <c r="BG987" s="2"/>
      <c r="BH987" s="2"/>
      <c r="BI987" s="2"/>
      <c r="BJ987" s="2"/>
      <c r="BK987" s="2"/>
      <c r="BL987" s="2"/>
    </row>
    <row r="988" spans="3:64" x14ac:dyDescent="0.25"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2"/>
      <c r="AT988" s="2"/>
      <c r="AU988" s="2"/>
      <c r="AV988" s="2"/>
      <c r="AW988" s="2"/>
      <c r="AX988" s="2"/>
      <c r="AY988" s="2"/>
      <c r="AZ988" s="2"/>
      <c r="BA988" s="2"/>
      <c r="BB988" s="2"/>
      <c r="BC988" s="2"/>
      <c r="BD988" s="2"/>
      <c r="BE988" s="2"/>
      <c r="BF988" s="2"/>
      <c r="BG988" s="2"/>
      <c r="BH988" s="2"/>
      <c r="BI988" s="2"/>
      <c r="BJ988" s="2"/>
      <c r="BK988" s="2"/>
      <c r="BL988" s="2"/>
    </row>
    <row r="989" spans="3:64" x14ac:dyDescent="0.25"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2"/>
      <c r="AT989" s="2"/>
      <c r="AU989" s="2"/>
      <c r="AV989" s="2"/>
      <c r="AW989" s="2"/>
      <c r="AX989" s="2"/>
      <c r="AY989" s="2"/>
      <c r="AZ989" s="2"/>
      <c r="BA989" s="2"/>
      <c r="BB989" s="2"/>
      <c r="BC989" s="2"/>
      <c r="BD989" s="2"/>
      <c r="BE989" s="2"/>
      <c r="BF989" s="2"/>
      <c r="BG989" s="2"/>
      <c r="BH989" s="2"/>
      <c r="BI989" s="2"/>
      <c r="BJ989" s="2"/>
      <c r="BK989" s="2"/>
      <c r="BL989" s="2"/>
    </row>
    <row r="990" spans="3:64" x14ac:dyDescent="0.25"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2"/>
      <c r="AL990" s="2"/>
      <c r="AM990" s="2"/>
      <c r="AN990" s="2"/>
      <c r="AO990" s="2"/>
      <c r="AP990" s="2"/>
      <c r="AQ990" s="2"/>
      <c r="AR990" s="2"/>
      <c r="AS990" s="2"/>
      <c r="AT990" s="2"/>
      <c r="AU990" s="2"/>
      <c r="AV990" s="2"/>
      <c r="AW990" s="2"/>
      <c r="AX990" s="2"/>
      <c r="AY990" s="2"/>
      <c r="AZ990" s="2"/>
      <c r="BA990" s="2"/>
      <c r="BB990" s="2"/>
      <c r="BC990" s="2"/>
      <c r="BD990" s="2"/>
      <c r="BE990" s="2"/>
      <c r="BF990" s="2"/>
      <c r="BG990" s="2"/>
      <c r="BH990" s="2"/>
      <c r="BI990" s="2"/>
      <c r="BJ990" s="2"/>
      <c r="BK990" s="2"/>
      <c r="BL990" s="2"/>
    </row>
    <row r="991" spans="3:64" x14ac:dyDescent="0.25"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2"/>
      <c r="AL991" s="2"/>
      <c r="AM991" s="2"/>
      <c r="AN991" s="2"/>
      <c r="AO991" s="2"/>
      <c r="AP991" s="2"/>
      <c r="AQ991" s="2"/>
      <c r="AR991" s="2"/>
      <c r="AS991" s="2"/>
      <c r="AT991" s="2"/>
      <c r="AU991" s="2"/>
      <c r="AV991" s="2"/>
      <c r="AW991" s="2"/>
      <c r="AX991" s="2"/>
      <c r="AY991" s="2"/>
      <c r="AZ991" s="2"/>
      <c r="BA991" s="2"/>
      <c r="BB991" s="2"/>
      <c r="BC991" s="2"/>
      <c r="BD991" s="2"/>
      <c r="BE991" s="2"/>
      <c r="BF991" s="2"/>
      <c r="BG991" s="2"/>
      <c r="BH991" s="2"/>
      <c r="BI991" s="2"/>
      <c r="BJ991" s="2"/>
      <c r="BK991" s="2"/>
      <c r="BL991" s="2"/>
    </row>
    <row r="992" spans="3:64" x14ac:dyDescent="0.25"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2"/>
      <c r="AT992" s="2"/>
      <c r="AU992" s="2"/>
      <c r="AV992" s="2"/>
      <c r="AW992" s="2"/>
      <c r="AX992" s="2"/>
      <c r="AY992" s="2"/>
      <c r="AZ992" s="2"/>
      <c r="BA992" s="2"/>
      <c r="BB992" s="2"/>
      <c r="BC992" s="2"/>
      <c r="BD992" s="2"/>
      <c r="BE992" s="2"/>
      <c r="BF992" s="2"/>
      <c r="BG992" s="2"/>
      <c r="BH992" s="2"/>
      <c r="BI992" s="2"/>
      <c r="BJ992" s="2"/>
      <c r="BK992" s="2"/>
      <c r="BL992" s="2"/>
    </row>
    <row r="993" spans="3:64" x14ac:dyDescent="0.25"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2"/>
      <c r="AT993" s="2"/>
      <c r="AU993" s="2"/>
      <c r="AV993" s="2"/>
      <c r="AW993" s="2"/>
      <c r="AX993" s="2"/>
      <c r="AY993" s="2"/>
      <c r="AZ993" s="2"/>
      <c r="BA993" s="2"/>
      <c r="BB993" s="2"/>
      <c r="BC993" s="2"/>
      <c r="BD993" s="2"/>
      <c r="BE993" s="2"/>
      <c r="BF993" s="2"/>
      <c r="BG993" s="2"/>
      <c r="BH993" s="2"/>
      <c r="BI993" s="2"/>
      <c r="BJ993" s="2"/>
      <c r="BK993" s="2"/>
      <c r="BL993" s="2"/>
    </row>
    <row r="994" spans="3:64" x14ac:dyDescent="0.25"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2"/>
      <c r="AT994" s="2"/>
      <c r="AU994" s="2"/>
      <c r="AV994" s="2"/>
      <c r="AW994" s="2"/>
      <c r="AX994" s="2"/>
      <c r="AY994" s="2"/>
      <c r="AZ994" s="2"/>
      <c r="BA994" s="2"/>
      <c r="BB994" s="2"/>
      <c r="BC994" s="2"/>
      <c r="BD994" s="2"/>
      <c r="BE994" s="2"/>
      <c r="BF994" s="2"/>
      <c r="BG994" s="2"/>
      <c r="BH994" s="2"/>
      <c r="BI994" s="2"/>
      <c r="BJ994" s="2"/>
      <c r="BK994" s="2"/>
      <c r="BL994" s="2"/>
    </row>
    <row r="995" spans="3:64" x14ac:dyDescent="0.25"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2"/>
      <c r="AT995" s="2"/>
      <c r="AU995" s="2"/>
      <c r="AV995" s="2"/>
      <c r="AW995" s="2"/>
      <c r="AX995" s="2"/>
      <c r="AY995" s="2"/>
      <c r="AZ995" s="2"/>
      <c r="BA995" s="2"/>
      <c r="BB995" s="2"/>
      <c r="BC995" s="2"/>
      <c r="BD995" s="2"/>
      <c r="BE995" s="2"/>
      <c r="BF995" s="2"/>
      <c r="BG995" s="2"/>
      <c r="BH995" s="2"/>
      <c r="BI995" s="2"/>
      <c r="BJ995" s="2"/>
      <c r="BK995" s="2"/>
      <c r="BL995" s="2"/>
    </row>
    <row r="996" spans="3:64" x14ac:dyDescent="0.25"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  <c r="AQ996" s="2"/>
      <c r="AR996" s="2"/>
      <c r="AS996" s="2"/>
      <c r="AT996" s="2"/>
      <c r="AU996" s="2"/>
      <c r="AV996" s="2"/>
      <c r="AW996" s="2"/>
      <c r="AX996" s="2"/>
      <c r="AY996" s="2"/>
      <c r="AZ996" s="2"/>
      <c r="BA996" s="2"/>
      <c r="BB996" s="2"/>
      <c r="BC996" s="2"/>
      <c r="BD996" s="2"/>
      <c r="BE996" s="2"/>
      <c r="BF996" s="2"/>
      <c r="BG996" s="2"/>
      <c r="BH996" s="2"/>
      <c r="BI996" s="2"/>
      <c r="BJ996" s="2"/>
      <c r="BK996" s="2"/>
      <c r="BL996" s="2"/>
    </row>
    <row r="997" spans="3:64" x14ac:dyDescent="0.25"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  <c r="AP997" s="2"/>
      <c r="AQ997" s="2"/>
      <c r="AR997" s="2"/>
      <c r="AS997" s="2"/>
      <c r="AT997" s="2"/>
      <c r="AU997" s="2"/>
      <c r="AV997" s="2"/>
      <c r="AW997" s="2"/>
      <c r="AX997" s="2"/>
      <c r="AY997" s="2"/>
      <c r="AZ997" s="2"/>
      <c r="BA997" s="2"/>
      <c r="BB997" s="2"/>
      <c r="BC997" s="2"/>
      <c r="BD997" s="2"/>
      <c r="BE997" s="2"/>
      <c r="BF997" s="2"/>
      <c r="BG997" s="2"/>
      <c r="BH997" s="2"/>
      <c r="BI997" s="2"/>
      <c r="BJ997" s="2"/>
      <c r="BK997" s="2"/>
      <c r="BL997" s="2"/>
    </row>
    <row r="998" spans="3:64" x14ac:dyDescent="0.25"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  <c r="AP998" s="2"/>
      <c r="AQ998" s="2"/>
      <c r="AR998" s="2"/>
      <c r="AS998" s="2"/>
      <c r="AT998" s="2"/>
      <c r="AU998" s="2"/>
      <c r="AV998" s="2"/>
      <c r="AW998" s="2"/>
      <c r="AX998" s="2"/>
      <c r="AY998" s="2"/>
      <c r="AZ998" s="2"/>
      <c r="BA998" s="2"/>
      <c r="BB998" s="2"/>
      <c r="BC998" s="2"/>
      <c r="BD998" s="2"/>
      <c r="BE998" s="2"/>
      <c r="BF998" s="2"/>
      <c r="BG998" s="2"/>
      <c r="BH998" s="2"/>
      <c r="BI998" s="2"/>
      <c r="BJ998" s="2"/>
      <c r="BK998" s="2"/>
      <c r="BL998" s="2"/>
    </row>
    <row r="999" spans="3:64" x14ac:dyDescent="0.25"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  <c r="AP999" s="2"/>
      <c r="AQ999" s="2"/>
      <c r="AR999" s="2"/>
      <c r="AS999" s="2"/>
      <c r="AT999" s="2"/>
      <c r="AU999" s="2"/>
      <c r="AV999" s="2"/>
      <c r="AW999" s="2"/>
      <c r="AX999" s="2"/>
      <c r="AY999" s="2"/>
      <c r="AZ999" s="2"/>
      <c r="BA999" s="2"/>
      <c r="BB999" s="2"/>
      <c r="BC999" s="2"/>
      <c r="BD999" s="2"/>
      <c r="BE999" s="2"/>
      <c r="BF999" s="2"/>
      <c r="BG999" s="2"/>
      <c r="BH999" s="2"/>
      <c r="BI999" s="2"/>
      <c r="BJ999" s="2"/>
      <c r="BK999" s="2"/>
      <c r="BL999" s="2"/>
    </row>
    <row r="1000" spans="3:64" x14ac:dyDescent="0.25"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  <c r="AO1000" s="2"/>
      <c r="AP1000" s="2"/>
      <c r="AQ1000" s="2"/>
      <c r="AR1000" s="2"/>
      <c r="AS1000" s="2"/>
      <c r="AT1000" s="2"/>
      <c r="AU1000" s="2"/>
      <c r="AV1000" s="2"/>
      <c r="AW1000" s="2"/>
      <c r="AX1000" s="2"/>
      <c r="AY1000" s="2"/>
      <c r="AZ1000" s="2"/>
      <c r="BA1000" s="2"/>
      <c r="BB1000" s="2"/>
      <c r="BC1000" s="2"/>
      <c r="BD1000" s="2"/>
      <c r="BE1000" s="2"/>
      <c r="BF1000" s="2"/>
      <c r="BG1000" s="2"/>
      <c r="BH1000" s="2"/>
      <c r="BI1000" s="2"/>
      <c r="BJ1000" s="2"/>
      <c r="BK1000" s="2"/>
      <c r="BL1000" s="2"/>
    </row>
    <row r="1001" spans="3:64" x14ac:dyDescent="0.25"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  <c r="AC1001" s="2"/>
      <c r="AD1001" s="2"/>
      <c r="AE1001" s="2"/>
      <c r="AF1001" s="2"/>
      <c r="AG1001" s="2"/>
      <c r="AH1001" s="2"/>
      <c r="AI1001" s="2"/>
      <c r="AJ1001" s="2"/>
      <c r="AK1001" s="2"/>
      <c r="AL1001" s="2"/>
      <c r="AM1001" s="2"/>
      <c r="AN1001" s="2"/>
      <c r="AO1001" s="2"/>
      <c r="AP1001" s="2"/>
      <c r="AQ1001" s="2"/>
      <c r="AR1001" s="2"/>
      <c r="AS1001" s="2"/>
      <c r="AT1001" s="2"/>
      <c r="AU1001" s="2"/>
      <c r="AV1001" s="2"/>
      <c r="AW1001" s="2"/>
      <c r="AX1001" s="2"/>
      <c r="AY1001" s="2"/>
      <c r="AZ1001" s="2"/>
      <c r="BA1001" s="2"/>
      <c r="BB1001" s="2"/>
      <c r="BC1001" s="2"/>
      <c r="BD1001" s="2"/>
      <c r="BE1001" s="2"/>
      <c r="BF1001" s="2"/>
      <c r="BG1001" s="2"/>
      <c r="BH1001" s="2"/>
      <c r="BI1001" s="2"/>
      <c r="BJ1001" s="2"/>
      <c r="BK1001" s="2"/>
      <c r="BL1001" s="2"/>
    </row>
    <row r="1002" spans="3:64" x14ac:dyDescent="0.25"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  <c r="AB1002" s="2"/>
      <c r="AC1002" s="2"/>
      <c r="AD1002" s="2"/>
      <c r="AE1002" s="2"/>
      <c r="AF1002" s="2"/>
      <c r="AG1002" s="2"/>
      <c r="AH1002" s="2"/>
      <c r="AI1002" s="2"/>
      <c r="AJ1002" s="2"/>
      <c r="AK1002" s="2"/>
      <c r="AL1002" s="2"/>
      <c r="AM1002" s="2"/>
      <c r="AN1002" s="2"/>
      <c r="AO1002" s="2"/>
      <c r="AP1002" s="2"/>
      <c r="AQ1002" s="2"/>
      <c r="AR1002" s="2"/>
      <c r="AS1002" s="2"/>
      <c r="AT1002" s="2"/>
      <c r="AU1002" s="2"/>
      <c r="AV1002" s="2"/>
      <c r="AW1002" s="2"/>
      <c r="AX1002" s="2"/>
      <c r="AY1002" s="2"/>
      <c r="AZ1002" s="2"/>
      <c r="BA1002" s="2"/>
      <c r="BB1002" s="2"/>
      <c r="BC1002" s="2"/>
      <c r="BD1002" s="2"/>
      <c r="BE1002" s="2"/>
      <c r="BF1002" s="2"/>
      <c r="BG1002" s="2"/>
      <c r="BH1002" s="2"/>
      <c r="BI1002" s="2"/>
      <c r="BJ1002" s="2"/>
      <c r="BK1002" s="2"/>
      <c r="BL1002" s="2"/>
    </row>
    <row r="1003" spans="3:64" x14ac:dyDescent="0.25"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  <c r="AA1003" s="2"/>
      <c r="AB1003" s="2"/>
      <c r="AC1003" s="2"/>
      <c r="AD1003" s="2"/>
      <c r="AE1003" s="2"/>
      <c r="AF1003" s="2"/>
      <c r="AG1003" s="2"/>
      <c r="AH1003" s="2"/>
      <c r="AI1003" s="2"/>
      <c r="AJ1003" s="2"/>
      <c r="AK1003" s="2"/>
      <c r="AL1003" s="2"/>
      <c r="AM1003" s="2"/>
      <c r="AN1003" s="2"/>
      <c r="AO1003" s="2"/>
      <c r="AP1003" s="2"/>
      <c r="AQ1003" s="2"/>
      <c r="AR1003" s="2"/>
      <c r="AS1003" s="2"/>
      <c r="AT1003" s="2"/>
      <c r="AU1003" s="2"/>
      <c r="AV1003" s="2"/>
      <c r="AW1003" s="2"/>
      <c r="AX1003" s="2"/>
      <c r="AY1003" s="2"/>
      <c r="AZ1003" s="2"/>
      <c r="BA1003" s="2"/>
      <c r="BB1003" s="2"/>
      <c r="BC1003" s="2"/>
      <c r="BD1003" s="2"/>
      <c r="BE1003" s="2"/>
      <c r="BF1003" s="2"/>
      <c r="BG1003" s="2"/>
      <c r="BH1003" s="2"/>
      <c r="BI1003" s="2"/>
      <c r="BJ1003" s="2"/>
      <c r="BK1003" s="2"/>
      <c r="BL1003" s="2"/>
    </row>
    <row r="1004" spans="3:64" x14ac:dyDescent="0.25"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  <c r="AA1004" s="2"/>
      <c r="AB1004" s="2"/>
      <c r="AC1004" s="2"/>
      <c r="AD1004" s="2"/>
      <c r="AE1004" s="2"/>
      <c r="AF1004" s="2"/>
      <c r="AG1004" s="2"/>
      <c r="AH1004" s="2"/>
      <c r="AI1004" s="2"/>
      <c r="AJ1004" s="2"/>
      <c r="AK1004" s="2"/>
      <c r="AL1004" s="2"/>
      <c r="AM1004" s="2"/>
      <c r="AN1004" s="2"/>
      <c r="AO1004" s="2"/>
      <c r="AP1004" s="2"/>
      <c r="AQ1004" s="2"/>
      <c r="AR1004" s="2"/>
      <c r="AS1004" s="2"/>
      <c r="AT1004" s="2"/>
      <c r="AU1004" s="2"/>
      <c r="AV1004" s="2"/>
      <c r="AW1004" s="2"/>
      <c r="AX1004" s="2"/>
      <c r="AY1004" s="2"/>
      <c r="AZ1004" s="2"/>
      <c r="BA1004" s="2"/>
      <c r="BB1004" s="2"/>
      <c r="BC1004" s="2"/>
      <c r="BD1004" s="2"/>
      <c r="BE1004" s="2"/>
      <c r="BF1004" s="2"/>
      <c r="BG1004" s="2"/>
      <c r="BH1004" s="2"/>
      <c r="BI1004" s="2"/>
      <c r="BJ1004" s="2"/>
      <c r="BK1004" s="2"/>
      <c r="BL1004" s="2"/>
    </row>
    <row r="1005" spans="3:64" x14ac:dyDescent="0.25"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  <c r="AA1005" s="2"/>
      <c r="AB1005" s="2"/>
      <c r="AC1005" s="2"/>
      <c r="AD1005" s="2"/>
      <c r="AE1005" s="2"/>
      <c r="AF1005" s="2"/>
      <c r="AG1005" s="2"/>
      <c r="AH1005" s="2"/>
      <c r="AI1005" s="2"/>
      <c r="AJ1005" s="2"/>
      <c r="AK1005" s="2"/>
      <c r="AL1005" s="2"/>
      <c r="AM1005" s="2"/>
      <c r="AN1005" s="2"/>
      <c r="AO1005" s="2"/>
      <c r="AP1005" s="2"/>
      <c r="AQ1005" s="2"/>
      <c r="AR1005" s="2"/>
      <c r="AS1005" s="2"/>
      <c r="AT1005" s="2"/>
      <c r="AU1005" s="2"/>
      <c r="AV1005" s="2"/>
      <c r="AW1005" s="2"/>
      <c r="AX1005" s="2"/>
      <c r="AY1005" s="2"/>
      <c r="AZ1005" s="2"/>
      <c r="BA1005" s="2"/>
      <c r="BB1005" s="2"/>
      <c r="BC1005" s="2"/>
      <c r="BD1005" s="2"/>
      <c r="BE1005" s="2"/>
      <c r="BF1005" s="2"/>
      <c r="BG1005" s="2"/>
      <c r="BH1005" s="2"/>
      <c r="BI1005" s="2"/>
      <c r="BJ1005" s="2"/>
      <c r="BK1005" s="2"/>
      <c r="BL1005" s="2"/>
    </row>
    <row r="1006" spans="3:64" x14ac:dyDescent="0.25"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  <c r="AA1006" s="2"/>
      <c r="AB1006" s="2"/>
      <c r="AC1006" s="2"/>
      <c r="AD1006" s="2"/>
      <c r="AE1006" s="2"/>
      <c r="AF1006" s="2"/>
      <c r="AG1006" s="2"/>
      <c r="AH1006" s="2"/>
      <c r="AI1006" s="2"/>
      <c r="AJ1006" s="2"/>
      <c r="AK1006" s="2"/>
      <c r="AL1006" s="2"/>
      <c r="AM1006" s="2"/>
      <c r="AN1006" s="2"/>
      <c r="AO1006" s="2"/>
      <c r="AP1006" s="2"/>
      <c r="AQ1006" s="2"/>
      <c r="AR1006" s="2"/>
      <c r="AS1006" s="2"/>
      <c r="AT1006" s="2"/>
      <c r="AU1006" s="2"/>
      <c r="AV1006" s="2"/>
      <c r="AW1006" s="2"/>
      <c r="AX1006" s="2"/>
      <c r="AY1006" s="2"/>
      <c r="AZ1006" s="2"/>
      <c r="BA1006" s="2"/>
      <c r="BB1006" s="2"/>
      <c r="BC1006" s="2"/>
      <c r="BD1006" s="2"/>
      <c r="BE1006" s="2"/>
      <c r="BF1006" s="2"/>
      <c r="BG1006" s="2"/>
      <c r="BH1006" s="2"/>
      <c r="BI1006" s="2"/>
      <c r="BJ1006" s="2"/>
      <c r="BK1006" s="2"/>
      <c r="BL1006" s="2"/>
    </row>
    <row r="1007" spans="3:64" x14ac:dyDescent="0.25">
      <c r="C1007" s="2"/>
      <c r="D1007" s="2"/>
      <c r="E1007" s="2"/>
      <c r="F1007" s="2"/>
      <c r="G1007" s="2"/>
      <c r="H1007" s="2"/>
      <c r="I1007" s="2"/>
      <c r="J1007" s="2"/>
      <c r="K1007" s="2"/>
      <c r="L1007" s="2"/>
      <c r="M1007" s="2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  <c r="AA1007" s="2"/>
      <c r="AB1007" s="2"/>
      <c r="AC1007" s="2"/>
      <c r="AD1007" s="2"/>
      <c r="AE1007" s="2"/>
      <c r="AF1007" s="2"/>
      <c r="AG1007" s="2"/>
      <c r="AH1007" s="2"/>
      <c r="AI1007" s="2"/>
      <c r="AJ1007" s="2"/>
      <c r="AK1007" s="2"/>
      <c r="AL1007" s="2"/>
      <c r="AM1007" s="2"/>
      <c r="AN1007" s="2"/>
      <c r="AO1007" s="2"/>
      <c r="AP1007" s="2"/>
      <c r="AQ1007" s="2"/>
      <c r="AR1007" s="2"/>
      <c r="AS1007" s="2"/>
      <c r="AT1007" s="2"/>
      <c r="AU1007" s="2"/>
      <c r="AV1007" s="2"/>
      <c r="AW1007" s="2"/>
      <c r="AX1007" s="2"/>
      <c r="AY1007" s="2"/>
      <c r="AZ1007" s="2"/>
      <c r="BA1007" s="2"/>
      <c r="BB1007" s="2"/>
      <c r="BC1007" s="2"/>
      <c r="BD1007" s="2"/>
      <c r="BE1007" s="2"/>
      <c r="BF1007" s="2"/>
      <c r="BG1007" s="2"/>
      <c r="BH1007" s="2"/>
      <c r="BI1007" s="2"/>
      <c r="BJ1007" s="2"/>
      <c r="BK1007" s="2"/>
      <c r="BL1007" s="2"/>
    </row>
    <row r="1008" spans="3:64" x14ac:dyDescent="0.25">
      <c r="C1008" s="2"/>
      <c r="D1008" s="2"/>
      <c r="E1008" s="2"/>
      <c r="F1008" s="2"/>
      <c r="G1008" s="2"/>
      <c r="H1008" s="2"/>
      <c r="I1008" s="2"/>
      <c r="J1008" s="2"/>
      <c r="K1008" s="2"/>
      <c r="L1008" s="2"/>
      <c r="M1008" s="2"/>
      <c r="N1008" s="2"/>
      <c r="O1008" s="2"/>
      <c r="P1008" s="2"/>
      <c r="Q1008" s="2"/>
      <c r="R1008" s="2"/>
      <c r="S1008" s="2"/>
      <c r="T1008" s="2"/>
      <c r="U1008" s="2"/>
      <c r="V1008" s="2"/>
      <c r="W1008" s="2"/>
      <c r="X1008" s="2"/>
      <c r="Y1008" s="2"/>
      <c r="Z1008" s="2"/>
      <c r="AA1008" s="2"/>
      <c r="AB1008" s="2"/>
      <c r="AC1008" s="2"/>
      <c r="AD1008" s="2"/>
      <c r="AE1008" s="2"/>
      <c r="AF1008" s="2"/>
      <c r="AG1008" s="2"/>
      <c r="AH1008" s="2"/>
      <c r="AI1008" s="2"/>
      <c r="AJ1008" s="2"/>
      <c r="AK1008" s="2"/>
      <c r="AL1008" s="2"/>
      <c r="AM1008" s="2"/>
      <c r="AN1008" s="2"/>
      <c r="AO1008" s="2"/>
      <c r="AP1008" s="2"/>
      <c r="AQ1008" s="2"/>
      <c r="AR1008" s="2"/>
      <c r="AS1008" s="2"/>
      <c r="AT1008" s="2"/>
      <c r="AU1008" s="2"/>
      <c r="AV1008" s="2"/>
      <c r="AW1008" s="2"/>
      <c r="AX1008" s="2"/>
      <c r="AY1008" s="2"/>
      <c r="AZ1008" s="2"/>
      <c r="BA1008" s="2"/>
      <c r="BB1008" s="2"/>
      <c r="BC1008" s="2"/>
      <c r="BD1008" s="2"/>
      <c r="BE1008" s="2"/>
      <c r="BF1008" s="2"/>
      <c r="BG1008" s="2"/>
      <c r="BH1008" s="2"/>
      <c r="BI1008" s="2"/>
      <c r="BJ1008" s="2"/>
      <c r="BK1008" s="2"/>
      <c r="BL1008" s="2"/>
    </row>
    <row r="1009" spans="3:64" x14ac:dyDescent="0.25">
      <c r="C1009" s="2"/>
      <c r="D1009" s="2"/>
      <c r="E1009" s="2"/>
      <c r="F1009" s="2"/>
      <c r="G1009" s="2"/>
      <c r="H1009" s="2"/>
      <c r="I1009" s="2"/>
      <c r="J1009" s="2"/>
      <c r="K1009" s="2"/>
      <c r="L1009" s="2"/>
      <c r="M1009" s="2"/>
      <c r="N1009" s="2"/>
      <c r="O1009" s="2"/>
      <c r="P1009" s="2"/>
      <c r="Q1009" s="2"/>
      <c r="R1009" s="2"/>
      <c r="S1009" s="2"/>
      <c r="T1009" s="2"/>
      <c r="U1009" s="2"/>
      <c r="V1009" s="2"/>
      <c r="W1009" s="2"/>
      <c r="X1009" s="2"/>
      <c r="Y1009" s="2"/>
      <c r="Z1009" s="2"/>
      <c r="AA1009" s="2"/>
      <c r="AB1009" s="2"/>
      <c r="AC1009" s="2"/>
      <c r="AD1009" s="2"/>
      <c r="AE1009" s="2"/>
      <c r="AF1009" s="2"/>
      <c r="AG1009" s="2"/>
      <c r="AH1009" s="2"/>
      <c r="AI1009" s="2"/>
      <c r="AJ1009" s="2"/>
      <c r="AK1009" s="2"/>
      <c r="AL1009" s="2"/>
      <c r="AM1009" s="2"/>
      <c r="AN1009" s="2"/>
      <c r="AO1009" s="2"/>
      <c r="AP1009" s="2"/>
      <c r="AQ1009" s="2"/>
      <c r="AR1009" s="2"/>
      <c r="AS1009" s="2"/>
      <c r="AT1009" s="2"/>
      <c r="AU1009" s="2"/>
      <c r="AV1009" s="2"/>
      <c r="AW1009" s="2"/>
      <c r="AX1009" s="2"/>
      <c r="AY1009" s="2"/>
      <c r="AZ1009" s="2"/>
      <c r="BA1009" s="2"/>
      <c r="BB1009" s="2"/>
      <c r="BC1009" s="2"/>
      <c r="BD1009" s="2"/>
      <c r="BE1009" s="2"/>
      <c r="BF1009" s="2"/>
      <c r="BG1009" s="2"/>
      <c r="BH1009" s="2"/>
      <c r="BI1009" s="2"/>
      <c r="BJ1009" s="2"/>
      <c r="BK1009" s="2"/>
      <c r="BL1009" s="2"/>
    </row>
    <row r="1010" spans="3:64" x14ac:dyDescent="0.25">
      <c r="C1010" s="2"/>
      <c r="D1010" s="2"/>
      <c r="E1010" s="2"/>
      <c r="F1010" s="2"/>
      <c r="G1010" s="2"/>
      <c r="H1010" s="2"/>
      <c r="I1010" s="2"/>
      <c r="J1010" s="2"/>
      <c r="K1010" s="2"/>
      <c r="L1010" s="2"/>
      <c r="M1010" s="2"/>
      <c r="N1010" s="2"/>
      <c r="O1010" s="2"/>
      <c r="P1010" s="2"/>
      <c r="Q1010" s="2"/>
      <c r="R1010" s="2"/>
      <c r="S1010" s="2"/>
      <c r="T1010" s="2"/>
      <c r="U1010" s="2"/>
      <c r="V1010" s="2"/>
      <c r="W1010" s="2"/>
      <c r="X1010" s="2"/>
      <c r="Y1010" s="2"/>
      <c r="Z1010" s="2"/>
      <c r="AA1010" s="2"/>
      <c r="AB1010" s="2"/>
      <c r="AC1010" s="2"/>
      <c r="AD1010" s="2"/>
      <c r="AE1010" s="2"/>
      <c r="AF1010" s="2"/>
      <c r="AG1010" s="2"/>
      <c r="AH1010" s="2"/>
      <c r="AI1010" s="2"/>
      <c r="AJ1010" s="2"/>
      <c r="AK1010" s="2"/>
      <c r="AL1010" s="2"/>
      <c r="AM1010" s="2"/>
      <c r="AN1010" s="2"/>
      <c r="AO1010" s="2"/>
      <c r="AP1010" s="2"/>
      <c r="AQ1010" s="2"/>
      <c r="AR1010" s="2"/>
      <c r="AS1010" s="2"/>
      <c r="AT1010" s="2"/>
      <c r="AU1010" s="2"/>
      <c r="AV1010" s="2"/>
      <c r="AW1010" s="2"/>
      <c r="AX1010" s="2"/>
      <c r="AY1010" s="2"/>
      <c r="AZ1010" s="2"/>
      <c r="BA1010" s="2"/>
      <c r="BB1010" s="2"/>
      <c r="BC1010" s="2"/>
      <c r="BD1010" s="2"/>
      <c r="BE1010" s="2"/>
      <c r="BF1010" s="2"/>
      <c r="BG1010" s="2"/>
      <c r="BH1010" s="2"/>
      <c r="BI1010" s="2"/>
      <c r="BJ1010" s="2"/>
      <c r="BK1010" s="2"/>
      <c r="BL1010" s="2"/>
    </row>
    <row r="1011" spans="3:64" x14ac:dyDescent="0.25">
      <c r="C1011" s="2"/>
      <c r="D1011" s="2"/>
      <c r="E1011" s="2"/>
      <c r="F1011" s="2"/>
      <c r="G1011" s="2"/>
      <c r="H1011" s="2"/>
      <c r="I1011" s="2"/>
      <c r="J1011" s="2"/>
      <c r="K1011" s="2"/>
      <c r="L1011" s="2"/>
      <c r="M1011" s="2"/>
      <c r="N1011" s="2"/>
      <c r="O1011" s="2"/>
      <c r="P1011" s="2"/>
      <c r="Q1011" s="2"/>
      <c r="R1011" s="2"/>
      <c r="S1011" s="2"/>
      <c r="T1011" s="2"/>
      <c r="U1011" s="2"/>
      <c r="V1011" s="2"/>
      <c r="W1011" s="2"/>
      <c r="X1011" s="2"/>
      <c r="Y1011" s="2"/>
      <c r="Z1011" s="2"/>
      <c r="AA1011" s="2"/>
      <c r="AB1011" s="2"/>
      <c r="AC1011" s="2"/>
      <c r="AD1011" s="2"/>
      <c r="AE1011" s="2"/>
      <c r="AF1011" s="2"/>
      <c r="AG1011" s="2"/>
      <c r="AH1011" s="2"/>
      <c r="AI1011" s="2"/>
      <c r="AJ1011" s="2"/>
      <c r="AK1011" s="2"/>
      <c r="AL1011" s="2"/>
      <c r="AM1011" s="2"/>
      <c r="AN1011" s="2"/>
      <c r="AO1011" s="2"/>
      <c r="AP1011" s="2"/>
      <c r="AQ1011" s="2"/>
      <c r="AR1011" s="2"/>
      <c r="AS1011" s="2"/>
      <c r="AT1011" s="2"/>
      <c r="AU1011" s="2"/>
      <c r="AV1011" s="2"/>
      <c r="AW1011" s="2"/>
      <c r="AX1011" s="2"/>
      <c r="AY1011" s="2"/>
      <c r="AZ1011" s="2"/>
      <c r="BA1011" s="2"/>
      <c r="BB1011" s="2"/>
      <c r="BC1011" s="2"/>
      <c r="BD1011" s="2"/>
      <c r="BE1011" s="2"/>
      <c r="BF1011" s="2"/>
      <c r="BG1011" s="2"/>
      <c r="BH1011" s="2"/>
      <c r="BI1011" s="2"/>
      <c r="BJ1011" s="2"/>
      <c r="BK1011" s="2"/>
      <c r="BL1011" s="2"/>
    </row>
    <row r="1012" spans="3:64" x14ac:dyDescent="0.25">
      <c r="C1012" s="2"/>
      <c r="D1012" s="2"/>
      <c r="E1012" s="2"/>
      <c r="F1012" s="2"/>
      <c r="G1012" s="2"/>
      <c r="H1012" s="2"/>
      <c r="I1012" s="2"/>
      <c r="J1012" s="2"/>
      <c r="K1012" s="2"/>
      <c r="L1012" s="2"/>
      <c r="M1012" s="2"/>
      <c r="N1012" s="2"/>
      <c r="O1012" s="2"/>
      <c r="P1012" s="2"/>
      <c r="Q1012" s="2"/>
      <c r="R1012" s="2"/>
      <c r="S1012" s="2"/>
      <c r="T1012" s="2"/>
      <c r="U1012" s="2"/>
      <c r="V1012" s="2"/>
      <c r="W1012" s="2"/>
      <c r="X1012" s="2"/>
      <c r="Y1012" s="2"/>
      <c r="Z1012" s="2"/>
      <c r="AA1012" s="2"/>
      <c r="AB1012" s="2"/>
      <c r="AC1012" s="2"/>
      <c r="AD1012" s="2"/>
      <c r="AE1012" s="2"/>
      <c r="AF1012" s="2"/>
      <c r="AG1012" s="2"/>
      <c r="AH1012" s="2"/>
      <c r="AI1012" s="2"/>
      <c r="AJ1012" s="2"/>
      <c r="AK1012" s="2"/>
      <c r="AL1012" s="2"/>
      <c r="AM1012" s="2"/>
      <c r="AN1012" s="2"/>
      <c r="AO1012" s="2"/>
      <c r="AP1012" s="2"/>
      <c r="AQ1012" s="2"/>
      <c r="AR1012" s="2"/>
      <c r="AS1012" s="2"/>
      <c r="AT1012" s="2"/>
      <c r="AU1012" s="2"/>
      <c r="AV1012" s="2"/>
      <c r="AW1012" s="2"/>
      <c r="AX1012" s="2"/>
      <c r="AY1012" s="2"/>
      <c r="AZ1012" s="2"/>
      <c r="BA1012" s="2"/>
      <c r="BB1012" s="2"/>
      <c r="BC1012" s="2"/>
      <c r="BD1012" s="2"/>
      <c r="BE1012" s="2"/>
      <c r="BF1012" s="2"/>
      <c r="BG1012" s="2"/>
      <c r="BH1012" s="2"/>
      <c r="BI1012" s="2"/>
      <c r="BJ1012" s="2"/>
      <c r="BK1012" s="2"/>
      <c r="BL1012" s="2"/>
    </row>
    <row r="1013" spans="3:64" x14ac:dyDescent="0.25">
      <c r="C1013" s="2"/>
      <c r="D1013" s="2"/>
      <c r="E1013" s="2"/>
      <c r="F1013" s="2"/>
      <c r="G1013" s="2"/>
      <c r="H1013" s="2"/>
      <c r="I1013" s="2"/>
      <c r="J1013" s="2"/>
      <c r="K1013" s="2"/>
      <c r="L1013" s="2"/>
      <c r="M1013" s="2"/>
      <c r="N1013" s="2"/>
      <c r="O1013" s="2"/>
      <c r="P1013" s="2"/>
      <c r="Q1013" s="2"/>
      <c r="R1013" s="2"/>
      <c r="S1013" s="2"/>
      <c r="T1013" s="2"/>
      <c r="U1013" s="2"/>
      <c r="V1013" s="2"/>
      <c r="W1013" s="2"/>
      <c r="X1013" s="2"/>
      <c r="Y1013" s="2"/>
      <c r="Z1013" s="2"/>
      <c r="AA1013" s="2"/>
      <c r="AB1013" s="2"/>
      <c r="AC1013" s="2"/>
      <c r="AD1013" s="2"/>
      <c r="AE1013" s="2"/>
      <c r="AF1013" s="2"/>
      <c r="AG1013" s="2"/>
      <c r="AH1013" s="2"/>
      <c r="AI1013" s="2"/>
      <c r="AJ1013" s="2"/>
      <c r="AK1013" s="2"/>
      <c r="AL1013" s="2"/>
      <c r="AM1013" s="2"/>
      <c r="AN1013" s="2"/>
      <c r="AO1013" s="2"/>
      <c r="AP1013" s="2"/>
      <c r="AQ1013" s="2"/>
      <c r="AR1013" s="2"/>
      <c r="AS1013" s="2"/>
      <c r="AT1013" s="2"/>
      <c r="AU1013" s="2"/>
      <c r="AV1013" s="2"/>
      <c r="AW1013" s="2"/>
      <c r="AX1013" s="2"/>
      <c r="AY1013" s="2"/>
      <c r="AZ1013" s="2"/>
      <c r="BA1013" s="2"/>
      <c r="BB1013" s="2"/>
      <c r="BC1013" s="2"/>
      <c r="BD1013" s="2"/>
      <c r="BE1013" s="2"/>
      <c r="BF1013" s="2"/>
      <c r="BG1013" s="2"/>
      <c r="BH1013" s="2"/>
      <c r="BI1013" s="2"/>
      <c r="BJ1013" s="2"/>
      <c r="BK1013" s="2"/>
      <c r="BL1013" s="2"/>
    </row>
    <row r="1014" spans="3:64" x14ac:dyDescent="0.25">
      <c r="C1014" s="2"/>
      <c r="D1014" s="2"/>
      <c r="E1014" s="2"/>
      <c r="F1014" s="2"/>
      <c r="G1014" s="2"/>
      <c r="H1014" s="2"/>
      <c r="I1014" s="2"/>
      <c r="J1014" s="2"/>
      <c r="K1014" s="2"/>
      <c r="L1014" s="2"/>
      <c r="M1014" s="2"/>
      <c r="N1014" s="2"/>
      <c r="O1014" s="2"/>
      <c r="P1014" s="2"/>
      <c r="Q1014" s="2"/>
      <c r="R1014" s="2"/>
      <c r="S1014" s="2"/>
      <c r="T1014" s="2"/>
      <c r="U1014" s="2"/>
      <c r="V1014" s="2"/>
      <c r="W1014" s="2"/>
      <c r="X1014" s="2"/>
      <c r="Y1014" s="2"/>
      <c r="Z1014" s="2"/>
      <c r="AA1014" s="2"/>
      <c r="AB1014" s="2"/>
      <c r="AC1014" s="2"/>
      <c r="AD1014" s="2"/>
      <c r="AE1014" s="2"/>
      <c r="AF1014" s="2"/>
      <c r="AG1014" s="2"/>
      <c r="AH1014" s="2"/>
      <c r="AI1014" s="2"/>
      <c r="AJ1014" s="2"/>
      <c r="AK1014" s="2"/>
      <c r="AL1014" s="2"/>
      <c r="AM1014" s="2"/>
      <c r="AN1014" s="2"/>
      <c r="AO1014" s="2"/>
      <c r="AP1014" s="2"/>
      <c r="AQ1014" s="2"/>
      <c r="AR1014" s="2"/>
      <c r="AS1014" s="2"/>
      <c r="AT1014" s="2"/>
      <c r="AU1014" s="2"/>
      <c r="AV1014" s="2"/>
      <c r="AW1014" s="2"/>
      <c r="AX1014" s="2"/>
      <c r="AY1014" s="2"/>
      <c r="AZ1014" s="2"/>
      <c r="BA1014" s="2"/>
      <c r="BB1014" s="2"/>
      <c r="BC1014" s="2"/>
      <c r="BD1014" s="2"/>
      <c r="BE1014" s="2"/>
      <c r="BF1014" s="2"/>
      <c r="BG1014" s="2"/>
      <c r="BH1014" s="2"/>
      <c r="BI1014" s="2"/>
      <c r="BJ1014" s="2"/>
      <c r="BK1014" s="2"/>
      <c r="BL1014" s="2"/>
    </row>
    <row r="1015" spans="3:64" x14ac:dyDescent="0.25">
      <c r="C1015" s="2"/>
      <c r="D1015" s="2"/>
      <c r="E1015" s="2"/>
      <c r="F1015" s="2"/>
      <c r="G1015" s="2"/>
      <c r="H1015" s="2"/>
      <c r="I1015" s="2"/>
      <c r="J1015" s="2"/>
      <c r="K1015" s="2"/>
      <c r="L1015" s="2"/>
      <c r="M1015" s="2"/>
      <c r="N1015" s="2"/>
      <c r="O1015" s="2"/>
      <c r="P1015" s="2"/>
      <c r="Q1015" s="2"/>
      <c r="R1015" s="2"/>
      <c r="S1015" s="2"/>
      <c r="T1015" s="2"/>
      <c r="U1015" s="2"/>
      <c r="V1015" s="2"/>
      <c r="W1015" s="2"/>
      <c r="X1015" s="2"/>
      <c r="Y1015" s="2"/>
      <c r="Z1015" s="2"/>
      <c r="AA1015" s="2"/>
      <c r="AB1015" s="2"/>
      <c r="AC1015" s="2"/>
      <c r="AD1015" s="2"/>
      <c r="AE1015" s="2"/>
      <c r="AF1015" s="2"/>
      <c r="AG1015" s="2"/>
      <c r="AH1015" s="2"/>
      <c r="AI1015" s="2"/>
      <c r="AJ1015" s="2"/>
      <c r="AK1015" s="2"/>
      <c r="AL1015" s="2"/>
      <c r="AM1015" s="2"/>
      <c r="AN1015" s="2"/>
      <c r="AO1015" s="2"/>
      <c r="AP1015" s="2"/>
      <c r="AQ1015" s="2"/>
      <c r="AR1015" s="2"/>
      <c r="AS1015" s="2"/>
      <c r="AT1015" s="2"/>
      <c r="AU1015" s="2"/>
      <c r="AV1015" s="2"/>
      <c r="AW1015" s="2"/>
      <c r="AX1015" s="2"/>
      <c r="AY1015" s="2"/>
      <c r="AZ1015" s="2"/>
      <c r="BA1015" s="2"/>
      <c r="BB1015" s="2"/>
      <c r="BC1015" s="2"/>
      <c r="BD1015" s="2"/>
      <c r="BE1015" s="2"/>
      <c r="BF1015" s="2"/>
      <c r="BG1015" s="2"/>
      <c r="BH1015" s="2"/>
      <c r="BI1015" s="2"/>
      <c r="BJ1015" s="2"/>
      <c r="BK1015" s="2"/>
      <c r="BL1015" s="2"/>
    </row>
    <row r="1016" spans="3:64" x14ac:dyDescent="0.25">
      <c r="C1016" s="2"/>
      <c r="D1016" s="2"/>
      <c r="E1016" s="2"/>
      <c r="F1016" s="2"/>
      <c r="G1016" s="2"/>
      <c r="H1016" s="2"/>
      <c r="I1016" s="2"/>
      <c r="J1016" s="2"/>
      <c r="K1016" s="2"/>
      <c r="L1016" s="2"/>
      <c r="M1016" s="2"/>
      <c r="N1016" s="2"/>
      <c r="O1016" s="2"/>
      <c r="P1016" s="2"/>
      <c r="Q1016" s="2"/>
      <c r="R1016" s="2"/>
      <c r="S1016" s="2"/>
      <c r="T1016" s="2"/>
      <c r="U1016" s="2"/>
      <c r="V1016" s="2"/>
      <c r="W1016" s="2"/>
      <c r="X1016" s="2"/>
      <c r="Y1016" s="2"/>
      <c r="Z1016" s="2"/>
      <c r="AA1016" s="2"/>
      <c r="AB1016" s="2"/>
      <c r="AC1016" s="2"/>
      <c r="AD1016" s="2"/>
      <c r="AE1016" s="2"/>
      <c r="AF1016" s="2"/>
      <c r="AG1016" s="2"/>
      <c r="AH1016" s="2"/>
      <c r="AI1016" s="2"/>
      <c r="AJ1016" s="2"/>
      <c r="AK1016" s="2"/>
      <c r="AL1016" s="2"/>
      <c r="AM1016" s="2"/>
      <c r="AN1016" s="2"/>
      <c r="AO1016" s="2"/>
      <c r="AP1016" s="2"/>
      <c r="AQ1016" s="2"/>
      <c r="AR1016" s="2"/>
      <c r="AS1016" s="2"/>
      <c r="AT1016" s="2"/>
      <c r="AU1016" s="2"/>
      <c r="AV1016" s="2"/>
      <c r="AW1016" s="2"/>
      <c r="AX1016" s="2"/>
      <c r="AY1016" s="2"/>
      <c r="AZ1016" s="2"/>
      <c r="BA1016" s="2"/>
      <c r="BB1016" s="2"/>
      <c r="BC1016" s="2"/>
      <c r="BD1016" s="2"/>
      <c r="BE1016" s="2"/>
      <c r="BF1016" s="2"/>
      <c r="BG1016" s="2"/>
      <c r="BH1016" s="2"/>
      <c r="BI1016" s="2"/>
      <c r="BJ1016" s="2"/>
      <c r="BK1016" s="2"/>
      <c r="BL1016" s="2"/>
    </row>
    <row r="1017" spans="3:64" x14ac:dyDescent="0.25">
      <c r="C1017" s="2"/>
      <c r="D1017" s="2"/>
      <c r="E1017" s="2"/>
      <c r="F1017" s="2"/>
      <c r="G1017" s="2"/>
      <c r="H1017" s="2"/>
      <c r="I1017" s="2"/>
      <c r="J1017" s="2"/>
      <c r="K1017" s="2"/>
      <c r="L1017" s="2"/>
      <c r="M1017" s="2"/>
      <c r="N1017" s="2"/>
      <c r="O1017" s="2"/>
      <c r="P1017" s="2"/>
      <c r="Q1017" s="2"/>
      <c r="R1017" s="2"/>
      <c r="S1017" s="2"/>
      <c r="T1017" s="2"/>
      <c r="U1017" s="2"/>
      <c r="V1017" s="2"/>
      <c r="W1017" s="2"/>
      <c r="X1017" s="2"/>
      <c r="Y1017" s="2"/>
      <c r="Z1017" s="2"/>
      <c r="AA1017" s="2"/>
      <c r="AB1017" s="2"/>
      <c r="AC1017" s="2"/>
      <c r="AD1017" s="2"/>
      <c r="AE1017" s="2"/>
      <c r="AF1017" s="2"/>
      <c r="AG1017" s="2"/>
      <c r="AH1017" s="2"/>
      <c r="AI1017" s="2"/>
      <c r="AJ1017" s="2"/>
      <c r="AK1017" s="2"/>
      <c r="AL1017" s="2"/>
      <c r="AM1017" s="2"/>
      <c r="AN1017" s="2"/>
      <c r="AO1017" s="2"/>
      <c r="AP1017" s="2"/>
      <c r="AQ1017" s="2"/>
      <c r="AR1017" s="2"/>
      <c r="AS1017" s="2"/>
      <c r="AT1017" s="2"/>
      <c r="AU1017" s="2"/>
      <c r="AV1017" s="2"/>
      <c r="AW1017" s="2"/>
      <c r="AX1017" s="2"/>
      <c r="AY1017" s="2"/>
      <c r="AZ1017" s="2"/>
      <c r="BA1017" s="2"/>
      <c r="BB1017" s="2"/>
      <c r="BC1017" s="2"/>
      <c r="BD1017" s="2"/>
      <c r="BE1017" s="2"/>
      <c r="BF1017" s="2"/>
      <c r="BG1017" s="2"/>
      <c r="BH1017" s="2"/>
      <c r="BI1017" s="2"/>
      <c r="BJ1017" s="2"/>
      <c r="BK1017" s="2"/>
      <c r="BL1017" s="2"/>
    </row>
    <row r="1018" spans="3:64" x14ac:dyDescent="0.25">
      <c r="C1018" s="2"/>
      <c r="D1018" s="2"/>
      <c r="E1018" s="2"/>
      <c r="F1018" s="2"/>
      <c r="G1018" s="2"/>
      <c r="H1018" s="2"/>
      <c r="I1018" s="2"/>
      <c r="J1018" s="2"/>
      <c r="K1018" s="2"/>
      <c r="L1018" s="2"/>
      <c r="M1018" s="2"/>
      <c r="N1018" s="2"/>
      <c r="O1018" s="2"/>
      <c r="P1018" s="2"/>
      <c r="Q1018" s="2"/>
      <c r="R1018" s="2"/>
      <c r="S1018" s="2"/>
      <c r="T1018" s="2"/>
      <c r="U1018" s="2"/>
      <c r="V1018" s="2"/>
      <c r="W1018" s="2"/>
      <c r="X1018" s="2"/>
      <c r="Y1018" s="2"/>
      <c r="Z1018" s="2"/>
      <c r="AA1018" s="2"/>
      <c r="AB1018" s="2"/>
      <c r="AC1018" s="2"/>
      <c r="AD1018" s="2"/>
      <c r="AE1018" s="2"/>
      <c r="AF1018" s="2"/>
      <c r="AG1018" s="2"/>
      <c r="AH1018" s="2"/>
      <c r="AI1018" s="2"/>
      <c r="AJ1018" s="2"/>
      <c r="AK1018" s="2"/>
      <c r="AL1018" s="2"/>
      <c r="AM1018" s="2"/>
      <c r="AN1018" s="2"/>
      <c r="AO1018" s="2"/>
      <c r="AP1018" s="2"/>
      <c r="AQ1018" s="2"/>
      <c r="AR1018" s="2"/>
      <c r="AS1018" s="2"/>
      <c r="AT1018" s="2"/>
      <c r="AU1018" s="2"/>
      <c r="AV1018" s="2"/>
      <c r="AW1018" s="2"/>
      <c r="AX1018" s="2"/>
      <c r="AY1018" s="2"/>
      <c r="AZ1018" s="2"/>
      <c r="BA1018" s="2"/>
      <c r="BB1018" s="2"/>
      <c r="BC1018" s="2"/>
      <c r="BD1018" s="2"/>
      <c r="BE1018" s="2"/>
      <c r="BF1018" s="2"/>
      <c r="BG1018" s="2"/>
      <c r="BH1018" s="2"/>
      <c r="BI1018" s="2"/>
      <c r="BJ1018" s="2"/>
      <c r="BK1018" s="2"/>
      <c r="BL1018" s="2"/>
    </row>
    <row r="1019" spans="3:64" x14ac:dyDescent="0.25">
      <c r="C1019" s="2"/>
      <c r="D1019" s="2"/>
      <c r="E1019" s="2"/>
      <c r="F1019" s="2"/>
      <c r="G1019" s="2"/>
      <c r="H1019" s="2"/>
      <c r="I1019" s="2"/>
      <c r="J1019" s="2"/>
      <c r="K1019" s="2"/>
      <c r="L1019" s="2"/>
      <c r="M1019" s="2"/>
      <c r="N1019" s="2"/>
      <c r="O1019" s="2"/>
      <c r="P1019" s="2"/>
      <c r="Q1019" s="2"/>
      <c r="R1019" s="2"/>
      <c r="S1019" s="2"/>
      <c r="T1019" s="2"/>
      <c r="U1019" s="2"/>
      <c r="V1019" s="2"/>
      <c r="W1019" s="2"/>
      <c r="X1019" s="2"/>
      <c r="Y1019" s="2"/>
      <c r="Z1019" s="2"/>
      <c r="AA1019" s="2"/>
      <c r="AB1019" s="2"/>
      <c r="AC1019" s="2"/>
      <c r="AD1019" s="2"/>
      <c r="AE1019" s="2"/>
      <c r="AF1019" s="2"/>
      <c r="AG1019" s="2"/>
      <c r="AH1019" s="2"/>
      <c r="AI1019" s="2"/>
      <c r="AJ1019" s="2"/>
      <c r="AK1019" s="2"/>
      <c r="AL1019" s="2"/>
      <c r="AM1019" s="2"/>
      <c r="AN1019" s="2"/>
      <c r="AO1019" s="2"/>
      <c r="AP1019" s="2"/>
      <c r="AQ1019" s="2"/>
      <c r="AR1019" s="2"/>
      <c r="AS1019" s="2"/>
      <c r="AT1019" s="2"/>
      <c r="AU1019" s="2"/>
      <c r="AV1019" s="2"/>
      <c r="AW1019" s="2"/>
      <c r="AX1019" s="2"/>
      <c r="AY1019" s="2"/>
      <c r="AZ1019" s="2"/>
      <c r="BA1019" s="2"/>
      <c r="BB1019" s="2"/>
      <c r="BC1019" s="2"/>
      <c r="BD1019" s="2"/>
      <c r="BE1019" s="2"/>
      <c r="BF1019" s="2"/>
      <c r="BG1019" s="2"/>
      <c r="BH1019" s="2"/>
      <c r="BI1019" s="2"/>
      <c r="BJ1019" s="2"/>
      <c r="BK1019" s="2"/>
      <c r="BL1019" s="2"/>
    </row>
    <row r="1020" spans="3:64" x14ac:dyDescent="0.25">
      <c r="C1020" s="2"/>
      <c r="D1020" s="2"/>
      <c r="E1020" s="2"/>
      <c r="F1020" s="2"/>
      <c r="G1020" s="2"/>
      <c r="H1020" s="2"/>
      <c r="I1020" s="2"/>
      <c r="J1020" s="2"/>
      <c r="K1020" s="2"/>
      <c r="L1020" s="2"/>
      <c r="M1020" s="2"/>
      <c r="N1020" s="2"/>
      <c r="O1020" s="2"/>
      <c r="P1020" s="2"/>
      <c r="Q1020" s="2"/>
      <c r="R1020" s="2"/>
      <c r="S1020" s="2"/>
      <c r="T1020" s="2"/>
      <c r="U1020" s="2"/>
      <c r="V1020" s="2"/>
      <c r="W1020" s="2"/>
      <c r="X1020" s="2"/>
      <c r="Y1020" s="2"/>
      <c r="Z1020" s="2"/>
      <c r="AA1020" s="2"/>
      <c r="AB1020" s="2"/>
      <c r="AC1020" s="2"/>
      <c r="AD1020" s="2"/>
      <c r="AE1020" s="2"/>
      <c r="AF1020" s="2"/>
      <c r="AG1020" s="2"/>
      <c r="AH1020" s="2"/>
      <c r="AI1020" s="2"/>
      <c r="AJ1020" s="2"/>
      <c r="AK1020" s="2"/>
      <c r="AL1020" s="2"/>
      <c r="AM1020" s="2"/>
      <c r="AN1020" s="2"/>
      <c r="AO1020" s="2"/>
      <c r="AP1020" s="2"/>
      <c r="AQ1020" s="2"/>
      <c r="AR1020" s="2"/>
      <c r="AS1020" s="2"/>
      <c r="AT1020" s="2"/>
      <c r="AU1020" s="2"/>
      <c r="AV1020" s="2"/>
      <c r="AW1020" s="2"/>
      <c r="AX1020" s="2"/>
      <c r="AY1020" s="2"/>
      <c r="AZ1020" s="2"/>
      <c r="BA1020" s="2"/>
      <c r="BB1020" s="2"/>
      <c r="BC1020" s="2"/>
      <c r="BD1020" s="2"/>
      <c r="BE1020" s="2"/>
      <c r="BF1020" s="2"/>
      <c r="BG1020" s="2"/>
      <c r="BH1020" s="2"/>
      <c r="BI1020" s="2"/>
      <c r="BJ1020" s="2"/>
      <c r="BK1020" s="2"/>
      <c r="BL1020" s="2"/>
    </row>
    <row r="1021" spans="3:64" x14ac:dyDescent="0.25">
      <c r="C1021" s="2"/>
      <c r="D1021" s="2"/>
      <c r="E1021" s="2"/>
      <c r="F1021" s="2"/>
      <c r="G1021" s="2"/>
      <c r="H1021" s="2"/>
      <c r="I1021" s="2"/>
      <c r="J1021" s="2"/>
      <c r="K1021" s="2"/>
      <c r="L1021" s="2"/>
      <c r="M1021" s="2"/>
      <c r="N1021" s="2"/>
      <c r="O1021" s="2"/>
      <c r="P1021" s="2"/>
      <c r="Q1021" s="2"/>
      <c r="R1021" s="2"/>
      <c r="S1021" s="2"/>
      <c r="T1021" s="2"/>
      <c r="U1021" s="2"/>
      <c r="V1021" s="2"/>
      <c r="W1021" s="2"/>
      <c r="X1021" s="2"/>
      <c r="Y1021" s="2"/>
      <c r="Z1021" s="2"/>
      <c r="AA1021" s="2"/>
      <c r="AB1021" s="2"/>
      <c r="AC1021" s="2"/>
      <c r="AD1021" s="2"/>
      <c r="AE1021" s="2"/>
      <c r="AF1021" s="2"/>
      <c r="AG1021" s="2"/>
      <c r="AH1021" s="2"/>
      <c r="AI1021" s="2"/>
      <c r="AJ1021" s="2"/>
      <c r="AK1021" s="2"/>
      <c r="AL1021" s="2"/>
      <c r="AM1021" s="2"/>
      <c r="AN1021" s="2"/>
      <c r="AO1021" s="2"/>
      <c r="AP1021" s="2"/>
      <c r="AQ1021" s="2"/>
      <c r="AR1021" s="2"/>
      <c r="AS1021" s="2"/>
      <c r="AT1021" s="2"/>
      <c r="AU1021" s="2"/>
      <c r="AV1021" s="2"/>
      <c r="AW1021" s="2"/>
      <c r="AX1021" s="2"/>
      <c r="AY1021" s="2"/>
      <c r="AZ1021" s="2"/>
      <c r="BA1021" s="2"/>
      <c r="BB1021" s="2"/>
      <c r="BC1021" s="2"/>
      <c r="BD1021" s="2"/>
      <c r="BE1021" s="2"/>
      <c r="BF1021" s="2"/>
      <c r="BG1021" s="2"/>
      <c r="BH1021" s="2"/>
      <c r="BI1021" s="2"/>
      <c r="BJ1021" s="2"/>
      <c r="BK1021" s="2"/>
      <c r="BL1021" s="2"/>
    </row>
    <row r="1022" spans="3:64" x14ac:dyDescent="0.25">
      <c r="C1022" s="2"/>
      <c r="D1022" s="2"/>
      <c r="E1022" s="2"/>
      <c r="F1022" s="2"/>
      <c r="G1022" s="2"/>
      <c r="H1022" s="2"/>
      <c r="I1022" s="2"/>
      <c r="J1022" s="2"/>
      <c r="K1022" s="2"/>
      <c r="L1022" s="2"/>
      <c r="M1022" s="2"/>
      <c r="N1022" s="2"/>
      <c r="O1022" s="2"/>
      <c r="P1022" s="2"/>
      <c r="Q1022" s="2"/>
      <c r="R1022" s="2"/>
      <c r="S1022" s="2"/>
      <c r="T1022" s="2"/>
      <c r="U1022" s="2"/>
      <c r="V1022" s="2"/>
      <c r="W1022" s="2"/>
      <c r="X1022" s="2"/>
      <c r="Y1022" s="2"/>
      <c r="Z1022" s="2"/>
      <c r="AA1022" s="2"/>
      <c r="AB1022" s="2"/>
      <c r="AC1022" s="2"/>
      <c r="AD1022" s="2"/>
      <c r="AE1022" s="2"/>
      <c r="AF1022" s="2"/>
      <c r="AG1022" s="2"/>
      <c r="AH1022" s="2"/>
      <c r="AI1022" s="2"/>
      <c r="AJ1022" s="2"/>
      <c r="AK1022" s="2"/>
      <c r="AL1022" s="2"/>
      <c r="AM1022" s="2"/>
      <c r="AN1022" s="2"/>
      <c r="AO1022" s="2"/>
      <c r="AP1022" s="2"/>
      <c r="AQ1022" s="2"/>
      <c r="AR1022" s="2"/>
      <c r="AS1022" s="2"/>
      <c r="AT1022" s="2"/>
      <c r="AU1022" s="2"/>
      <c r="AV1022" s="2"/>
      <c r="AW1022" s="2"/>
      <c r="AX1022" s="2"/>
      <c r="AY1022" s="2"/>
      <c r="AZ1022" s="2"/>
      <c r="BA1022" s="2"/>
      <c r="BB1022" s="2"/>
      <c r="BC1022" s="2"/>
      <c r="BD1022" s="2"/>
      <c r="BE1022" s="2"/>
      <c r="BF1022" s="2"/>
      <c r="BG1022" s="2"/>
      <c r="BH1022" s="2"/>
      <c r="BI1022" s="2"/>
      <c r="BJ1022" s="2"/>
      <c r="BK1022" s="2"/>
      <c r="BL1022" s="2"/>
    </row>
    <row r="1023" spans="3:64" x14ac:dyDescent="0.25">
      <c r="C1023" s="2"/>
      <c r="D1023" s="2"/>
      <c r="E1023" s="2"/>
      <c r="F1023" s="2"/>
      <c r="G1023" s="2"/>
      <c r="H1023" s="2"/>
      <c r="I1023" s="2"/>
      <c r="J1023" s="2"/>
      <c r="K1023" s="2"/>
      <c r="L1023" s="2"/>
      <c r="M1023" s="2"/>
      <c r="N1023" s="2"/>
      <c r="O1023" s="2"/>
      <c r="P1023" s="2"/>
      <c r="Q1023" s="2"/>
      <c r="R1023" s="2"/>
      <c r="S1023" s="2"/>
      <c r="T1023" s="2"/>
      <c r="U1023" s="2"/>
      <c r="V1023" s="2"/>
      <c r="W1023" s="2"/>
      <c r="X1023" s="2"/>
      <c r="Y1023" s="2"/>
      <c r="Z1023" s="2"/>
      <c r="AA1023" s="2"/>
      <c r="AB1023" s="2"/>
      <c r="AC1023" s="2"/>
      <c r="AD1023" s="2"/>
      <c r="AE1023" s="2"/>
      <c r="AF1023" s="2"/>
      <c r="AG1023" s="2"/>
      <c r="AH1023" s="2"/>
      <c r="AI1023" s="2"/>
      <c r="AJ1023" s="2"/>
      <c r="AK1023" s="2"/>
      <c r="AL1023" s="2"/>
      <c r="AM1023" s="2"/>
      <c r="AN1023" s="2"/>
      <c r="AO1023" s="2"/>
      <c r="AP1023" s="2"/>
      <c r="AQ1023" s="2"/>
      <c r="AR1023" s="2"/>
      <c r="AS1023" s="2"/>
      <c r="AT1023" s="2"/>
      <c r="AU1023" s="2"/>
      <c r="AV1023" s="2"/>
      <c r="AW1023" s="2"/>
      <c r="AX1023" s="2"/>
      <c r="AY1023" s="2"/>
      <c r="AZ1023" s="2"/>
      <c r="BA1023" s="2"/>
      <c r="BB1023" s="2"/>
      <c r="BC1023" s="2"/>
      <c r="BD1023" s="2"/>
      <c r="BE1023" s="2"/>
      <c r="BF1023" s="2"/>
      <c r="BG1023" s="2"/>
      <c r="BH1023" s="2"/>
      <c r="BI1023" s="2"/>
      <c r="BJ1023" s="2"/>
      <c r="BK1023" s="2"/>
      <c r="BL1023" s="2"/>
    </row>
    <row r="1024" spans="3:64" x14ac:dyDescent="0.25">
      <c r="C1024" s="2"/>
      <c r="D1024" s="2"/>
      <c r="E1024" s="2"/>
      <c r="F1024" s="2"/>
      <c r="G1024" s="2"/>
      <c r="H1024" s="2"/>
      <c r="I1024" s="2"/>
      <c r="J1024" s="2"/>
      <c r="K1024" s="2"/>
      <c r="L1024" s="2"/>
      <c r="M1024" s="2"/>
      <c r="N1024" s="2"/>
      <c r="O1024" s="2"/>
      <c r="P1024" s="2"/>
      <c r="Q1024" s="2"/>
      <c r="R1024" s="2"/>
      <c r="S1024" s="2"/>
      <c r="T1024" s="2"/>
      <c r="U1024" s="2"/>
      <c r="V1024" s="2"/>
      <c r="W1024" s="2"/>
      <c r="X1024" s="2"/>
      <c r="Y1024" s="2"/>
      <c r="Z1024" s="2"/>
      <c r="AA1024" s="2"/>
      <c r="AB1024" s="2"/>
      <c r="AC1024" s="2"/>
      <c r="AD1024" s="2"/>
      <c r="AE1024" s="2"/>
      <c r="AF1024" s="2"/>
      <c r="AG1024" s="2"/>
      <c r="AH1024" s="2"/>
      <c r="AI1024" s="2"/>
      <c r="AJ1024" s="2"/>
      <c r="AK1024" s="2"/>
      <c r="AL1024" s="2"/>
      <c r="AM1024" s="2"/>
      <c r="AN1024" s="2"/>
      <c r="AO1024" s="2"/>
      <c r="AP1024" s="2"/>
      <c r="AQ1024" s="2"/>
      <c r="AR1024" s="2"/>
      <c r="AS1024" s="2"/>
      <c r="AT1024" s="2"/>
      <c r="AU1024" s="2"/>
      <c r="AV1024" s="2"/>
      <c r="AW1024" s="2"/>
      <c r="AX1024" s="2"/>
      <c r="AY1024" s="2"/>
      <c r="AZ1024" s="2"/>
      <c r="BA1024" s="2"/>
      <c r="BB1024" s="2"/>
      <c r="BC1024" s="2"/>
      <c r="BD1024" s="2"/>
      <c r="BE1024" s="2"/>
      <c r="BF1024" s="2"/>
      <c r="BG1024" s="2"/>
      <c r="BH1024" s="2"/>
      <c r="BI1024" s="2"/>
      <c r="BJ1024" s="2"/>
      <c r="BK1024" s="2"/>
      <c r="BL1024" s="2"/>
    </row>
    <row r="1025" spans="3:64" x14ac:dyDescent="0.25">
      <c r="C1025" s="2"/>
      <c r="D1025" s="2"/>
      <c r="E1025" s="2"/>
      <c r="F1025" s="2"/>
      <c r="G1025" s="2"/>
      <c r="H1025" s="2"/>
      <c r="I1025" s="2"/>
      <c r="J1025" s="2"/>
      <c r="K1025" s="2"/>
      <c r="L1025" s="2"/>
      <c r="M1025" s="2"/>
      <c r="N1025" s="2"/>
      <c r="O1025" s="2"/>
      <c r="P1025" s="2"/>
      <c r="Q1025" s="2"/>
      <c r="R1025" s="2"/>
      <c r="S1025" s="2"/>
      <c r="T1025" s="2"/>
      <c r="U1025" s="2"/>
      <c r="V1025" s="2"/>
      <c r="W1025" s="2"/>
      <c r="X1025" s="2"/>
      <c r="Y1025" s="2"/>
      <c r="Z1025" s="2"/>
      <c r="AA1025" s="2"/>
      <c r="AB1025" s="2"/>
      <c r="AC1025" s="2"/>
      <c r="AD1025" s="2"/>
      <c r="AE1025" s="2"/>
      <c r="AF1025" s="2"/>
      <c r="AG1025" s="2"/>
      <c r="AH1025" s="2"/>
      <c r="AI1025" s="2"/>
      <c r="AJ1025" s="2"/>
      <c r="AK1025" s="2"/>
      <c r="AL1025" s="2"/>
      <c r="AM1025" s="2"/>
      <c r="AN1025" s="2"/>
      <c r="AO1025" s="2"/>
      <c r="AP1025" s="2"/>
      <c r="AQ1025" s="2"/>
      <c r="AR1025" s="2"/>
      <c r="AS1025" s="2"/>
      <c r="AT1025" s="2"/>
      <c r="AU1025" s="2"/>
      <c r="AV1025" s="2"/>
      <c r="AW1025" s="2"/>
      <c r="AX1025" s="2"/>
      <c r="AY1025" s="2"/>
      <c r="AZ1025" s="2"/>
      <c r="BA1025" s="2"/>
      <c r="BB1025" s="2"/>
      <c r="BC1025" s="2"/>
      <c r="BD1025" s="2"/>
      <c r="BE1025" s="2"/>
      <c r="BF1025" s="2"/>
      <c r="BG1025" s="2"/>
      <c r="BH1025" s="2"/>
      <c r="BI1025" s="2"/>
      <c r="BJ1025" s="2"/>
      <c r="BK1025" s="2"/>
      <c r="BL1025" s="2"/>
    </row>
    <row r="1026" spans="3:64" x14ac:dyDescent="0.25">
      <c r="C1026" s="2"/>
      <c r="D1026" s="2"/>
      <c r="E1026" s="2"/>
      <c r="F1026" s="2"/>
      <c r="G1026" s="2"/>
      <c r="H1026" s="2"/>
      <c r="I1026" s="2"/>
      <c r="J1026" s="2"/>
      <c r="K1026" s="2"/>
      <c r="L1026" s="2"/>
      <c r="M1026" s="2"/>
      <c r="N1026" s="2"/>
      <c r="O1026" s="2"/>
      <c r="P1026" s="2"/>
      <c r="Q1026" s="2"/>
      <c r="R1026" s="2"/>
      <c r="S1026" s="2"/>
      <c r="T1026" s="2"/>
      <c r="U1026" s="2"/>
      <c r="V1026" s="2"/>
      <c r="W1026" s="2"/>
      <c r="X1026" s="2"/>
      <c r="Y1026" s="2"/>
      <c r="Z1026" s="2"/>
      <c r="AA1026" s="2"/>
      <c r="AB1026" s="2"/>
      <c r="AC1026" s="2"/>
      <c r="AD1026" s="2"/>
      <c r="AE1026" s="2"/>
      <c r="AF1026" s="2"/>
      <c r="AG1026" s="2"/>
      <c r="AH1026" s="2"/>
      <c r="AI1026" s="2"/>
      <c r="AJ1026" s="2"/>
      <c r="AK1026" s="2"/>
      <c r="AL1026" s="2"/>
      <c r="AM1026" s="2"/>
      <c r="AN1026" s="2"/>
      <c r="AO1026" s="2"/>
      <c r="AP1026" s="2"/>
      <c r="AQ1026" s="2"/>
      <c r="AR1026" s="2"/>
      <c r="AS1026" s="2"/>
      <c r="AT1026" s="2"/>
      <c r="AU1026" s="2"/>
      <c r="AV1026" s="2"/>
      <c r="AW1026" s="2"/>
      <c r="AX1026" s="2"/>
      <c r="AY1026" s="2"/>
      <c r="AZ1026" s="2"/>
      <c r="BA1026" s="2"/>
      <c r="BB1026" s="2"/>
      <c r="BC1026" s="2"/>
      <c r="BD1026" s="2"/>
      <c r="BE1026" s="2"/>
      <c r="BF1026" s="2"/>
      <c r="BG1026" s="2"/>
      <c r="BH1026" s="2"/>
      <c r="BI1026" s="2"/>
      <c r="BJ1026" s="2"/>
      <c r="BK1026" s="2"/>
      <c r="BL1026" s="2"/>
    </row>
    <row r="1027" spans="3:64" x14ac:dyDescent="0.25">
      <c r="C1027" s="2"/>
      <c r="D1027" s="2"/>
      <c r="E1027" s="2"/>
      <c r="F1027" s="2"/>
      <c r="G1027" s="2"/>
      <c r="H1027" s="2"/>
      <c r="I1027" s="2"/>
      <c r="J1027" s="2"/>
      <c r="K1027" s="2"/>
      <c r="L1027" s="2"/>
      <c r="M1027" s="2"/>
      <c r="N1027" s="2"/>
      <c r="O1027" s="2"/>
      <c r="P1027" s="2"/>
      <c r="Q1027" s="2"/>
      <c r="R1027" s="2"/>
      <c r="S1027" s="2"/>
      <c r="T1027" s="2"/>
      <c r="U1027" s="2"/>
      <c r="V1027" s="2"/>
      <c r="W1027" s="2"/>
      <c r="X1027" s="2"/>
      <c r="Y1027" s="2"/>
      <c r="Z1027" s="2"/>
      <c r="AA1027" s="2"/>
      <c r="AB1027" s="2"/>
      <c r="AC1027" s="2"/>
      <c r="AD1027" s="2"/>
      <c r="AE1027" s="2"/>
      <c r="AF1027" s="2"/>
      <c r="AG1027" s="2"/>
      <c r="AH1027" s="2"/>
      <c r="AI1027" s="2"/>
      <c r="AJ1027" s="2"/>
      <c r="AK1027" s="2"/>
      <c r="AL1027" s="2"/>
      <c r="AM1027" s="2"/>
      <c r="AN1027" s="2"/>
      <c r="AO1027" s="2"/>
      <c r="AP1027" s="2"/>
      <c r="AQ1027" s="2"/>
      <c r="AR1027" s="2"/>
      <c r="AS1027" s="2"/>
      <c r="AT1027" s="2"/>
      <c r="AU1027" s="2"/>
      <c r="AV1027" s="2"/>
      <c r="AW1027" s="2"/>
      <c r="AX1027" s="2"/>
      <c r="AY1027" s="2"/>
      <c r="AZ1027" s="2"/>
      <c r="BA1027" s="2"/>
      <c r="BB1027" s="2"/>
      <c r="BC1027" s="2"/>
      <c r="BD1027" s="2"/>
      <c r="BE1027" s="2"/>
      <c r="BF1027" s="2"/>
      <c r="BG1027" s="2"/>
      <c r="BH1027" s="2"/>
      <c r="BI1027" s="2"/>
      <c r="BJ1027" s="2"/>
      <c r="BK1027" s="2"/>
      <c r="BL1027" s="2"/>
    </row>
    <row r="1028" spans="3:64" x14ac:dyDescent="0.25">
      <c r="C1028" s="2"/>
      <c r="D1028" s="2"/>
      <c r="E1028" s="2"/>
      <c r="F1028" s="2"/>
      <c r="G1028" s="2"/>
      <c r="H1028" s="2"/>
      <c r="I1028" s="2"/>
      <c r="J1028" s="2"/>
      <c r="K1028" s="2"/>
      <c r="L1028" s="2"/>
      <c r="M1028" s="2"/>
      <c r="N1028" s="2"/>
      <c r="O1028" s="2"/>
      <c r="P1028" s="2"/>
      <c r="Q1028" s="2"/>
      <c r="R1028" s="2"/>
      <c r="S1028" s="2"/>
      <c r="T1028" s="2"/>
      <c r="U1028" s="2"/>
      <c r="V1028" s="2"/>
      <c r="W1028" s="2"/>
      <c r="X1028" s="2"/>
      <c r="Y1028" s="2"/>
      <c r="Z1028" s="2"/>
      <c r="AA1028" s="2"/>
      <c r="AB1028" s="2"/>
      <c r="AC1028" s="2"/>
      <c r="AD1028" s="2"/>
      <c r="AE1028" s="2"/>
      <c r="AF1028" s="2"/>
      <c r="AG1028" s="2"/>
      <c r="AH1028" s="2"/>
      <c r="AI1028" s="2"/>
      <c r="AJ1028" s="2"/>
      <c r="AK1028" s="2"/>
      <c r="AL1028" s="2"/>
      <c r="AM1028" s="2"/>
      <c r="AN1028" s="2"/>
      <c r="AO1028" s="2"/>
      <c r="AP1028" s="2"/>
      <c r="AQ1028" s="2"/>
      <c r="AR1028" s="2"/>
      <c r="AS1028" s="2"/>
      <c r="AT1028" s="2"/>
      <c r="AU1028" s="2"/>
      <c r="AV1028" s="2"/>
      <c r="AW1028" s="2"/>
      <c r="AX1028" s="2"/>
      <c r="AY1028" s="2"/>
      <c r="AZ1028" s="2"/>
      <c r="BA1028" s="2"/>
      <c r="BB1028" s="2"/>
      <c r="BC1028" s="2"/>
      <c r="BD1028" s="2"/>
      <c r="BE1028" s="2"/>
      <c r="BF1028" s="2"/>
      <c r="BG1028" s="2"/>
      <c r="BH1028" s="2"/>
      <c r="BI1028" s="2"/>
      <c r="BJ1028" s="2"/>
      <c r="BK1028" s="2"/>
      <c r="BL1028" s="2"/>
    </row>
    <row r="1029" spans="3:64" x14ac:dyDescent="0.25">
      <c r="C1029" s="2"/>
      <c r="D1029" s="2"/>
      <c r="E1029" s="2"/>
      <c r="F1029" s="2"/>
      <c r="G1029" s="2"/>
      <c r="H1029" s="2"/>
      <c r="I1029" s="2"/>
      <c r="J1029" s="2"/>
      <c r="K1029" s="2"/>
      <c r="L1029" s="2"/>
      <c r="M1029" s="2"/>
      <c r="N1029" s="2"/>
      <c r="O1029" s="2"/>
      <c r="P1029" s="2"/>
      <c r="Q1029" s="2"/>
      <c r="R1029" s="2"/>
      <c r="S1029" s="2"/>
      <c r="T1029" s="2"/>
      <c r="U1029" s="2"/>
      <c r="V1029" s="2"/>
      <c r="W1029" s="2"/>
      <c r="X1029" s="2"/>
      <c r="Y1029" s="2"/>
      <c r="Z1029" s="2"/>
      <c r="AA1029" s="2"/>
      <c r="AB1029" s="2"/>
      <c r="AC1029" s="2"/>
      <c r="AD1029" s="2"/>
      <c r="AE1029" s="2"/>
      <c r="AF1029" s="2"/>
      <c r="AG1029" s="2"/>
      <c r="AH1029" s="2"/>
      <c r="AI1029" s="2"/>
      <c r="AJ1029" s="2"/>
      <c r="AK1029" s="2"/>
      <c r="AL1029" s="2"/>
      <c r="AM1029" s="2"/>
      <c r="AN1029" s="2"/>
      <c r="AO1029" s="2"/>
      <c r="AP1029" s="2"/>
      <c r="AQ1029" s="2"/>
      <c r="AR1029" s="2"/>
      <c r="AS1029" s="2"/>
      <c r="AT1029" s="2"/>
      <c r="AU1029" s="2"/>
      <c r="AV1029" s="2"/>
      <c r="AW1029" s="2"/>
      <c r="AX1029" s="2"/>
      <c r="AY1029" s="2"/>
      <c r="AZ1029" s="2"/>
      <c r="BA1029" s="2"/>
      <c r="BB1029" s="2"/>
      <c r="BC1029" s="2"/>
      <c r="BD1029" s="2"/>
      <c r="BE1029" s="2"/>
      <c r="BF1029" s="2"/>
      <c r="BG1029" s="2"/>
      <c r="BH1029" s="2"/>
      <c r="BI1029" s="2"/>
      <c r="BJ1029" s="2"/>
      <c r="BK1029" s="2"/>
      <c r="BL1029" s="2"/>
    </row>
    <row r="1030" spans="3:64" x14ac:dyDescent="0.25">
      <c r="C1030" s="2"/>
      <c r="D1030" s="2"/>
      <c r="E1030" s="2"/>
      <c r="F1030" s="2"/>
      <c r="G1030" s="2"/>
      <c r="H1030" s="2"/>
      <c r="I1030" s="2"/>
      <c r="J1030" s="2"/>
      <c r="K1030" s="2"/>
      <c r="L1030" s="2"/>
      <c r="M1030" s="2"/>
      <c r="N1030" s="2"/>
      <c r="O1030" s="2"/>
      <c r="P1030" s="2"/>
      <c r="Q1030" s="2"/>
      <c r="R1030" s="2"/>
      <c r="S1030" s="2"/>
      <c r="T1030" s="2"/>
      <c r="U1030" s="2"/>
      <c r="V1030" s="2"/>
      <c r="W1030" s="2"/>
      <c r="X1030" s="2"/>
      <c r="Y1030" s="2"/>
      <c r="Z1030" s="2"/>
      <c r="AA1030" s="2"/>
      <c r="AB1030" s="2"/>
      <c r="AC1030" s="2"/>
      <c r="AD1030" s="2"/>
      <c r="AE1030" s="2"/>
      <c r="AF1030" s="2"/>
      <c r="AG1030" s="2"/>
      <c r="AH1030" s="2"/>
      <c r="AI1030" s="2"/>
      <c r="AJ1030" s="2"/>
      <c r="AK1030" s="2"/>
      <c r="AL1030" s="2"/>
      <c r="AM1030" s="2"/>
      <c r="AN1030" s="2"/>
      <c r="AO1030" s="2"/>
      <c r="AP1030" s="2"/>
      <c r="AQ1030" s="2"/>
      <c r="AR1030" s="2"/>
      <c r="AS1030" s="2"/>
      <c r="AT1030" s="2"/>
      <c r="AU1030" s="2"/>
      <c r="AV1030" s="2"/>
      <c r="AW1030" s="2"/>
      <c r="AX1030" s="2"/>
      <c r="AY1030" s="2"/>
      <c r="AZ1030" s="2"/>
      <c r="BA1030" s="2"/>
      <c r="BB1030" s="2"/>
      <c r="BC1030" s="2"/>
      <c r="BD1030" s="2"/>
      <c r="BE1030" s="2"/>
      <c r="BF1030" s="2"/>
      <c r="BG1030" s="2"/>
      <c r="BH1030" s="2"/>
      <c r="BI1030" s="2"/>
      <c r="BJ1030" s="2"/>
      <c r="BK1030" s="2"/>
      <c r="BL1030" s="2"/>
    </row>
    <row r="1031" spans="3:64" x14ac:dyDescent="0.25">
      <c r="C1031" s="2"/>
      <c r="D1031" s="2"/>
      <c r="E1031" s="2"/>
      <c r="F1031" s="2"/>
      <c r="G1031" s="2"/>
      <c r="H1031" s="2"/>
      <c r="I1031" s="2"/>
      <c r="J1031" s="2"/>
      <c r="K1031" s="2"/>
      <c r="L1031" s="2"/>
      <c r="M1031" s="2"/>
      <c r="N1031" s="2"/>
      <c r="O1031" s="2"/>
      <c r="P1031" s="2"/>
      <c r="Q1031" s="2"/>
      <c r="R1031" s="2"/>
      <c r="S1031" s="2"/>
      <c r="T1031" s="2"/>
      <c r="U1031" s="2"/>
      <c r="V1031" s="2"/>
      <c r="W1031" s="2"/>
      <c r="X1031" s="2"/>
      <c r="Y1031" s="2"/>
      <c r="Z1031" s="2"/>
      <c r="AA1031" s="2"/>
      <c r="AB1031" s="2"/>
      <c r="AC1031" s="2"/>
      <c r="AD1031" s="2"/>
      <c r="AE1031" s="2"/>
      <c r="AF1031" s="2"/>
      <c r="AG1031" s="2"/>
      <c r="AH1031" s="2"/>
      <c r="AI1031" s="2"/>
      <c r="AJ1031" s="2"/>
      <c r="AK1031" s="2"/>
      <c r="AL1031" s="2"/>
      <c r="AM1031" s="2"/>
      <c r="AN1031" s="2"/>
      <c r="AO1031" s="2"/>
      <c r="AP1031" s="2"/>
      <c r="AQ1031" s="2"/>
      <c r="AR1031" s="2"/>
      <c r="AS1031" s="2"/>
      <c r="AT1031" s="2"/>
      <c r="AU1031" s="2"/>
      <c r="AV1031" s="2"/>
      <c r="AW1031" s="2"/>
      <c r="AX1031" s="2"/>
      <c r="AY1031" s="2"/>
      <c r="AZ1031" s="2"/>
      <c r="BA1031" s="2"/>
      <c r="BB1031" s="2"/>
      <c r="BC1031" s="2"/>
      <c r="BD1031" s="2"/>
      <c r="BE1031" s="2"/>
      <c r="BF1031" s="2"/>
      <c r="BG1031" s="2"/>
      <c r="BH1031" s="2"/>
      <c r="BI1031" s="2"/>
      <c r="BJ1031" s="2"/>
      <c r="BK1031" s="2"/>
      <c r="BL1031" s="2"/>
    </row>
    <row r="1032" spans="3:64" x14ac:dyDescent="0.25">
      <c r="C1032" s="2"/>
      <c r="D1032" s="2"/>
      <c r="E1032" s="2"/>
      <c r="F1032" s="2"/>
      <c r="G1032" s="2"/>
      <c r="H1032" s="2"/>
      <c r="I1032" s="2"/>
      <c r="J1032" s="2"/>
      <c r="K1032" s="2"/>
      <c r="L1032" s="2"/>
      <c r="M1032" s="2"/>
      <c r="N1032" s="2"/>
      <c r="O1032" s="2"/>
      <c r="P1032" s="2"/>
      <c r="Q1032" s="2"/>
      <c r="R1032" s="2"/>
      <c r="S1032" s="2"/>
      <c r="T1032" s="2"/>
      <c r="U1032" s="2"/>
      <c r="V1032" s="2"/>
      <c r="W1032" s="2"/>
      <c r="X1032" s="2"/>
      <c r="Y1032" s="2"/>
      <c r="Z1032" s="2"/>
      <c r="AA1032" s="2"/>
      <c r="AB1032" s="2"/>
      <c r="AC1032" s="2"/>
      <c r="AD1032" s="2"/>
      <c r="AE1032" s="2"/>
      <c r="AF1032" s="2"/>
      <c r="AG1032" s="2"/>
      <c r="AH1032" s="2"/>
      <c r="AI1032" s="2"/>
      <c r="AJ1032" s="2"/>
      <c r="AK1032" s="2"/>
      <c r="AL1032" s="2"/>
      <c r="AM1032" s="2"/>
      <c r="AN1032" s="2"/>
      <c r="AO1032" s="2"/>
      <c r="AP1032" s="2"/>
      <c r="AQ1032" s="2"/>
      <c r="AR1032" s="2"/>
      <c r="AS1032" s="2"/>
      <c r="AT1032" s="2"/>
      <c r="AU1032" s="2"/>
      <c r="AV1032" s="2"/>
      <c r="AW1032" s="2"/>
      <c r="AX1032" s="2"/>
      <c r="AY1032" s="2"/>
      <c r="AZ1032" s="2"/>
      <c r="BA1032" s="2"/>
      <c r="BB1032" s="2"/>
      <c r="BC1032" s="2"/>
      <c r="BD1032" s="2"/>
      <c r="BE1032" s="2"/>
      <c r="BF1032" s="2"/>
      <c r="BG1032" s="2"/>
      <c r="BH1032" s="2"/>
      <c r="BI1032" s="2"/>
      <c r="BJ1032" s="2"/>
      <c r="BK1032" s="2"/>
      <c r="BL1032" s="2"/>
    </row>
    <row r="1033" spans="3:64" x14ac:dyDescent="0.25">
      <c r="C1033" s="2"/>
      <c r="D1033" s="2"/>
      <c r="E1033" s="2"/>
      <c r="F1033" s="2"/>
      <c r="G1033" s="2"/>
      <c r="H1033" s="2"/>
      <c r="I1033" s="2"/>
      <c r="J1033" s="2"/>
      <c r="K1033" s="2"/>
      <c r="L1033" s="2"/>
      <c r="M1033" s="2"/>
      <c r="N1033" s="2"/>
      <c r="O1033" s="2"/>
      <c r="P1033" s="2"/>
      <c r="Q1033" s="2"/>
      <c r="R1033" s="2"/>
      <c r="S1033" s="2"/>
      <c r="T1033" s="2"/>
      <c r="U1033" s="2"/>
      <c r="V1033" s="2"/>
      <c r="W1033" s="2"/>
      <c r="X1033" s="2"/>
      <c r="Y1033" s="2"/>
      <c r="Z1033" s="2"/>
      <c r="AA1033" s="2"/>
      <c r="AB1033" s="2"/>
      <c r="AC1033" s="2"/>
      <c r="AD1033" s="2"/>
      <c r="AE1033" s="2"/>
      <c r="AF1033" s="2"/>
      <c r="AG1033" s="2"/>
      <c r="AH1033" s="2"/>
      <c r="AI1033" s="2"/>
      <c r="AJ1033" s="2"/>
      <c r="AK1033" s="2"/>
      <c r="AL1033" s="2"/>
      <c r="AM1033" s="2"/>
      <c r="AN1033" s="2"/>
      <c r="AO1033" s="2"/>
      <c r="AP1033" s="2"/>
      <c r="AQ1033" s="2"/>
      <c r="AR1033" s="2"/>
      <c r="AS1033" s="2"/>
      <c r="AT1033" s="2"/>
      <c r="AU1033" s="2"/>
      <c r="AV1033" s="2"/>
      <c r="AW1033" s="2"/>
      <c r="AX1033" s="2"/>
      <c r="AY1033" s="2"/>
      <c r="AZ1033" s="2"/>
      <c r="BA1033" s="2"/>
      <c r="BB1033" s="2"/>
      <c r="BC1033" s="2"/>
      <c r="BD1033" s="2"/>
      <c r="BE1033" s="2"/>
      <c r="BF1033" s="2"/>
      <c r="BG1033" s="2"/>
      <c r="BH1033" s="2"/>
      <c r="BI1033" s="2"/>
      <c r="BJ1033" s="2"/>
      <c r="BK1033" s="2"/>
      <c r="BL1033" s="2"/>
    </row>
    <row r="1034" spans="3:64" x14ac:dyDescent="0.25">
      <c r="C1034" s="2"/>
      <c r="D1034" s="2"/>
      <c r="E1034" s="2"/>
      <c r="F1034" s="2"/>
      <c r="G1034" s="2"/>
      <c r="H1034" s="2"/>
      <c r="I1034" s="2"/>
      <c r="J1034" s="2"/>
      <c r="K1034" s="2"/>
      <c r="L1034" s="2"/>
      <c r="M1034" s="2"/>
      <c r="N1034" s="2"/>
      <c r="O1034" s="2"/>
      <c r="P1034" s="2"/>
      <c r="Q1034" s="2"/>
      <c r="R1034" s="2"/>
      <c r="S1034" s="2"/>
      <c r="T1034" s="2"/>
      <c r="U1034" s="2"/>
      <c r="V1034" s="2"/>
      <c r="W1034" s="2"/>
      <c r="X1034" s="2"/>
      <c r="Y1034" s="2"/>
      <c r="Z1034" s="2"/>
      <c r="AA1034" s="2"/>
      <c r="AB1034" s="2"/>
      <c r="AC1034" s="2"/>
      <c r="AD1034" s="2"/>
      <c r="AE1034" s="2"/>
      <c r="AF1034" s="2"/>
      <c r="AG1034" s="2"/>
      <c r="AH1034" s="2"/>
      <c r="AI1034" s="2"/>
      <c r="AJ1034" s="2"/>
      <c r="AK1034" s="2"/>
      <c r="AL1034" s="2"/>
      <c r="AM1034" s="2"/>
      <c r="AN1034" s="2"/>
      <c r="AO1034" s="2"/>
      <c r="AP1034" s="2"/>
      <c r="AQ1034" s="2"/>
      <c r="AR1034" s="2"/>
      <c r="AS1034" s="2"/>
      <c r="AT1034" s="2"/>
      <c r="AU1034" s="2"/>
      <c r="AV1034" s="2"/>
      <c r="AW1034" s="2"/>
      <c r="AX1034" s="2"/>
      <c r="AY1034" s="2"/>
      <c r="AZ1034" s="2"/>
      <c r="BA1034" s="2"/>
      <c r="BB1034" s="2"/>
      <c r="BC1034" s="2"/>
      <c r="BD1034" s="2"/>
      <c r="BE1034" s="2"/>
      <c r="BF1034" s="2"/>
      <c r="BG1034" s="2"/>
      <c r="BH1034" s="2"/>
      <c r="BI1034" s="2"/>
      <c r="BJ1034" s="2"/>
      <c r="BK1034" s="2"/>
      <c r="BL1034" s="2"/>
    </row>
    <row r="1035" spans="3:64" x14ac:dyDescent="0.25">
      <c r="C1035" s="2"/>
      <c r="D1035" s="2"/>
      <c r="E1035" s="2"/>
      <c r="F1035" s="2"/>
      <c r="G1035" s="2"/>
      <c r="H1035" s="2"/>
      <c r="I1035" s="2"/>
      <c r="J1035" s="2"/>
      <c r="K1035" s="2"/>
      <c r="L1035" s="2"/>
      <c r="M1035" s="2"/>
      <c r="N1035" s="2"/>
      <c r="O1035" s="2"/>
      <c r="P1035" s="2"/>
      <c r="Q1035" s="2"/>
      <c r="R1035" s="2"/>
      <c r="S1035" s="2"/>
      <c r="T1035" s="2"/>
      <c r="U1035" s="2"/>
      <c r="V1035" s="2"/>
      <c r="W1035" s="2"/>
      <c r="X1035" s="2"/>
      <c r="Y1035" s="2"/>
      <c r="Z1035" s="2"/>
      <c r="AA1035" s="2"/>
      <c r="AB1035" s="2"/>
      <c r="AC1035" s="2"/>
      <c r="AD1035" s="2"/>
      <c r="AE1035" s="2"/>
      <c r="AF1035" s="2"/>
      <c r="AG1035" s="2"/>
      <c r="AH1035" s="2"/>
      <c r="AI1035" s="2"/>
      <c r="AJ1035" s="2"/>
      <c r="AK1035" s="2"/>
      <c r="AL1035" s="2"/>
      <c r="AM1035" s="2"/>
      <c r="AN1035" s="2"/>
      <c r="AO1035" s="2"/>
      <c r="AP1035" s="2"/>
      <c r="AQ1035" s="2"/>
      <c r="AR1035" s="2"/>
      <c r="AS1035" s="2"/>
      <c r="AT1035" s="2"/>
      <c r="AU1035" s="2"/>
      <c r="AV1035" s="2"/>
      <c r="AW1035" s="2"/>
      <c r="AX1035" s="2"/>
      <c r="AY1035" s="2"/>
      <c r="AZ1035" s="2"/>
      <c r="BA1035" s="2"/>
      <c r="BB1035" s="2"/>
      <c r="BC1035" s="2"/>
      <c r="BD1035" s="2"/>
      <c r="BE1035" s="2"/>
      <c r="BF1035" s="2"/>
      <c r="BG1035" s="2"/>
      <c r="BH1035" s="2"/>
      <c r="BI1035" s="2"/>
      <c r="BJ1035" s="2"/>
      <c r="BK1035" s="2"/>
      <c r="BL1035" s="2"/>
    </row>
    <row r="1036" spans="3:64" x14ac:dyDescent="0.25">
      <c r="C1036" s="2"/>
      <c r="D1036" s="2"/>
      <c r="E1036" s="2"/>
      <c r="F1036" s="2"/>
      <c r="G1036" s="2"/>
      <c r="H1036" s="2"/>
      <c r="I1036" s="2"/>
      <c r="J1036" s="2"/>
      <c r="K1036" s="2"/>
      <c r="L1036" s="2"/>
      <c r="M1036" s="2"/>
      <c r="N1036" s="2"/>
      <c r="O1036" s="2"/>
      <c r="P1036" s="2"/>
      <c r="Q1036" s="2"/>
      <c r="R1036" s="2"/>
      <c r="S1036" s="2"/>
      <c r="T1036" s="2"/>
      <c r="U1036" s="2"/>
      <c r="V1036" s="2"/>
      <c r="W1036" s="2"/>
      <c r="X1036" s="2"/>
      <c r="Y1036" s="2"/>
      <c r="Z1036" s="2"/>
      <c r="AA1036" s="2"/>
      <c r="AB1036" s="2"/>
      <c r="AC1036" s="2"/>
      <c r="AD1036" s="2"/>
      <c r="AE1036" s="2"/>
      <c r="AF1036" s="2"/>
      <c r="AG1036" s="2"/>
      <c r="AH1036" s="2"/>
      <c r="AI1036" s="2"/>
      <c r="AJ1036" s="2"/>
      <c r="AK1036" s="2"/>
      <c r="AL1036" s="2"/>
      <c r="AM1036" s="2"/>
      <c r="AN1036" s="2"/>
      <c r="AO1036" s="2"/>
      <c r="AP1036" s="2"/>
      <c r="AQ1036" s="2"/>
      <c r="AR1036" s="2"/>
      <c r="AS1036" s="2"/>
      <c r="AT1036" s="2"/>
      <c r="AU1036" s="2"/>
      <c r="AV1036" s="2"/>
      <c r="AW1036" s="2"/>
      <c r="AX1036" s="2"/>
      <c r="AY1036" s="2"/>
      <c r="AZ1036" s="2"/>
      <c r="BA1036" s="2"/>
      <c r="BB1036" s="2"/>
      <c r="BC1036" s="2"/>
      <c r="BD1036" s="2"/>
      <c r="BE1036" s="2"/>
      <c r="BF1036" s="2"/>
      <c r="BG1036" s="2"/>
      <c r="BH1036" s="2"/>
      <c r="BI1036" s="2"/>
      <c r="BJ1036" s="2"/>
      <c r="BK1036" s="2"/>
      <c r="BL1036" s="2"/>
    </row>
    <row r="1037" spans="3:64" x14ac:dyDescent="0.25">
      <c r="C1037" s="2"/>
      <c r="D1037" s="2"/>
      <c r="E1037" s="2"/>
      <c r="F1037" s="2"/>
      <c r="G1037" s="2"/>
      <c r="H1037" s="2"/>
      <c r="I1037" s="2"/>
      <c r="J1037" s="2"/>
      <c r="K1037" s="2"/>
      <c r="L1037" s="2"/>
      <c r="M1037" s="2"/>
      <c r="N1037" s="2"/>
      <c r="O1037" s="2"/>
      <c r="P1037" s="2"/>
      <c r="Q1037" s="2"/>
      <c r="R1037" s="2"/>
      <c r="S1037" s="2"/>
      <c r="T1037" s="2"/>
      <c r="U1037" s="2"/>
      <c r="V1037" s="2"/>
      <c r="W1037" s="2"/>
      <c r="X1037" s="2"/>
      <c r="Y1037" s="2"/>
      <c r="Z1037" s="2"/>
      <c r="AA1037" s="2"/>
      <c r="AB1037" s="2"/>
      <c r="AC1037" s="2"/>
      <c r="AD1037" s="2"/>
      <c r="AE1037" s="2"/>
      <c r="AF1037" s="2"/>
      <c r="AG1037" s="2"/>
      <c r="AH1037" s="2"/>
      <c r="AI1037" s="2"/>
      <c r="AJ1037" s="2"/>
      <c r="AK1037" s="2"/>
      <c r="AL1037" s="2"/>
      <c r="AM1037" s="2"/>
      <c r="AN1037" s="2"/>
      <c r="AO1037" s="2"/>
      <c r="AP1037" s="2"/>
      <c r="AQ1037" s="2"/>
      <c r="AR1037" s="2"/>
      <c r="AS1037" s="2"/>
      <c r="AT1037" s="2"/>
      <c r="AU1037" s="2"/>
      <c r="AV1037" s="2"/>
      <c r="AW1037" s="2"/>
      <c r="AX1037" s="2"/>
      <c r="AY1037" s="2"/>
      <c r="AZ1037" s="2"/>
      <c r="BA1037" s="2"/>
      <c r="BB1037" s="2"/>
      <c r="BC1037" s="2"/>
      <c r="BD1037" s="2"/>
      <c r="BE1037" s="2"/>
      <c r="BF1037" s="2"/>
      <c r="BG1037" s="2"/>
      <c r="BH1037" s="2"/>
      <c r="BI1037" s="2"/>
      <c r="BJ1037" s="2"/>
      <c r="BK1037" s="2"/>
      <c r="BL1037" s="2"/>
    </row>
    <row r="1038" spans="3:64" x14ac:dyDescent="0.25">
      <c r="C1038" s="2"/>
      <c r="D1038" s="2"/>
      <c r="E1038" s="2"/>
      <c r="F1038" s="2"/>
      <c r="G1038" s="2"/>
      <c r="H1038" s="2"/>
      <c r="I1038" s="2"/>
      <c r="J1038" s="2"/>
      <c r="K1038" s="2"/>
      <c r="L1038" s="2"/>
      <c r="M1038" s="2"/>
      <c r="N1038" s="2"/>
      <c r="O1038" s="2"/>
      <c r="P1038" s="2"/>
      <c r="Q1038" s="2"/>
      <c r="R1038" s="2"/>
      <c r="S1038" s="2"/>
      <c r="T1038" s="2"/>
      <c r="U1038" s="2"/>
      <c r="V1038" s="2"/>
      <c r="W1038" s="2"/>
      <c r="X1038" s="2"/>
      <c r="Y1038" s="2"/>
      <c r="Z1038" s="2"/>
      <c r="AA1038" s="2"/>
      <c r="AB1038" s="2"/>
      <c r="AC1038" s="2"/>
      <c r="AD1038" s="2"/>
      <c r="AE1038" s="2"/>
      <c r="AF1038" s="2"/>
      <c r="AG1038" s="2"/>
      <c r="AH1038" s="2"/>
      <c r="AI1038" s="2"/>
      <c r="AJ1038" s="2"/>
      <c r="AK1038" s="2"/>
      <c r="AL1038" s="2"/>
      <c r="AM1038" s="2"/>
      <c r="AN1038" s="2"/>
      <c r="AO1038" s="2"/>
      <c r="AP1038" s="2"/>
      <c r="AQ1038" s="2"/>
      <c r="AR1038" s="2"/>
      <c r="AS1038" s="2"/>
      <c r="AT1038" s="2"/>
      <c r="AU1038" s="2"/>
      <c r="AV1038" s="2"/>
      <c r="AW1038" s="2"/>
      <c r="AX1038" s="2"/>
      <c r="AY1038" s="2"/>
      <c r="AZ1038" s="2"/>
      <c r="BA1038" s="2"/>
      <c r="BB1038" s="2"/>
      <c r="BC1038" s="2"/>
      <c r="BD1038" s="2"/>
      <c r="BE1038" s="2"/>
      <c r="BF1038" s="2"/>
      <c r="BG1038" s="2"/>
      <c r="BH1038" s="2"/>
      <c r="BI1038" s="2"/>
      <c r="BJ1038" s="2"/>
      <c r="BK1038" s="2"/>
      <c r="BL1038" s="2"/>
    </row>
    <row r="1039" spans="3:64" x14ac:dyDescent="0.25">
      <c r="C1039" s="2"/>
      <c r="D1039" s="2"/>
      <c r="E1039" s="2"/>
      <c r="F1039" s="2"/>
      <c r="G1039" s="2"/>
      <c r="H1039" s="2"/>
      <c r="I1039" s="2"/>
      <c r="J1039" s="2"/>
      <c r="K1039" s="2"/>
      <c r="L1039" s="2"/>
      <c r="M1039" s="2"/>
      <c r="N1039" s="2"/>
      <c r="O1039" s="2"/>
      <c r="P1039" s="2"/>
      <c r="Q1039" s="2"/>
      <c r="R1039" s="2"/>
      <c r="S1039" s="2"/>
      <c r="T1039" s="2"/>
      <c r="U1039" s="2"/>
      <c r="V1039" s="2"/>
      <c r="W1039" s="2"/>
      <c r="X1039" s="2"/>
      <c r="Y1039" s="2"/>
      <c r="Z1039" s="2"/>
      <c r="AA1039" s="2"/>
      <c r="AB1039" s="2"/>
      <c r="AC1039" s="2"/>
      <c r="AD1039" s="2"/>
      <c r="AE1039" s="2"/>
      <c r="AF1039" s="2"/>
      <c r="AG1039" s="2"/>
      <c r="AH1039" s="2"/>
      <c r="AI1039" s="2"/>
      <c r="AJ1039" s="2"/>
      <c r="AK1039" s="2"/>
      <c r="AL1039" s="2"/>
      <c r="AM1039" s="2"/>
      <c r="AN1039" s="2"/>
      <c r="AO1039" s="2"/>
      <c r="AP1039" s="2"/>
      <c r="AQ1039" s="2"/>
      <c r="AR1039" s="2"/>
      <c r="AS1039" s="2"/>
      <c r="AT1039" s="2"/>
      <c r="AU1039" s="2"/>
      <c r="AV1039" s="2"/>
      <c r="AW1039" s="2"/>
      <c r="AX1039" s="2"/>
      <c r="AY1039" s="2"/>
      <c r="AZ1039" s="2"/>
      <c r="BA1039" s="2"/>
      <c r="BB1039" s="2"/>
      <c r="BC1039" s="2"/>
      <c r="BD1039" s="2"/>
      <c r="BE1039" s="2"/>
      <c r="BF1039" s="2"/>
      <c r="BG1039" s="2"/>
      <c r="BH1039" s="2"/>
      <c r="BI1039" s="2"/>
      <c r="BJ1039" s="2"/>
      <c r="BK1039" s="2"/>
      <c r="BL1039" s="2"/>
    </row>
    <row r="1040" spans="3:64" x14ac:dyDescent="0.25">
      <c r="C1040" s="2"/>
      <c r="D1040" s="2"/>
      <c r="E1040" s="2"/>
      <c r="F1040" s="2"/>
      <c r="G1040" s="2"/>
      <c r="H1040" s="2"/>
      <c r="I1040" s="2"/>
      <c r="J1040" s="2"/>
      <c r="K1040" s="2"/>
      <c r="L1040" s="2"/>
      <c r="M1040" s="2"/>
      <c r="N1040" s="2"/>
      <c r="O1040" s="2"/>
      <c r="P1040" s="2"/>
      <c r="Q1040" s="2"/>
      <c r="R1040" s="2"/>
      <c r="S1040" s="2"/>
      <c r="T1040" s="2"/>
      <c r="U1040" s="2"/>
      <c r="V1040" s="2"/>
      <c r="W1040" s="2"/>
      <c r="X1040" s="2"/>
      <c r="Y1040" s="2"/>
      <c r="Z1040" s="2"/>
      <c r="AA1040" s="2"/>
      <c r="AB1040" s="2"/>
      <c r="AC1040" s="2"/>
      <c r="AD1040" s="2"/>
      <c r="AE1040" s="2"/>
      <c r="AF1040" s="2"/>
      <c r="AG1040" s="2"/>
      <c r="AH1040" s="2"/>
      <c r="AI1040" s="2"/>
      <c r="AJ1040" s="2"/>
      <c r="AK1040" s="2"/>
      <c r="AL1040" s="2"/>
      <c r="AM1040" s="2"/>
      <c r="AN1040" s="2"/>
      <c r="AO1040" s="2"/>
      <c r="AP1040" s="2"/>
      <c r="AQ1040" s="2"/>
      <c r="AR1040" s="2"/>
      <c r="AS1040" s="2"/>
      <c r="AT1040" s="2"/>
      <c r="AU1040" s="2"/>
      <c r="AV1040" s="2"/>
      <c r="AW1040" s="2"/>
      <c r="AX1040" s="2"/>
      <c r="AY1040" s="2"/>
      <c r="AZ1040" s="2"/>
      <c r="BA1040" s="2"/>
      <c r="BB1040" s="2"/>
      <c r="BC1040" s="2"/>
      <c r="BD1040" s="2"/>
      <c r="BE1040" s="2"/>
      <c r="BF1040" s="2"/>
      <c r="BG1040" s="2"/>
      <c r="BH1040" s="2"/>
      <c r="BI1040" s="2"/>
      <c r="BJ1040" s="2"/>
      <c r="BK1040" s="2"/>
      <c r="BL1040" s="2"/>
    </row>
    <row r="1041" spans="3:64" x14ac:dyDescent="0.25">
      <c r="C1041" s="2"/>
      <c r="D1041" s="2"/>
      <c r="E1041" s="2"/>
      <c r="F1041" s="2"/>
      <c r="G1041" s="2"/>
      <c r="H1041" s="2"/>
      <c r="I1041" s="2"/>
      <c r="J1041" s="2"/>
      <c r="K1041" s="2"/>
      <c r="L1041" s="2"/>
      <c r="M1041" s="2"/>
      <c r="N1041" s="2"/>
      <c r="O1041" s="2"/>
      <c r="P1041" s="2"/>
      <c r="Q1041" s="2"/>
      <c r="R1041" s="2"/>
      <c r="S1041" s="2"/>
      <c r="T1041" s="2"/>
      <c r="U1041" s="2"/>
      <c r="V1041" s="2"/>
      <c r="W1041" s="2"/>
      <c r="X1041" s="2"/>
      <c r="Y1041" s="2"/>
      <c r="Z1041" s="2"/>
      <c r="AA1041" s="2"/>
      <c r="AB1041" s="2"/>
      <c r="AC1041" s="2"/>
      <c r="AD1041" s="2"/>
      <c r="AE1041" s="2"/>
      <c r="AF1041" s="2"/>
      <c r="AG1041" s="2"/>
      <c r="AH1041" s="2"/>
      <c r="AI1041" s="2"/>
      <c r="AJ1041" s="2"/>
      <c r="AK1041" s="2"/>
      <c r="AL1041" s="2"/>
      <c r="AM1041" s="2"/>
      <c r="AN1041" s="2"/>
      <c r="AO1041" s="2"/>
      <c r="AP1041" s="2"/>
      <c r="AQ1041" s="2"/>
      <c r="AR1041" s="2"/>
      <c r="AS1041" s="2"/>
      <c r="AT1041" s="2"/>
      <c r="AU1041" s="2"/>
      <c r="AV1041" s="2"/>
      <c r="AW1041" s="2"/>
      <c r="AX1041" s="2"/>
      <c r="AY1041" s="2"/>
      <c r="AZ1041" s="2"/>
      <c r="BA1041" s="2"/>
      <c r="BB1041" s="2"/>
      <c r="BC1041" s="2"/>
      <c r="BD1041" s="2"/>
      <c r="BE1041" s="2"/>
      <c r="BF1041" s="2"/>
      <c r="BG1041" s="2"/>
      <c r="BH1041" s="2"/>
      <c r="BI1041" s="2"/>
      <c r="BJ1041" s="2"/>
      <c r="BK1041" s="2"/>
      <c r="BL1041" s="2"/>
    </row>
    <row r="1042" spans="3:64" x14ac:dyDescent="0.25">
      <c r="C1042" s="2"/>
      <c r="D1042" s="2"/>
      <c r="E1042" s="2"/>
      <c r="F1042" s="2"/>
      <c r="G1042" s="2"/>
      <c r="H1042" s="2"/>
      <c r="I1042" s="2"/>
      <c r="J1042" s="2"/>
      <c r="K1042" s="2"/>
      <c r="L1042" s="2"/>
      <c r="M1042" s="2"/>
      <c r="N1042" s="2"/>
      <c r="O1042" s="2"/>
      <c r="P1042" s="2"/>
      <c r="Q1042" s="2"/>
      <c r="R1042" s="2"/>
      <c r="S1042" s="2"/>
      <c r="T1042" s="2"/>
      <c r="U1042" s="2"/>
      <c r="V1042" s="2"/>
      <c r="W1042" s="2"/>
      <c r="X1042" s="2"/>
      <c r="Y1042" s="2"/>
      <c r="Z1042" s="2"/>
      <c r="AA1042" s="2"/>
      <c r="AB1042" s="2"/>
      <c r="AC1042" s="2"/>
      <c r="AD1042" s="2"/>
      <c r="AE1042" s="2"/>
      <c r="AF1042" s="2"/>
      <c r="AG1042" s="2"/>
      <c r="AH1042" s="2"/>
      <c r="AI1042" s="2"/>
      <c r="AJ1042" s="2"/>
      <c r="AK1042" s="2"/>
      <c r="AL1042" s="2"/>
      <c r="AM1042" s="2"/>
      <c r="AN1042" s="2"/>
      <c r="AO1042" s="2"/>
      <c r="AP1042" s="2"/>
      <c r="AQ1042" s="2"/>
      <c r="AR1042" s="2"/>
      <c r="AS1042" s="2"/>
      <c r="AT1042" s="2"/>
      <c r="AU1042" s="2"/>
      <c r="AV1042" s="2"/>
      <c r="AW1042" s="2"/>
      <c r="AX1042" s="2"/>
      <c r="AY1042" s="2"/>
      <c r="AZ1042" s="2"/>
      <c r="BA1042" s="2"/>
      <c r="BB1042" s="2"/>
      <c r="BC1042" s="2"/>
      <c r="BD1042" s="2"/>
      <c r="BE1042" s="2"/>
      <c r="BF1042" s="2"/>
      <c r="BG1042" s="2"/>
      <c r="BH1042" s="2"/>
      <c r="BI1042" s="2"/>
      <c r="BJ1042" s="2"/>
      <c r="BK1042" s="2"/>
      <c r="BL1042" s="2"/>
    </row>
    <row r="1043" spans="3:64" x14ac:dyDescent="0.25">
      <c r="C1043" s="2"/>
      <c r="D1043" s="2"/>
      <c r="E1043" s="2"/>
      <c r="F1043" s="2"/>
      <c r="G1043" s="2"/>
      <c r="H1043" s="2"/>
      <c r="I1043" s="2"/>
      <c r="J1043" s="2"/>
      <c r="K1043" s="2"/>
      <c r="L1043" s="2"/>
      <c r="M1043" s="2"/>
      <c r="N1043" s="2"/>
      <c r="O1043" s="2"/>
      <c r="P1043" s="2"/>
      <c r="Q1043" s="2"/>
      <c r="R1043" s="2"/>
      <c r="S1043" s="2"/>
      <c r="T1043" s="2"/>
      <c r="U1043" s="2"/>
      <c r="V1043" s="2"/>
      <c r="W1043" s="2"/>
      <c r="X1043" s="2"/>
      <c r="Y1043" s="2"/>
      <c r="Z1043" s="2"/>
      <c r="AA1043" s="2"/>
      <c r="AB1043" s="2"/>
      <c r="AC1043" s="2"/>
      <c r="AD1043" s="2"/>
      <c r="AE1043" s="2"/>
      <c r="AF1043" s="2"/>
      <c r="AG1043" s="2"/>
      <c r="AH1043" s="2"/>
      <c r="AI1043" s="2"/>
      <c r="AJ1043" s="2"/>
      <c r="AK1043" s="2"/>
      <c r="AL1043" s="2"/>
      <c r="AM1043" s="2"/>
      <c r="AN1043" s="2"/>
      <c r="AO1043" s="2"/>
      <c r="AP1043" s="2"/>
      <c r="AQ1043" s="2"/>
      <c r="AR1043" s="2"/>
      <c r="AS1043" s="2"/>
      <c r="AT1043" s="2"/>
      <c r="AU1043" s="2"/>
      <c r="AV1043" s="2"/>
      <c r="AW1043" s="2"/>
      <c r="AX1043" s="2"/>
      <c r="AY1043" s="2"/>
      <c r="AZ1043" s="2"/>
      <c r="BA1043" s="2"/>
      <c r="BB1043" s="2"/>
      <c r="BC1043" s="2"/>
      <c r="BD1043" s="2"/>
      <c r="BE1043" s="2"/>
      <c r="BF1043" s="2"/>
      <c r="BG1043" s="2"/>
      <c r="BH1043" s="2"/>
      <c r="BI1043" s="2"/>
      <c r="BJ1043" s="2"/>
      <c r="BK1043" s="2"/>
      <c r="BL1043" s="2"/>
    </row>
    <row r="1044" spans="3:64" x14ac:dyDescent="0.25">
      <c r="C1044" s="2"/>
      <c r="D1044" s="2"/>
      <c r="E1044" s="2"/>
      <c r="F1044" s="2"/>
      <c r="G1044" s="2"/>
      <c r="H1044" s="2"/>
      <c r="I1044" s="2"/>
      <c r="J1044" s="2"/>
      <c r="K1044" s="2"/>
      <c r="L1044" s="2"/>
      <c r="M1044" s="2"/>
      <c r="N1044" s="2"/>
      <c r="O1044" s="2"/>
      <c r="P1044" s="2"/>
      <c r="Q1044" s="2"/>
      <c r="R1044" s="2"/>
      <c r="S1044" s="2"/>
      <c r="T1044" s="2"/>
      <c r="U1044" s="2"/>
      <c r="V1044" s="2"/>
      <c r="W1044" s="2"/>
      <c r="X1044" s="2"/>
      <c r="Y1044" s="2"/>
      <c r="Z1044" s="2"/>
      <c r="AA1044" s="2"/>
      <c r="AB1044" s="2"/>
      <c r="AC1044" s="2"/>
      <c r="AD1044" s="2"/>
      <c r="AE1044" s="2"/>
      <c r="AF1044" s="2"/>
      <c r="AG1044" s="2"/>
      <c r="AH1044" s="2"/>
      <c r="AI1044" s="2"/>
      <c r="AJ1044" s="2"/>
      <c r="AK1044" s="2"/>
      <c r="AL1044" s="2"/>
      <c r="AM1044" s="2"/>
      <c r="AN1044" s="2"/>
      <c r="AO1044" s="2"/>
      <c r="AP1044" s="2"/>
      <c r="AQ1044" s="2"/>
      <c r="AR1044" s="2"/>
      <c r="AS1044" s="2"/>
      <c r="AT1044" s="2"/>
      <c r="AU1044" s="2"/>
      <c r="AV1044" s="2"/>
      <c r="AW1044" s="2"/>
      <c r="AX1044" s="2"/>
      <c r="AY1044" s="2"/>
      <c r="AZ1044" s="2"/>
      <c r="BA1044" s="2"/>
      <c r="BB1044" s="2"/>
      <c r="BC1044" s="2"/>
      <c r="BD1044" s="2"/>
      <c r="BE1044" s="2"/>
      <c r="BF1044" s="2"/>
      <c r="BG1044" s="2"/>
      <c r="BH1044" s="2"/>
      <c r="BI1044" s="2"/>
      <c r="BJ1044" s="2"/>
      <c r="BK1044" s="2"/>
      <c r="BL1044" s="2"/>
    </row>
    <row r="1045" spans="3:64" x14ac:dyDescent="0.25">
      <c r="C1045" s="2"/>
      <c r="D1045" s="2"/>
      <c r="E1045" s="2"/>
      <c r="F1045" s="2"/>
      <c r="G1045" s="2"/>
      <c r="H1045" s="2"/>
      <c r="I1045" s="2"/>
      <c r="J1045" s="2"/>
      <c r="K1045" s="2"/>
      <c r="L1045" s="2"/>
      <c r="M1045" s="2"/>
      <c r="N1045" s="2"/>
      <c r="O1045" s="2"/>
      <c r="P1045" s="2"/>
      <c r="Q1045" s="2"/>
      <c r="R1045" s="2"/>
      <c r="S1045" s="2"/>
      <c r="T1045" s="2"/>
      <c r="U1045" s="2"/>
      <c r="V1045" s="2"/>
      <c r="W1045" s="2"/>
      <c r="X1045" s="2"/>
      <c r="Y1045" s="2"/>
      <c r="Z1045" s="2"/>
      <c r="AA1045" s="2"/>
      <c r="AB1045" s="2"/>
      <c r="AC1045" s="2"/>
      <c r="AD1045" s="2"/>
      <c r="AE1045" s="2"/>
      <c r="AF1045" s="2"/>
      <c r="AG1045" s="2"/>
      <c r="AH1045" s="2"/>
      <c r="AI1045" s="2"/>
      <c r="AJ1045" s="2"/>
      <c r="AK1045" s="2"/>
      <c r="AL1045" s="2"/>
      <c r="AM1045" s="2"/>
      <c r="AN1045" s="2"/>
      <c r="AO1045" s="2"/>
      <c r="AP1045" s="2"/>
      <c r="AQ1045" s="2"/>
      <c r="AR1045" s="2"/>
      <c r="AS1045" s="2"/>
      <c r="AT1045" s="2"/>
      <c r="AU1045" s="2"/>
      <c r="AV1045" s="2"/>
      <c r="AW1045" s="2"/>
      <c r="AX1045" s="2"/>
      <c r="AY1045" s="2"/>
      <c r="AZ1045" s="2"/>
      <c r="BA1045" s="2"/>
      <c r="BB1045" s="2"/>
      <c r="BC1045" s="2"/>
      <c r="BD1045" s="2"/>
      <c r="BE1045" s="2"/>
      <c r="BF1045" s="2"/>
      <c r="BG1045" s="2"/>
      <c r="BH1045" s="2"/>
      <c r="BI1045" s="2"/>
      <c r="BJ1045" s="2"/>
      <c r="BK1045" s="2"/>
      <c r="BL1045" s="2"/>
    </row>
    <row r="1046" spans="3:64" x14ac:dyDescent="0.25">
      <c r="C1046" s="2"/>
      <c r="D1046" s="2"/>
      <c r="E1046" s="2"/>
      <c r="F1046" s="2"/>
      <c r="G1046" s="2"/>
      <c r="H1046" s="2"/>
      <c r="I1046" s="2"/>
      <c r="J1046" s="2"/>
      <c r="K1046" s="2"/>
      <c r="L1046" s="2"/>
      <c r="M1046" s="2"/>
      <c r="N1046" s="2"/>
      <c r="O1046" s="2"/>
      <c r="P1046" s="2"/>
      <c r="Q1046" s="2"/>
      <c r="R1046" s="2"/>
      <c r="S1046" s="2"/>
      <c r="T1046" s="2"/>
      <c r="U1046" s="2"/>
      <c r="V1046" s="2"/>
      <c r="W1046" s="2"/>
      <c r="X1046" s="2"/>
      <c r="Y1046" s="2"/>
      <c r="Z1046" s="2"/>
      <c r="AA1046" s="2"/>
      <c r="AB1046" s="2"/>
      <c r="AC1046" s="2"/>
      <c r="AD1046" s="2"/>
      <c r="AE1046" s="2"/>
      <c r="AF1046" s="2"/>
      <c r="AG1046" s="2"/>
      <c r="AH1046" s="2"/>
      <c r="AI1046" s="2"/>
      <c r="AJ1046" s="2"/>
      <c r="AK1046" s="2"/>
      <c r="AL1046" s="2"/>
      <c r="AM1046" s="2"/>
      <c r="AN1046" s="2"/>
      <c r="AO1046" s="2"/>
      <c r="AP1046" s="2"/>
      <c r="AQ1046" s="2"/>
      <c r="AR1046" s="2"/>
      <c r="AS1046" s="2"/>
      <c r="AT1046" s="2"/>
      <c r="AU1046" s="2"/>
      <c r="AV1046" s="2"/>
      <c r="AW1046" s="2"/>
      <c r="AX1046" s="2"/>
      <c r="AY1046" s="2"/>
      <c r="AZ1046" s="2"/>
      <c r="BA1046" s="2"/>
      <c r="BB1046" s="2"/>
      <c r="BC1046" s="2"/>
      <c r="BD1046" s="2"/>
      <c r="BE1046" s="2"/>
      <c r="BF1046" s="2"/>
      <c r="BG1046" s="2"/>
      <c r="BH1046" s="2"/>
      <c r="BI1046" s="2"/>
      <c r="BJ1046" s="2"/>
      <c r="BK1046" s="2"/>
      <c r="BL1046" s="2"/>
    </row>
    <row r="1047" spans="3:64" x14ac:dyDescent="0.25">
      <c r="C1047" s="2"/>
      <c r="D1047" s="2"/>
      <c r="E1047" s="2"/>
      <c r="F1047" s="2"/>
      <c r="G1047" s="2"/>
      <c r="H1047" s="2"/>
      <c r="I1047" s="2"/>
      <c r="J1047" s="2"/>
      <c r="K1047" s="2"/>
      <c r="L1047" s="2"/>
      <c r="M1047" s="2"/>
      <c r="N1047" s="2"/>
      <c r="O1047" s="2"/>
      <c r="P1047" s="2"/>
      <c r="Q1047" s="2"/>
      <c r="R1047" s="2"/>
      <c r="S1047" s="2"/>
      <c r="T1047" s="2"/>
      <c r="U1047" s="2"/>
      <c r="V1047" s="2"/>
      <c r="W1047" s="2"/>
      <c r="X1047" s="2"/>
      <c r="Y1047" s="2"/>
      <c r="Z1047" s="2"/>
      <c r="AA1047" s="2"/>
      <c r="AB1047" s="2"/>
      <c r="AC1047" s="2"/>
      <c r="AD1047" s="2"/>
      <c r="AE1047" s="2"/>
      <c r="AF1047" s="2"/>
      <c r="AG1047" s="2"/>
      <c r="AH1047" s="2"/>
      <c r="AI1047" s="2"/>
      <c r="AJ1047" s="2"/>
      <c r="AK1047" s="2"/>
      <c r="AL1047" s="2"/>
      <c r="AM1047" s="2"/>
      <c r="AN1047" s="2"/>
      <c r="AO1047" s="2"/>
      <c r="AP1047" s="2"/>
      <c r="AQ1047" s="2"/>
      <c r="AR1047" s="2"/>
      <c r="AS1047" s="2"/>
      <c r="AT1047" s="2"/>
      <c r="AU1047" s="2"/>
      <c r="AV1047" s="2"/>
      <c r="AW1047" s="2"/>
      <c r="AX1047" s="2"/>
      <c r="AY1047" s="2"/>
      <c r="AZ1047" s="2"/>
      <c r="BA1047" s="2"/>
      <c r="BB1047" s="2"/>
      <c r="BC1047" s="2"/>
      <c r="BD1047" s="2"/>
      <c r="BE1047" s="2"/>
      <c r="BF1047" s="2"/>
      <c r="BG1047" s="2"/>
      <c r="BH1047" s="2"/>
      <c r="BI1047" s="2"/>
      <c r="BJ1047" s="2"/>
      <c r="BK1047" s="2"/>
      <c r="BL1047" s="2"/>
    </row>
    <row r="1048" spans="3:64" x14ac:dyDescent="0.25">
      <c r="C1048" s="2"/>
      <c r="D1048" s="2"/>
      <c r="E1048" s="2"/>
      <c r="F1048" s="2"/>
      <c r="G1048" s="2"/>
      <c r="H1048" s="2"/>
      <c r="I1048" s="2"/>
      <c r="J1048" s="2"/>
      <c r="K1048" s="2"/>
      <c r="L1048" s="2"/>
      <c r="M1048" s="2"/>
      <c r="N1048" s="2"/>
      <c r="O1048" s="2"/>
      <c r="P1048" s="2"/>
      <c r="Q1048" s="2"/>
      <c r="R1048" s="2"/>
      <c r="S1048" s="2"/>
      <c r="T1048" s="2"/>
      <c r="U1048" s="2"/>
      <c r="V1048" s="2"/>
      <c r="W1048" s="2"/>
      <c r="X1048" s="2"/>
      <c r="Y1048" s="2"/>
      <c r="Z1048" s="2"/>
      <c r="AA1048" s="2"/>
      <c r="AB1048" s="2"/>
      <c r="AC1048" s="2"/>
      <c r="AD1048" s="2"/>
      <c r="AE1048" s="2"/>
      <c r="AF1048" s="2"/>
      <c r="AG1048" s="2"/>
      <c r="AH1048" s="2"/>
      <c r="AI1048" s="2"/>
      <c r="AJ1048" s="2"/>
      <c r="AK1048" s="2"/>
      <c r="AL1048" s="2"/>
      <c r="AM1048" s="2"/>
      <c r="AN1048" s="2"/>
      <c r="AO1048" s="2"/>
      <c r="AP1048" s="2"/>
      <c r="AQ1048" s="2"/>
      <c r="AR1048" s="2"/>
      <c r="AS1048" s="2"/>
      <c r="AT1048" s="2"/>
      <c r="AU1048" s="2"/>
      <c r="AV1048" s="2"/>
      <c r="AW1048" s="2"/>
      <c r="AX1048" s="2"/>
      <c r="AY1048" s="2"/>
      <c r="AZ1048" s="2"/>
      <c r="BA1048" s="2"/>
      <c r="BB1048" s="2"/>
      <c r="BC1048" s="2"/>
      <c r="BD1048" s="2"/>
      <c r="BE1048" s="2"/>
      <c r="BF1048" s="2"/>
      <c r="BG1048" s="2"/>
      <c r="BH1048" s="2"/>
      <c r="BI1048" s="2"/>
      <c r="BJ1048" s="2"/>
      <c r="BK1048" s="2"/>
      <c r="BL1048" s="2"/>
    </row>
    <row r="1049" spans="3:64" x14ac:dyDescent="0.25">
      <c r="C1049" s="2"/>
      <c r="D1049" s="2"/>
      <c r="E1049" s="2"/>
      <c r="F1049" s="2"/>
      <c r="G1049" s="2"/>
      <c r="H1049" s="2"/>
      <c r="I1049" s="2"/>
      <c r="J1049" s="2"/>
      <c r="K1049" s="2"/>
      <c r="L1049" s="2"/>
      <c r="M1049" s="2"/>
      <c r="N1049" s="2"/>
      <c r="O1049" s="2"/>
      <c r="P1049" s="2"/>
      <c r="Q1049" s="2"/>
      <c r="R1049" s="2"/>
      <c r="S1049" s="2"/>
      <c r="T1049" s="2"/>
      <c r="U1049" s="2"/>
      <c r="V1049" s="2"/>
      <c r="W1049" s="2"/>
      <c r="X1049" s="2"/>
      <c r="Y1049" s="2"/>
      <c r="Z1049" s="2"/>
      <c r="AA1049" s="2"/>
      <c r="AB1049" s="2"/>
      <c r="AC1049" s="2"/>
      <c r="AD1049" s="2"/>
      <c r="AE1049" s="2"/>
      <c r="AF1049" s="2"/>
      <c r="AG1049" s="2"/>
      <c r="AH1049" s="2"/>
      <c r="AI1049" s="2"/>
      <c r="AJ1049" s="2"/>
      <c r="AK1049" s="2"/>
      <c r="AL1049" s="2"/>
      <c r="AM1049" s="2"/>
      <c r="AN1049" s="2"/>
      <c r="AO1049" s="2"/>
      <c r="AP1049" s="2"/>
      <c r="AQ1049" s="2"/>
      <c r="AR1049" s="2"/>
      <c r="AS1049" s="2"/>
      <c r="AT1049" s="2"/>
      <c r="AU1049" s="2"/>
      <c r="AV1049" s="2"/>
      <c r="AW1049" s="2"/>
      <c r="AX1049" s="2"/>
      <c r="AY1049" s="2"/>
      <c r="AZ1049" s="2"/>
      <c r="BA1049" s="2"/>
      <c r="BB1049" s="2"/>
      <c r="BC1049" s="2"/>
      <c r="BD1049" s="2"/>
      <c r="BE1049" s="2"/>
      <c r="BF1049" s="2"/>
      <c r="BG1049" s="2"/>
      <c r="BH1049" s="2"/>
      <c r="BI1049" s="2"/>
      <c r="BJ1049" s="2"/>
      <c r="BK1049" s="2"/>
      <c r="BL1049" s="2"/>
    </row>
    <row r="1050" spans="3:64" x14ac:dyDescent="0.25">
      <c r="C1050" s="2"/>
      <c r="D1050" s="2"/>
      <c r="E1050" s="2"/>
      <c r="F1050" s="2"/>
      <c r="G1050" s="2"/>
      <c r="H1050" s="2"/>
      <c r="I1050" s="2"/>
      <c r="J1050" s="2"/>
      <c r="K1050" s="2"/>
      <c r="L1050" s="2"/>
      <c r="M1050" s="2"/>
      <c r="N1050" s="2"/>
      <c r="O1050" s="2"/>
      <c r="P1050" s="2"/>
      <c r="Q1050" s="2"/>
      <c r="R1050" s="2"/>
      <c r="S1050" s="2"/>
      <c r="T1050" s="2"/>
      <c r="U1050" s="2"/>
      <c r="V1050" s="2"/>
      <c r="W1050" s="2"/>
      <c r="X1050" s="2"/>
      <c r="Y1050" s="2"/>
      <c r="Z1050" s="2"/>
      <c r="AA1050" s="2"/>
      <c r="AB1050" s="2"/>
      <c r="AC1050" s="2"/>
      <c r="AD1050" s="2"/>
      <c r="AE1050" s="2"/>
      <c r="AF1050" s="2"/>
      <c r="AG1050" s="2"/>
      <c r="AH1050" s="2"/>
      <c r="AI1050" s="2"/>
      <c r="AJ1050" s="2"/>
      <c r="AK1050" s="2"/>
      <c r="AL1050" s="2"/>
      <c r="AM1050" s="2"/>
      <c r="AN1050" s="2"/>
      <c r="AO1050" s="2"/>
      <c r="AP1050" s="2"/>
      <c r="AQ1050" s="2"/>
      <c r="AR1050" s="2"/>
      <c r="AS1050" s="2"/>
      <c r="AT1050" s="2"/>
      <c r="AU1050" s="2"/>
      <c r="AV1050" s="2"/>
      <c r="AW1050" s="2"/>
      <c r="AX1050" s="2"/>
      <c r="AY1050" s="2"/>
      <c r="AZ1050" s="2"/>
      <c r="BA1050" s="2"/>
      <c r="BB1050" s="2"/>
      <c r="BC1050" s="2"/>
      <c r="BD1050" s="2"/>
      <c r="BE1050" s="2"/>
      <c r="BF1050" s="2"/>
      <c r="BG1050" s="2"/>
      <c r="BH1050" s="2"/>
      <c r="BI1050" s="2"/>
      <c r="BJ1050" s="2"/>
      <c r="BK1050" s="2"/>
      <c r="BL1050" s="2"/>
    </row>
    <row r="1051" spans="3:64" x14ac:dyDescent="0.25">
      <c r="C1051" s="2"/>
      <c r="D1051" s="2"/>
      <c r="E1051" s="2"/>
      <c r="F1051" s="2"/>
      <c r="G1051" s="2"/>
      <c r="H1051" s="2"/>
      <c r="I1051" s="2"/>
      <c r="J1051" s="2"/>
      <c r="K1051" s="2"/>
      <c r="L1051" s="2"/>
      <c r="M1051" s="2"/>
      <c r="N1051" s="2"/>
      <c r="O1051" s="2"/>
      <c r="P1051" s="2"/>
      <c r="Q1051" s="2"/>
      <c r="R1051" s="2"/>
      <c r="S1051" s="2"/>
      <c r="T1051" s="2"/>
      <c r="U1051" s="2"/>
      <c r="V1051" s="2"/>
      <c r="W1051" s="2"/>
      <c r="X1051" s="2"/>
      <c r="Y1051" s="2"/>
      <c r="Z1051" s="2"/>
      <c r="AA1051" s="2"/>
      <c r="AB1051" s="2"/>
      <c r="AC1051" s="2"/>
      <c r="AD1051" s="2"/>
      <c r="AE1051" s="2"/>
      <c r="AF1051" s="2"/>
      <c r="AG1051" s="2"/>
      <c r="AH1051" s="2"/>
      <c r="AI1051" s="2"/>
      <c r="AJ1051" s="2"/>
      <c r="AK1051" s="2"/>
      <c r="AL1051" s="2"/>
      <c r="AM1051" s="2"/>
      <c r="AN1051" s="2"/>
      <c r="AO1051" s="2"/>
      <c r="AP1051" s="2"/>
      <c r="AQ1051" s="2"/>
      <c r="AR1051" s="2"/>
      <c r="AS1051" s="2"/>
      <c r="AT1051" s="2"/>
      <c r="AU1051" s="2"/>
      <c r="AV1051" s="2"/>
      <c r="AW1051" s="2"/>
      <c r="AX1051" s="2"/>
      <c r="AY1051" s="2"/>
      <c r="AZ1051" s="2"/>
      <c r="BA1051" s="2"/>
      <c r="BB1051" s="2"/>
      <c r="BC1051" s="2"/>
      <c r="BD1051" s="2"/>
      <c r="BE1051" s="2"/>
      <c r="BF1051" s="2"/>
      <c r="BG1051" s="2"/>
      <c r="BH1051" s="2"/>
      <c r="BI1051" s="2"/>
      <c r="BJ1051" s="2"/>
      <c r="BK1051" s="2"/>
      <c r="BL1051" s="2"/>
    </row>
    <row r="1052" spans="3:64" x14ac:dyDescent="0.25">
      <c r="C1052" s="2"/>
      <c r="D1052" s="2"/>
      <c r="E1052" s="2"/>
      <c r="F1052" s="2"/>
      <c r="G1052" s="2"/>
      <c r="H1052" s="2"/>
      <c r="I1052" s="2"/>
      <c r="J1052" s="2"/>
      <c r="K1052" s="2"/>
      <c r="L1052" s="2"/>
      <c r="M1052" s="2"/>
      <c r="N1052" s="2"/>
      <c r="O1052" s="2"/>
      <c r="P1052" s="2"/>
      <c r="Q1052" s="2"/>
      <c r="R1052" s="2"/>
      <c r="S1052" s="2"/>
      <c r="T1052" s="2"/>
      <c r="U1052" s="2"/>
      <c r="V1052" s="2"/>
      <c r="W1052" s="2"/>
      <c r="X1052" s="2"/>
      <c r="Y1052" s="2"/>
      <c r="Z1052" s="2"/>
      <c r="AA1052" s="2"/>
      <c r="AB1052" s="2"/>
      <c r="AC1052" s="2"/>
      <c r="AD1052" s="2"/>
      <c r="AE1052" s="2"/>
      <c r="AF1052" s="2"/>
      <c r="AG1052" s="2"/>
      <c r="AH1052" s="2"/>
      <c r="AI1052" s="2"/>
      <c r="AJ1052" s="2"/>
      <c r="AK1052" s="2"/>
      <c r="AL1052" s="2"/>
      <c r="AM1052" s="2"/>
      <c r="AN1052" s="2"/>
      <c r="AO1052" s="2"/>
      <c r="AP1052" s="2"/>
      <c r="AQ1052" s="2"/>
      <c r="AR1052" s="2"/>
      <c r="AS1052" s="2"/>
      <c r="AT1052" s="2"/>
      <c r="AU1052" s="2"/>
      <c r="AV1052" s="2"/>
      <c r="AW1052" s="2"/>
      <c r="AX1052" s="2"/>
      <c r="AY1052" s="2"/>
      <c r="AZ1052" s="2"/>
      <c r="BA1052" s="2"/>
      <c r="BB1052" s="2"/>
      <c r="BC1052" s="2"/>
      <c r="BD1052" s="2"/>
      <c r="BE1052" s="2"/>
      <c r="BF1052" s="2"/>
      <c r="BG1052" s="2"/>
      <c r="BH1052" s="2"/>
      <c r="BI1052" s="2"/>
      <c r="BJ1052" s="2"/>
      <c r="BK1052" s="2"/>
      <c r="BL1052" s="2"/>
    </row>
    <row r="1053" spans="3:64" x14ac:dyDescent="0.25">
      <c r="C1053" s="2"/>
      <c r="D1053" s="2"/>
      <c r="E1053" s="2"/>
      <c r="F1053" s="2"/>
      <c r="G1053" s="2"/>
      <c r="H1053" s="2"/>
      <c r="I1053" s="2"/>
      <c r="J1053" s="2"/>
      <c r="K1053" s="2"/>
      <c r="L1053" s="2"/>
      <c r="M1053" s="2"/>
      <c r="N1053" s="2"/>
      <c r="O1053" s="2"/>
      <c r="P1053" s="2"/>
      <c r="Q1053" s="2"/>
      <c r="R1053" s="2"/>
      <c r="S1053" s="2"/>
      <c r="T1053" s="2"/>
      <c r="U1053" s="2"/>
      <c r="V1053" s="2"/>
      <c r="W1053" s="2"/>
      <c r="X1053" s="2"/>
      <c r="Y1053" s="2"/>
      <c r="Z1053" s="2"/>
      <c r="AA1053" s="2"/>
      <c r="AB1053" s="2"/>
      <c r="AC1053" s="2"/>
      <c r="AD1053" s="2"/>
      <c r="AE1053" s="2"/>
      <c r="AF1053" s="2"/>
      <c r="AG1053" s="2"/>
      <c r="AH1053" s="2"/>
      <c r="AI1053" s="2"/>
      <c r="AJ1053" s="2"/>
      <c r="AK1053" s="2"/>
      <c r="AL1053" s="2"/>
      <c r="AM1053" s="2"/>
      <c r="AN1053" s="2"/>
      <c r="AO1053" s="2"/>
      <c r="AP1053" s="2"/>
      <c r="AQ1053" s="2"/>
      <c r="AR1053" s="2"/>
      <c r="AS1053" s="2"/>
      <c r="AT1053" s="2"/>
      <c r="AU1053" s="2"/>
      <c r="AV1053" s="2"/>
      <c r="AW1053" s="2"/>
      <c r="AX1053" s="2"/>
      <c r="AY1053" s="2"/>
      <c r="AZ1053" s="2"/>
      <c r="BA1053" s="2"/>
      <c r="BB1053" s="2"/>
      <c r="BC1053" s="2"/>
      <c r="BD1053" s="2"/>
      <c r="BE1053" s="2"/>
      <c r="BF1053" s="2"/>
      <c r="BG1053" s="2"/>
      <c r="BH1053" s="2"/>
      <c r="BI1053" s="2"/>
      <c r="BJ1053" s="2"/>
      <c r="BK1053" s="2"/>
      <c r="BL1053" s="2"/>
    </row>
    <row r="1054" spans="3:64" x14ac:dyDescent="0.25">
      <c r="C1054" s="2"/>
      <c r="D1054" s="2"/>
      <c r="E1054" s="2"/>
      <c r="F1054" s="2"/>
      <c r="G1054" s="2"/>
      <c r="H1054" s="2"/>
      <c r="I1054" s="2"/>
      <c r="J1054" s="2"/>
      <c r="K1054" s="2"/>
      <c r="L1054" s="2"/>
      <c r="M1054" s="2"/>
      <c r="N1054" s="2"/>
      <c r="O1054" s="2"/>
      <c r="P1054" s="2"/>
      <c r="Q1054" s="2"/>
      <c r="R1054" s="2"/>
      <c r="S1054" s="2"/>
      <c r="T1054" s="2"/>
      <c r="U1054" s="2"/>
      <c r="V1054" s="2"/>
      <c r="W1054" s="2"/>
      <c r="X1054" s="2"/>
      <c r="Y1054" s="2"/>
      <c r="Z1054" s="2"/>
      <c r="AA1054" s="2"/>
      <c r="AB1054" s="2"/>
      <c r="AC1054" s="2"/>
      <c r="AD1054" s="2"/>
      <c r="AE1054" s="2"/>
      <c r="AF1054" s="2"/>
      <c r="AG1054" s="2"/>
      <c r="AH1054" s="2"/>
      <c r="AI1054" s="2"/>
      <c r="AJ1054" s="2"/>
      <c r="AK1054" s="2"/>
      <c r="AL1054" s="2"/>
      <c r="AM1054" s="2"/>
      <c r="AN1054" s="2"/>
      <c r="AO1054" s="2"/>
      <c r="AP1054" s="2"/>
      <c r="AQ1054" s="2"/>
      <c r="AR1054" s="2"/>
      <c r="AS1054" s="2"/>
      <c r="AT1054" s="2"/>
      <c r="AU1054" s="2"/>
      <c r="AV1054" s="2"/>
      <c r="AW1054" s="2"/>
      <c r="AX1054" s="2"/>
      <c r="AY1054" s="2"/>
      <c r="AZ1054" s="2"/>
      <c r="BA1054" s="2"/>
      <c r="BB1054" s="2"/>
      <c r="BC1054" s="2"/>
      <c r="BD1054" s="2"/>
      <c r="BE1054" s="2"/>
      <c r="BF1054" s="2"/>
      <c r="BG1054" s="2"/>
      <c r="BH1054" s="2"/>
      <c r="BI1054" s="2"/>
      <c r="BJ1054" s="2"/>
      <c r="BK1054" s="2"/>
      <c r="BL1054" s="2"/>
    </row>
    <row r="1055" spans="3:64" x14ac:dyDescent="0.25">
      <c r="C1055" s="2"/>
      <c r="D1055" s="2"/>
      <c r="E1055" s="2"/>
      <c r="F1055" s="2"/>
      <c r="G1055" s="2"/>
      <c r="H1055" s="2"/>
      <c r="I1055" s="2"/>
      <c r="J1055" s="2"/>
      <c r="K1055" s="2"/>
      <c r="L1055" s="2"/>
      <c r="M1055" s="2"/>
      <c r="N1055" s="2"/>
      <c r="O1055" s="2"/>
      <c r="P1055" s="2"/>
      <c r="Q1055" s="2"/>
      <c r="R1055" s="2"/>
      <c r="S1055" s="2"/>
      <c r="T1055" s="2"/>
      <c r="U1055" s="2"/>
      <c r="V1055" s="2"/>
      <c r="W1055" s="2"/>
      <c r="X1055" s="2"/>
      <c r="Y1055" s="2"/>
      <c r="Z1055" s="2"/>
      <c r="AA1055" s="2"/>
      <c r="AB1055" s="2"/>
      <c r="AC1055" s="2"/>
      <c r="AD1055" s="2"/>
      <c r="AE1055" s="2"/>
      <c r="AF1055" s="2"/>
      <c r="AG1055" s="2"/>
      <c r="AH1055" s="2"/>
      <c r="AI1055" s="2"/>
      <c r="AJ1055" s="2"/>
      <c r="AK1055" s="2"/>
      <c r="AL1055" s="2"/>
      <c r="AM1055" s="2"/>
      <c r="AN1055" s="2"/>
      <c r="AO1055" s="2"/>
      <c r="AP1055" s="2"/>
      <c r="AQ1055" s="2"/>
      <c r="AR1055" s="2"/>
      <c r="AS1055" s="2"/>
      <c r="AT1055" s="2"/>
      <c r="AU1055" s="2"/>
      <c r="AV1055" s="2"/>
      <c r="AW1055" s="2"/>
      <c r="AX1055" s="2"/>
      <c r="AY1055" s="2"/>
      <c r="AZ1055" s="2"/>
      <c r="BA1055" s="2"/>
      <c r="BB1055" s="2"/>
      <c r="BC1055" s="2"/>
      <c r="BD1055" s="2"/>
      <c r="BE1055" s="2"/>
      <c r="BF1055" s="2"/>
      <c r="BG1055" s="2"/>
      <c r="BH1055" s="2"/>
      <c r="BI1055" s="2"/>
      <c r="BJ1055" s="2"/>
      <c r="BK1055" s="2"/>
      <c r="BL1055" s="2"/>
    </row>
    <row r="1056" spans="3:64" x14ac:dyDescent="0.25">
      <c r="C1056" s="2"/>
      <c r="D1056" s="2"/>
      <c r="E1056" s="2"/>
      <c r="F1056" s="2"/>
      <c r="G1056" s="2"/>
      <c r="H1056" s="2"/>
      <c r="I1056" s="2"/>
      <c r="J1056" s="2"/>
      <c r="K1056" s="2"/>
      <c r="L1056" s="2"/>
      <c r="M1056" s="2"/>
      <c r="N1056" s="2"/>
      <c r="O1056" s="2"/>
      <c r="P1056" s="2"/>
      <c r="Q1056" s="2"/>
      <c r="R1056" s="2"/>
      <c r="S1056" s="2"/>
      <c r="T1056" s="2"/>
      <c r="U1056" s="2"/>
      <c r="V1056" s="2"/>
      <c r="W1056" s="2"/>
      <c r="X1056" s="2"/>
      <c r="Y1056" s="2"/>
      <c r="Z1056" s="2"/>
      <c r="AA1056" s="2"/>
      <c r="AB1056" s="2"/>
      <c r="AC1056" s="2"/>
      <c r="AD1056" s="2"/>
      <c r="AE1056" s="2"/>
      <c r="AF1056" s="2"/>
      <c r="AG1056" s="2"/>
      <c r="AH1056" s="2"/>
      <c r="AI1056" s="2"/>
      <c r="AJ1056" s="2"/>
      <c r="AK1056" s="2"/>
      <c r="AL1056" s="2"/>
      <c r="AM1056" s="2"/>
      <c r="AN1056" s="2"/>
      <c r="AO1056" s="2"/>
      <c r="AP1056" s="2"/>
      <c r="AQ1056" s="2"/>
      <c r="AR1056" s="2"/>
      <c r="AS1056" s="2"/>
      <c r="AT1056" s="2"/>
      <c r="AU1056" s="2"/>
      <c r="AV1056" s="2"/>
      <c r="AW1056" s="2"/>
      <c r="AX1056" s="2"/>
      <c r="AY1056" s="2"/>
      <c r="AZ1056" s="2"/>
      <c r="BA1056" s="2"/>
      <c r="BB1056" s="2"/>
      <c r="BC1056" s="2"/>
      <c r="BD1056" s="2"/>
      <c r="BE1056" s="2"/>
      <c r="BF1056" s="2"/>
      <c r="BG1056" s="2"/>
      <c r="BH1056" s="2"/>
      <c r="BI1056" s="2"/>
      <c r="BJ1056" s="2"/>
      <c r="BK1056" s="2"/>
      <c r="BL1056" s="2"/>
    </row>
    <row r="1057" spans="3:64" x14ac:dyDescent="0.25">
      <c r="C1057" s="2"/>
      <c r="D1057" s="2"/>
      <c r="E1057" s="2"/>
      <c r="F1057" s="2"/>
      <c r="G1057" s="2"/>
      <c r="H1057" s="2"/>
      <c r="I1057" s="2"/>
      <c r="J1057" s="2"/>
      <c r="K1057" s="2"/>
      <c r="L1057" s="2"/>
      <c r="M1057" s="2"/>
      <c r="N1057" s="2"/>
      <c r="O1057" s="2"/>
      <c r="P1057" s="2"/>
      <c r="Q1057" s="2"/>
      <c r="R1057" s="2"/>
      <c r="S1057" s="2"/>
      <c r="T1057" s="2"/>
      <c r="U1057" s="2"/>
      <c r="V1057" s="2"/>
      <c r="W1057" s="2"/>
      <c r="X1057" s="2"/>
      <c r="Y1057" s="2"/>
      <c r="Z1057" s="2"/>
      <c r="AA1057" s="2"/>
      <c r="AB1057" s="2"/>
      <c r="AC1057" s="2"/>
      <c r="AD1057" s="2"/>
      <c r="AE1057" s="2"/>
      <c r="AF1057" s="2"/>
      <c r="AG1057" s="2"/>
      <c r="AH1057" s="2"/>
      <c r="AI1057" s="2"/>
      <c r="AJ1057" s="2"/>
      <c r="AK1057" s="2"/>
      <c r="AL1057" s="2"/>
      <c r="AM1057" s="2"/>
      <c r="AN1057" s="2"/>
      <c r="AO1057" s="2"/>
      <c r="AP1057" s="2"/>
      <c r="AQ1057" s="2"/>
      <c r="AR1057" s="2"/>
      <c r="AS1057" s="2"/>
      <c r="AT1057" s="2"/>
      <c r="AU1057" s="2"/>
      <c r="AV1057" s="2"/>
      <c r="AW1057" s="2"/>
      <c r="AX1057" s="2"/>
      <c r="AY1057" s="2"/>
      <c r="AZ1057" s="2"/>
      <c r="BA1057" s="2"/>
      <c r="BB1057" s="2"/>
      <c r="BC1057" s="2"/>
      <c r="BD1057" s="2"/>
      <c r="BE1057" s="2"/>
      <c r="BF1057" s="2"/>
      <c r="BG1057" s="2"/>
      <c r="BH1057" s="2"/>
      <c r="BI1057" s="2"/>
      <c r="BJ1057" s="2"/>
      <c r="BK1057" s="2"/>
      <c r="BL1057" s="2"/>
    </row>
    <row r="1058" spans="3:64" x14ac:dyDescent="0.25">
      <c r="C1058" s="2"/>
      <c r="D1058" s="2"/>
      <c r="E1058" s="2"/>
      <c r="F1058" s="2"/>
      <c r="G1058" s="2"/>
      <c r="H1058" s="2"/>
      <c r="I1058" s="2"/>
      <c r="J1058" s="2"/>
      <c r="K1058" s="2"/>
      <c r="L1058" s="2"/>
      <c r="M1058" s="2"/>
      <c r="N1058" s="2"/>
      <c r="O1058" s="2"/>
      <c r="P1058" s="2"/>
      <c r="Q1058" s="2"/>
      <c r="R1058" s="2"/>
      <c r="S1058" s="2"/>
      <c r="T1058" s="2"/>
      <c r="U1058" s="2"/>
      <c r="V1058" s="2"/>
      <c r="W1058" s="2"/>
      <c r="X1058" s="2"/>
      <c r="Y1058" s="2"/>
      <c r="Z1058" s="2"/>
      <c r="AA1058" s="2"/>
      <c r="AB1058" s="2"/>
      <c r="AC1058" s="2"/>
      <c r="AD1058" s="2"/>
      <c r="AE1058" s="2"/>
      <c r="AF1058" s="2"/>
      <c r="AG1058" s="2"/>
      <c r="AH1058" s="2"/>
      <c r="AI1058" s="2"/>
      <c r="AJ1058" s="2"/>
      <c r="AK1058" s="2"/>
      <c r="AL1058" s="2"/>
      <c r="AM1058" s="2"/>
      <c r="AN1058" s="2"/>
      <c r="AO1058" s="2"/>
      <c r="AP1058" s="2"/>
      <c r="AQ1058" s="2"/>
      <c r="AR1058" s="2"/>
      <c r="AS1058" s="2"/>
      <c r="AT1058" s="2"/>
      <c r="AU1058" s="2"/>
      <c r="AV1058" s="2"/>
      <c r="AW1058" s="2"/>
      <c r="AX1058" s="2"/>
      <c r="AY1058" s="2"/>
      <c r="AZ1058" s="2"/>
      <c r="BA1058" s="2"/>
      <c r="BB1058" s="2"/>
      <c r="BC1058" s="2"/>
      <c r="BD1058" s="2"/>
      <c r="BE1058" s="2"/>
      <c r="BF1058" s="2"/>
      <c r="BG1058" s="2"/>
      <c r="BH1058" s="2"/>
      <c r="BI1058" s="2"/>
      <c r="BJ1058" s="2"/>
      <c r="BK1058" s="2"/>
      <c r="BL1058" s="2"/>
    </row>
    <row r="1059" spans="3:64" x14ac:dyDescent="0.25">
      <c r="C1059" s="2"/>
      <c r="D1059" s="2"/>
      <c r="E1059" s="2"/>
      <c r="F1059" s="2"/>
      <c r="G1059" s="2"/>
      <c r="H1059" s="2"/>
      <c r="I1059" s="2"/>
      <c r="J1059" s="2"/>
      <c r="K1059" s="2"/>
      <c r="L1059" s="2"/>
      <c r="M1059" s="2"/>
      <c r="N1059" s="2"/>
      <c r="O1059" s="2"/>
      <c r="P1059" s="2"/>
      <c r="Q1059" s="2"/>
      <c r="R1059" s="2"/>
      <c r="S1059" s="2"/>
      <c r="T1059" s="2"/>
      <c r="U1059" s="2"/>
      <c r="V1059" s="2"/>
      <c r="W1059" s="2"/>
      <c r="X1059" s="2"/>
      <c r="Y1059" s="2"/>
      <c r="Z1059" s="2"/>
      <c r="AA1059" s="2"/>
      <c r="AB1059" s="2"/>
      <c r="AC1059" s="2"/>
      <c r="AD1059" s="2"/>
      <c r="AE1059" s="2"/>
      <c r="AF1059" s="2"/>
      <c r="AG1059" s="2"/>
      <c r="AH1059" s="2"/>
      <c r="AI1059" s="2"/>
      <c r="AJ1059" s="2"/>
      <c r="AK1059" s="2"/>
      <c r="AL1059" s="2"/>
      <c r="AM1059" s="2"/>
      <c r="AN1059" s="2"/>
      <c r="AO1059" s="2"/>
      <c r="AP1059" s="2"/>
      <c r="AQ1059" s="2"/>
      <c r="AR1059" s="2"/>
      <c r="AS1059" s="2"/>
      <c r="AT1059" s="2"/>
      <c r="AU1059" s="2"/>
      <c r="AV1059" s="2"/>
      <c r="AW1059" s="2"/>
      <c r="AX1059" s="2"/>
      <c r="AY1059" s="2"/>
      <c r="AZ1059" s="2"/>
      <c r="BA1059" s="2"/>
      <c r="BB1059" s="2"/>
      <c r="BC1059" s="2"/>
      <c r="BD1059" s="2"/>
      <c r="BE1059" s="2"/>
      <c r="BF1059" s="2"/>
      <c r="BG1059" s="2"/>
      <c r="BH1059" s="2"/>
      <c r="BI1059" s="2"/>
      <c r="BJ1059" s="2"/>
      <c r="BK1059" s="2"/>
      <c r="BL1059" s="2"/>
    </row>
    <row r="1060" spans="3:64" x14ac:dyDescent="0.25">
      <c r="C1060" s="2"/>
      <c r="D1060" s="2"/>
      <c r="E1060" s="2"/>
      <c r="F1060" s="2"/>
      <c r="G1060" s="2"/>
      <c r="H1060" s="2"/>
      <c r="I1060" s="2"/>
      <c r="J1060" s="2"/>
      <c r="K1060" s="2"/>
      <c r="L1060" s="2"/>
      <c r="M1060" s="2"/>
      <c r="N1060" s="2"/>
      <c r="O1060" s="2"/>
      <c r="P1060" s="2"/>
      <c r="Q1060" s="2"/>
      <c r="R1060" s="2"/>
      <c r="S1060" s="2"/>
      <c r="T1060" s="2"/>
      <c r="U1060" s="2"/>
      <c r="V1060" s="2"/>
      <c r="W1060" s="2"/>
      <c r="X1060" s="2"/>
      <c r="Y1060" s="2"/>
      <c r="Z1060" s="2"/>
      <c r="AA1060" s="2"/>
      <c r="AB1060" s="2"/>
      <c r="AC1060" s="2"/>
      <c r="AD1060" s="2"/>
      <c r="AE1060" s="2"/>
      <c r="AF1060" s="2"/>
      <c r="AG1060" s="2"/>
      <c r="AH1060" s="2"/>
      <c r="AI1060" s="2"/>
      <c r="AJ1060" s="2"/>
      <c r="AK1060" s="2"/>
      <c r="AL1060" s="2"/>
      <c r="AM1060" s="2"/>
      <c r="AN1060" s="2"/>
      <c r="AO1060" s="2"/>
      <c r="AP1060" s="2"/>
      <c r="AQ1060" s="2"/>
      <c r="AR1060" s="2"/>
      <c r="AS1060" s="2"/>
      <c r="AT1060" s="2"/>
      <c r="AU1060" s="2"/>
      <c r="AV1060" s="2"/>
      <c r="AW1060" s="2"/>
      <c r="AX1060" s="2"/>
      <c r="AY1060" s="2"/>
      <c r="AZ1060" s="2"/>
      <c r="BA1060" s="2"/>
      <c r="BB1060" s="2"/>
      <c r="BC1060" s="2"/>
      <c r="BD1060" s="2"/>
      <c r="BE1060" s="2"/>
      <c r="BF1060" s="2"/>
      <c r="BG1060" s="2"/>
      <c r="BH1060" s="2"/>
      <c r="BI1060" s="2"/>
      <c r="BJ1060" s="2"/>
      <c r="BK1060" s="2"/>
      <c r="BL1060" s="2"/>
    </row>
    <row r="1061" spans="3:64" x14ac:dyDescent="0.25">
      <c r="C1061" s="2"/>
      <c r="D1061" s="2"/>
      <c r="E1061" s="2"/>
      <c r="F1061" s="2"/>
      <c r="G1061" s="2"/>
      <c r="H1061" s="2"/>
      <c r="I1061" s="2"/>
      <c r="J1061" s="2"/>
      <c r="K1061" s="2"/>
      <c r="L1061" s="2"/>
      <c r="M1061" s="2"/>
      <c r="N1061" s="2"/>
      <c r="O1061" s="2"/>
      <c r="P1061" s="2"/>
      <c r="Q1061" s="2"/>
      <c r="R1061" s="2"/>
      <c r="S1061" s="2"/>
      <c r="T1061" s="2"/>
      <c r="U1061" s="2"/>
      <c r="V1061" s="2"/>
      <c r="W1061" s="2"/>
      <c r="X1061" s="2"/>
      <c r="Y1061" s="2"/>
      <c r="Z1061" s="2"/>
      <c r="AA1061" s="2"/>
      <c r="AB1061" s="2"/>
      <c r="AC1061" s="2"/>
      <c r="AD1061" s="2"/>
      <c r="AE1061" s="2"/>
      <c r="AF1061" s="2"/>
      <c r="AG1061" s="2"/>
      <c r="AH1061" s="2"/>
      <c r="AI1061" s="2"/>
      <c r="AJ1061" s="2"/>
      <c r="AK1061" s="2"/>
      <c r="AL1061" s="2"/>
      <c r="AM1061" s="2"/>
      <c r="AN1061" s="2"/>
      <c r="AO1061" s="2"/>
      <c r="AP1061" s="2"/>
      <c r="AQ1061" s="2"/>
      <c r="AR1061" s="2"/>
      <c r="AS1061" s="2"/>
      <c r="AT1061" s="2"/>
      <c r="AU1061" s="2"/>
      <c r="AV1061" s="2"/>
      <c r="AW1061" s="2"/>
      <c r="AX1061" s="2"/>
      <c r="AY1061" s="2"/>
      <c r="AZ1061" s="2"/>
      <c r="BA1061" s="2"/>
      <c r="BB1061" s="2"/>
      <c r="BC1061" s="2"/>
      <c r="BD1061" s="2"/>
      <c r="BE1061" s="2"/>
      <c r="BF1061" s="2"/>
      <c r="BG1061" s="2"/>
      <c r="BH1061" s="2"/>
      <c r="BI1061" s="2"/>
      <c r="BJ1061" s="2"/>
      <c r="BK1061" s="2"/>
      <c r="BL1061" s="2"/>
    </row>
    <row r="1062" spans="3:64" x14ac:dyDescent="0.25">
      <c r="C1062" s="2"/>
      <c r="D1062" s="2"/>
      <c r="E1062" s="2"/>
      <c r="F1062" s="2"/>
      <c r="G1062" s="2"/>
      <c r="H1062" s="2"/>
      <c r="I1062" s="2"/>
      <c r="J1062" s="2"/>
      <c r="K1062" s="2"/>
      <c r="L1062" s="2"/>
      <c r="M1062" s="2"/>
      <c r="N1062" s="2"/>
      <c r="O1062" s="2"/>
      <c r="P1062" s="2"/>
      <c r="Q1062" s="2"/>
      <c r="R1062" s="2"/>
      <c r="S1062" s="2"/>
      <c r="T1062" s="2"/>
      <c r="U1062" s="2"/>
      <c r="V1062" s="2"/>
      <c r="W1062" s="2"/>
      <c r="X1062" s="2"/>
      <c r="Y1062" s="2"/>
      <c r="Z1062" s="2"/>
      <c r="AA1062" s="2"/>
      <c r="AB1062" s="2"/>
      <c r="AC1062" s="2"/>
      <c r="AD1062" s="2"/>
      <c r="AE1062" s="2"/>
      <c r="AF1062" s="2"/>
      <c r="AG1062" s="2"/>
      <c r="AH1062" s="2"/>
      <c r="AI1062" s="2"/>
      <c r="AJ1062" s="2"/>
      <c r="AK1062" s="2"/>
      <c r="AL1062" s="2"/>
      <c r="AM1062" s="2"/>
      <c r="AN1062" s="2"/>
      <c r="AO1062" s="2"/>
      <c r="AP1062" s="2"/>
      <c r="AQ1062" s="2"/>
      <c r="AR1062" s="2"/>
      <c r="AS1062" s="2"/>
      <c r="AT1062" s="2"/>
      <c r="AU1062" s="2"/>
      <c r="AV1062" s="2"/>
      <c r="AW1062" s="2"/>
      <c r="AX1062" s="2"/>
      <c r="AY1062" s="2"/>
      <c r="AZ1062" s="2"/>
      <c r="BA1062" s="2"/>
      <c r="BB1062" s="2"/>
      <c r="BC1062" s="2"/>
      <c r="BD1062" s="2"/>
      <c r="BE1062" s="2"/>
      <c r="BF1062" s="2"/>
      <c r="BG1062" s="2"/>
      <c r="BH1062" s="2"/>
      <c r="BI1062" s="2"/>
      <c r="BJ1062" s="2"/>
      <c r="BK1062" s="2"/>
      <c r="BL1062" s="2"/>
    </row>
    <row r="1063" spans="3:64" x14ac:dyDescent="0.25">
      <c r="C1063" s="2"/>
      <c r="D1063" s="2"/>
      <c r="E1063" s="2"/>
      <c r="F1063" s="2"/>
      <c r="G1063" s="2"/>
      <c r="H1063" s="2"/>
      <c r="I1063" s="2"/>
      <c r="J1063" s="2"/>
      <c r="K1063" s="2"/>
      <c r="L1063" s="2"/>
      <c r="M1063" s="2"/>
      <c r="N1063" s="2"/>
      <c r="O1063" s="2"/>
      <c r="P1063" s="2"/>
      <c r="Q1063" s="2"/>
      <c r="R1063" s="2"/>
      <c r="S1063" s="2"/>
      <c r="T1063" s="2"/>
      <c r="U1063" s="2"/>
      <c r="V1063" s="2"/>
      <c r="W1063" s="2"/>
      <c r="X1063" s="2"/>
      <c r="Y1063" s="2"/>
      <c r="Z1063" s="2"/>
      <c r="AA1063" s="2"/>
      <c r="AB1063" s="2"/>
      <c r="AC1063" s="2"/>
      <c r="AD1063" s="2"/>
      <c r="AE1063" s="2"/>
      <c r="AF1063" s="2"/>
      <c r="AG1063" s="2"/>
      <c r="AH1063" s="2"/>
      <c r="AI1063" s="2"/>
      <c r="AJ1063" s="2"/>
      <c r="AK1063" s="2"/>
      <c r="AL1063" s="2"/>
      <c r="AM1063" s="2"/>
      <c r="AN1063" s="2"/>
      <c r="AO1063" s="2"/>
      <c r="AP1063" s="2"/>
      <c r="AQ1063" s="2"/>
      <c r="AR1063" s="2"/>
      <c r="AS1063" s="2"/>
      <c r="AT1063" s="2"/>
      <c r="AU1063" s="2"/>
      <c r="AV1063" s="2"/>
      <c r="AW1063" s="2"/>
      <c r="AX1063" s="2"/>
      <c r="AY1063" s="2"/>
      <c r="AZ1063" s="2"/>
      <c r="BA1063" s="2"/>
      <c r="BB1063" s="2"/>
      <c r="BC1063" s="2"/>
      <c r="BD1063" s="2"/>
      <c r="BE1063" s="2"/>
      <c r="BF1063" s="2"/>
      <c r="BG1063" s="2"/>
      <c r="BH1063" s="2"/>
      <c r="BI1063" s="2"/>
      <c r="BJ1063" s="2"/>
      <c r="BK1063" s="2"/>
      <c r="BL1063" s="2"/>
    </row>
    <row r="1064" spans="3:64" x14ac:dyDescent="0.25">
      <c r="C1064" s="2"/>
      <c r="D1064" s="2"/>
      <c r="E1064" s="2"/>
      <c r="F1064" s="2"/>
      <c r="G1064" s="2"/>
      <c r="H1064" s="2"/>
      <c r="I1064" s="2"/>
      <c r="J1064" s="2"/>
      <c r="K1064" s="2"/>
      <c r="L1064" s="2"/>
      <c r="M1064" s="2"/>
      <c r="N1064" s="2"/>
      <c r="O1064" s="2"/>
      <c r="P1064" s="2"/>
      <c r="Q1064" s="2"/>
      <c r="R1064" s="2"/>
      <c r="S1064" s="2"/>
      <c r="T1064" s="2"/>
      <c r="U1064" s="2"/>
      <c r="V1064" s="2"/>
      <c r="W1064" s="2"/>
      <c r="X1064" s="2"/>
      <c r="Y1064" s="2"/>
      <c r="Z1064" s="2"/>
      <c r="AA1064" s="2"/>
      <c r="AB1064" s="2"/>
      <c r="AC1064" s="2"/>
      <c r="AD1064" s="2"/>
      <c r="AE1064" s="2"/>
      <c r="AF1064" s="2"/>
      <c r="AG1064" s="2"/>
      <c r="AH1064" s="2"/>
      <c r="AI1064" s="2"/>
      <c r="AJ1064" s="2"/>
      <c r="AK1064" s="2"/>
      <c r="AL1064" s="2"/>
      <c r="AM1064" s="2"/>
      <c r="AN1064" s="2"/>
      <c r="AO1064" s="2"/>
      <c r="AP1064" s="2"/>
      <c r="AQ1064" s="2"/>
      <c r="AR1064" s="2"/>
      <c r="AS1064" s="2"/>
      <c r="AT1064" s="2"/>
      <c r="AU1064" s="2"/>
      <c r="AV1064" s="2"/>
      <c r="AW1064" s="2"/>
      <c r="AX1064" s="2"/>
      <c r="AY1064" s="2"/>
      <c r="AZ1064" s="2"/>
      <c r="BA1064" s="2"/>
      <c r="BB1064" s="2"/>
      <c r="BC1064" s="2"/>
      <c r="BD1064" s="2"/>
      <c r="BE1064" s="2"/>
      <c r="BF1064" s="2"/>
      <c r="BG1064" s="2"/>
      <c r="BH1064" s="2"/>
      <c r="BI1064" s="2"/>
      <c r="BJ1064" s="2"/>
      <c r="BK1064" s="2"/>
      <c r="BL1064" s="2"/>
    </row>
    <row r="1065" spans="3:64" x14ac:dyDescent="0.25">
      <c r="C1065" s="2"/>
      <c r="D1065" s="2"/>
      <c r="E1065" s="2"/>
      <c r="F1065" s="2"/>
      <c r="G1065" s="2"/>
      <c r="H1065" s="2"/>
      <c r="I1065" s="2"/>
      <c r="J1065" s="2"/>
      <c r="K1065" s="2"/>
      <c r="L1065" s="2"/>
      <c r="M1065" s="2"/>
      <c r="N1065" s="2"/>
      <c r="O1065" s="2"/>
      <c r="P1065" s="2"/>
      <c r="Q1065" s="2"/>
      <c r="R1065" s="2"/>
      <c r="S1065" s="2"/>
      <c r="T1065" s="2"/>
      <c r="U1065" s="2"/>
      <c r="V1065" s="2"/>
      <c r="W1065" s="2"/>
      <c r="X1065" s="2"/>
      <c r="Y1065" s="2"/>
      <c r="Z1065" s="2"/>
      <c r="AA1065" s="2"/>
      <c r="AB1065" s="2"/>
      <c r="AC1065" s="2"/>
      <c r="AD1065" s="2"/>
      <c r="AE1065" s="2"/>
      <c r="AF1065" s="2"/>
      <c r="AG1065" s="2"/>
      <c r="AH1065" s="2"/>
      <c r="AI1065" s="2"/>
      <c r="AJ1065" s="2"/>
      <c r="AK1065" s="2"/>
      <c r="AL1065" s="2"/>
      <c r="AM1065" s="2"/>
      <c r="AN1065" s="2"/>
      <c r="AO1065" s="2"/>
      <c r="AP1065" s="2"/>
      <c r="AQ1065" s="2"/>
      <c r="AR1065" s="2"/>
      <c r="AS1065" s="2"/>
      <c r="AT1065" s="2"/>
      <c r="AU1065" s="2"/>
      <c r="AV1065" s="2"/>
      <c r="AW1065" s="2"/>
      <c r="AX1065" s="2"/>
      <c r="AY1065" s="2"/>
      <c r="AZ1065" s="2"/>
      <c r="BA1065" s="2"/>
      <c r="BB1065" s="2"/>
      <c r="BC1065" s="2"/>
      <c r="BD1065" s="2"/>
      <c r="BE1065" s="2"/>
      <c r="BF1065" s="2"/>
      <c r="BG1065" s="2"/>
      <c r="BH1065" s="2"/>
      <c r="BI1065" s="2"/>
      <c r="BJ1065" s="2"/>
      <c r="BK1065" s="2"/>
      <c r="BL1065" s="2"/>
    </row>
    <row r="1066" spans="3:64" x14ac:dyDescent="0.25">
      <c r="C1066" s="2"/>
      <c r="D1066" s="2"/>
      <c r="E1066" s="2"/>
      <c r="F1066" s="2"/>
      <c r="G1066" s="2"/>
      <c r="H1066" s="2"/>
      <c r="I1066" s="2"/>
      <c r="J1066" s="2"/>
      <c r="K1066" s="2"/>
      <c r="L1066" s="2"/>
      <c r="M1066" s="2"/>
      <c r="N1066" s="2"/>
      <c r="O1066" s="2"/>
      <c r="P1066" s="2"/>
      <c r="Q1066" s="2"/>
      <c r="R1066" s="2"/>
      <c r="S1066" s="2"/>
      <c r="T1066" s="2"/>
      <c r="U1066" s="2"/>
      <c r="V1066" s="2"/>
      <c r="W1066" s="2"/>
      <c r="X1066" s="2"/>
      <c r="Y1066" s="2"/>
      <c r="Z1066" s="2"/>
      <c r="AA1066" s="2"/>
      <c r="AB1066" s="2"/>
      <c r="AC1066" s="2"/>
      <c r="AD1066" s="2"/>
      <c r="AE1066" s="2"/>
      <c r="AF1066" s="2"/>
      <c r="AG1066" s="2"/>
      <c r="AH1066" s="2"/>
      <c r="AI1066" s="2"/>
      <c r="AJ1066" s="2"/>
      <c r="AK1066" s="2"/>
      <c r="AL1066" s="2"/>
      <c r="AM1066" s="2"/>
      <c r="AN1066" s="2"/>
      <c r="AO1066" s="2"/>
      <c r="AP1066" s="2"/>
      <c r="AQ1066" s="2"/>
      <c r="AR1066" s="2"/>
      <c r="AS1066" s="2"/>
      <c r="AT1066" s="2"/>
      <c r="AU1066" s="2"/>
      <c r="AV1066" s="2"/>
      <c r="AW1066" s="2"/>
      <c r="AX1066" s="2"/>
      <c r="AY1066" s="2"/>
      <c r="AZ1066" s="2"/>
      <c r="BA1066" s="2"/>
      <c r="BB1066" s="2"/>
      <c r="BC1066" s="2"/>
      <c r="BD1066" s="2"/>
      <c r="BE1066" s="2"/>
      <c r="BF1066" s="2"/>
      <c r="BG1066" s="2"/>
      <c r="BH1066" s="2"/>
      <c r="BI1066" s="2"/>
      <c r="BJ1066" s="2"/>
      <c r="BK1066" s="2"/>
      <c r="BL1066" s="2"/>
    </row>
    <row r="1067" spans="3:64" x14ac:dyDescent="0.25">
      <c r="C1067" s="2"/>
      <c r="D1067" s="2"/>
      <c r="E1067" s="2"/>
      <c r="F1067" s="2"/>
      <c r="G1067" s="2"/>
      <c r="H1067" s="2"/>
      <c r="I1067" s="2"/>
      <c r="J1067" s="2"/>
      <c r="K1067" s="2"/>
      <c r="L1067" s="2"/>
      <c r="M1067" s="2"/>
      <c r="N1067" s="2"/>
      <c r="O1067" s="2"/>
      <c r="P1067" s="2"/>
      <c r="Q1067" s="2"/>
      <c r="R1067" s="2"/>
      <c r="S1067" s="2"/>
      <c r="T1067" s="2"/>
      <c r="U1067" s="2"/>
      <c r="V1067" s="2"/>
      <c r="W1067" s="2"/>
      <c r="X1067" s="2"/>
      <c r="Y1067" s="2"/>
      <c r="Z1067" s="2"/>
      <c r="AA1067" s="2"/>
      <c r="AB1067" s="2"/>
      <c r="AC1067" s="2"/>
      <c r="AD1067" s="2"/>
      <c r="AE1067" s="2"/>
      <c r="AF1067" s="2"/>
      <c r="AG1067" s="2"/>
      <c r="AH1067" s="2"/>
      <c r="AI1067" s="2"/>
      <c r="AJ1067" s="2"/>
      <c r="AK1067" s="2"/>
      <c r="AL1067" s="2"/>
      <c r="AM1067" s="2"/>
      <c r="AN1067" s="2"/>
      <c r="AO1067" s="2"/>
      <c r="AP1067" s="2"/>
      <c r="AQ1067" s="2"/>
      <c r="AR1067" s="2"/>
      <c r="AS1067" s="2"/>
      <c r="AT1067" s="2"/>
      <c r="AU1067" s="2"/>
      <c r="AV1067" s="2"/>
      <c r="AW1067" s="2"/>
      <c r="AX1067" s="2"/>
      <c r="AY1067" s="2"/>
      <c r="AZ1067" s="2"/>
      <c r="BA1067" s="2"/>
      <c r="BB1067" s="2"/>
      <c r="BC1067" s="2"/>
      <c r="BD1067" s="2"/>
      <c r="BE1067" s="2"/>
      <c r="BF1067" s="2"/>
      <c r="BG1067" s="2"/>
      <c r="BH1067" s="2"/>
      <c r="BI1067" s="2"/>
      <c r="BJ1067" s="2"/>
      <c r="BK1067" s="2"/>
      <c r="BL1067" s="2"/>
    </row>
    <row r="1068" spans="3:64" x14ac:dyDescent="0.25">
      <c r="C1068" s="2"/>
      <c r="D1068" s="2"/>
      <c r="E1068" s="2"/>
      <c r="F1068" s="2"/>
      <c r="G1068" s="2"/>
      <c r="H1068" s="2"/>
      <c r="I1068" s="2"/>
      <c r="J1068" s="2"/>
      <c r="K1068" s="2"/>
      <c r="L1068" s="2"/>
      <c r="M1068" s="2"/>
      <c r="N1068" s="2"/>
      <c r="O1068" s="2"/>
      <c r="P1068" s="2"/>
      <c r="Q1068" s="2"/>
      <c r="R1068" s="2"/>
      <c r="S1068" s="2"/>
      <c r="T1068" s="2"/>
      <c r="U1068" s="2"/>
      <c r="V1068" s="2"/>
      <c r="W1068" s="2"/>
      <c r="X1068" s="2"/>
      <c r="Y1068" s="2"/>
      <c r="Z1068" s="2"/>
      <c r="AA1068" s="2"/>
      <c r="AB1068" s="2"/>
      <c r="AC1068" s="2"/>
      <c r="AD1068" s="2"/>
      <c r="AE1068" s="2"/>
      <c r="AF1068" s="2"/>
      <c r="AG1068" s="2"/>
      <c r="AH1068" s="2"/>
      <c r="AI1068" s="2"/>
      <c r="AJ1068" s="2"/>
      <c r="AK1068" s="2"/>
      <c r="AL1068" s="2"/>
      <c r="AM1068" s="2"/>
      <c r="AN1068" s="2"/>
      <c r="AO1068" s="2"/>
      <c r="AP1068" s="2"/>
      <c r="AQ1068" s="2"/>
      <c r="AR1068" s="2"/>
      <c r="AS1068" s="2"/>
      <c r="AT1068" s="2"/>
      <c r="AU1068" s="2"/>
      <c r="AV1068" s="2"/>
      <c r="AW1068" s="2"/>
      <c r="AX1068" s="2"/>
      <c r="AY1068" s="2"/>
      <c r="AZ1068" s="2"/>
      <c r="BA1068" s="2"/>
      <c r="BB1068" s="2"/>
      <c r="BC1068" s="2"/>
      <c r="BD1068" s="2"/>
      <c r="BE1068" s="2"/>
      <c r="BF1068" s="2"/>
      <c r="BG1068" s="2"/>
      <c r="BH1068" s="2"/>
      <c r="BI1068" s="2"/>
      <c r="BJ1068" s="2"/>
      <c r="BK1068" s="2"/>
      <c r="BL1068" s="2"/>
    </row>
    <row r="1069" spans="3:64" x14ac:dyDescent="0.25">
      <c r="C1069" s="2"/>
      <c r="D1069" s="2"/>
      <c r="E1069" s="2"/>
      <c r="F1069" s="2"/>
      <c r="G1069" s="2"/>
      <c r="H1069" s="2"/>
      <c r="I1069" s="2"/>
      <c r="J1069" s="2"/>
      <c r="K1069" s="2"/>
      <c r="L1069" s="2"/>
      <c r="M1069" s="2"/>
      <c r="N1069" s="2"/>
      <c r="O1069" s="2"/>
      <c r="P1069" s="2"/>
      <c r="Q1069" s="2"/>
      <c r="R1069" s="2"/>
      <c r="S1069" s="2"/>
      <c r="T1069" s="2"/>
      <c r="U1069" s="2"/>
      <c r="V1069" s="2"/>
      <c r="W1069" s="2"/>
      <c r="X1069" s="2"/>
      <c r="Y1069" s="2"/>
      <c r="Z1069" s="2"/>
      <c r="AA1069" s="2"/>
      <c r="AB1069" s="2"/>
      <c r="AC1069" s="2"/>
      <c r="AD1069" s="2"/>
      <c r="AE1069" s="2"/>
      <c r="AF1069" s="2"/>
      <c r="AG1069" s="2"/>
      <c r="AH1069" s="2"/>
      <c r="AI1069" s="2"/>
      <c r="AJ1069" s="2"/>
      <c r="AK1069" s="2"/>
      <c r="AL1069" s="2"/>
      <c r="AM1069" s="2"/>
      <c r="AN1069" s="2"/>
      <c r="AO1069" s="2"/>
      <c r="AP1069" s="2"/>
      <c r="AQ1069" s="2"/>
      <c r="AR1069" s="2"/>
      <c r="AS1069" s="2"/>
      <c r="AT1069" s="2"/>
      <c r="AU1069" s="2"/>
      <c r="AV1069" s="2"/>
      <c r="AW1069" s="2"/>
      <c r="AX1069" s="2"/>
      <c r="AY1069" s="2"/>
      <c r="AZ1069" s="2"/>
      <c r="BA1069" s="2"/>
      <c r="BB1069" s="2"/>
      <c r="BC1069" s="2"/>
      <c r="BD1069" s="2"/>
      <c r="BE1069" s="2"/>
      <c r="BF1069" s="2"/>
      <c r="BG1069" s="2"/>
      <c r="BH1069" s="2"/>
      <c r="BI1069" s="2"/>
      <c r="BJ1069" s="2"/>
      <c r="BK1069" s="2"/>
      <c r="BL1069" s="2"/>
    </row>
    <row r="1070" spans="3:64" x14ac:dyDescent="0.25">
      <c r="C1070" s="2"/>
      <c r="D1070" s="2"/>
      <c r="E1070" s="2"/>
      <c r="F1070" s="2"/>
      <c r="G1070" s="2"/>
      <c r="H1070" s="2"/>
      <c r="I1070" s="2"/>
      <c r="J1070" s="2"/>
      <c r="K1070" s="2"/>
      <c r="L1070" s="2"/>
      <c r="M1070" s="2"/>
      <c r="N1070" s="2"/>
      <c r="O1070" s="2"/>
      <c r="P1070" s="2"/>
      <c r="Q1070" s="2"/>
      <c r="R1070" s="2"/>
      <c r="S1070" s="2"/>
      <c r="T1070" s="2"/>
      <c r="U1070" s="2"/>
      <c r="V1070" s="2"/>
      <c r="W1070" s="2"/>
      <c r="X1070" s="2"/>
      <c r="Y1070" s="2"/>
      <c r="Z1070" s="2"/>
      <c r="AA1070" s="2"/>
      <c r="AB1070" s="2"/>
      <c r="AC1070" s="2"/>
      <c r="AD1070" s="2"/>
      <c r="AE1070" s="2"/>
      <c r="AF1070" s="2"/>
      <c r="AG1070" s="2"/>
      <c r="AH1070" s="2"/>
      <c r="AI1070" s="2"/>
      <c r="AJ1070" s="2"/>
      <c r="AK1070" s="2"/>
      <c r="AL1070" s="2"/>
      <c r="AM1070" s="2"/>
      <c r="AN1070" s="2"/>
      <c r="AO1070" s="2"/>
      <c r="AP1070" s="2"/>
      <c r="AQ1070" s="2"/>
      <c r="AR1070" s="2"/>
      <c r="AS1070" s="2"/>
      <c r="AT1070" s="2"/>
      <c r="AU1070" s="2"/>
      <c r="AV1070" s="2"/>
      <c r="AW1070" s="2"/>
      <c r="AX1070" s="2"/>
      <c r="AY1070" s="2"/>
      <c r="AZ1070" s="2"/>
      <c r="BA1070" s="2"/>
      <c r="BB1070" s="2"/>
      <c r="BC1070" s="2"/>
      <c r="BD1070" s="2"/>
      <c r="BE1070" s="2"/>
      <c r="BF1070" s="2"/>
      <c r="BG1070" s="2"/>
      <c r="BH1070" s="2"/>
      <c r="BI1070" s="2"/>
      <c r="BJ1070" s="2"/>
      <c r="BK1070" s="2"/>
      <c r="BL1070" s="2"/>
    </row>
    <row r="1071" spans="3:64" x14ac:dyDescent="0.25">
      <c r="C1071" s="2"/>
      <c r="D1071" s="2"/>
      <c r="E1071" s="2"/>
      <c r="F1071" s="2"/>
      <c r="G1071" s="2"/>
      <c r="H1071" s="2"/>
      <c r="I1071" s="2"/>
      <c r="J1071" s="2"/>
      <c r="K1071" s="2"/>
      <c r="L1071" s="2"/>
      <c r="M1071" s="2"/>
      <c r="N1071" s="2"/>
      <c r="O1071" s="2"/>
      <c r="P1071" s="2"/>
      <c r="Q1071" s="2"/>
      <c r="R1071" s="2"/>
      <c r="S1071" s="2"/>
      <c r="T1071" s="2"/>
      <c r="U1071" s="2"/>
      <c r="V1071" s="2"/>
      <c r="W1071" s="2"/>
      <c r="X1071" s="2"/>
      <c r="Y1071" s="2"/>
      <c r="Z1071" s="2"/>
      <c r="AA1071" s="2"/>
      <c r="AB1071" s="2"/>
      <c r="AC1071" s="2"/>
      <c r="AD1071" s="2"/>
      <c r="AE1071" s="2"/>
      <c r="AF1071" s="2"/>
      <c r="AG1071" s="2"/>
      <c r="AH1071" s="2"/>
      <c r="AI1071" s="2"/>
      <c r="AJ1071" s="2"/>
      <c r="AK1071" s="2"/>
      <c r="AL1071" s="2"/>
      <c r="AM1071" s="2"/>
      <c r="AN1071" s="2"/>
      <c r="AO1071" s="2"/>
      <c r="AP1071" s="2"/>
      <c r="AQ1071" s="2"/>
      <c r="AR1071" s="2"/>
      <c r="AS1071" s="2"/>
      <c r="AT1071" s="2"/>
      <c r="AU1071" s="2"/>
      <c r="AV1071" s="2"/>
      <c r="AW1071" s="2"/>
      <c r="AX1071" s="2"/>
      <c r="AY1071" s="2"/>
      <c r="AZ1071" s="2"/>
      <c r="BA1071" s="2"/>
      <c r="BB1071" s="2"/>
      <c r="BC1071" s="2"/>
      <c r="BD1071" s="2"/>
      <c r="BE1071" s="2"/>
      <c r="BF1071" s="2"/>
      <c r="BG1071" s="2"/>
      <c r="BH1071" s="2"/>
      <c r="BI1071" s="2"/>
      <c r="BJ1071" s="2"/>
      <c r="BK1071" s="2"/>
      <c r="BL1071" s="2"/>
    </row>
    <row r="1072" spans="3:64" x14ac:dyDescent="0.25">
      <c r="C1072" s="2"/>
      <c r="D1072" s="2"/>
      <c r="E1072" s="2"/>
      <c r="F1072" s="2"/>
      <c r="G1072" s="2"/>
      <c r="H1072" s="2"/>
      <c r="I1072" s="2"/>
      <c r="J1072" s="2"/>
      <c r="K1072" s="2"/>
      <c r="L1072" s="2"/>
      <c r="M1072" s="2"/>
      <c r="N1072" s="2"/>
      <c r="O1072" s="2"/>
      <c r="P1072" s="2"/>
      <c r="Q1072" s="2"/>
      <c r="R1072" s="2"/>
      <c r="S1072" s="2"/>
      <c r="T1072" s="2"/>
      <c r="U1072" s="2"/>
      <c r="V1072" s="2"/>
      <c r="W1072" s="2"/>
      <c r="X1072" s="2"/>
      <c r="Y1072" s="2"/>
      <c r="Z1072" s="2"/>
      <c r="AA1072" s="2"/>
      <c r="AB1072" s="2"/>
      <c r="AC1072" s="2"/>
      <c r="AD1072" s="2"/>
      <c r="AE1072" s="2"/>
      <c r="AF1072" s="2"/>
      <c r="AG1072" s="2"/>
      <c r="AH1072" s="2"/>
      <c r="AI1072" s="2"/>
      <c r="AJ1072" s="2"/>
      <c r="AK1072" s="2"/>
      <c r="AL1072" s="2"/>
      <c r="AM1072" s="2"/>
      <c r="AN1072" s="2"/>
      <c r="AO1072" s="2"/>
      <c r="AP1072" s="2"/>
      <c r="AQ1072" s="2"/>
      <c r="AR1072" s="2"/>
      <c r="AS1072" s="2"/>
      <c r="AT1072" s="2"/>
      <c r="AU1072" s="2"/>
      <c r="AV1072" s="2"/>
      <c r="AW1072" s="2"/>
      <c r="AX1072" s="2"/>
      <c r="AY1072" s="2"/>
      <c r="AZ1072" s="2"/>
      <c r="BA1072" s="2"/>
      <c r="BB1072" s="2"/>
      <c r="BC1072" s="2"/>
      <c r="BD1072" s="2"/>
      <c r="BE1072" s="2"/>
      <c r="BF1072" s="2"/>
      <c r="BG1072" s="2"/>
      <c r="BH1072" s="2"/>
      <c r="BI1072" s="2"/>
      <c r="BJ1072" s="2"/>
      <c r="BK1072" s="2"/>
      <c r="BL1072" s="2"/>
    </row>
    <row r="1073" spans="3:64" x14ac:dyDescent="0.25">
      <c r="C1073" s="2"/>
      <c r="D1073" s="2"/>
      <c r="E1073" s="2"/>
      <c r="F1073" s="2"/>
      <c r="G1073" s="2"/>
      <c r="H1073" s="2"/>
      <c r="I1073" s="2"/>
      <c r="J1073" s="2"/>
      <c r="K1073" s="2"/>
      <c r="L1073" s="2"/>
      <c r="M1073" s="2"/>
      <c r="N1073" s="2"/>
      <c r="O1073" s="2"/>
      <c r="P1073" s="2"/>
      <c r="Q1073" s="2"/>
      <c r="R1073" s="2"/>
      <c r="S1073" s="2"/>
      <c r="T1073" s="2"/>
      <c r="U1073" s="2"/>
      <c r="V1073" s="2"/>
      <c r="W1073" s="2"/>
      <c r="X1073" s="2"/>
      <c r="Y1073" s="2"/>
      <c r="Z1073" s="2"/>
      <c r="AA1073" s="2"/>
      <c r="AB1073" s="2"/>
      <c r="AC1073" s="2"/>
      <c r="AD1073" s="2"/>
      <c r="AE1073" s="2"/>
      <c r="AF1073" s="2"/>
      <c r="AG1073" s="2"/>
      <c r="AH1073" s="2"/>
      <c r="AI1073" s="2"/>
      <c r="AJ1073" s="2"/>
      <c r="AK1073" s="2"/>
      <c r="AL1073" s="2"/>
      <c r="AM1073" s="2"/>
      <c r="AN1073" s="2"/>
      <c r="AO1073" s="2"/>
      <c r="AP1073" s="2"/>
      <c r="AQ1073" s="2"/>
      <c r="AR1073" s="2"/>
      <c r="AS1073" s="2"/>
      <c r="AT1073" s="2"/>
      <c r="AU1073" s="2"/>
      <c r="AV1073" s="2"/>
      <c r="AW1073" s="2"/>
      <c r="AX1073" s="2"/>
      <c r="AY1073" s="2"/>
      <c r="AZ1073" s="2"/>
      <c r="BA1073" s="2"/>
      <c r="BB1073" s="2"/>
      <c r="BC1073" s="2"/>
      <c r="BD1073" s="2"/>
      <c r="BE1073" s="2"/>
      <c r="BF1073" s="2"/>
      <c r="BG1073" s="2"/>
      <c r="BH1073" s="2"/>
      <c r="BI1073" s="2"/>
      <c r="BJ1073" s="2"/>
      <c r="BK1073" s="2"/>
      <c r="BL1073" s="2"/>
    </row>
    <row r="1074" spans="3:64" x14ac:dyDescent="0.25">
      <c r="C1074" s="2"/>
      <c r="D1074" s="2"/>
      <c r="E1074" s="2"/>
      <c r="F1074" s="2"/>
      <c r="G1074" s="2"/>
      <c r="H1074" s="2"/>
      <c r="I1074" s="2"/>
      <c r="J1074" s="2"/>
      <c r="K1074" s="2"/>
      <c r="L1074" s="2"/>
      <c r="M1074" s="2"/>
      <c r="N1074" s="2"/>
      <c r="O1074" s="2"/>
      <c r="P1074" s="2"/>
      <c r="Q1074" s="2"/>
      <c r="R1074" s="2"/>
      <c r="S1074" s="2"/>
      <c r="T1074" s="2"/>
      <c r="U1074" s="2"/>
      <c r="V1074" s="2"/>
      <c r="W1074" s="2"/>
      <c r="X1074" s="2"/>
      <c r="Y1074" s="2"/>
      <c r="Z1074" s="2"/>
      <c r="AA1074" s="2"/>
      <c r="AB1074" s="2"/>
      <c r="AC1074" s="2"/>
      <c r="AD1074" s="2"/>
      <c r="AE1074" s="2"/>
      <c r="AF1074" s="2"/>
      <c r="AG1074" s="2"/>
      <c r="AH1074" s="2"/>
      <c r="AI1074" s="2"/>
      <c r="AJ1074" s="2"/>
      <c r="AK1074" s="2"/>
      <c r="AL1074" s="2"/>
      <c r="AM1074" s="2"/>
      <c r="AN1074" s="2"/>
      <c r="AO1074" s="2"/>
      <c r="AP1074" s="2"/>
      <c r="AQ1074" s="2"/>
      <c r="AR1074" s="2"/>
      <c r="AS1074" s="2"/>
      <c r="AT1074" s="2"/>
      <c r="AU1074" s="2"/>
      <c r="AV1074" s="2"/>
      <c r="AW1074" s="2"/>
      <c r="AX1074" s="2"/>
      <c r="AY1074" s="2"/>
      <c r="AZ1074" s="2"/>
      <c r="BA1074" s="2"/>
      <c r="BB1074" s="2"/>
      <c r="BC1074" s="2"/>
      <c r="BD1074" s="2"/>
      <c r="BE1074" s="2"/>
      <c r="BF1074" s="2"/>
      <c r="BG1074" s="2"/>
      <c r="BH1074" s="2"/>
      <c r="BI1074" s="2"/>
      <c r="BJ1074" s="2"/>
      <c r="BK1074" s="2"/>
      <c r="BL1074" s="2"/>
    </row>
    <row r="1075" spans="3:64" x14ac:dyDescent="0.25">
      <c r="C1075" s="2"/>
      <c r="D1075" s="2"/>
      <c r="E1075" s="2"/>
      <c r="F1075" s="2"/>
      <c r="G1075" s="2"/>
      <c r="H1075" s="2"/>
      <c r="I1075" s="2"/>
      <c r="J1075" s="2"/>
      <c r="K1075" s="2"/>
      <c r="L1075" s="2"/>
      <c r="M1075" s="2"/>
      <c r="N1075" s="2"/>
      <c r="O1075" s="2"/>
      <c r="P1075" s="2"/>
      <c r="Q1075" s="2"/>
      <c r="R1075" s="2"/>
      <c r="S1075" s="2"/>
      <c r="T1075" s="2"/>
      <c r="U1075" s="2"/>
      <c r="V1075" s="2"/>
      <c r="W1075" s="2"/>
      <c r="X1075" s="2"/>
      <c r="Y1075" s="2"/>
      <c r="Z1075" s="2"/>
      <c r="AA1075" s="2"/>
      <c r="AB1075" s="2"/>
      <c r="AC1075" s="2"/>
      <c r="AD1075" s="2"/>
      <c r="AE1075" s="2"/>
      <c r="AF1075" s="2"/>
      <c r="AG1075" s="2"/>
      <c r="AH1075" s="2"/>
      <c r="AI1075" s="2"/>
      <c r="AJ1075" s="2"/>
      <c r="AK1075" s="2"/>
      <c r="AL1075" s="2"/>
      <c r="AM1075" s="2"/>
      <c r="AN1075" s="2"/>
      <c r="AO1075" s="2"/>
      <c r="AP1075" s="2"/>
      <c r="AQ1075" s="2"/>
      <c r="AR1075" s="2"/>
      <c r="AS1075" s="2"/>
      <c r="AT1075" s="2"/>
      <c r="AU1075" s="2"/>
      <c r="AV1075" s="2"/>
      <c r="AW1075" s="2"/>
      <c r="AX1075" s="2"/>
      <c r="AY1075" s="2"/>
      <c r="AZ1075" s="2"/>
      <c r="BA1075" s="2"/>
      <c r="BB1075" s="2"/>
      <c r="BC1075" s="2"/>
      <c r="BD1075" s="2"/>
      <c r="BE1075" s="2"/>
      <c r="BF1075" s="2"/>
      <c r="BG1075" s="2"/>
      <c r="BH1075" s="2"/>
      <c r="BI1075" s="2"/>
      <c r="BJ1075" s="2"/>
      <c r="BK1075" s="2"/>
      <c r="BL1075" s="2"/>
    </row>
    <row r="1076" spans="3:64" x14ac:dyDescent="0.25">
      <c r="C1076" s="2"/>
      <c r="D1076" s="2"/>
      <c r="E1076" s="2"/>
      <c r="F1076" s="2"/>
      <c r="G1076" s="2"/>
      <c r="H1076" s="2"/>
      <c r="I1076" s="2"/>
      <c r="J1076" s="2"/>
      <c r="K1076" s="2"/>
      <c r="L1076" s="2"/>
      <c r="M1076" s="2"/>
      <c r="N1076" s="2"/>
      <c r="O1076" s="2"/>
      <c r="P1076" s="2"/>
      <c r="Q1076" s="2"/>
      <c r="R1076" s="2"/>
      <c r="S1076" s="2"/>
      <c r="T1076" s="2"/>
      <c r="U1076" s="2"/>
      <c r="V1076" s="2"/>
      <c r="W1076" s="2"/>
      <c r="X1076" s="2"/>
      <c r="Y1076" s="2"/>
      <c r="Z1076" s="2"/>
      <c r="AA1076" s="2"/>
      <c r="AB1076" s="2"/>
      <c r="AC1076" s="2"/>
      <c r="AD1076" s="2"/>
      <c r="AE1076" s="2"/>
      <c r="AF1076" s="2"/>
      <c r="AG1076" s="2"/>
      <c r="AH1076" s="2"/>
      <c r="AI1076" s="2"/>
      <c r="AJ1076" s="2"/>
      <c r="AK1076" s="2"/>
      <c r="AL1076" s="2"/>
      <c r="AM1076" s="2"/>
      <c r="AN1076" s="2"/>
      <c r="AO1076" s="2"/>
      <c r="AP1076" s="2"/>
      <c r="AQ1076" s="2"/>
      <c r="AR1076" s="2"/>
      <c r="AS1076" s="2"/>
      <c r="AT1076" s="2"/>
      <c r="AU1076" s="2"/>
      <c r="AV1076" s="2"/>
      <c r="AW1076" s="2"/>
      <c r="AX1076" s="2"/>
      <c r="AY1076" s="2"/>
      <c r="AZ1076" s="2"/>
      <c r="BA1076" s="2"/>
      <c r="BB1076" s="2"/>
      <c r="BC1076" s="2"/>
      <c r="BD1076" s="2"/>
      <c r="BE1076" s="2"/>
      <c r="BF1076" s="2"/>
      <c r="BG1076" s="2"/>
      <c r="BH1076" s="2"/>
      <c r="BI1076" s="2"/>
      <c r="BJ1076" s="2"/>
      <c r="BK1076" s="2"/>
      <c r="BL1076" s="2"/>
    </row>
    <row r="1077" spans="3:64" x14ac:dyDescent="0.25">
      <c r="C1077" s="2"/>
      <c r="D1077" s="2"/>
      <c r="E1077" s="2"/>
      <c r="F1077" s="2"/>
      <c r="G1077" s="2"/>
      <c r="H1077" s="2"/>
      <c r="I1077" s="2"/>
      <c r="J1077" s="2"/>
      <c r="K1077" s="2"/>
      <c r="L1077" s="2"/>
      <c r="M1077" s="2"/>
      <c r="N1077" s="2"/>
      <c r="O1077" s="2"/>
      <c r="P1077" s="2"/>
      <c r="Q1077" s="2"/>
      <c r="R1077" s="2"/>
      <c r="S1077" s="2"/>
      <c r="T1077" s="2"/>
      <c r="U1077" s="2"/>
      <c r="V1077" s="2"/>
      <c r="W1077" s="2"/>
      <c r="X1077" s="2"/>
      <c r="Y1077" s="2"/>
      <c r="Z1077" s="2"/>
      <c r="AA1077" s="2"/>
      <c r="AB1077" s="2"/>
      <c r="AC1077" s="2"/>
      <c r="AD1077" s="2"/>
      <c r="AE1077" s="2"/>
      <c r="AF1077" s="2"/>
      <c r="AG1077" s="2"/>
      <c r="AH1077" s="2"/>
      <c r="AI1077" s="2"/>
      <c r="AJ1077" s="2"/>
      <c r="AK1077" s="2"/>
      <c r="AL1077" s="2"/>
      <c r="AM1077" s="2"/>
      <c r="AN1077" s="2"/>
      <c r="AO1077" s="2"/>
      <c r="AP1077" s="2"/>
      <c r="AQ1077" s="2"/>
      <c r="AR1077" s="2"/>
      <c r="AS1077" s="2"/>
      <c r="AT1077" s="2"/>
      <c r="AU1077" s="2"/>
      <c r="AV1077" s="2"/>
      <c r="AW1077" s="2"/>
      <c r="AX1077" s="2"/>
      <c r="AY1077" s="2"/>
      <c r="AZ1077" s="2"/>
      <c r="BA1077" s="2"/>
      <c r="BB1077" s="2"/>
      <c r="BC1077" s="2"/>
      <c r="BD1077" s="2"/>
      <c r="BE1077" s="2"/>
      <c r="BF1077" s="2"/>
      <c r="BG1077" s="2"/>
      <c r="BH1077" s="2"/>
      <c r="BI1077" s="2"/>
      <c r="BJ1077" s="2"/>
      <c r="BK1077" s="2"/>
      <c r="BL1077" s="2"/>
    </row>
    <row r="1078" spans="3:64" x14ac:dyDescent="0.25">
      <c r="C1078" s="2"/>
      <c r="D1078" s="2"/>
      <c r="E1078" s="2"/>
      <c r="F1078" s="2"/>
      <c r="G1078" s="2"/>
      <c r="H1078" s="2"/>
      <c r="I1078" s="2"/>
      <c r="J1078" s="2"/>
      <c r="K1078" s="2"/>
      <c r="L1078" s="2"/>
      <c r="M1078" s="2"/>
      <c r="N1078" s="2"/>
      <c r="O1078" s="2"/>
      <c r="P1078" s="2"/>
      <c r="Q1078" s="2"/>
      <c r="R1078" s="2"/>
      <c r="S1078" s="2"/>
      <c r="T1078" s="2"/>
      <c r="U1078" s="2"/>
      <c r="V1078" s="2"/>
      <c r="W1078" s="2"/>
      <c r="X1078" s="2"/>
      <c r="Y1078" s="2"/>
      <c r="Z1078" s="2"/>
      <c r="AA1078" s="2"/>
      <c r="AB1078" s="2"/>
      <c r="AC1078" s="2"/>
      <c r="AD1078" s="2"/>
      <c r="AE1078" s="2"/>
      <c r="AF1078" s="2"/>
      <c r="AG1078" s="2"/>
      <c r="AH1078" s="2"/>
      <c r="AI1078" s="2"/>
      <c r="AJ1078" s="2"/>
      <c r="AK1078" s="2"/>
      <c r="AL1078" s="2"/>
      <c r="AM1078" s="2"/>
      <c r="AN1078" s="2"/>
      <c r="AO1078" s="2"/>
      <c r="AP1078" s="2"/>
      <c r="AQ1078" s="2"/>
      <c r="AR1078" s="2"/>
      <c r="AS1078" s="2"/>
      <c r="AT1078" s="2"/>
      <c r="AU1078" s="2"/>
      <c r="AV1078" s="2"/>
      <c r="AW1078" s="2"/>
      <c r="AX1078" s="2"/>
      <c r="AY1078" s="2"/>
      <c r="AZ1078" s="2"/>
      <c r="BA1078" s="2"/>
      <c r="BB1078" s="2"/>
      <c r="BC1078" s="2"/>
      <c r="BD1078" s="2"/>
      <c r="BE1078" s="2"/>
      <c r="BF1078" s="2"/>
      <c r="BG1078" s="2"/>
      <c r="BH1078" s="2"/>
      <c r="BI1078" s="2"/>
      <c r="BJ1078" s="2"/>
      <c r="BK1078" s="2"/>
      <c r="BL1078" s="2"/>
    </row>
    <row r="1079" spans="3:64" x14ac:dyDescent="0.25">
      <c r="C1079" s="2"/>
      <c r="D1079" s="2"/>
      <c r="E1079" s="2"/>
      <c r="F1079" s="2"/>
      <c r="G1079" s="2"/>
      <c r="H1079" s="2"/>
      <c r="I1079" s="2"/>
      <c r="J1079" s="2"/>
      <c r="K1079" s="2"/>
      <c r="L1079" s="2"/>
      <c r="M1079" s="2"/>
      <c r="N1079" s="2"/>
      <c r="O1079" s="2"/>
      <c r="P1079" s="2"/>
      <c r="Q1079" s="2"/>
      <c r="R1079" s="2"/>
      <c r="S1079" s="2"/>
      <c r="T1079" s="2"/>
      <c r="U1079" s="2"/>
      <c r="V1079" s="2"/>
      <c r="W1079" s="2"/>
      <c r="X1079" s="2"/>
      <c r="Y1079" s="2"/>
      <c r="Z1079" s="2"/>
      <c r="AA1079" s="2"/>
      <c r="AB1079" s="2"/>
      <c r="AC1079" s="2"/>
      <c r="AD1079" s="2"/>
      <c r="AE1079" s="2"/>
      <c r="AF1079" s="2"/>
      <c r="AG1079" s="2"/>
      <c r="AH1079" s="2"/>
      <c r="AI1079" s="2"/>
      <c r="AJ1079" s="2"/>
      <c r="AK1079" s="2"/>
      <c r="AL1079" s="2"/>
      <c r="AM1079" s="2"/>
      <c r="AN1079" s="2"/>
      <c r="AO1079" s="2"/>
      <c r="AP1079" s="2"/>
      <c r="AQ1079" s="2"/>
      <c r="AR1079" s="2"/>
      <c r="AS1079" s="2"/>
      <c r="AT1079" s="2"/>
      <c r="AU1079" s="2"/>
      <c r="AV1079" s="2"/>
      <c r="AW1079" s="2"/>
      <c r="AX1079" s="2"/>
      <c r="AY1079" s="2"/>
      <c r="AZ1079" s="2"/>
      <c r="BA1079" s="2"/>
      <c r="BB1079" s="2"/>
      <c r="BC1079" s="2"/>
      <c r="BD1079" s="2"/>
      <c r="BE1079" s="2"/>
      <c r="BF1079" s="2"/>
      <c r="BG1079" s="2"/>
      <c r="BH1079" s="2"/>
      <c r="BI1079" s="2"/>
      <c r="BJ1079" s="2"/>
      <c r="BK1079" s="2"/>
      <c r="BL1079" s="2"/>
    </row>
    <row r="1080" spans="3:64" x14ac:dyDescent="0.25">
      <c r="C1080" s="2"/>
      <c r="D1080" s="2"/>
      <c r="E1080" s="2"/>
      <c r="F1080" s="2"/>
      <c r="G1080" s="2"/>
      <c r="H1080" s="2"/>
      <c r="I1080" s="2"/>
      <c r="J1080" s="2"/>
      <c r="K1080" s="2"/>
      <c r="L1080" s="2"/>
      <c r="M1080" s="2"/>
      <c r="N1080" s="2"/>
      <c r="O1080" s="2"/>
      <c r="P1080" s="2"/>
      <c r="Q1080" s="2"/>
      <c r="R1080" s="2"/>
      <c r="S1080" s="2"/>
      <c r="T1080" s="2"/>
      <c r="U1080" s="2"/>
      <c r="V1080" s="2"/>
      <c r="W1080" s="2"/>
      <c r="X1080" s="2"/>
      <c r="Y1080" s="2"/>
      <c r="Z1080" s="2"/>
      <c r="AA1080" s="2"/>
      <c r="AB1080" s="2"/>
      <c r="AC1080" s="2"/>
      <c r="AD1080" s="2"/>
      <c r="AE1080" s="2"/>
      <c r="AF1080" s="2"/>
      <c r="AG1080" s="2"/>
      <c r="AH1080" s="2"/>
      <c r="AI1080" s="2"/>
      <c r="AJ1080" s="2"/>
      <c r="AK1080" s="2"/>
      <c r="AL1080" s="2"/>
      <c r="AM1080" s="2"/>
      <c r="AN1080" s="2"/>
      <c r="AO1080" s="2"/>
      <c r="AP1080" s="2"/>
      <c r="AQ1080" s="2"/>
      <c r="AR1080" s="2"/>
      <c r="AS1080" s="2"/>
      <c r="AT1080" s="2"/>
      <c r="AU1080" s="2"/>
      <c r="AV1080" s="2"/>
      <c r="AW1080" s="2"/>
      <c r="AX1080" s="2"/>
      <c r="AY1080" s="2"/>
      <c r="AZ1080" s="2"/>
      <c r="BA1080" s="2"/>
      <c r="BB1080" s="2"/>
      <c r="BC1080" s="2"/>
      <c r="BD1080" s="2"/>
      <c r="BE1080" s="2"/>
      <c r="BF1080" s="2"/>
      <c r="BG1080" s="2"/>
      <c r="BH1080" s="2"/>
      <c r="BI1080" s="2"/>
      <c r="BJ1080" s="2"/>
      <c r="BK1080" s="2"/>
      <c r="BL1080" s="2"/>
    </row>
    <row r="1081" spans="3:64" x14ac:dyDescent="0.25">
      <c r="C1081" s="2"/>
      <c r="D1081" s="2"/>
      <c r="E1081" s="2"/>
      <c r="F1081" s="2"/>
      <c r="G1081" s="2"/>
      <c r="H1081" s="2"/>
      <c r="I1081" s="2"/>
      <c r="J1081" s="2"/>
      <c r="K1081" s="2"/>
      <c r="L1081" s="2"/>
      <c r="M1081" s="2"/>
      <c r="N1081" s="2"/>
      <c r="O1081" s="2"/>
      <c r="P1081" s="2"/>
      <c r="Q1081" s="2"/>
      <c r="R1081" s="2"/>
      <c r="S1081" s="2"/>
      <c r="T1081" s="2"/>
      <c r="U1081" s="2"/>
      <c r="V1081" s="2"/>
      <c r="W1081" s="2"/>
      <c r="X1081" s="2"/>
      <c r="Y1081" s="2"/>
      <c r="Z1081" s="2"/>
      <c r="AA1081" s="2"/>
      <c r="AB1081" s="2"/>
      <c r="AC1081" s="2"/>
      <c r="AD1081" s="2"/>
      <c r="AE1081" s="2"/>
      <c r="AF1081" s="2"/>
      <c r="AG1081" s="2"/>
      <c r="AH1081" s="2"/>
      <c r="AI1081" s="2"/>
      <c r="AJ1081" s="2"/>
      <c r="AK1081" s="2"/>
      <c r="AL1081" s="2"/>
      <c r="AM1081" s="2"/>
      <c r="AN1081" s="2"/>
      <c r="AO1081" s="2"/>
      <c r="AP1081" s="2"/>
      <c r="AQ1081" s="2"/>
      <c r="AR1081" s="2"/>
      <c r="AS1081" s="2"/>
      <c r="AT1081" s="2"/>
      <c r="AU1081" s="2"/>
      <c r="AV1081" s="2"/>
      <c r="AW1081" s="2"/>
      <c r="AX1081" s="2"/>
      <c r="AY1081" s="2"/>
      <c r="AZ1081" s="2"/>
      <c r="BA1081" s="2"/>
      <c r="BB1081" s="2"/>
      <c r="BC1081" s="2"/>
      <c r="BD1081" s="2"/>
      <c r="BE1081" s="2"/>
      <c r="BF1081" s="2"/>
      <c r="BG1081" s="2"/>
      <c r="BH1081" s="2"/>
      <c r="BI1081" s="2"/>
      <c r="BJ1081" s="2"/>
      <c r="BK1081" s="2"/>
      <c r="BL1081" s="2"/>
    </row>
    <row r="1082" spans="3:64" x14ac:dyDescent="0.25">
      <c r="C1082" s="2"/>
      <c r="D1082" s="2"/>
      <c r="E1082" s="2"/>
      <c r="F1082" s="2"/>
      <c r="G1082" s="2"/>
      <c r="H1082" s="2"/>
      <c r="I1082" s="2"/>
      <c r="J1082" s="2"/>
      <c r="K1082" s="2"/>
      <c r="L1082" s="2"/>
      <c r="M1082" s="2"/>
      <c r="N1082" s="2"/>
      <c r="O1082" s="2"/>
      <c r="P1082" s="2"/>
      <c r="Q1082" s="2"/>
      <c r="R1082" s="2"/>
      <c r="S1082" s="2"/>
      <c r="T1082" s="2"/>
      <c r="U1082" s="2"/>
      <c r="V1082" s="2"/>
      <c r="W1082" s="2"/>
      <c r="X1082" s="2"/>
      <c r="Y1082" s="2"/>
      <c r="Z1082" s="2"/>
      <c r="AA1082" s="2"/>
      <c r="AB1082" s="2"/>
      <c r="AC1082" s="2"/>
      <c r="AD1082" s="2"/>
      <c r="AE1082" s="2"/>
      <c r="AF1082" s="2"/>
      <c r="AG1082" s="2"/>
      <c r="AH1082" s="2"/>
      <c r="AI1082" s="2"/>
      <c r="AJ1082" s="2"/>
      <c r="AK1082" s="2"/>
      <c r="AL1082" s="2"/>
      <c r="AM1082" s="2"/>
      <c r="AN1082" s="2"/>
      <c r="AO1082" s="2"/>
      <c r="AP1082" s="2"/>
      <c r="AQ1082" s="2"/>
      <c r="AR1082" s="2"/>
      <c r="AS1082" s="2"/>
      <c r="AT1082" s="2"/>
      <c r="AU1082" s="2"/>
      <c r="AV1082" s="2"/>
      <c r="AW1082" s="2"/>
      <c r="AX1082" s="2"/>
      <c r="AY1082" s="2"/>
      <c r="AZ1082" s="2"/>
      <c r="BA1082" s="2"/>
      <c r="BB1082" s="2"/>
      <c r="BC1082" s="2"/>
      <c r="BD1082" s="2"/>
      <c r="BE1082" s="2"/>
      <c r="BF1082" s="2"/>
      <c r="BG1082" s="2"/>
      <c r="BH1082" s="2"/>
      <c r="BI1082" s="2"/>
      <c r="BJ1082" s="2"/>
      <c r="BK1082" s="2"/>
      <c r="BL1082" s="2"/>
    </row>
    <row r="1083" spans="3:64" x14ac:dyDescent="0.25">
      <c r="C1083" s="2"/>
      <c r="D1083" s="2"/>
      <c r="E1083" s="2"/>
      <c r="F1083" s="2"/>
      <c r="G1083" s="2"/>
      <c r="H1083" s="2"/>
      <c r="I1083" s="2"/>
      <c r="J1083" s="2"/>
      <c r="K1083" s="2"/>
      <c r="L1083" s="2"/>
      <c r="M1083" s="2"/>
      <c r="N1083" s="2"/>
      <c r="O1083" s="2"/>
      <c r="P1083" s="2"/>
      <c r="Q1083" s="2"/>
      <c r="R1083" s="2"/>
      <c r="S1083" s="2"/>
      <c r="T1083" s="2"/>
      <c r="U1083" s="2"/>
      <c r="V1083" s="2"/>
      <c r="W1083" s="2"/>
      <c r="X1083" s="2"/>
      <c r="Y1083" s="2"/>
      <c r="Z1083" s="2"/>
      <c r="AA1083" s="2"/>
      <c r="AB1083" s="2"/>
      <c r="AC1083" s="2"/>
      <c r="AD1083" s="2"/>
      <c r="AE1083" s="2"/>
      <c r="AF1083" s="2"/>
      <c r="AG1083" s="2"/>
      <c r="AH1083" s="2"/>
      <c r="AI1083" s="2"/>
      <c r="AJ1083" s="2"/>
      <c r="AK1083" s="2"/>
      <c r="AL1083" s="2"/>
      <c r="AM1083" s="2"/>
      <c r="AN1083" s="2"/>
      <c r="AO1083" s="2"/>
      <c r="AP1083" s="2"/>
      <c r="AQ1083" s="2"/>
      <c r="AR1083" s="2"/>
      <c r="AS1083" s="2"/>
      <c r="AT1083" s="2"/>
      <c r="AU1083" s="2"/>
      <c r="AV1083" s="2"/>
      <c r="AW1083" s="2"/>
      <c r="AX1083" s="2"/>
      <c r="AY1083" s="2"/>
      <c r="AZ1083" s="2"/>
      <c r="BA1083" s="2"/>
      <c r="BB1083" s="2"/>
      <c r="BC1083" s="2"/>
      <c r="BD1083" s="2"/>
      <c r="BE1083" s="2"/>
      <c r="BF1083" s="2"/>
      <c r="BG1083" s="2"/>
      <c r="BH1083" s="2"/>
      <c r="BI1083" s="2"/>
      <c r="BJ1083" s="2"/>
      <c r="BK1083" s="2"/>
      <c r="BL1083" s="2"/>
    </row>
    <row r="1084" spans="3:64" x14ac:dyDescent="0.25">
      <c r="C1084" s="2"/>
      <c r="D1084" s="2"/>
      <c r="E1084" s="2"/>
      <c r="F1084" s="2"/>
      <c r="G1084" s="2"/>
      <c r="H1084" s="2"/>
      <c r="I1084" s="2"/>
      <c r="J1084" s="2"/>
      <c r="K1084" s="2"/>
      <c r="L1084" s="2"/>
      <c r="M1084" s="2"/>
      <c r="N1084" s="2"/>
      <c r="O1084" s="2"/>
      <c r="P1084" s="2"/>
      <c r="Q1084" s="2"/>
      <c r="R1084" s="2"/>
      <c r="S1084" s="2"/>
      <c r="T1084" s="2"/>
      <c r="U1084" s="2"/>
      <c r="V1084" s="2"/>
      <c r="W1084" s="2"/>
      <c r="X1084" s="2"/>
      <c r="Y1084" s="2"/>
      <c r="Z1084" s="2"/>
      <c r="AA1084" s="2"/>
      <c r="AB1084" s="2"/>
      <c r="AC1084" s="2"/>
      <c r="AD1084" s="2"/>
      <c r="AE1084" s="2"/>
      <c r="AF1084" s="2"/>
      <c r="AG1084" s="2"/>
      <c r="AH1084" s="2"/>
      <c r="AI1084" s="2"/>
      <c r="AJ1084" s="2"/>
      <c r="AK1084" s="2"/>
      <c r="AL1084" s="2"/>
      <c r="AM1084" s="2"/>
      <c r="AN1084" s="2"/>
      <c r="AO1084" s="2"/>
      <c r="AP1084" s="2"/>
      <c r="AQ1084" s="2"/>
      <c r="AR1084" s="2"/>
      <c r="AS1084" s="2"/>
      <c r="AT1084" s="2"/>
      <c r="AU1084" s="2"/>
      <c r="AV1084" s="2"/>
      <c r="AW1084" s="2"/>
      <c r="AX1084" s="2"/>
      <c r="AY1084" s="2"/>
      <c r="AZ1084" s="2"/>
      <c r="BA1084" s="2"/>
      <c r="BB1084" s="2"/>
      <c r="BC1084" s="2"/>
      <c r="BD1084" s="2"/>
      <c r="BE1084" s="2"/>
      <c r="BF1084" s="2"/>
      <c r="BG1084" s="2"/>
      <c r="BH1084" s="2"/>
      <c r="BI1084" s="2"/>
      <c r="BJ1084" s="2"/>
      <c r="BK1084" s="2"/>
      <c r="BL1084" s="2"/>
    </row>
    <row r="1085" spans="3:64" x14ac:dyDescent="0.25">
      <c r="C1085" s="2"/>
      <c r="D1085" s="2"/>
      <c r="E1085" s="2"/>
      <c r="F1085" s="2"/>
      <c r="G1085" s="2"/>
      <c r="H1085" s="2"/>
      <c r="I1085" s="2"/>
      <c r="J1085" s="2"/>
      <c r="K1085" s="2"/>
      <c r="L1085" s="2"/>
      <c r="M1085" s="2"/>
      <c r="N1085" s="2"/>
      <c r="O1085" s="2"/>
      <c r="P1085" s="2"/>
      <c r="Q1085" s="2"/>
      <c r="R1085" s="2"/>
      <c r="S1085" s="2"/>
      <c r="T1085" s="2"/>
      <c r="U1085" s="2"/>
      <c r="V1085" s="2"/>
      <c r="W1085" s="2"/>
      <c r="X1085" s="2"/>
      <c r="Y1085" s="2"/>
      <c r="Z1085" s="2"/>
      <c r="AA1085" s="2"/>
      <c r="AB1085" s="2"/>
      <c r="AC1085" s="2"/>
      <c r="AD1085" s="2"/>
      <c r="AE1085" s="2"/>
      <c r="AF1085" s="2"/>
      <c r="AG1085" s="2"/>
      <c r="AH1085" s="2"/>
      <c r="AI1085" s="2"/>
      <c r="AJ1085" s="2"/>
      <c r="AK1085" s="2"/>
      <c r="AL1085" s="2"/>
      <c r="AM1085" s="2"/>
      <c r="AN1085" s="2"/>
      <c r="AO1085" s="2"/>
      <c r="AP1085" s="2"/>
      <c r="AQ1085" s="2"/>
      <c r="AR1085" s="2"/>
      <c r="AS1085" s="2"/>
      <c r="AT1085" s="2"/>
      <c r="AU1085" s="2"/>
      <c r="AV1085" s="2"/>
      <c r="AW1085" s="2"/>
      <c r="AX1085" s="2"/>
      <c r="AY1085" s="2"/>
      <c r="AZ1085" s="2"/>
      <c r="BA1085" s="2"/>
      <c r="BB1085" s="2"/>
      <c r="BC1085" s="2"/>
      <c r="BD1085" s="2"/>
      <c r="BE1085" s="2"/>
      <c r="BF1085" s="2"/>
      <c r="BG1085" s="2"/>
      <c r="BH1085" s="2"/>
      <c r="BI1085" s="2"/>
      <c r="BJ1085" s="2"/>
      <c r="BK1085" s="2"/>
      <c r="BL1085" s="2"/>
    </row>
    <row r="1086" spans="3:64" x14ac:dyDescent="0.25">
      <c r="C1086" s="2"/>
      <c r="D1086" s="2"/>
      <c r="E1086" s="2"/>
      <c r="F1086" s="2"/>
      <c r="G1086" s="2"/>
      <c r="H1086" s="2"/>
      <c r="I1086" s="2"/>
      <c r="J1086" s="2"/>
      <c r="K1086" s="2"/>
      <c r="L1086" s="2"/>
      <c r="M1086" s="2"/>
      <c r="N1086" s="2"/>
      <c r="O1086" s="2"/>
      <c r="P1086" s="2"/>
      <c r="Q1086" s="2"/>
      <c r="R1086" s="2"/>
      <c r="S1086" s="2"/>
      <c r="T1086" s="2"/>
      <c r="U1086" s="2"/>
      <c r="V1086" s="2"/>
      <c r="W1086" s="2"/>
      <c r="X1086" s="2"/>
      <c r="Y1086" s="2"/>
      <c r="Z1086" s="2"/>
      <c r="AA1086" s="2"/>
      <c r="AB1086" s="2"/>
      <c r="AC1086" s="2"/>
      <c r="AD1086" s="2"/>
      <c r="AE1086" s="2"/>
      <c r="AF1086" s="2"/>
      <c r="AG1086" s="2"/>
      <c r="AH1086" s="2"/>
      <c r="AI1086" s="2"/>
      <c r="AJ1086" s="2"/>
      <c r="AK1086" s="2"/>
      <c r="AL1086" s="2"/>
      <c r="AM1086" s="2"/>
      <c r="AN1086" s="2"/>
      <c r="AO1086" s="2"/>
      <c r="AP1086" s="2"/>
      <c r="AQ1086" s="2"/>
      <c r="AR1086" s="2"/>
      <c r="AS1086" s="2"/>
      <c r="AT1086" s="2"/>
      <c r="AU1086" s="2"/>
      <c r="AV1086" s="2"/>
      <c r="AW1086" s="2"/>
      <c r="AX1086" s="2"/>
      <c r="AY1086" s="2"/>
      <c r="AZ1086" s="2"/>
      <c r="BA1086" s="2"/>
      <c r="BB1086" s="2"/>
      <c r="BC1086" s="2"/>
      <c r="BD1086" s="2"/>
      <c r="BE1086" s="2"/>
      <c r="BF1086" s="2"/>
      <c r="BG1086" s="2"/>
      <c r="BH1086" s="2"/>
      <c r="BI1086" s="2"/>
      <c r="BJ1086" s="2"/>
      <c r="BK1086" s="2"/>
      <c r="BL1086" s="2"/>
    </row>
    <row r="1087" spans="3:64" x14ac:dyDescent="0.25">
      <c r="C1087" s="2"/>
      <c r="D1087" s="2"/>
      <c r="E1087" s="2"/>
      <c r="F1087" s="2"/>
      <c r="G1087" s="2"/>
      <c r="H1087" s="2"/>
      <c r="I1087" s="2"/>
      <c r="J1087" s="2"/>
      <c r="K1087" s="2"/>
      <c r="L1087" s="2"/>
      <c r="M1087" s="2"/>
      <c r="N1087" s="2"/>
      <c r="O1087" s="2"/>
      <c r="P1087" s="2"/>
      <c r="Q1087" s="2"/>
      <c r="R1087" s="2"/>
      <c r="S1087" s="2"/>
      <c r="T1087" s="2"/>
      <c r="U1087" s="2"/>
      <c r="V1087" s="2"/>
      <c r="W1087" s="2"/>
      <c r="X1087" s="2"/>
      <c r="Y1087" s="2"/>
      <c r="Z1087" s="2"/>
      <c r="AA1087" s="2"/>
      <c r="AB1087" s="2"/>
      <c r="AC1087" s="2"/>
      <c r="AD1087" s="2"/>
      <c r="AE1087" s="2"/>
      <c r="AF1087" s="2"/>
      <c r="AG1087" s="2"/>
      <c r="AH1087" s="2"/>
      <c r="AI1087" s="2"/>
      <c r="AJ1087" s="2"/>
      <c r="AK1087" s="2"/>
      <c r="AL1087" s="2"/>
      <c r="AM1087" s="2"/>
      <c r="AN1087" s="2"/>
      <c r="AO1087" s="2"/>
      <c r="AP1087" s="2"/>
      <c r="AQ1087" s="2"/>
      <c r="AR1087" s="2"/>
      <c r="AS1087" s="2"/>
      <c r="AT1087" s="2"/>
      <c r="AU1087" s="2"/>
      <c r="AV1087" s="2"/>
      <c r="AW1087" s="2"/>
      <c r="AX1087" s="2"/>
      <c r="AY1087" s="2"/>
      <c r="AZ1087" s="2"/>
      <c r="BA1087" s="2"/>
      <c r="BB1087" s="2"/>
      <c r="BC1087" s="2"/>
      <c r="BD1087" s="2"/>
      <c r="BE1087" s="2"/>
      <c r="BF1087" s="2"/>
      <c r="BG1087" s="2"/>
      <c r="BH1087" s="2"/>
      <c r="BI1087" s="2"/>
      <c r="BJ1087" s="2"/>
      <c r="BK1087" s="2"/>
      <c r="BL1087" s="2"/>
    </row>
    <row r="1088" spans="3:64" x14ac:dyDescent="0.25">
      <c r="C1088" s="2"/>
      <c r="D1088" s="2"/>
      <c r="E1088" s="2"/>
      <c r="F1088" s="2"/>
      <c r="G1088" s="2"/>
      <c r="H1088" s="2"/>
      <c r="I1088" s="2"/>
      <c r="J1088" s="2"/>
      <c r="K1088" s="2"/>
      <c r="L1088" s="2"/>
      <c r="M1088" s="2"/>
      <c r="N1088" s="2"/>
      <c r="O1088" s="2"/>
      <c r="P1088" s="2"/>
      <c r="Q1088" s="2"/>
      <c r="R1088" s="2"/>
      <c r="S1088" s="2"/>
      <c r="T1088" s="2"/>
      <c r="U1088" s="2"/>
      <c r="V1088" s="2"/>
      <c r="W1088" s="2"/>
      <c r="X1088" s="2"/>
      <c r="Y1088" s="2"/>
      <c r="Z1088" s="2"/>
      <c r="AA1088" s="2"/>
      <c r="AB1088" s="2"/>
      <c r="AC1088" s="2"/>
      <c r="AD1088" s="2"/>
      <c r="AE1088" s="2"/>
      <c r="AF1088" s="2"/>
      <c r="AG1088" s="2"/>
      <c r="AH1088" s="2"/>
      <c r="AI1088" s="2"/>
      <c r="AJ1088" s="2"/>
      <c r="AK1088" s="2"/>
      <c r="AL1088" s="2"/>
      <c r="AM1088" s="2"/>
      <c r="AN1088" s="2"/>
      <c r="AO1088" s="2"/>
      <c r="AP1088" s="2"/>
      <c r="AQ1088" s="2"/>
      <c r="AR1088" s="2"/>
      <c r="AS1088" s="2"/>
      <c r="AT1088" s="2"/>
      <c r="AU1088" s="2"/>
      <c r="AV1088" s="2"/>
      <c r="AW1088" s="2"/>
      <c r="AX1088" s="2"/>
      <c r="AY1088" s="2"/>
      <c r="AZ1088" s="2"/>
      <c r="BA1088" s="2"/>
      <c r="BB1088" s="2"/>
      <c r="BC1088" s="2"/>
      <c r="BD1088" s="2"/>
      <c r="BE1088" s="2"/>
      <c r="BF1088" s="2"/>
      <c r="BG1088" s="2"/>
      <c r="BH1088" s="2"/>
      <c r="BI1088" s="2"/>
      <c r="BJ1088" s="2"/>
      <c r="BK1088" s="2"/>
      <c r="BL1088" s="2"/>
    </row>
    <row r="1089" spans="3:64" x14ac:dyDescent="0.25">
      <c r="C1089" s="2"/>
      <c r="D1089" s="2"/>
      <c r="E1089" s="2"/>
      <c r="F1089" s="2"/>
      <c r="G1089" s="2"/>
      <c r="H1089" s="2"/>
      <c r="I1089" s="2"/>
      <c r="J1089" s="2"/>
      <c r="K1089" s="2"/>
      <c r="L1089" s="2"/>
      <c r="M1089" s="2"/>
      <c r="N1089" s="2"/>
      <c r="O1089" s="2"/>
      <c r="P1089" s="2"/>
      <c r="Q1089" s="2"/>
      <c r="R1089" s="2"/>
      <c r="S1089" s="2"/>
      <c r="T1089" s="2"/>
      <c r="U1089" s="2"/>
      <c r="V1089" s="2"/>
      <c r="W1089" s="2"/>
      <c r="X1089" s="2"/>
      <c r="Y1089" s="2"/>
      <c r="Z1089" s="2"/>
      <c r="AA1089" s="2"/>
      <c r="AB1089" s="2"/>
      <c r="AC1089" s="2"/>
      <c r="AD1089" s="2"/>
      <c r="AE1089" s="2"/>
      <c r="AF1089" s="2"/>
      <c r="AG1089" s="2"/>
      <c r="AH1089" s="2"/>
      <c r="AI1089" s="2"/>
      <c r="AJ1089" s="2"/>
      <c r="AK1089" s="2"/>
      <c r="AL1089" s="2"/>
      <c r="AM1089" s="2"/>
      <c r="AN1089" s="2"/>
      <c r="AO1089" s="2"/>
      <c r="AP1089" s="2"/>
      <c r="AQ1089" s="2"/>
      <c r="AR1089" s="2"/>
      <c r="AS1089" s="2"/>
      <c r="AT1089" s="2"/>
      <c r="AU1089" s="2"/>
      <c r="AV1089" s="2"/>
      <c r="AW1089" s="2"/>
      <c r="AX1089" s="2"/>
      <c r="AY1089" s="2"/>
      <c r="AZ1089" s="2"/>
      <c r="BA1089" s="2"/>
      <c r="BB1089" s="2"/>
      <c r="BC1089" s="2"/>
      <c r="BD1089" s="2"/>
      <c r="BE1089" s="2"/>
      <c r="BF1089" s="2"/>
      <c r="BG1089" s="2"/>
      <c r="BH1089" s="2"/>
      <c r="BI1089" s="2"/>
      <c r="BJ1089" s="2"/>
      <c r="BK1089" s="2"/>
      <c r="BL1089" s="2"/>
    </row>
    <row r="1090" spans="3:64" x14ac:dyDescent="0.25">
      <c r="C1090" s="2"/>
      <c r="D1090" s="2"/>
      <c r="E1090" s="2"/>
      <c r="F1090" s="2"/>
      <c r="G1090" s="2"/>
      <c r="H1090" s="2"/>
      <c r="I1090" s="2"/>
      <c r="J1090" s="2"/>
      <c r="K1090" s="2"/>
      <c r="L1090" s="2"/>
      <c r="M1090" s="2"/>
      <c r="N1090" s="2"/>
      <c r="O1090" s="2"/>
      <c r="P1090" s="2"/>
      <c r="Q1090" s="2"/>
      <c r="R1090" s="2"/>
      <c r="S1090" s="2"/>
      <c r="T1090" s="2"/>
      <c r="U1090" s="2"/>
      <c r="V1090" s="2"/>
      <c r="W1090" s="2"/>
      <c r="X1090" s="2"/>
      <c r="Y1090" s="2"/>
      <c r="Z1090" s="2"/>
      <c r="AA1090" s="2"/>
      <c r="AB1090" s="2"/>
      <c r="AC1090" s="2"/>
      <c r="AD1090" s="2"/>
      <c r="AE1090" s="2"/>
      <c r="AF1090" s="2"/>
      <c r="AG1090" s="2"/>
      <c r="AH1090" s="2"/>
      <c r="AI1090" s="2"/>
      <c r="AJ1090" s="2"/>
      <c r="AK1090" s="2"/>
      <c r="AL1090" s="2"/>
      <c r="AM1090" s="2"/>
      <c r="AN1090" s="2"/>
      <c r="AO1090" s="2"/>
      <c r="AP1090" s="2"/>
      <c r="AQ1090" s="2"/>
      <c r="AR1090" s="2"/>
      <c r="AS1090" s="2"/>
      <c r="AT1090" s="2"/>
      <c r="AU1090" s="2"/>
      <c r="AV1090" s="2"/>
      <c r="AW1090" s="2"/>
      <c r="AX1090" s="2"/>
      <c r="AY1090" s="2"/>
      <c r="AZ1090" s="2"/>
      <c r="BA1090" s="2"/>
      <c r="BB1090" s="2"/>
      <c r="BC1090" s="2"/>
      <c r="BD1090" s="2"/>
      <c r="BE1090" s="2"/>
      <c r="BF1090" s="2"/>
      <c r="BG1090" s="2"/>
      <c r="BH1090" s="2"/>
      <c r="BI1090" s="2"/>
      <c r="BJ1090" s="2"/>
      <c r="BK1090" s="2"/>
      <c r="BL1090" s="2"/>
    </row>
    <row r="1091" spans="3:64" x14ac:dyDescent="0.25">
      <c r="C1091" s="2"/>
      <c r="D1091" s="2"/>
      <c r="E1091" s="2"/>
      <c r="F1091" s="2"/>
      <c r="G1091" s="2"/>
      <c r="H1091" s="2"/>
      <c r="I1091" s="2"/>
      <c r="J1091" s="2"/>
      <c r="K1091" s="2"/>
      <c r="L1091" s="2"/>
      <c r="M1091" s="2"/>
      <c r="N1091" s="2"/>
      <c r="O1091" s="2"/>
      <c r="P1091" s="2"/>
      <c r="Q1091" s="2"/>
      <c r="R1091" s="2"/>
      <c r="S1091" s="2"/>
      <c r="T1091" s="2"/>
      <c r="U1091" s="2"/>
      <c r="V1091" s="2"/>
      <c r="W1091" s="2"/>
      <c r="X1091" s="2"/>
      <c r="Y1091" s="2"/>
      <c r="Z1091" s="2"/>
      <c r="AA1091" s="2"/>
      <c r="AB1091" s="2"/>
      <c r="AC1091" s="2"/>
      <c r="AD1091" s="2"/>
      <c r="AE1091" s="2"/>
      <c r="AF1091" s="2"/>
      <c r="AG1091" s="2"/>
      <c r="AH1091" s="2"/>
      <c r="AI1091" s="2"/>
      <c r="AJ1091" s="2"/>
      <c r="AK1091" s="2"/>
      <c r="AL1091" s="2"/>
      <c r="AM1091" s="2"/>
      <c r="AN1091" s="2"/>
      <c r="AO1091" s="2"/>
      <c r="AP1091" s="2"/>
      <c r="AQ1091" s="2"/>
      <c r="AR1091" s="2"/>
      <c r="AS1091" s="2"/>
      <c r="AT1091" s="2"/>
      <c r="AU1091" s="2"/>
      <c r="AV1091" s="2"/>
      <c r="AW1091" s="2"/>
      <c r="AX1091" s="2"/>
      <c r="AY1091" s="2"/>
      <c r="AZ1091" s="2"/>
      <c r="BA1091" s="2"/>
      <c r="BB1091" s="2"/>
      <c r="BC1091" s="2"/>
      <c r="BD1091" s="2"/>
      <c r="BE1091" s="2"/>
      <c r="BF1091" s="2"/>
      <c r="BG1091" s="2"/>
      <c r="BH1091" s="2"/>
      <c r="BI1091" s="2"/>
      <c r="BJ1091" s="2"/>
      <c r="BK1091" s="2"/>
      <c r="BL1091" s="2"/>
    </row>
    <row r="1092" spans="3:64" x14ac:dyDescent="0.25">
      <c r="C1092" s="2"/>
      <c r="D1092" s="2"/>
      <c r="E1092" s="2"/>
      <c r="F1092" s="2"/>
      <c r="G1092" s="2"/>
      <c r="H1092" s="2"/>
      <c r="I1092" s="2"/>
      <c r="J1092" s="2"/>
      <c r="K1092" s="2"/>
      <c r="L1092" s="2"/>
      <c r="M1092" s="2"/>
      <c r="N1092" s="2"/>
      <c r="O1092" s="2"/>
      <c r="P1092" s="2"/>
      <c r="Q1092" s="2"/>
      <c r="R1092" s="2"/>
      <c r="S1092" s="2"/>
      <c r="T1092" s="2"/>
      <c r="U1092" s="2"/>
      <c r="V1092" s="2"/>
      <c r="W1092" s="2"/>
      <c r="X1092" s="2"/>
      <c r="Y1092" s="2"/>
      <c r="Z1092" s="2"/>
      <c r="AA1092" s="2"/>
      <c r="AB1092" s="2"/>
      <c r="AC1092" s="2"/>
      <c r="AD1092" s="2"/>
      <c r="AE1092" s="2"/>
      <c r="AF1092" s="2"/>
      <c r="AG1092" s="2"/>
      <c r="AH1092" s="2"/>
      <c r="AI1092" s="2"/>
      <c r="AJ1092" s="2"/>
      <c r="AK1092" s="2"/>
      <c r="AL1092" s="2"/>
      <c r="AM1092" s="2"/>
      <c r="AN1092" s="2"/>
      <c r="AO1092" s="2"/>
      <c r="AP1092" s="2"/>
      <c r="AQ1092" s="2"/>
      <c r="AR1092" s="2"/>
      <c r="AS1092" s="2"/>
      <c r="AT1092" s="2"/>
      <c r="AU1092" s="2"/>
      <c r="AV1092" s="2"/>
      <c r="AW1092" s="2"/>
      <c r="AX1092" s="2"/>
      <c r="AY1092" s="2"/>
      <c r="AZ1092" s="2"/>
      <c r="BA1092" s="2"/>
      <c r="BB1092" s="2"/>
      <c r="BC1092" s="2"/>
      <c r="BD1092" s="2"/>
      <c r="BE1092" s="2"/>
      <c r="BF1092" s="2"/>
      <c r="BG1092" s="2"/>
      <c r="BH1092" s="2"/>
      <c r="BI1092" s="2"/>
      <c r="BJ1092" s="2"/>
      <c r="BK1092" s="2"/>
      <c r="BL1092" s="2"/>
    </row>
    <row r="1093" spans="3:64" x14ac:dyDescent="0.25">
      <c r="C1093" s="2"/>
      <c r="D1093" s="2"/>
      <c r="E1093" s="2"/>
      <c r="F1093" s="2"/>
      <c r="G1093" s="2"/>
      <c r="H1093" s="2"/>
      <c r="I1093" s="2"/>
      <c r="J1093" s="2"/>
      <c r="K1093" s="2"/>
      <c r="L1093" s="2"/>
      <c r="M1093" s="2"/>
      <c r="N1093" s="2"/>
      <c r="O1093" s="2"/>
      <c r="P1093" s="2"/>
      <c r="Q1093" s="2"/>
      <c r="R1093" s="2"/>
      <c r="S1093" s="2"/>
      <c r="T1093" s="2"/>
      <c r="U1093" s="2"/>
      <c r="V1093" s="2"/>
      <c r="W1093" s="2"/>
      <c r="X1093" s="2"/>
      <c r="Y1093" s="2"/>
      <c r="Z1093" s="2"/>
      <c r="AA1093" s="2"/>
      <c r="AB1093" s="2"/>
      <c r="AC1093" s="2"/>
      <c r="AD1093" s="2"/>
      <c r="AE1093" s="2"/>
      <c r="AF1093" s="2"/>
      <c r="AG1093" s="2"/>
      <c r="AH1093" s="2"/>
      <c r="AI1093" s="2"/>
      <c r="AJ1093" s="2"/>
      <c r="AK1093" s="2"/>
      <c r="AL1093" s="2"/>
      <c r="AM1093" s="2"/>
      <c r="AN1093" s="2"/>
      <c r="AO1093" s="2"/>
      <c r="AP1093" s="2"/>
      <c r="AQ1093" s="2"/>
      <c r="AR1093" s="2"/>
      <c r="AS1093" s="2"/>
      <c r="AT1093" s="2"/>
      <c r="AU1093" s="2"/>
      <c r="AV1093" s="2"/>
      <c r="AW1093" s="2"/>
      <c r="AX1093" s="2"/>
      <c r="AY1093" s="2"/>
      <c r="AZ1093" s="2"/>
      <c r="BA1093" s="2"/>
      <c r="BB1093" s="2"/>
      <c r="BC1093" s="2"/>
      <c r="BD1093" s="2"/>
      <c r="BE1093" s="2"/>
      <c r="BF1093" s="2"/>
      <c r="BG1093" s="2"/>
      <c r="BH1093" s="2"/>
      <c r="BI1093" s="2"/>
      <c r="BJ1093" s="2"/>
      <c r="BK1093" s="2"/>
      <c r="BL1093" s="2"/>
    </row>
    <row r="1094" spans="3:64" x14ac:dyDescent="0.25">
      <c r="C1094" s="2"/>
      <c r="D1094" s="2"/>
      <c r="E1094" s="2"/>
      <c r="F1094" s="2"/>
      <c r="G1094" s="2"/>
      <c r="H1094" s="2"/>
      <c r="I1094" s="2"/>
      <c r="J1094" s="2"/>
      <c r="K1094" s="2"/>
      <c r="L1094" s="2"/>
      <c r="M1094" s="2"/>
      <c r="N1094" s="2"/>
      <c r="O1094" s="2"/>
      <c r="P1094" s="2"/>
      <c r="Q1094" s="2"/>
      <c r="R1094" s="2"/>
      <c r="S1094" s="2"/>
      <c r="T1094" s="2"/>
      <c r="U1094" s="2"/>
      <c r="V1094" s="2"/>
      <c r="W1094" s="2"/>
      <c r="X1094" s="2"/>
      <c r="Y1094" s="2"/>
      <c r="Z1094" s="2"/>
      <c r="AA1094" s="2"/>
      <c r="AB1094" s="2"/>
      <c r="AC1094" s="2"/>
      <c r="AD1094" s="2"/>
      <c r="AE1094" s="2"/>
      <c r="AF1094" s="2"/>
      <c r="AG1094" s="2"/>
      <c r="AH1094" s="2"/>
      <c r="AI1094" s="2"/>
      <c r="AJ1094" s="2"/>
      <c r="AK1094" s="2"/>
      <c r="AL1094" s="2"/>
      <c r="AM1094" s="2"/>
      <c r="AN1094" s="2"/>
      <c r="AO1094" s="2"/>
      <c r="AP1094" s="2"/>
      <c r="AQ1094" s="2"/>
      <c r="AR1094" s="2"/>
      <c r="AS1094" s="2"/>
      <c r="AT1094" s="2"/>
      <c r="AU1094" s="2"/>
      <c r="AV1094" s="2"/>
      <c r="AW1094" s="2"/>
      <c r="AX1094" s="2"/>
      <c r="AY1094" s="2"/>
      <c r="AZ1094" s="2"/>
      <c r="BA1094" s="2"/>
      <c r="BB1094" s="2"/>
      <c r="BC1094" s="2"/>
      <c r="BD1094" s="2"/>
      <c r="BE1094" s="2"/>
      <c r="BF1094" s="2"/>
      <c r="BG1094" s="2"/>
      <c r="BH1094" s="2"/>
      <c r="BI1094" s="2"/>
      <c r="BJ1094" s="2"/>
      <c r="BK1094" s="2"/>
      <c r="BL1094" s="2"/>
    </row>
    <row r="1095" spans="3:64" x14ac:dyDescent="0.25">
      <c r="C1095" s="2"/>
      <c r="D1095" s="2"/>
      <c r="E1095" s="2"/>
      <c r="F1095" s="2"/>
      <c r="G1095" s="2"/>
      <c r="H1095" s="2"/>
      <c r="I1095" s="2"/>
      <c r="J1095" s="2"/>
      <c r="K1095" s="2"/>
      <c r="L1095" s="2"/>
      <c r="M1095" s="2"/>
      <c r="N1095" s="2"/>
      <c r="O1095" s="2"/>
      <c r="P1095" s="2"/>
      <c r="Q1095" s="2"/>
      <c r="R1095" s="2"/>
      <c r="S1095" s="2"/>
      <c r="T1095" s="2"/>
      <c r="U1095" s="2"/>
      <c r="V1095" s="2"/>
      <c r="W1095" s="2"/>
      <c r="X1095" s="2"/>
      <c r="Y1095" s="2"/>
      <c r="Z1095" s="2"/>
      <c r="AA1095" s="2"/>
      <c r="AB1095" s="2"/>
      <c r="AC1095" s="2"/>
      <c r="AD1095" s="2"/>
      <c r="AE1095" s="2"/>
      <c r="AF1095" s="2"/>
      <c r="AG1095" s="2"/>
      <c r="AH1095" s="2"/>
      <c r="AI1095" s="2"/>
      <c r="AJ1095" s="2"/>
      <c r="AK1095" s="2"/>
      <c r="AL1095" s="2"/>
      <c r="AM1095" s="2"/>
      <c r="AN1095" s="2"/>
      <c r="AO1095" s="2"/>
      <c r="AP1095" s="2"/>
      <c r="AQ1095" s="2"/>
      <c r="AR1095" s="2"/>
      <c r="AS1095" s="2"/>
      <c r="AT1095" s="2"/>
      <c r="AU1095" s="2"/>
      <c r="AV1095" s="2"/>
      <c r="AW1095" s="2"/>
      <c r="AX1095" s="2"/>
      <c r="AY1095" s="2"/>
      <c r="AZ1095" s="2"/>
      <c r="BA1095" s="2"/>
      <c r="BB1095" s="2"/>
      <c r="BC1095" s="2"/>
      <c r="BD1095" s="2"/>
      <c r="BE1095" s="2"/>
      <c r="BF1095" s="2"/>
      <c r="BG1095" s="2"/>
      <c r="BH1095" s="2"/>
      <c r="BI1095" s="2"/>
      <c r="BJ1095" s="2"/>
      <c r="BK1095" s="2"/>
      <c r="BL1095" s="2"/>
    </row>
    <row r="1096" spans="3:64" x14ac:dyDescent="0.25">
      <c r="C1096" s="2"/>
      <c r="D1096" s="2"/>
      <c r="E1096" s="2"/>
      <c r="F1096" s="2"/>
      <c r="G1096" s="2"/>
      <c r="H1096" s="2"/>
      <c r="I1096" s="2"/>
      <c r="J1096" s="2"/>
      <c r="K1096" s="2"/>
      <c r="L1096" s="2"/>
      <c r="M1096" s="2"/>
      <c r="N1096" s="2"/>
      <c r="O1096" s="2"/>
      <c r="P1096" s="2"/>
      <c r="Q1096" s="2"/>
      <c r="R1096" s="2"/>
      <c r="S1096" s="2"/>
      <c r="T1096" s="2"/>
      <c r="U1096" s="2"/>
      <c r="V1096" s="2"/>
      <c r="W1096" s="2"/>
      <c r="X1096" s="2"/>
      <c r="Y1096" s="2"/>
      <c r="Z1096" s="2"/>
      <c r="AA1096" s="2"/>
      <c r="AB1096" s="2"/>
      <c r="AC1096" s="2"/>
      <c r="AD1096" s="2"/>
      <c r="AE1096" s="2"/>
      <c r="AF1096" s="2"/>
      <c r="AG1096" s="2"/>
      <c r="AH1096" s="2"/>
      <c r="AI1096" s="2"/>
      <c r="AJ1096" s="2"/>
      <c r="AK1096" s="2"/>
      <c r="AL1096" s="2"/>
      <c r="AM1096" s="2"/>
      <c r="AN1096" s="2"/>
      <c r="AO1096" s="2"/>
      <c r="AP1096" s="2"/>
      <c r="AQ1096" s="2"/>
      <c r="AR1096" s="2"/>
      <c r="AS1096" s="2"/>
      <c r="AT1096" s="2"/>
      <c r="AU1096" s="2"/>
      <c r="AV1096" s="2"/>
      <c r="AW1096" s="2"/>
      <c r="AX1096" s="2"/>
      <c r="AY1096" s="2"/>
      <c r="AZ1096" s="2"/>
      <c r="BA1096" s="2"/>
      <c r="BB1096" s="2"/>
      <c r="BC1096" s="2"/>
      <c r="BD1096" s="2"/>
      <c r="BE1096" s="2"/>
      <c r="BF1096" s="2"/>
      <c r="BG1096" s="2"/>
      <c r="BH1096" s="2"/>
      <c r="BI1096" s="2"/>
      <c r="BJ1096" s="2"/>
      <c r="BK1096" s="2"/>
      <c r="BL1096" s="2"/>
    </row>
    <row r="1097" spans="3:64" x14ac:dyDescent="0.25">
      <c r="C1097" s="2"/>
      <c r="D1097" s="2"/>
      <c r="E1097" s="2"/>
      <c r="F1097" s="2"/>
      <c r="G1097" s="2"/>
      <c r="H1097" s="2"/>
      <c r="I1097" s="2"/>
      <c r="J1097" s="2"/>
      <c r="K1097" s="2"/>
      <c r="L1097" s="2"/>
      <c r="M1097" s="2"/>
      <c r="N1097" s="2"/>
      <c r="O1097" s="2"/>
      <c r="P1097" s="2"/>
      <c r="Q1097" s="2"/>
      <c r="R1097" s="2"/>
      <c r="S1097" s="2"/>
      <c r="T1097" s="2"/>
      <c r="U1097" s="2"/>
      <c r="V1097" s="2"/>
      <c r="W1097" s="2"/>
      <c r="X1097" s="2"/>
      <c r="Y1097" s="2"/>
      <c r="Z1097" s="2"/>
      <c r="AA1097" s="2"/>
      <c r="AB1097" s="2"/>
      <c r="AC1097" s="2"/>
      <c r="AD1097" s="2"/>
      <c r="AE1097" s="2"/>
      <c r="AF1097" s="2"/>
      <c r="AG1097" s="2"/>
      <c r="AH1097" s="2"/>
      <c r="AI1097" s="2"/>
      <c r="AJ1097" s="2"/>
      <c r="AK1097" s="2"/>
      <c r="AL1097" s="2"/>
      <c r="AM1097" s="2"/>
      <c r="AN1097" s="2"/>
      <c r="AO1097" s="2"/>
      <c r="AP1097" s="2"/>
      <c r="AQ1097" s="2"/>
      <c r="AR1097" s="2"/>
      <c r="AS1097" s="2"/>
      <c r="AT1097" s="2"/>
      <c r="AU1097" s="2"/>
      <c r="AV1097" s="2"/>
      <c r="AW1097" s="2"/>
      <c r="AX1097" s="2"/>
      <c r="AY1097" s="2"/>
      <c r="AZ1097" s="2"/>
      <c r="BA1097" s="2"/>
      <c r="BB1097" s="2"/>
      <c r="BC1097" s="2"/>
      <c r="BD1097" s="2"/>
      <c r="BE1097" s="2"/>
      <c r="BF1097" s="2"/>
      <c r="BG1097" s="2"/>
      <c r="BH1097" s="2"/>
      <c r="BI1097" s="2"/>
      <c r="BJ1097" s="2"/>
      <c r="BK1097" s="2"/>
      <c r="BL1097" s="2"/>
    </row>
    <row r="1098" spans="3:64" x14ac:dyDescent="0.25">
      <c r="C1098" s="2"/>
      <c r="D1098" s="2"/>
      <c r="E1098" s="2"/>
      <c r="F1098" s="2"/>
      <c r="G1098" s="2"/>
      <c r="H1098" s="2"/>
      <c r="I1098" s="2"/>
      <c r="J1098" s="2"/>
      <c r="K1098" s="2"/>
      <c r="L1098" s="2"/>
      <c r="M1098" s="2"/>
      <c r="N1098" s="2"/>
      <c r="O1098" s="2"/>
      <c r="P1098" s="2"/>
      <c r="Q1098" s="2"/>
      <c r="R1098" s="2"/>
      <c r="S1098" s="2"/>
      <c r="T1098" s="2"/>
      <c r="U1098" s="2"/>
      <c r="V1098" s="2"/>
      <c r="W1098" s="2"/>
      <c r="X1098" s="2"/>
      <c r="Y1098" s="2"/>
      <c r="Z1098" s="2"/>
      <c r="AA1098" s="2"/>
      <c r="AB1098" s="2"/>
      <c r="AC1098" s="2"/>
      <c r="AD1098" s="2"/>
      <c r="AE1098" s="2"/>
      <c r="AF1098" s="2"/>
      <c r="AG1098" s="2"/>
      <c r="AH1098" s="2"/>
      <c r="AI1098" s="2"/>
      <c r="AJ1098" s="2"/>
      <c r="AK1098" s="2"/>
      <c r="AL1098" s="2"/>
      <c r="AM1098" s="2"/>
      <c r="AN1098" s="2"/>
      <c r="AO1098" s="2"/>
      <c r="AP1098" s="2"/>
      <c r="AQ1098" s="2"/>
      <c r="AR1098" s="2"/>
      <c r="AS1098" s="2"/>
      <c r="AT1098" s="2"/>
      <c r="AU1098" s="2"/>
      <c r="AV1098" s="2"/>
      <c r="AW1098" s="2"/>
      <c r="AX1098" s="2"/>
      <c r="AY1098" s="2"/>
      <c r="AZ1098" s="2"/>
      <c r="BA1098" s="2"/>
      <c r="BB1098" s="2"/>
      <c r="BC1098" s="2"/>
      <c r="BD1098" s="2"/>
      <c r="BE1098" s="2"/>
      <c r="BF1098" s="2"/>
      <c r="BG1098" s="2"/>
      <c r="BH1098" s="2"/>
      <c r="BI1098" s="2"/>
      <c r="BJ1098" s="2"/>
      <c r="BK1098" s="2"/>
      <c r="BL1098" s="2"/>
    </row>
    <row r="1099" spans="3:64" x14ac:dyDescent="0.25">
      <c r="C1099" s="2"/>
      <c r="D1099" s="2"/>
      <c r="E1099" s="2"/>
      <c r="F1099" s="2"/>
      <c r="G1099" s="2"/>
      <c r="H1099" s="2"/>
      <c r="I1099" s="2"/>
      <c r="J1099" s="2"/>
      <c r="K1099" s="2"/>
      <c r="L1099" s="2"/>
      <c r="M1099" s="2"/>
      <c r="N1099" s="2"/>
      <c r="O1099" s="2"/>
      <c r="P1099" s="2"/>
      <c r="Q1099" s="2"/>
      <c r="R1099" s="2"/>
      <c r="S1099" s="2"/>
      <c r="T1099" s="2"/>
      <c r="U1099" s="2"/>
      <c r="V1099" s="2"/>
      <c r="W1099" s="2"/>
      <c r="X1099" s="2"/>
      <c r="Y1099" s="2"/>
      <c r="Z1099" s="2"/>
      <c r="AA1099" s="2"/>
      <c r="AB1099" s="2"/>
      <c r="AC1099" s="2"/>
      <c r="AD1099" s="2"/>
      <c r="AE1099" s="2"/>
      <c r="AF1099" s="2"/>
      <c r="AG1099" s="2"/>
      <c r="AH1099" s="2"/>
      <c r="AI1099" s="2"/>
      <c r="AJ1099" s="2"/>
      <c r="AK1099" s="2"/>
      <c r="AL1099" s="2"/>
      <c r="AM1099" s="2"/>
      <c r="AN1099" s="2"/>
      <c r="AO1099" s="2"/>
      <c r="AP1099" s="2"/>
      <c r="AQ1099" s="2"/>
      <c r="AR1099" s="2"/>
      <c r="AS1099" s="2"/>
      <c r="AT1099" s="2"/>
      <c r="AU1099" s="2"/>
      <c r="AV1099" s="2"/>
      <c r="AW1099" s="2"/>
      <c r="AX1099" s="2"/>
      <c r="AY1099" s="2"/>
      <c r="AZ1099" s="2"/>
      <c r="BA1099" s="2"/>
      <c r="BB1099" s="2"/>
      <c r="BC1099" s="2"/>
      <c r="BD1099" s="2"/>
      <c r="BE1099" s="2"/>
      <c r="BF1099" s="2"/>
      <c r="BG1099" s="2"/>
      <c r="BH1099" s="2"/>
      <c r="BI1099" s="2"/>
      <c r="BJ1099" s="2"/>
      <c r="BK1099" s="2"/>
      <c r="BL1099" s="2"/>
    </row>
    <row r="1100" spans="3:64" x14ac:dyDescent="0.25">
      <c r="C1100" s="2"/>
      <c r="D1100" s="2"/>
      <c r="E1100" s="2"/>
      <c r="F1100" s="2"/>
      <c r="G1100" s="2"/>
      <c r="H1100" s="2"/>
      <c r="I1100" s="2"/>
      <c r="J1100" s="2"/>
      <c r="K1100" s="2"/>
      <c r="L1100" s="2"/>
      <c r="M1100" s="2"/>
      <c r="N1100" s="2"/>
      <c r="O1100" s="2"/>
      <c r="P1100" s="2"/>
      <c r="Q1100" s="2"/>
      <c r="R1100" s="2"/>
      <c r="S1100" s="2"/>
      <c r="T1100" s="2"/>
      <c r="U1100" s="2"/>
      <c r="V1100" s="2"/>
      <c r="W1100" s="2"/>
      <c r="X1100" s="2"/>
      <c r="Y1100" s="2"/>
      <c r="Z1100" s="2"/>
      <c r="AA1100" s="2"/>
      <c r="AB1100" s="2"/>
      <c r="AC1100" s="2"/>
      <c r="AD1100" s="2"/>
      <c r="AE1100" s="2"/>
      <c r="AF1100" s="2"/>
      <c r="AG1100" s="2"/>
      <c r="AH1100" s="2"/>
      <c r="AI1100" s="2"/>
      <c r="AJ1100" s="2"/>
      <c r="AK1100" s="2"/>
      <c r="AL1100" s="2"/>
      <c r="AM1100" s="2"/>
      <c r="AN1100" s="2"/>
      <c r="AO1100" s="2"/>
      <c r="AP1100" s="2"/>
      <c r="AQ1100" s="2"/>
      <c r="AR1100" s="2"/>
      <c r="AS1100" s="2"/>
      <c r="AT1100" s="2"/>
      <c r="AU1100" s="2"/>
      <c r="AV1100" s="2"/>
      <c r="AW1100" s="2"/>
      <c r="AX1100" s="2"/>
      <c r="AY1100" s="2"/>
      <c r="AZ1100" s="2"/>
      <c r="BA1100" s="2"/>
      <c r="BB1100" s="2"/>
      <c r="BC1100" s="2"/>
      <c r="BD1100" s="2"/>
      <c r="BE1100" s="2"/>
      <c r="BF1100" s="2"/>
      <c r="BG1100" s="2"/>
      <c r="BH1100" s="2"/>
      <c r="BI1100" s="2"/>
      <c r="BJ1100" s="2"/>
      <c r="BK1100" s="2"/>
      <c r="BL1100" s="2"/>
    </row>
    <row r="1101" spans="3:64" x14ac:dyDescent="0.25">
      <c r="C1101" s="2"/>
      <c r="D1101" s="2"/>
      <c r="E1101" s="2"/>
      <c r="F1101" s="2"/>
      <c r="G1101" s="2"/>
      <c r="H1101" s="2"/>
      <c r="I1101" s="2"/>
      <c r="J1101" s="2"/>
      <c r="K1101" s="2"/>
      <c r="L1101" s="2"/>
      <c r="M1101" s="2"/>
      <c r="N1101" s="2"/>
      <c r="O1101" s="2"/>
      <c r="P1101" s="2"/>
      <c r="Q1101" s="2"/>
      <c r="R1101" s="2"/>
      <c r="S1101" s="2"/>
      <c r="T1101" s="2"/>
      <c r="U1101" s="2"/>
      <c r="V1101" s="2"/>
      <c r="W1101" s="2"/>
      <c r="X1101" s="2"/>
      <c r="Y1101" s="2"/>
      <c r="Z1101" s="2"/>
      <c r="AA1101" s="2"/>
      <c r="AB1101" s="2"/>
      <c r="AC1101" s="2"/>
      <c r="AD1101" s="2"/>
      <c r="AE1101" s="2"/>
      <c r="AF1101" s="2"/>
      <c r="AG1101" s="2"/>
      <c r="AH1101" s="2"/>
      <c r="AI1101" s="2"/>
      <c r="AJ1101" s="2"/>
      <c r="AK1101" s="2"/>
      <c r="AL1101" s="2"/>
      <c r="AM1101" s="2"/>
      <c r="AN1101" s="2"/>
      <c r="AO1101" s="2"/>
      <c r="AP1101" s="2"/>
      <c r="AQ1101" s="2"/>
      <c r="AR1101" s="2"/>
      <c r="AS1101" s="2"/>
      <c r="AT1101" s="2"/>
      <c r="AU1101" s="2"/>
      <c r="AV1101" s="2"/>
      <c r="AW1101" s="2"/>
      <c r="AX1101" s="2"/>
      <c r="AY1101" s="2"/>
      <c r="AZ1101" s="2"/>
      <c r="BA1101" s="2"/>
      <c r="BB1101" s="2"/>
      <c r="BC1101" s="2"/>
      <c r="BD1101" s="2"/>
      <c r="BE1101" s="2"/>
      <c r="BF1101" s="2"/>
      <c r="BG1101" s="2"/>
      <c r="BH1101" s="2"/>
      <c r="BI1101" s="2"/>
      <c r="BJ1101" s="2"/>
      <c r="BK1101" s="2"/>
      <c r="BL1101" s="2"/>
    </row>
    <row r="1102" spans="3:64" x14ac:dyDescent="0.25">
      <c r="C1102" s="2"/>
      <c r="D1102" s="2"/>
      <c r="E1102" s="2"/>
      <c r="F1102" s="2"/>
      <c r="G1102" s="2"/>
      <c r="H1102" s="2"/>
      <c r="I1102" s="2"/>
      <c r="J1102" s="2"/>
      <c r="K1102" s="2"/>
      <c r="L1102" s="2"/>
      <c r="M1102" s="2"/>
      <c r="N1102" s="2"/>
      <c r="O1102" s="2"/>
      <c r="P1102" s="2"/>
      <c r="Q1102" s="2"/>
      <c r="R1102" s="2"/>
      <c r="S1102" s="2"/>
      <c r="T1102" s="2"/>
      <c r="U1102" s="2"/>
      <c r="V1102" s="2"/>
      <c r="W1102" s="2"/>
      <c r="X1102" s="2"/>
      <c r="Y1102" s="2"/>
      <c r="Z1102" s="2"/>
      <c r="AA1102" s="2"/>
      <c r="AB1102" s="2"/>
      <c r="AC1102" s="2"/>
      <c r="AD1102" s="2"/>
      <c r="AE1102" s="2"/>
      <c r="AF1102" s="2"/>
      <c r="AG1102" s="2"/>
      <c r="AH1102" s="2"/>
      <c r="AI1102" s="2"/>
      <c r="AJ1102" s="2"/>
      <c r="AK1102" s="2"/>
      <c r="AL1102" s="2"/>
      <c r="AM1102" s="2"/>
      <c r="AN1102" s="2"/>
      <c r="AO1102" s="2"/>
      <c r="AP1102" s="2"/>
      <c r="AQ1102" s="2"/>
      <c r="AR1102" s="2"/>
      <c r="AS1102" s="2"/>
      <c r="AT1102" s="2"/>
      <c r="AU1102" s="2"/>
      <c r="AV1102" s="2"/>
      <c r="AW1102" s="2"/>
      <c r="AX1102" s="2"/>
      <c r="AY1102" s="2"/>
      <c r="AZ1102" s="2"/>
      <c r="BA1102" s="2"/>
      <c r="BB1102" s="2"/>
      <c r="BC1102" s="2"/>
      <c r="BD1102" s="2"/>
      <c r="BE1102" s="2"/>
      <c r="BF1102" s="2"/>
      <c r="BG1102" s="2"/>
      <c r="BH1102" s="2"/>
      <c r="BI1102" s="2"/>
      <c r="BJ1102" s="2"/>
      <c r="BK1102" s="2"/>
      <c r="BL1102" s="2"/>
    </row>
    <row r="1103" spans="3:64" x14ac:dyDescent="0.25">
      <c r="C1103" s="2"/>
      <c r="D1103" s="2"/>
      <c r="E1103" s="2"/>
      <c r="F1103" s="2"/>
      <c r="G1103" s="2"/>
      <c r="H1103" s="2"/>
      <c r="I1103" s="2"/>
      <c r="J1103" s="2"/>
      <c r="K1103" s="2"/>
      <c r="L1103" s="2"/>
      <c r="M1103" s="2"/>
      <c r="N1103" s="2"/>
      <c r="O1103" s="2"/>
      <c r="P1103" s="2"/>
      <c r="Q1103" s="2"/>
      <c r="R1103" s="2"/>
      <c r="S1103" s="2"/>
      <c r="T1103" s="2"/>
      <c r="U1103" s="2"/>
      <c r="V1103" s="2"/>
      <c r="W1103" s="2"/>
      <c r="X1103" s="2"/>
      <c r="Y1103" s="2"/>
      <c r="Z1103" s="2"/>
      <c r="AA1103" s="2"/>
      <c r="AB1103" s="2"/>
      <c r="AC1103" s="2"/>
      <c r="AD1103" s="2"/>
      <c r="AE1103" s="2"/>
      <c r="AF1103" s="2"/>
      <c r="AG1103" s="2"/>
      <c r="AH1103" s="2"/>
      <c r="AI1103" s="2"/>
      <c r="AJ1103" s="2"/>
      <c r="AK1103" s="2"/>
      <c r="AL1103" s="2"/>
      <c r="AM1103" s="2"/>
      <c r="AN1103" s="2"/>
      <c r="AO1103" s="2"/>
      <c r="AP1103" s="2"/>
      <c r="AQ1103" s="2"/>
      <c r="AR1103" s="2"/>
      <c r="AS1103" s="2"/>
      <c r="AT1103" s="2"/>
      <c r="AU1103" s="2"/>
      <c r="AV1103" s="2"/>
      <c r="AW1103" s="2"/>
      <c r="AX1103" s="2"/>
      <c r="AY1103" s="2"/>
      <c r="AZ1103" s="2"/>
      <c r="BA1103" s="2"/>
      <c r="BB1103" s="2"/>
      <c r="BC1103" s="2"/>
      <c r="BD1103" s="2"/>
      <c r="BE1103" s="2"/>
      <c r="BF1103" s="2"/>
      <c r="BG1103" s="2"/>
      <c r="BH1103" s="2"/>
      <c r="BI1103" s="2"/>
      <c r="BJ1103" s="2"/>
      <c r="BK1103" s="2"/>
      <c r="BL1103" s="2"/>
    </row>
    <row r="1104" spans="3:64" x14ac:dyDescent="0.25">
      <c r="C1104" s="2"/>
      <c r="D1104" s="2"/>
      <c r="E1104" s="2"/>
      <c r="F1104" s="2"/>
      <c r="G1104" s="2"/>
      <c r="H1104" s="2"/>
      <c r="I1104" s="2"/>
      <c r="J1104" s="2"/>
      <c r="K1104" s="2"/>
      <c r="L1104" s="2"/>
      <c r="M1104" s="2"/>
      <c r="N1104" s="2"/>
      <c r="O1104" s="2"/>
      <c r="P1104" s="2"/>
      <c r="Q1104" s="2"/>
      <c r="R1104" s="2"/>
      <c r="S1104" s="2"/>
      <c r="T1104" s="2"/>
      <c r="U1104" s="2"/>
      <c r="V1104" s="2"/>
      <c r="W1104" s="2"/>
      <c r="X1104" s="2"/>
      <c r="Y1104" s="2"/>
      <c r="Z1104" s="2"/>
      <c r="AA1104" s="2"/>
      <c r="AB1104" s="2"/>
      <c r="AC1104" s="2"/>
      <c r="AD1104" s="2"/>
      <c r="AE1104" s="2"/>
      <c r="AF1104" s="2"/>
      <c r="AG1104" s="2"/>
      <c r="AH1104" s="2"/>
      <c r="AI1104" s="2"/>
      <c r="AJ1104" s="2"/>
      <c r="AK1104" s="2"/>
      <c r="AL1104" s="2"/>
      <c r="AM1104" s="2"/>
      <c r="AN1104" s="2"/>
      <c r="AO1104" s="2"/>
      <c r="AP1104" s="2"/>
      <c r="AQ1104" s="2"/>
      <c r="AR1104" s="2"/>
      <c r="AS1104" s="2"/>
      <c r="AT1104" s="2"/>
      <c r="AU1104" s="2"/>
      <c r="AV1104" s="2"/>
      <c r="AW1104" s="2"/>
      <c r="AX1104" s="2"/>
      <c r="AY1104" s="2"/>
      <c r="AZ1104" s="2"/>
      <c r="BA1104" s="2"/>
      <c r="BB1104" s="2"/>
      <c r="BC1104" s="2"/>
      <c r="BD1104" s="2"/>
      <c r="BE1104" s="2"/>
      <c r="BF1104" s="2"/>
      <c r="BG1104" s="2"/>
      <c r="BH1104" s="2"/>
      <c r="BI1104" s="2"/>
      <c r="BJ1104" s="2"/>
      <c r="BK1104" s="2"/>
      <c r="BL1104" s="2"/>
    </row>
    <row r="1105" spans="3:64" x14ac:dyDescent="0.25">
      <c r="C1105" s="2"/>
      <c r="D1105" s="2"/>
      <c r="E1105" s="2"/>
      <c r="F1105" s="2"/>
      <c r="G1105" s="2"/>
      <c r="H1105" s="2"/>
      <c r="I1105" s="2"/>
      <c r="J1105" s="2"/>
      <c r="K1105" s="2"/>
      <c r="L1105" s="2"/>
      <c r="M1105" s="2"/>
      <c r="N1105" s="2"/>
      <c r="O1105" s="2"/>
      <c r="P1105" s="2"/>
      <c r="Q1105" s="2"/>
      <c r="R1105" s="2"/>
      <c r="S1105" s="2"/>
      <c r="T1105" s="2"/>
      <c r="U1105" s="2"/>
      <c r="V1105" s="2"/>
      <c r="W1105" s="2"/>
      <c r="X1105" s="2"/>
      <c r="Y1105" s="2"/>
      <c r="Z1105" s="2"/>
      <c r="AA1105" s="2"/>
      <c r="AB1105" s="2"/>
      <c r="AC1105" s="2"/>
      <c r="AD1105" s="2"/>
      <c r="AE1105" s="2"/>
      <c r="AF1105" s="2"/>
      <c r="AG1105" s="2"/>
      <c r="AH1105" s="2"/>
      <c r="AI1105" s="2"/>
      <c r="AJ1105" s="2"/>
      <c r="AK1105" s="2"/>
      <c r="AL1105" s="2"/>
      <c r="AM1105" s="2"/>
      <c r="AN1105" s="2"/>
      <c r="AO1105" s="2"/>
      <c r="AP1105" s="2"/>
      <c r="AQ1105" s="2"/>
      <c r="AR1105" s="2"/>
      <c r="AS1105" s="2"/>
      <c r="AT1105" s="2"/>
      <c r="AU1105" s="2"/>
      <c r="AV1105" s="2"/>
      <c r="AW1105" s="2"/>
      <c r="AX1105" s="2"/>
      <c r="AY1105" s="2"/>
      <c r="AZ1105" s="2"/>
      <c r="BA1105" s="2"/>
      <c r="BB1105" s="2"/>
      <c r="BC1105" s="2"/>
      <c r="BD1105" s="2"/>
      <c r="BE1105" s="2"/>
      <c r="BF1105" s="2"/>
      <c r="BG1105" s="2"/>
      <c r="BH1105" s="2"/>
      <c r="BI1105" s="2"/>
      <c r="BJ1105" s="2"/>
      <c r="BK1105" s="2"/>
      <c r="BL1105" s="2"/>
    </row>
    <row r="1106" spans="3:64" x14ac:dyDescent="0.25">
      <c r="C1106" s="2"/>
      <c r="D1106" s="2"/>
      <c r="E1106" s="2"/>
      <c r="F1106" s="2"/>
      <c r="G1106" s="2"/>
      <c r="H1106" s="2"/>
      <c r="I1106" s="2"/>
      <c r="J1106" s="2"/>
      <c r="K1106" s="2"/>
      <c r="L1106" s="2"/>
      <c r="M1106" s="2"/>
      <c r="N1106" s="2"/>
      <c r="O1106" s="2"/>
      <c r="P1106" s="2"/>
      <c r="Q1106" s="2"/>
      <c r="R1106" s="2"/>
      <c r="S1106" s="2"/>
      <c r="T1106" s="2"/>
      <c r="U1106" s="2"/>
      <c r="V1106" s="2"/>
      <c r="W1106" s="2"/>
      <c r="X1106" s="2"/>
      <c r="Y1106" s="2"/>
      <c r="Z1106" s="2"/>
      <c r="AA1106" s="2"/>
      <c r="AB1106" s="2"/>
      <c r="AC1106" s="2"/>
      <c r="AD1106" s="2"/>
      <c r="AE1106" s="2"/>
      <c r="AF1106" s="2"/>
      <c r="AG1106" s="2"/>
      <c r="AH1106" s="2"/>
      <c r="AI1106" s="2"/>
      <c r="AJ1106" s="2"/>
      <c r="AK1106" s="2"/>
      <c r="AL1106" s="2"/>
      <c r="AM1106" s="2"/>
      <c r="AN1106" s="2"/>
      <c r="AO1106" s="2"/>
      <c r="AP1106" s="2"/>
      <c r="AQ1106" s="2"/>
      <c r="AR1106" s="2"/>
      <c r="AS1106" s="2"/>
      <c r="AT1106" s="2"/>
      <c r="AU1106" s="2"/>
      <c r="AV1106" s="2"/>
      <c r="AW1106" s="2"/>
      <c r="AX1106" s="2"/>
      <c r="AY1106" s="2"/>
      <c r="AZ1106" s="2"/>
      <c r="BA1106" s="2"/>
      <c r="BB1106" s="2"/>
      <c r="BC1106" s="2"/>
      <c r="BD1106" s="2"/>
      <c r="BE1106" s="2"/>
      <c r="BF1106" s="2"/>
      <c r="BG1106" s="2"/>
      <c r="BH1106" s="2"/>
      <c r="BI1106" s="2"/>
      <c r="BJ1106" s="2"/>
      <c r="BK1106" s="2"/>
      <c r="BL1106" s="2"/>
    </row>
    <row r="1107" spans="3:64" x14ac:dyDescent="0.25">
      <c r="C1107" s="2"/>
      <c r="D1107" s="2"/>
      <c r="E1107" s="2"/>
      <c r="F1107" s="2"/>
      <c r="G1107" s="2"/>
      <c r="H1107" s="2"/>
      <c r="I1107" s="2"/>
      <c r="J1107" s="2"/>
      <c r="K1107" s="2"/>
      <c r="L1107" s="2"/>
      <c r="M1107" s="2"/>
      <c r="N1107" s="2"/>
      <c r="O1107" s="2"/>
      <c r="P1107" s="2"/>
      <c r="Q1107" s="2"/>
      <c r="R1107" s="2"/>
      <c r="S1107" s="2"/>
      <c r="T1107" s="2"/>
      <c r="U1107" s="2"/>
      <c r="V1107" s="2"/>
      <c r="W1107" s="2"/>
      <c r="X1107" s="2"/>
      <c r="Y1107" s="2"/>
      <c r="Z1107" s="2"/>
      <c r="AA1107" s="2"/>
      <c r="AB1107" s="2"/>
      <c r="AC1107" s="2"/>
      <c r="AD1107" s="2"/>
      <c r="AE1107" s="2"/>
      <c r="AF1107" s="2"/>
      <c r="AG1107" s="2"/>
      <c r="AH1107" s="2"/>
      <c r="AI1107" s="2"/>
      <c r="AJ1107" s="2"/>
      <c r="AK1107" s="2"/>
      <c r="AL1107" s="2"/>
      <c r="AM1107" s="2"/>
      <c r="AN1107" s="2"/>
      <c r="AO1107" s="2"/>
      <c r="AP1107" s="2"/>
      <c r="AQ1107" s="2"/>
      <c r="AR1107" s="2"/>
      <c r="AS1107" s="2"/>
      <c r="AT1107" s="2"/>
      <c r="AU1107" s="2"/>
      <c r="AV1107" s="2"/>
      <c r="AW1107" s="2"/>
      <c r="AX1107" s="2"/>
      <c r="AY1107" s="2"/>
      <c r="AZ1107" s="2"/>
      <c r="BA1107" s="2"/>
      <c r="BB1107" s="2"/>
      <c r="BC1107" s="2"/>
      <c r="BD1107" s="2"/>
      <c r="BE1107" s="2"/>
      <c r="BF1107" s="2"/>
      <c r="BG1107" s="2"/>
      <c r="BH1107" s="2"/>
      <c r="BI1107" s="2"/>
      <c r="BJ1107" s="2"/>
      <c r="BK1107" s="2"/>
      <c r="BL1107" s="2"/>
    </row>
    <row r="1108" spans="3:64" x14ac:dyDescent="0.25">
      <c r="C1108" s="2"/>
      <c r="D1108" s="2"/>
      <c r="E1108" s="2"/>
      <c r="F1108" s="2"/>
      <c r="G1108" s="2"/>
      <c r="H1108" s="2"/>
      <c r="I1108" s="2"/>
      <c r="J1108" s="2"/>
      <c r="K1108" s="2"/>
      <c r="L1108" s="2"/>
      <c r="M1108" s="2"/>
      <c r="N1108" s="2"/>
      <c r="O1108" s="2"/>
      <c r="P1108" s="2"/>
      <c r="Q1108" s="2"/>
      <c r="R1108" s="2"/>
      <c r="S1108" s="2"/>
      <c r="T1108" s="2"/>
      <c r="U1108" s="2"/>
      <c r="V1108" s="2"/>
      <c r="W1108" s="2"/>
      <c r="X1108" s="2"/>
      <c r="Y1108" s="2"/>
      <c r="Z1108" s="2"/>
      <c r="AA1108" s="2"/>
      <c r="AB1108" s="2"/>
      <c r="AC1108" s="2"/>
      <c r="AD1108" s="2"/>
      <c r="AE1108" s="2"/>
      <c r="AF1108" s="2"/>
      <c r="AG1108" s="2"/>
      <c r="AH1108" s="2"/>
      <c r="AI1108" s="2"/>
      <c r="AJ1108" s="2"/>
      <c r="AK1108" s="2"/>
      <c r="AL1108" s="2"/>
      <c r="AM1108" s="2"/>
      <c r="AN1108" s="2"/>
      <c r="AO1108" s="2"/>
      <c r="AP1108" s="2"/>
      <c r="AQ1108" s="2"/>
      <c r="AR1108" s="2"/>
      <c r="AS1108" s="2"/>
      <c r="AT1108" s="2"/>
      <c r="AU1108" s="2"/>
      <c r="AV1108" s="2"/>
      <c r="AW1108" s="2"/>
      <c r="AX1108" s="2"/>
      <c r="AY1108" s="2"/>
      <c r="AZ1108" s="2"/>
      <c r="BA1108" s="2"/>
      <c r="BB1108" s="2"/>
      <c r="BC1108" s="2"/>
      <c r="BD1108" s="2"/>
      <c r="BE1108" s="2"/>
      <c r="BF1108" s="2"/>
      <c r="BG1108" s="2"/>
      <c r="BH1108" s="2"/>
      <c r="BI1108" s="2"/>
      <c r="BJ1108" s="2"/>
      <c r="BK1108" s="2"/>
      <c r="BL1108" s="2"/>
    </row>
    <row r="1109" spans="3:64" x14ac:dyDescent="0.25">
      <c r="C1109" s="2"/>
      <c r="D1109" s="2"/>
      <c r="E1109" s="2"/>
      <c r="F1109" s="2"/>
      <c r="G1109" s="2"/>
      <c r="H1109" s="2"/>
      <c r="I1109" s="2"/>
      <c r="J1109" s="2"/>
      <c r="K1109" s="2"/>
      <c r="L1109" s="2"/>
      <c r="M1109" s="2"/>
      <c r="N1109" s="2"/>
      <c r="O1109" s="2"/>
      <c r="P1109" s="2"/>
      <c r="Q1109" s="2"/>
      <c r="R1109" s="2"/>
      <c r="S1109" s="2"/>
      <c r="T1109" s="2"/>
      <c r="U1109" s="2"/>
      <c r="V1109" s="2"/>
      <c r="W1109" s="2"/>
      <c r="X1109" s="2"/>
      <c r="Y1109" s="2"/>
      <c r="Z1109" s="2"/>
      <c r="AA1109" s="2"/>
      <c r="AB1109" s="2"/>
      <c r="AC1109" s="2"/>
      <c r="AD1109" s="2"/>
      <c r="AE1109" s="2"/>
      <c r="AF1109" s="2"/>
      <c r="AG1109" s="2"/>
      <c r="AH1109" s="2"/>
      <c r="AI1109" s="2"/>
      <c r="AJ1109" s="2"/>
      <c r="AK1109" s="2"/>
      <c r="AL1109" s="2"/>
      <c r="AM1109" s="2"/>
      <c r="AN1109" s="2"/>
      <c r="AO1109" s="2"/>
      <c r="AP1109" s="2"/>
      <c r="AQ1109" s="2"/>
      <c r="AR1109" s="2"/>
      <c r="AS1109" s="2"/>
      <c r="AT1109" s="2"/>
      <c r="AU1109" s="2"/>
      <c r="AV1109" s="2"/>
      <c r="AW1109" s="2"/>
      <c r="AX1109" s="2"/>
      <c r="AY1109" s="2"/>
      <c r="AZ1109" s="2"/>
      <c r="BA1109" s="2"/>
      <c r="BB1109" s="2"/>
      <c r="BC1109" s="2"/>
      <c r="BD1109" s="2"/>
      <c r="BE1109" s="2"/>
      <c r="BF1109" s="2"/>
      <c r="BG1109" s="2"/>
      <c r="BH1109" s="2"/>
      <c r="BI1109" s="2"/>
      <c r="BJ1109" s="2"/>
      <c r="BK1109" s="2"/>
      <c r="BL1109" s="2"/>
    </row>
    <row r="1110" spans="3:64" x14ac:dyDescent="0.25">
      <c r="C1110" s="2"/>
      <c r="D1110" s="2"/>
      <c r="E1110" s="2"/>
      <c r="F1110" s="2"/>
      <c r="G1110" s="2"/>
      <c r="H1110" s="2"/>
      <c r="I1110" s="2"/>
      <c r="J1110" s="2"/>
      <c r="K1110" s="2"/>
      <c r="L1110" s="2"/>
      <c r="M1110" s="2"/>
      <c r="N1110" s="2"/>
      <c r="O1110" s="2"/>
      <c r="P1110" s="2"/>
      <c r="Q1110" s="2"/>
      <c r="R1110" s="2"/>
      <c r="S1110" s="2"/>
      <c r="T1110" s="2"/>
      <c r="U1110" s="2"/>
      <c r="V1110" s="2"/>
      <c r="W1110" s="2"/>
      <c r="X1110" s="2"/>
      <c r="Y1110" s="2"/>
      <c r="Z1110" s="2"/>
      <c r="AA1110" s="2"/>
      <c r="AB1110" s="2"/>
      <c r="AC1110" s="2"/>
      <c r="AD1110" s="2"/>
      <c r="AE1110" s="2"/>
      <c r="AF1110" s="2"/>
      <c r="AG1110" s="2"/>
      <c r="AH1110" s="2"/>
      <c r="AI1110" s="2"/>
      <c r="AJ1110" s="2"/>
      <c r="AK1110" s="2"/>
      <c r="AL1110" s="2"/>
      <c r="AM1110" s="2"/>
      <c r="AN1110" s="2"/>
      <c r="AO1110" s="2"/>
      <c r="AP1110" s="2"/>
      <c r="AQ1110" s="2"/>
      <c r="AR1110" s="2"/>
      <c r="AS1110" s="2"/>
      <c r="AT1110" s="2"/>
      <c r="AU1110" s="2"/>
      <c r="AV1110" s="2"/>
      <c r="AW1110" s="2"/>
      <c r="AX1110" s="2"/>
      <c r="AY1110" s="2"/>
      <c r="AZ1110" s="2"/>
      <c r="BA1110" s="2"/>
      <c r="BB1110" s="2"/>
      <c r="BC1110" s="2"/>
      <c r="BD1110" s="2"/>
      <c r="BE1110" s="2"/>
      <c r="BF1110" s="2"/>
      <c r="BG1110" s="2"/>
      <c r="BH1110" s="2"/>
      <c r="BI1110" s="2"/>
      <c r="BJ1110" s="2"/>
      <c r="BK1110" s="2"/>
      <c r="BL1110" s="2"/>
    </row>
    <row r="1111" spans="3:64" x14ac:dyDescent="0.25">
      <c r="C1111" s="2"/>
      <c r="D1111" s="2"/>
      <c r="E1111" s="2"/>
      <c r="F1111" s="2"/>
      <c r="G1111" s="2"/>
      <c r="H1111" s="2"/>
      <c r="I1111" s="2"/>
      <c r="J1111" s="2"/>
      <c r="K1111" s="2"/>
      <c r="L1111" s="2"/>
      <c r="M1111" s="2"/>
      <c r="N1111" s="2"/>
      <c r="O1111" s="2"/>
      <c r="P1111" s="2"/>
      <c r="Q1111" s="2"/>
      <c r="R1111" s="2"/>
      <c r="S1111" s="2"/>
      <c r="T1111" s="2"/>
      <c r="U1111" s="2"/>
      <c r="V1111" s="2"/>
      <c r="W1111" s="2"/>
      <c r="X1111" s="2"/>
      <c r="Y1111" s="2"/>
      <c r="Z1111" s="2"/>
      <c r="AA1111" s="2"/>
      <c r="AB1111" s="2"/>
      <c r="AC1111" s="2"/>
      <c r="AD1111" s="2"/>
      <c r="AE1111" s="2"/>
      <c r="AF1111" s="2"/>
      <c r="AG1111" s="2"/>
      <c r="AH1111" s="2"/>
      <c r="AI1111" s="2"/>
      <c r="AJ1111" s="2"/>
      <c r="AK1111" s="2"/>
      <c r="AL1111" s="2"/>
      <c r="AM1111" s="2"/>
      <c r="AN1111" s="2"/>
      <c r="AO1111" s="2"/>
      <c r="AP1111" s="2"/>
      <c r="AQ1111" s="2"/>
      <c r="AR1111" s="2"/>
      <c r="AS1111" s="2"/>
      <c r="AT1111" s="2"/>
      <c r="AU1111" s="2"/>
      <c r="AV1111" s="2"/>
      <c r="AW1111" s="2"/>
      <c r="AX1111" s="2"/>
      <c r="AY1111" s="2"/>
      <c r="AZ1111" s="2"/>
      <c r="BA1111" s="2"/>
      <c r="BB1111" s="2"/>
      <c r="BC1111" s="2"/>
      <c r="BD1111" s="2"/>
      <c r="BE1111" s="2"/>
      <c r="BF1111" s="2"/>
      <c r="BG1111" s="2"/>
      <c r="BH1111" s="2"/>
      <c r="BI1111" s="2"/>
      <c r="BJ1111" s="2"/>
      <c r="BK1111" s="2"/>
      <c r="BL1111" s="2"/>
    </row>
    <row r="1112" spans="3:64" x14ac:dyDescent="0.25">
      <c r="C1112" s="2"/>
      <c r="D1112" s="2"/>
      <c r="E1112" s="2"/>
      <c r="F1112" s="2"/>
      <c r="G1112" s="2"/>
      <c r="H1112" s="2"/>
      <c r="I1112" s="2"/>
      <c r="J1112" s="2"/>
      <c r="K1112" s="2"/>
      <c r="L1112" s="2"/>
      <c r="M1112" s="2"/>
      <c r="N1112" s="2"/>
      <c r="O1112" s="2"/>
      <c r="P1112" s="2"/>
      <c r="Q1112" s="2"/>
      <c r="R1112" s="2"/>
      <c r="S1112" s="2"/>
      <c r="T1112" s="2"/>
      <c r="U1112" s="2"/>
      <c r="V1112" s="2"/>
      <c r="W1112" s="2"/>
      <c r="X1112" s="2"/>
      <c r="Y1112" s="2"/>
      <c r="Z1112" s="2"/>
      <c r="AA1112" s="2"/>
      <c r="AB1112" s="2"/>
      <c r="AC1112" s="2"/>
      <c r="AD1112" s="2"/>
      <c r="AE1112" s="2"/>
      <c r="AF1112" s="2"/>
      <c r="AG1112" s="2"/>
      <c r="AH1112" s="2"/>
      <c r="AI1112" s="2"/>
      <c r="AJ1112" s="2"/>
      <c r="AK1112" s="2"/>
      <c r="AL1112" s="2"/>
      <c r="AM1112" s="2"/>
      <c r="AN1112" s="2"/>
      <c r="AO1112" s="2"/>
      <c r="AP1112" s="2"/>
      <c r="AQ1112" s="2"/>
      <c r="AR1112" s="2"/>
      <c r="AS1112" s="2"/>
      <c r="AT1112" s="2"/>
      <c r="AU1112" s="2"/>
      <c r="AV1112" s="2"/>
      <c r="AW1112" s="2"/>
      <c r="AX1112" s="2"/>
      <c r="AY1112" s="2"/>
      <c r="AZ1112" s="2"/>
      <c r="BA1112" s="2"/>
      <c r="BB1112" s="2"/>
      <c r="BC1112" s="2"/>
      <c r="BD1112" s="2"/>
      <c r="BE1112" s="2"/>
      <c r="BF1112" s="2"/>
      <c r="BG1112" s="2"/>
      <c r="BH1112" s="2"/>
      <c r="BI1112" s="2"/>
      <c r="BJ1112" s="2"/>
      <c r="BK1112" s="2"/>
      <c r="BL1112" s="2"/>
    </row>
    <row r="1113" spans="3:64" x14ac:dyDescent="0.25">
      <c r="C1113" s="2"/>
      <c r="D1113" s="2"/>
      <c r="E1113" s="2"/>
      <c r="F1113" s="2"/>
      <c r="G1113" s="2"/>
      <c r="H1113" s="2"/>
      <c r="I1113" s="2"/>
      <c r="J1113" s="2"/>
      <c r="K1113" s="2"/>
      <c r="L1113" s="2"/>
      <c r="M1113" s="2"/>
      <c r="N1113" s="2"/>
      <c r="O1113" s="2"/>
      <c r="P1113" s="2"/>
      <c r="Q1113" s="2"/>
      <c r="R1113" s="2"/>
      <c r="S1113" s="2"/>
      <c r="T1113" s="2"/>
      <c r="U1113" s="2"/>
      <c r="V1113" s="2"/>
      <c r="W1113" s="2"/>
      <c r="X1113" s="2"/>
      <c r="Y1113" s="2"/>
      <c r="Z1113" s="2"/>
      <c r="AA1113" s="2"/>
      <c r="AB1113" s="2"/>
      <c r="AC1113" s="2"/>
      <c r="AD1113" s="2"/>
      <c r="AE1113" s="2"/>
      <c r="AF1113" s="2"/>
      <c r="AG1113" s="2"/>
      <c r="AH1113" s="2"/>
      <c r="AI1113" s="2"/>
      <c r="AJ1113" s="2"/>
      <c r="AK1113" s="2"/>
      <c r="AL1113" s="2"/>
      <c r="AM1113" s="2"/>
      <c r="AN1113" s="2"/>
      <c r="AO1113" s="2"/>
      <c r="AP1113" s="2"/>
      <c r="AQ1113" s="2"/>
      <c r="AR1113" s="2"/>
      <c r="AS1113" s="2"/>
      <c r="AT1113" s="2"/>
      <c r="AU1113" s="2"/>
      <c r="AV1113" s="2"/>
      <c r="AW1113" s="2"/>
      <c r="AX1113" s="2"/>
      <c r="AY1113" s="2"/>
      <c r="AZ1113" s="2"/>
      <c r="BA1113" s="2"/>
      <c r="BB1113" s="2"/>
      <c r="BC1113" s="2"/>
      <c r="BD1113" s="2"/>
      <c r="BE1113" s="2"/>
      <c r="BF1113" s="2"/>
      <c r="BG1113" s="2"/>
      <c r="BH1113" s="2"/>
      <c r="BI1113" s="2"/>
      <c r="BJ1113" s="2"/>
      <c r="BK1113" s="2"/>
      <c r="BL1113" s="2"/>
    </row>
    <row r="1114" spans="3:64" x14ac:dyDescent="0.25">
      <c r="C1114" s="2"/>
      <c r="D1114" s="2"/>
      <c r="E1114" s="2"/>
      <c r="F1114" s="2"/>
      <c r="G1114" s="2"/>
      <c r="H1114" s="2"/>
      <c r="I1114" s="2"/>
      <c r="J1114" s="2"/>
      <c r="K1114" s="2"/>
      <c r="L1114" s="2"/>
      <c r="M1114" s="2"/>
      <c r="N1114" s="2"/>
      <c r="O1114" s="2"/>
      <c r="P1114" s="2"/>
      <c r="Q1114" s="2"/>
      <c r="R1114" s="2"/>
      <c r="S1114" s="2"/>
      <c r="T1114" s="2"/>
      <c r="U1114" s="2"/>
      <c r="V1114" s="2"/>
      <c r="W1114" s="2"/>
      <c r="X1114" s="2"/>
      <c r="Y1114" s="2"/>
      <c r="Z1114" s="2"/>
      <c r="AA1114" s="2"/>
      <c r="AB1114" s="2"/>
      <c r="AC1114" s="2"/>
      <c r="AD1114" s="2"/>
      <c r="AE1114" s="2"/>
      <c r="AF1114" s="2"/>
      <c r="AG1114" s="2"/>
      <c r="AH1114" s="2"/>
      <c r="AI1114" s="2"/>
      <c r="AJ1114" s="2"/>
      <c r="AK1114" s="2"/>
      <c r="AL1114" s="2"/>
      <c r="AM1114" s="2"/>
      <c r="AN1114" s="2"/>
      <c r="AO1114" s="2"/>
      <c r="AP1114" s="2"/>
      <c r="AQ1114" s="2"/>
      <c r="AR1114" s="2"/>
      <c r="AS1114" s="2"/>
      <c r="AT1114" s="2"/>
      <c r="AU1114" s="2"/>
      <c r="AV1114" s="2"/>
      <c r="AW1114" s="2"/>
      <c r="AX1114" s="2"/>
      <c r="AY1114" s="2"/>
      <c r="AZ1114" s="2"/>
      <c r="BA1114" s="2"/>
      <c r="BB1114" s="2"/>
      <c r="BC1114" s="2"/>
      <c r="BD1114" s="2"/>
      <c r="BE1114" s="2"/>
      <c r="BF1114" s="2"/>
      <c r="BG1114" s="2"/>
      <c r="BH1114" s="2"/>
      <c r="BI1114" s="2"/>
      <c r="BJ1114" s="2"/>
      <c r="BK1114" s="2"/>
      <c r="BL1114" s="2"/>
    </row>
    <row r="1115" spans="3:64" x14ac:dyDescent="0.25">
      <c r="C1115" s="2"/>
      <c r="D1115" s="2"/>
      <c r="E1115" s="2"/>
      <c r="F1115" s="2"/>
      <c r="G1115" s="2"/>
      <c r="H1115" s="2"/>
      <c r="I1115" s="2"/>
      <c r="J1115" s="2"/>
      <c r="K1115" s="2"/>
      <c r="L1115" s="2"/>
      <c r="M1115" s="2"/>
      <c r="N1115" s="2"/>
      <c r="O1115" s="2"/>
      <c r="P1115" s="2"/>
      <c r="Q1115" s="2"/>
      <c r="R1115" s="2"/>
      <c r="S1115" s="2"/>
      <c r="T1115" s="2"/>
      <c r="U1115" s="2"/>
      <c r="V1115" s="2"/>
      <c r="W1115" s="2"/>
      <c r="X1115" s="2"/>
      <c r="Y1115" s="2"/>
      <c r="Z1115" s="2"/>
      <c r="AA1115" s="2"/>
      <c r="AB1115" s="2"/>
      <c r="AC1115" s="2"/>
      <c r="AD1115" s="2"/>
      <c r="AE1115" s="2"/>
      <c r="AF1115" s="2"/>
      <c r="AG1115" s="2"/>
      <c r="AH1115" s="2"/>
      <c r="AI1115" s="2"/>
      <c r="AJ1115" s="2"/>
      <c r="AK1115" s="2"/>
      <c r="AL1115" s="2"/>
      <c r="AM1115" s="2"/>
      <c r="AN1115" s="2"/>
      <c r="AO1115" s="2"/>
      <c r="AP1115" s="2"/>
      <c r="AQ1115" s="2"/>
      <c r="AR1115" s="2"/>
      <c r="AS1115" s="2"/>
      <c r="AT1115" s="2"/>
      <c r="AU1115" s="2"/>
      <c r="AV1115" s="2"/>
      <c r="AW1115" s="2"/>
      <c r="AX1115" s="2"/>
      <c r="AY1115" s="2"/>
      <c r="AZ1115" s="2"/>
      <c r="BA1115" s="2"/>
      <c r="BB1115" s="2"/>
      <c r="BC1115" s="2"/>
      <c r="BD1115" s="2"/>
      <c r="BE1115" s="2"/>
      <c r="BF1115" s="2"/>
      <c r="BG1115" s="2"/>
      <c r="BH1115" s="2"/>
      <c r="BI1115" s="2"/>
      <c r="BJ1115" s="2"/>
      <c r="BK1115" s="2"/>
      <c r="BL1115" s="2"/>
    </row>
    <row r="1116" spans="3:64" x14ac:dyDescent="0.25">
      <c r="C1116" s="2"/>
      <c r="D1116" s="2"/>
      <c r="E1116" s="2"/>
      <c r="F1116" s="2"/>
      <c r="G1116" s="2"/>
      <c r="H1116" s="2"/>
      <c r="I1116" s="2"/>
      <c r="J1116" s="2"/>
      <c r="K1116" s="2"/>
      <c r="L1116" s="2"/>
      <c r="M1116" s="2"/>
      <c r="N1116" s="2"/>
      <c r="O1116" s="2"/>
      <c r="P1116" s="2"/>
      <c r="Q1116" s="2"/>
      <c r="R1116" s="2"/>
      <c r="S1116" s="2"/>
      <c r="T1116" s="2"/>
      <c r="U1116" s="2"/>
      <c r="V1116" s="2"/>
      <c r="W1116" s="2"/>
      <c r="X1116" s="2"/>
      <c r="Y1116" s="2"/>
      <c r="Z1116" s="2"/>
      <c r="AA1116" s="2"/>
      <c r="AB1116" s="2"/>
      <c r="AC1116" s="2"/>
      <c r="AD1116" s="2"/>
      <c r="AE1116" s="2"/>
      <c r="AF1116" s="2"/>
      <c r="AG1116" s="2"/>
      <c r="AH1116" s="2"/>
      <c r="AI1116" s="2"/>
      <c r="AJ1116" s="2"/>
      <c r="AK1116" s="2"/>
      <c r="AL1116" s="2"/>
      <c r="AM1116" s="2"/>
      <c r="AN1116" s="2"/>
      <c r="AO1116" s="2"/>
      <c r="AP1116" s="2"/>
      <c r="AQ1116" s="2"/>
      <c r="AR1116" s="2"/>
      <c r="AS1116" s="2"/>
      <c r="AT1116" s="2"/>
      <c r="AU1116" s="2"/>
      <c r="AV1116" s="2"/>
      <c r="AW1116" s="2"/>
      <c r="AX1116" s="2"/>
      <c r="AY1116" s="2"/>
      <c r="AZ1116" s="2"/>
      <c r="BA1116" s="2"/>
      <c r="BB1116" s="2"/>
      <c r="BC1116" s="2"/>
      <c r="BD1116" s="2"/>
      <c r="BE1116" s="2"/>
      <c r="BF1116" s="2"/>
      <c r="BG1116" s="2"/>
      <c r="BH1116" s="2"/>
      <c r="BI1116" s="2"/>
      <c r="BJ1116" s="2"/>
      <c r="BK1116" s="2"/>
      <c r="BL1116" s="2"/>
    </row>
    <row r="1117" spans="3:64" x14ac:dyDescent="0.25">
      <c r="C1117" s="2"/>
      <c r="D1117" s="2"/>
      <c r="E1117" s="2"/>
      <c r="F1117" s="2"/>
      <c r="G1117" s="2"/>
      <c r="H1117" s="2"/>
      <c r="I1117" s="2"/>
      <c r="J1117" s="2"/>
      <c r="K1117" s="2"/>
      <c r="L1117" s="2"/>
      <c r="M1117" s="2"/>
      <c r="N1117" s="2"/>
      <c r="O1117" s="2"/>
      <c r="P1117" s="2"/>
      <c r="Q1117" s="2"/>
      <c r="R1117" s="2"/>
      <c r="S1117" s="2"/>
      <c r="T1117" s="2"/>
      <c r="U1117" s="2"/>
      <c r="V1117" s="2"/>
      <c r="W1117" s="2"/>
      <c r="X1117" s="2"/>
      <c r="Y1117" s="2"/>
      <c r="Z1117" s="2"/>
      <c r="AA1117" s="2"/>
      <c r="AB1117" s="2"/>
      <c r="AC1117" s="2"/>
      <c r="AD1117" s="2"/>
      <c r="AE1117" s="2"/>
      <c r="AF1117" s="2"/>
      <c r="AG1117" s="2"/>
      <c r="AH1117" s="2"/>
      <c r="AI1117" s="2"/>
      <c r="AJ1117" s="2"/>
      <c r="AK1117" s="2"/>
      <c r="AL1117" s="2"/>
      <c r="AM1117" s="2"/>
      <c r="AN1117" s="2"/>
      <c r="AO1117" s="2"/>
      <c r="AP1117" s="2"/>
      <c r="AQ1117" s="2"/>
      <c r="AR1117" s="2"/>
      <c r="AS1117" s="2"/>
      <c r="AT1117" s="2"/>
      <c r="AU1117" s="2"/>
      <c r="AV1117" s="2"/>
      <c r="AW1117" s="2"/>
      <c r="AX1117" s="2"/>
      <c r="AY1117" s="2"/>
      <c r="AZ1117" s="2"/>
      <c r="BA1117" s="2"/>
      <c r="BB1117" s="2"/>
      <c r="BC1117" s="2"/>
      <c r="BD1117" s="2"/>
      <c r="BE1117" s="2"/>
      <c r="BF1117" s="2"/>
      <c r="BG1117" s="2"/>
      <c r="BH1117" s="2"/>
      <c r="BI1117" s="2"/>
      <c r="BJ1117" s="2"/>
      <c r="BK1117" s="2"/>
      <c r="BL1117" s="2"/>
    </row>
    <row r="1118" spans="3:64" x14ac:dyDescent="0.25">
      <c r="C1118" s="2"/>
      <c r="D1118" s="2"/>
      <c r="E1118" s="2"/>
      <c r="F1118" s="2"/>
      <c r="G1118" s="2"/>
      <c r="H1118" s="2"/>
      <c r="I1118" s="2"/>
      <c r="J1118" s="2"/>
      <c r="K1118" s="2"/>
      <c r="L1118" s="2"/>
      <c r="M1118" s="2"/>
      <c r="N1118" s="2"/>
      <c r="O1118" s="2"/>
      <c r="P1118" s="2"/>
      <c r="Q1118" s="2"/>
      <c r="R1118" s="2"/>
      <c r="S1118" s="2"/>
      <c r="T1118" s="2"/>
      <c r="U1118" s="2"/>
      <c r="V1118" s="2"/>
      <c r="W1118" s="2"/>
      <c r="X1118" s="2"/>
      <c r="Y1118" s="2"/>
      <c r="Z1118" s="2"/>
      <c r="AA1118" s="2"/>
      <c r="AB1118" s="2"/>
      <c r="AC1118" s="2"/>
      <c r="AD1118" s="2"/>
      <c r="AE1118" s="2"/>
      <c r="AF1118" s="2"/>
      <c r="AG1118" s="2"/>
      <c r="AH1118" s="2"/>
      <c r="AI1118" s="2"/>
      <c r="AJ1118" s="2"/>
      <c r="AK1118" s="2"/>
      <c r="AL1118" s="2"/>
      <c r="AM1118" s="2"/>
      <c r="AN1118" s="2"/>
      <c r="AO1118" s="2"/>
      <c r="AP1118" s="2"/>
      <c r="AQ1118" s="2"/>
      <c r="AR1118" s="2"/>
      <c r="AS1118" s="2"/>
      <c r="AT1118" s="2"/>
      <c r="AU1118" s="2"/>
      <c r="AV1118" s="2"/>
      <c r="AW1118" s="2"/>
      <c r="AX1118" s="2"/>
      <c r="AY1118" s="2"/>
      <c r="AZ1118" s="2"/>
      <c r="BA1118" s="2"/>
      <c r="BB1118" s="2"/>
      <c r="BC1118" s="2"/>
      <c r="BD1118" s="2"/>
      <c r="BE1118" s="2"/>
      <c r="BF1118" s="2"/>
      <c r="BG1118" s="2"/>
      <c r="BH1118" s="2"/>
      <c r="BI1118" s="2"/>
      <c r="BJ1118" s="2"/>
      <c r="BK1118" s="2"/>
      <c r="BL1118" s="2"/>
    </row>
    <row r="1119" spans="3:64" x14ac:dyDescent="0.25">
      <c r="C1119" s="2"/>
      <c r="D1119" s="2"/>
      <c r="E1119" s="2"/>
      <c r="F1119" s="2"/>
      <c r="G1119" s="2"/>
      <c r="H1119" s="2"/>
      <c r="I1119" s="2"/>
      <c r="J1119" s="2"/>
      <c r="K1119" s="2"/>
      <c r="L1119" s="2"/>
      <c r="M1119" s="2"/>
      <c r="N1119" s="2"/>
      <c r="O1119" s="2"/>
      <c r="P1119" s="2"/>
      <c r="Q1119" s="2"/>
      <c r="R1119" s="2"/>
      <c r="S1119" s="2"/>
      <c r="T1119" s="2"/>
      <c r="U1119" s="2"/>
      <c r="V1119" s="2"/>
      <c r="W1119" s="2"/>
      <c r="X1119" s="2"/>
      <c r="Y1119" s="2"/>
      <c r="Z1119" s="2"/>
      <c r="AA1119" s="2"/>
      <c r="AB1119" s="2"/>
      <c r="AC1119" s="2"/>
      <c r="AD1119" s="2"/>
      <c r="AE1119" s="2"/>
      <c r="AF1119" s="2"/>
      <c r="AG1119" s="2"/>
      <c r="AH1119" s="2"/>
      <c r="AI1119" s="2"/>
      <c r="AJ1119" s="2"/>
      <c r="AK1119" s="2"/>
      <c r="AL1119" s="2"/>
      <c r="AM1119" s="2"/>
      <c r="AN1119" s="2"/>
      <c r="AO1119" s="2"/>
      <c r="AP1119" s="2"/>
      <c r="AQ1119" s="2"/>
      <c r="AR1119" s="2"/>
      <c r="AS1119" s="2"/>
      <c r="AT1119" s="2"/>
      <c r="AU1119" s="2"/>
      <c r="AV1119" s="2"/>
      <c r="AW1119" s="2"/>
      <c r="AX1119" s="2"/>
      <c r="AY1119" s="2"/>
      <c r="AZ1119" s="2"/>
      <c r="BA1119" s="2"/>
      <c r="BB1119" s="2"/>
      <c r="BC1119" s="2"/>
      <c r="BD1119" s="2"/>
      <c r="BE1119" s="2"/>
      <c r="BF1119" s="2"/>
      <c r="BG1119" s="2"/>
      <c r="BH1119" s="2"/>
      <c r="BI1119" s="2"/>
      <c r="BJ1119" s="2"/>
      <c r="BK1119" s="2"/>
      <c r="BL1119" s="2"/>
    </row>
    <row r="1120" spans="3:64" x14ac:dyDescent="0.25">
      <c r="C1120" s="2"/>
      <c r="D1120" s="2"/>
      <c r="E1120" s="2"/>
      <c r="F1120" s="2"/>
      <c r="G1120" s="2"/>
      <c r="H1120" s="2"/>
      <c r="I1120" s="2"/>
      <c r="J1120" s="2"/>
      <c r="K1120" s="2"/>
      <c r="L1120" s="2"/>
      <c r="M1120" s="2"/>
      <c r="N1120" s="2"/>
      <c r="O1120" s="2"/>
      <c r="P1120" s="2"/>
      <c r="Q1120" s="2"/>
      <c r="R1120" s="2"/>
      <c r="S1120" s="2"/>
      <c r="T1120" s="2"/>
      <c r="U1120" s="2"/>
      <c r="V1120" s="2"/>
      <c r="W1120" s="2"/>
      <c r="X1120" s="2"/>
      <c r="Y1120" s="2"/>
      <c r="Z1120" s="2"/>
      <c r="AA1120" s="2"/>
      <c r="AB1120" s="2"/>
      <c r="AC1120" s="2"/>
      <c r="AD1120" s="2"/>
      <c r="AE1120" s="2"/>
      <c r="AF1120" s="2"/>
      <c r="AG1120" s="2"/>
      <c r="AH1120" s="2"/>
      <c r="AI1120" s="2"/>
      <c r="AJ1120" s="2"/>
      <c r="AK1120" s="2"/>
      <c r="AL1120" s="2"/>
      <c r="AM1120" s="2"/>
      <c r="AN1120" s="2"/>
      <c r="AO1120" s="2"/>
      <c r="AP1120" s="2"/>
      <c r="AQ1120" s="2"/>
      <c r="AR1120" s="2"/>
      <c r="AS1120" s="2"/>
      <c r="AT1120" s="2"/>
      <c r="AU1120" s="2"/>
      <c r="AV1120" s="2"/>
      <c r="AW1120" s="2"/>
      <c r="AX1120" s="2"/>
      <c r="AY1120" s="2"/>
      <c r="AZ1120" s="2"/>
      <c r="BA1120" s="2"/>
      <c r="BB1120" s="2"/>
      <c r="BC1120" s="2"/>
      <c r="BD1120" s="2"/>
      <c r="BE1120" s="2"/>
      <c r="BF1120" s="2"/>
      <c r="BG1120" s="2"/>
      <c r="BH1120" s="2"/>
      <c r="BI1120" s="2"/>
      <c r="BJ1120" s="2"/>
      <c r="BK1120" s="2"/>
      <c r="BL1120" s="2"/>
    </row>
    <row r="1121" spans="3:64" x14ac:dyDescent="0.25">
      <c r="C1121" s="2"/>
      <c r="D1121" s="2"/>
      <c r="E1121" s="2"/>
      <c r="F1121" s="2"/>
      <c r="G1121" s="2"/>
      <c r="H1121" s="2"/>
      <c r="I1121" s="2"/>
      <c r="J1121" s="2"/>
      <c r="K1121" s="2"/>
      <c r="L1121" s="2"/>
      <c r="M1121" s="2"/>
      <c r="N1121" s="2"/>
      <c r="O1121" s="2"/>
      <c r="P1121" s="2"/>
      <c r="Q1121" s="2"/>
      <c r="R1121" s="2"/>
      <c r="S1121" s="2"/>
      <c r="T1121" s="2"/>
      <c r="U1121" s="2"/>
      <c r="V1121" s="2"/>
      <c r="W1121" s="2"/>
      <c r="X1121" s="2"/>
      <c r="Y1121" s="2"/>
      <c r="Z1121" s="2"/>
      <c r="AA1121" s="2"/>
      <c r="AB1121" s="2"/>
      <c r="AC1121" s="2"/>
      <c r="AD1121" s="2"/>
      <c r="AE1121" s="2"/>
      <c r="AF1121" s="2"/>
      <c r="AG1121" s="2"/>
      <c r="AH1121" s="2"/>
      <c r="AI1121" s="2"/>
      <c r="AJ1121" s="2"/>
      <c r="AK1121" s="2"/>
      <c r="AL1121" s="2"/>
      <c r="AM1121" s="2"/>
      <c r="AN1121" s="2"/>
      <c r="AO1121" s="2"/>
      <c r="AP1121" s="2"/>
      <c r="AQ1121" s="2"/>
      <c r="AR1121" s="2"/>
      <c r="AS1121" s="2"/>
      <c r="AT1121" s="2"/>
      <c r="AU1121" s="2"/>
      <c r="AV1121" s="2"/>
      <c r="AW1121" s="2"/>
      <c r="AX1121" s="2"/>
      <c r="AY1121" s="2"/>
      <c r="AZ1121" s="2"/>
      <c r="BA1121" s="2"/>
      <c r="BB1121" s="2"/>
      <c r="BC1121" s="2"/>
      <c r="BD1121" s="2"/>
      <c r="BE1121" s="2"/>
      <c r="BF1121" s="2"/>
      <c r="BG1121" s="2"/>
      <c r="BH1121" s="2"/>
      <c r="BI1121" s="2"/>
      <c r="BJ1121" s="2"/>
      <c r="BK1121" s="2"/>
      <c r="BL1121" s="2"/>
    </row>
    <row r="1122" spans="3:64" x14ac:dyDescent="0.25">
      <c r="C1122" s="2"/>
      <c r="D1122" s="2"/>
      <c r="E1122" s="2"/>
      <c r="F1122" s="2"/>
      <c r="G1122" s="2"/>
      <c r="H1122" s="2"/>
      <c r="I1122" s="2"/>
      <c r="J1122" s="2"/>
      <c r="K1122" s="2"/>
      <c r="L1122" s="2"/>
      <c r="M1122" s="2"/>
      <c r="N1122" s="2"/>
      <c r="O1122" s="2"/>
      <c r="P1122" s="2"/>
      <c r="Q1122" s="2"/>
      <c r="R1122" s="2"/>
      <c r="S1122" s="2"/>
      <c r="T1122" s="2"/>
      <c r="U1122" s="2"/>
      <c r="V1122" s="2"/>
      <c r="W1122" s="2"/>
      <c r="X1122" s="2"/>
      <c r="Y1122" s="2"/>
      <c r="Z1122" s="2"/>
      <c r="AA1122" s="2"/>
      <c r="AB1122" s="2"/>
      <c r="AC1122" s="2"/>
      <c r="AD1122" s="2"/>
      <c r="AE1122" s="2"/>
      <c r="AF1122" s="2"/>
      <c r="AG1122" s="2"/>
      <c r="AH1122" s="2"/>
      <c r="AI1122" s="2"/>
      <c r="AJ1122" s="2"/>
      <c r="AK1122" s="2"/>
      <c r="AL1122" s="2"/>
      <c r="AM1122" s="2"/>
      <c r="AN1122" s="2"/>
      <c r="AO1122" s="2"/>
      <c r="AP1122" s="2"/>
      <c r="AQ1122" s="2"/>
      <c r="AR1122" s="2"/>
      <c r="AS1122" s="2"/>
      <c r="AT1122" s="2"/>
      <c r="AU1122" s="2"/>
      <c r="AV1122" s="2"/>
      <c r="AW1122" s="2"/>
      <c r="AX1122" s="2"/>
      <c r="AY1122" s="2"/>
      <c r="AZ1122" s="2"/>
      <c r="BA1122" s="2"/>
      <c r="BB1122" s="2"/>
      <c r="BC1122" s="2"/>
      <c r="BD1122" s="2"/>
      <c r="BE1122" s="2"/>
      <c r="BF1122" s="2"/>
      <c r="BG1122" s="2"/>
      <c r="BH1122" s="2"/>
      <c r="BI1122" s="2"/>
      <c r="BJ1122" s="2"/>
      <c r="BK1122" s="2"/>
      <c r="BL1122" s="2"/>
    </row>
    <row r="1123" spans="3:64" x14ac:dyDescent="0.25">
      <c r="C1123" s="2"/>
      <c r="D1123" s="2"/>
      <c r="E1123" s="2"/>
      <c r="F1123" s="2"/>
      <c r="G1123" s="2"/>
      <c r="H1123" s="2"/>
      <c r="I1123" s="2"/>
      <c r="J1123" s="2"/>
      <c r="K1123" s="2"/>
      <c r="L1123" s="2"/>
      <c r="M1123" s="2"/>
      <c r="N1123" s="2"/>
      <c r="O1123" s="2"/>
      <c r="P1123" s="2"/>
      <c r="Q1123" s="2"/>
      <c r="R1123" s="2"/>
      <c r="S1123" s="2"/>
      <c r="T1123" s="2"/>
      <c r="U1123" s="2"/>
      <c r="V1123" s="2"/>
      <c r="W1123" s="2"/>
      <c r="X1123" s="2"/>
      <c r="Y1123" s="2"/>
      <c r="Z1123" s="2"/>
      <c r="AA1123" s="2"/>
      <c r="AB1123" s="2"/>
      <c r="AC1123" s="2"/>
      <c r="AD1123" s="2"/>
      <c r="AE1123" s="2"/>
      <c r="AF1123" s="2"/>
      <c r="AG1123" s="2"/>
      <c r="AH1123" s="2"/>
      <c r="AI1123" s="2"/>
      <c r="AJ1123" s="2"/>
      <c r="AK1123" s="2"/>
      <c r="AL1123" s="2"/>
      <c r="AM1123" s="2"/>
      <c r="AN1123" s="2"/>
      <c r="AO1123" s="2"/>
      <c r="AP1123" s="2"/>
      <c r="AQ1123" s="2"/>
      <c r="AR1123" s="2"/>
      <c r="AS1123" s="2"/>
      <c r="AT1123" s="2"/>
      <c r="AU1123" s="2"/>
      <c r="AV1123" s="2"/>
      <c r="AW1123" s="2"/>
      <c r="AX1123" s="2"/>
      <c r="AY1123" s="2"/>
      <c r="AZ1123" s="2"/>
      <c r="BA1123" s="2"/>
      <c r="BB1123" s="2"/>
      <c r="BC1123" s="2"/>
      <c r="BD1123" s="2"/>
      <c r="BE1123" s="2"/>
      <c r="BF1123" s="2"/>
      <c r="BG1123" s="2"/>
      <c r="BH1123" s="2"/>
      <c r="BI1123" s="2"/>
      <c r="BJ1123" s="2"/>
      <c r="BK1123" s="2"/>
      <c r="BL1123" s="2"/>
    </row>
    <row r="1124" spans="3:64" x14ac:dyDescent="0.25">
      <c r="C1124" s="2"/>
      <c r="D1124" s="2"/>
      <c r="E1124" s="2"/>
      <c r="F1124" s="2"/>
      <c r="G1124" s="2"/>
      <c r="H1124" s="2"/>
      <c r="I1124" s="2"/>
      <c r="J1124" s="2"/>
      <c r="K1124" s="2"/>
      <c r="L1124" s="2"/>
      <c r="M1124" s="2"/>
      <c r="N1124" s="2"/>
      <c r="O1124" s="2"/>
      <c r="P1124" s="2"/>
      <c r="Q1124" s="2"/>
      <c r="R1124" s="2"/>
      <c r="S1124" s="2"/>
      <c r="T1124" s="2"/>
      <c r="U1124" s="2"/>
      <c r="V1124" s="2"/>
      <c r="W1124" s="2"/>
      <c r="X1124" s="2"/>
      <c r="Y1124" s="2"/>
      <c r="Z1124" s="2"/>
      <c r="AA1124" s="2"/>
      <c r="AB1124" s="2"/>
      <c r="AC1124" s="2"/>
      <c r="AD1124" s="2"/>
      <c r="AE1124" s="2"/>
      <c r="AF1124" s="2"/>
      <c r="AG1124" s="2"/>
      <c r="AH1124" s="2"/>
      <c r="AI1124" s="2"/>
      <c r="AJ1124" s="2"/>
      <c r="AK1124" s="2"/>
      <c r="AL1124" s="2"/>
      <c r="AM1124" s="2"/>
      <c r="AN1124" s="2"/>
      <c r="AO1124" s="2"/>
      <c r="AP1124" s="2"/>
      <c r="AQ1124" s="2"/>
      <c r="AR1124" s="2"/>
      <c r="AS1124" s="2"/>
      <c r="AT1124" s="2"/>
      <c r="AU1124" s="2"/>
      <c r="AV1124" s="2"/>
      <c r="AW1124" s="2"/>
      <c r="AX1124" s="2"/>
      <c r="AY1124" s="2"/>
      <c r="AZ1124" s="2"/>
      <c r="BA1124" s="2"/>
      <c r="BB1124" s="2"/>
      <c r="BC1124" s="2"/>
      <c r="BD1124" s="2"/>
      <c r="BE1124" s="2"/>
      <c r="BF1124" s="2"/>
      <c r="BG1124" s="2"/>
      <c r="BH1124" s="2"/>
      <c r="BI1124" s="2"/>
      <c r="BJ1124" s="2"/>
      <c r="BK1124" s="2"/>
      <c r="BL1124" s="2"/>
    </row>
    <row r="1125" spans="3:64" x14ac:dyDescent="0.25">
      <c r="C1125" s="2"/>
      <c r="D1125" s="2"/>
      <c r="E1125" s="2"/>
      <c r="F1125" s="2"/>
      <c r="G1125" s="2"/>
      <c r="H1125" s="2"/>
      <c r="I1125" s="2"/>
      <c r="J1125" s="2"/>
      <c r="K1125" s="2"/>
      <c r="L1125" s="2"/>
      <c r="M1125" s="2"/>
      <c r="N1125" s="2"/>
      <c r="O1125" s="2"/>
      <c r="P1125" s="2"/>
      <c r="Q1125" s="2"/>
      <c r="R1125" s="2"/>
      <c r="S1125" s="2"/>
      <c r="T1125" s="2"/>
      <c r="U1125" s="2"/>
      <c r="V1125" s="2"/>
      <c r="W1125" s="2"/>
      <c r="X1125" s="2"/>
      <c r="Y1125" s="2"/>
      <c r="Z1125" s="2"/>
      <c r="AA1125" s="2"/>
      <c r="AB1125" s="2"/>
      <c r="AC1125" s="2"/>
      <c r="AD1125" s="2"/>
      <c r="AE1125" s="2"/>
      <c r="AF1125" s="2"/>
      <c r="AG1125" s="2"/>
      <c r="AH1125" s="2"/>
      <c r="AI1125" s="2"/>
      <c r="AJ1125" s="2"/>
      <c r="AK1125" s="2"/>
      <c r="AL1125" s="2"/>
      <c r="AM1125" s="2"/>
      <c r="AN1125" s="2"/>
      <c r="AO1125" s="2"/>
      <c r="AP1125" s="2"/>
      <c r="AQ1125" s="2"/>
      <c r="AR1125" s="2"/>
      <c r="AS1125" s="2"/>
      <c r="AT1125" s="2"/>
      <c r="AU1125" s="2"/>
      <c r="AV1125" s="2"/>
      <c r="AW1125" s="2"/>
      <c r="AX1125" s="2"/>
      <c r="AY1125" s="2"/>
      <c r="AZ1125" s="2"/>
      <c r="BA1125" s="2"/>
      <c r="BB1125" s="2"/>
      <c r="BC1125" s="2"/>
      <c r="BD1125" s="2"/>
      <c r="BE1125" s="2"/>
      <c r="BF1125" s="2"/>
      <c r="BG1125" s="2"/>
      <c r="BH1125" s="2"/>
      <c r="BI1125" s="2"/>
      <c r="BJ1125" s="2"/>
      <c r="BK1125" s="2"/>
      <c r="BL1125" s="2"/>
    </row>
    <row r="1126" spans="3:64" x14ac:dyDescent="0.25">
      <c r="C1126" s="2"/>
      <c r="D1126" s="2"/>
      <c r="E1126" s="2"/>
      <c r="F1126" s="2"/>
      <c r="G1126" s="2"/>
      <c r="H1126" s="2"/>
      <c r="I1126" s="2"/>
      <c r="J1126" s="2"/>
      <c r="K1126" s="2"/>
      <c r="L1126" s="2"/>
      <c r="M1126" s="2"/>
      <c r="N1126" s="2"/>
      <c r="O1126" s="2"/>
      <c r="P1126" s="2"/>
      <c r="Q1126" s="2"/>
      <c r="R1126" s="2"/>
      <c r="S1126" s="2"/>
      <c r="T1126" s="2"/>
      <c r="U1126" s="2"/>
      <c r="V1126" s="2"/>
      <c r="W1126" s="2"/>
      <c r="X1126" s="2"/>
      <c r="Y1126" s="2"/>
      <c r="Z1126" s="2"/>
      <c r="AA1126" s="2"/>
      <c r="AB1126" s="2"/>
      <c r="AC1126" s="2"/>
      <c r="AD1126" s="2"/>
      <c r="AE1126" s="2"/>
      <c r="AF1126" s="2"/>
      <c r="AG1126" s="2"/>
      <c r="AH1126" s="2"/>
      <c r="AI1126" s="2"/>
      <c r="AJ1126" s="2"/>
      <c r="AK1126" s="2"/>
      <c r="AL1126" s="2"/>
      <c r="AM1126" s="2"/>
      <c r="AN1126" s="2"/>
      <c r="AO1126" s="2"/>
      <c r="AP1126" s="2"/>
      <c r="AQ1126" s="2"/>
      <c r="AR1126" s="2"/>
      <c r="AS1126" s="2"/>
      <c r="AT1126" s="2"/>
      <c r="AU1126" s="2"/>
      <c r="AV1126" s="2"/>
      <c r="AW1126" s="2"/>
      <c r="AX1126" s="2"/>
      <c r="AY1126" s="2"/>
      <c r="AZ1126" s="2"/>
      <c r="BA1126" s="2"/>
      <c r="BB1126" s="2"/>
      <c r="BC1126" s="2"/>
      <c r="BD1126" s="2"/>
      <c r="BE1126" s="2"/>
      <c r="BF1126" s="2"/>
      <c r="BG1126" s="2"/>
      <c r="BH1126" s="2"/>
      <c r="BI1126" s="2"/>
      <c r="BJ1126" s="2"/>
      <c r="BK1126" s="2"/>
      <c r="BL1126" s="2"/>
    </row>
    <row r="1127" spans="3:64" x14ac:dyDescent="0.25">
      <c r="C1127" s="2"/>
      <c r="D1127" s="2"/>
      <c r="E1127" s="2"/>
      <c r="F1127" s="2"/>
      <c r="G1127" s="2"/>
      <c r="H1127" s="2"/>
      <c r="I1127" s="2"/>
      <c r="J1127" s="2"/>
      <c r="K1127" s="2"/>
      <c r="L1127" s="2"/>
      <c r="M1127" s="2"/>
      <c r="N1127" s="2"/>
      <c r="O1127" s="2"/>
      <c r="P1127" s="2"/>
      <c r="Q1127" s="2"/>
      <c r="R1127" s="2"/>
      <c r="S1127" s="2"/>
      <c r="T1127" s="2"/>
      <c r="U1127" s="2"/>
      <c r="V1127" s="2"/>
      <c r="W1127" s="2"/>
      <c r="X1127" s="2"/>
      <c r="Y1127" s="2"/>
      <c r="Z1127" s="2"/>
      <c r="AA1127" s="2"/>
      <c r="AB1127" s="2"/>
      <c r="AC1127" s="2"/>
      <c r="AD1127" s="2"/>
      <c r="AE1127" s="2"/>
      <c r="AF1127" s="2"/>
      <c r="AG1127" s="2"/>
      <c r="AH1127" s="2"/>
      <c r="AI1127" s="2"/>
      <c r="AJ1127" s="2"/>
      <c r="AK1127" s="2"/>
      <c r="AL1127" s="2"/>
      <c r="AM1127" s="2"/>
      <c r="AN1127" s="2"/>
      <c r="AO1127" s="2"/>
      <c r="AP1127" s="2"/>
      <c r="AQ1127" s="2"/>
      <c r="AR1127" s="2"/>
      <c r="AS1127" s="2"/>
      <c r="AT1127" s="2"/>
      <c r="AU1127" s="2"/>
      <c r="AV1127" s="2"/>
      <c r="AW1127" s="2"/>
      <c r="AX1127" s="2"/>
      <c r="AY1127" s="2"/>
      <c r="AZ1127" s="2"/>
      <c r="BA1127" s="2"/>
      <c r="BB1127" s="2"/>
      <c r="BC1127" s="2"/>
      <c r="BD1127" s="2"/>
      <c r="BE1127" s="2"/>
      <c r="BF1127" s="2"/>
      <c r="BG1127" s="2"/>
      <c r="BH1127" s="2"/>
      <c r="BI1127" s="2"/>
      <c r="BJ1127" s="2"/>
      <c r="BK1127" s="2"/>
      <c r="BL1127" s="2"/>
    </row>
    <row r="1128" spans="3:64" x14ac:dyDescent="0.25">
      <c r="C1128" s="2"/>
      <c r="D1128" s="2"/>
      <c r="E1128" s="2"/>
      <c r="F1128" s="2"/>
      <c r="G1128" s="2"/>
      <c r="H1128" s="2"/>
      <c r="I1128" s="2"/>
      <c r="J1128" s="2"/>
      <c r="K1128" s="2"/>
      <c r="L1128" s="2"/>
      <c r="M1128" s="2"/>
      <c r="N1128" s="2"/>
      <c r="O1128" s="2"/>
      <c r="P1128" s="2"/>
      <c r="Q1128" s="2"/>
      <c r="R1128" s="2"/>
      <c r="S1128" s="2"/>
      <c r="T1128" s="2"/>
      <c r="U1128" s="2"/>
      <c r="V1128" s="2"/>
      <c r="W1128" s="2"/>
      <c r="X1128" s="2"/>
      <c r="Y1128" s="2"/>
      <c r="Z1128" s="2"/>
      <c r="AA1128" s="2"/>
      <c r="AB1128" s="2"/>
      <c r="AC1128" s="2"/>
      <c r="AD1128" s="2"/>
      <c r="AE1128" s="2"/>
      <c r="AF1128" s="2"/>
      <c r="AG1128" s="2"/>
      <c r="AH1128" s="2"/>
      <c r="AI1128" s="2"/>
      <c r="AJ1128" s="2"/>
      <c r="AK1128" s="2"/>
      <c r="AL1128" s="2"/>
      <c r="AM1128" s="2"/>
      <c r="AN1128" s="2"/>
      <c r="AO1128" s="2"/>
      <c r="AP1128" s="2"/>
      <c r="AQ1128" s="2"/>
      <c r="AR1128" s="2"/>
      <c r="AS1128" s="2"/>
      <c r="AT1128" s="2"/>
      <c r="AU1128" s="2"/>
      <c r="AV1128" s="2"/>
      <c r="AW1128" s="2"/>
      <c r="AX1128" s="2"/>
      <c r="AY1128" s="2"/>
      <c r="AZ1128" s="2"/>
      <c r="BA1128" s="2"/>
      <c r="BB1128" s="2"/>
      <c r="BC1128" s="2"/>
      <c r="BD1128" s="2"/>
      <c r="BE1128" s="2"/>
      <c r="BF1128" s="2"/>
      <c r="BG1128" s="2"/>
      <c r="BH1128" s="2"/>
      <c r="BI1128" s="2"/>
      <c r="BJ1128" s="2"/>
      <c r="BK1128" s="2"/>
      <c r="BL1128" s="2"/>
    </row>
    <row r="1129" spans="3:64" x14ac:dyDescent="0.25">
      <c r="C1129" s="2"/>
      <c r="D1129" s="2"/>
      <c r="E1129" s="2"/>
      <c r="F1129" s="2"/>
      <c r="G1129" s="2"/>
      <c r="H1129" s="2"/>
      <c r="I1129" s="2"/>
      <c r="J1129" s="2"/>
      <c r="K1129" s="2"/>
      <c r="L1129" s="2"/>
      <c r="M1129" s="2"/>
      <c r="N1129" s="2"/>
      <c r="O1129" s="2"/>
      <c r="P1129" s="2"/>
      <c r="Q1129" s="2"/>
      <c r="R1129" s="2"/>
      <c r="S1129" s="2"/>
      <c r="T1129" s="2"/>
      <c r="U1129" s="2"/>
      <c r="V1129" s="2"/>
      <c r="W1129" s="2"/>
      <c r="X1129" s="2"/>
      <c r="Y1129" s="2"/>
      <c r="Z1129" s="2"/>
      <c r="AA1129" s="2"/>
      <c r="AB1129" s="2"/>
      <c r="AC1129" s="2"/>
      <c r="AD1129" s="2"/>
      <c r="AE1129" s="2"/>
      <c r="AF1129" s="2"/>
      <c r="AG1129" s="2"/>
      <c r="AH1129" s="2"/>
      <c r="AI1129" s="2"/>
      <c r="AJ1129" s="2"/>
      <c r="AK1129" s="2"/>
      <c r="AL1129" s="2"/>
      <c r="AM1129" s="2"/>
      <c r="AN1129" s="2"/>
      <c r="AO1129" s="2"/>
      <c r="AP1129" s="2"/>
      <c r="AQ1129" s="2"/>
      <c r="AR1129" s="2"/>
      <c r="AS1129" s="2"/>
      <c r="AT1129" s="2"/>
      <c r="AU1129" s="2"/>
      <c r="AV1129" s="2"/>
      <c r="AW1129" s="2"/>
      <c r="AX1129" s="2"/>
      <c r="AY1129" s="2"/>
      <c r="AZ1129" s="2"/>
      <c r="BA1129" s="2"/>
      <c r="BB1129" s="2"/>
      <c r="BC1129" s="2"/>
      <c r="BD1129" s="2"/>
      <c r="BE1129" s="2"/>
      <c r="BF1129" s="2"/>
      <c r="BG1129" s="2"/>
      <c r="BH1129" s="2"/>
      <c r="BI1129" s="2"/>
      <c r="BJ1129" s="2"/>
      <c r="BK1129" s="2"/>
      <c r="BL1129" s="2"/>
    </row>
    <row r="1130" spans="3:64" x14ac:dyDescent="0.25">
      <c r="C1130" s="2"/>
      <c r="D1130" s="2"/>
      <c r="E1130" s="2"/>
      <c r="F1130" s="2"/>
      <c r="G1130" s="2"/>
      <c r="H1130" s="2"/>
      <c r="I1130" s="2"/>
      <c r="J1130" s="2"/>
      <c r="K1130" s="2"/>
      <c r="L1130" s="2"/>
      <c r="M1130" s="2"/>
      <c r="N1130" s="2"/>
      <c r="O1130" s="2"/>
      <c r="P1130" s="2"/>
      <c r="Q1130" s="2"/>
      <c r="R1130" s="2"/>
      <c r="S1130" s="2"/>
      <c r="T1130" s="2"/>
      <c r="U1130" s="2"/>
      <c r="V1130" s="2"/>
      <c r="W1130" s="2"/>
      <c r="X1130" s="2"/>
      <c r="Y1130" s="2"/>
      <c r="Z1130" s="2"/>
      <c r="AA1130" s="2"/>
      <c r="AB1130" s="2"/>
      <c r="AC1130" s="2"/>
      <c r="AD1130" s="2"/>
      <c r="AE1130" s="2"/>
      <c r="AF1130" s="2"/>
      <c r="AG1130" s="2"/>
      <c r="AH1130" s="2"/>
      <c r="AI1130" s="2"/>
      <c r="AJ1130" s="2"/>
      <c r="AK1130" s="2"/>
      <c r="AL1130" s="2"/>
      <c r="AM1130" s="2"/>
      <c r="AN1130" s="2"/>
      <c r="AO1130" s="2"/>
      <c r="AP1130" s="2"/>
      <c r="AQ1130" s="2"/>
      <c r="AR1130" s="2"/>
      <c r="AS1130" s="2"/>
      <c r="AT1130" s="2"/>
      <c r="AU1130" s="2"/>
      <c r="AV1130" s="2"/>
      <c r="AW1130" s="2"/>
      <c r="AX1130" s="2"/>
      <c r="AY1130" s="2"/>
      <c r="AZ1130" s="2"/>
      <c r="BA1130" s="2"/>
      <c r="BB1130" s="2"/>
      <c r="BC1130" s="2"/>
      <c r="BD1130" s="2"/>
      <c r="BE1130" s="2"/>
      <c r="BF1130" s="2"/>
      <c r="BG1130" s="2"/>
      <c r="BH1130" s="2"/>
      <c r="BI1130" s="2"/>
      <c r="BJ1130" s="2"/>
      <c r="BK1130" s="2"/>
      <c r="BL1130" s="2"/>
    </row>
    <row r="1131" spans="3:64" x14ac:dyDescent="0.25">
      <c r="C1131" s="2"/>
      <c r="D1131" s="2"/>
      <c r="E1131" s="2"/>
      <c r="F1131" s="2"/>
      <c r="G1131" s="2"/>
      <c r="H1131" s="2"/>
      <c r="I1131" s="2"/>
      <c r="J1131" s="2"/>
      <c r="K1131" s="2"/>
      <c r="L1131" s="2"/>
      <c r="M1131" s="2"/>
      <c r="N1131" s="2"/>
      <c r="O1131" s="2"/>
      <c r="P1131" s="2"/>
      <c r="Q1131" s="2"/>
      <c r="R1131" s="2"/>
      <c r="S1131" s="2"/>
      <c r="T1131" s="2"/>
      <c r="U1131" s="2"/>
      <c r="V1131" s="2"/>
      <c r="W1131" s="2"/>
      <c r="X1131" s="2"/>
      <c r="Y1131" s="2"/>
      <c r="Z1131" s="2"/>
      <c r="AA1131" s="2"/>
      <c r="AB1131" s="2"/>
      <c r="AC1131" s="2"/>
      <c r="AD1131" s="2"/>
      <c r="AE1131" s="2"/>
      <c r="AF1131" s="2"/>
      <c r="AG1131" s="2"/>
      <c r="AH1131" s="2"/>
      <c r="AI1131" s="2"/>
      <c r="AJ1131" s="2"/>
      <c r="AK1131" s="2"/>
      <c r="AL1131" s="2"/>
      <c r="AM1131" s="2"/>
      <c r="AN1131" s="2"/>
      <c r="AO1131" s="2"/>
      <c r="AP1131" s="2"/>
      <c r="AQ1131" s="2"/>
      <c r="AR1131" s="2"/>
      <c r="AS1131" s="2"/>
      <c r="AT1131" s="2"/>
      <c r="AU1131" s="2"/>
      <c r="AV1131" s="2"/>
      <c r="AW1131" s="2"/>
      <c r="AX1131" s="2"/>
      <c r="AY1131" s="2"/>
      <c r="AZ1131" s="2"/>
      <c r="BA1131" s="2"/>
      <c r="BB1131" s="2"/>
      <c r="BC1131" s="2"/>
      <c r="BD1131" s="2"/>
      <c r="BE1131" s="2"/>
      <c r="BF1131" s="2"/>
      <c r="BG1131" s="2"/>
      <c r="BH1131" s="2"/>
      <c r="BI1131" s="2"/>
      <c r="BJ1131" s="2"/>
      <c r="BK1131" s="2"/>
      <c r="BL1131" s="2"/>
    </row>
    <row r="1132" spans="3:64" x14ac:dyDescent="0.25">
      <c r="C1132" s="2"/>
      <c r="D1132" s="2"/>
      <c r="E1132" s="2"/>
      <c r="F1132" s="2"/>
      <c r="G1132" s="2"/>
      <c r="H1132" s="2"/>
      <c r="I1132" s="2"/>
      <c r="J1132" s="2"/>
      <c r="K1132" s="2"/>
      <c r="L1132" s="2"/>
      <c r="M1132" s="2"/>
      <c r="N1132" s="2"/>
      <c r="O1132" s="2"/>
      <c r="P1132" s="2"/>
      <c r="Q1132" s="2"/>
      <c r="R1132" s="2"/>
      <c r="S1132" s="2"/>
      <c r="T1132" s="2"/>
      <c r="U1132" s="2"/>
      <c r="V1132" s="2"/>
      <c r="W1132" s="2"/>
      <c r="X1132" s="2"/>
      <c r="Y1132" s="2"/>
      <c r="Z1132" s="2"/>
      <c r="AA1132" s="2"/>
      <c r="AB1132" s="2"/>
      <c r="AC1132" s="2"/>
      <c r="AD1132" s="2"/>
      <c r="AE1132" s="2"/>
      <c r="AF1132" s="2"/>
      <c r="AG1132" s="2"/>
      <c r="AH1132" s="2"/>
      <c r="AI1132" s="2"/>
      <c r="AJ1132" s="2"/>
      <c r="AK1132" s="2"/>
      <c r="AL1132" s="2"/>
      <c r="AM1132" s="2"/>
      <c r="AN1132" s="2"/>
      <c r="AO1132" s="2"/>
      <c r="AP1132" s="2"/>
      <c r="AQ1132" s="2"/>
      <c r="AR1132" s="2"/>
      <c r="AS1132" s="2"/>
      <c r="AT1132" s="2"/>
      <c r="AU1132" s="2"/>
      <c r="AV1132" s="2"/>
      <c r="AW1132" s="2"/>
      <c r="AX1132" s="2"/>
      <c r="AY1132" s="2"/>
      <c r="AZ1132" s="2"/>
      <c r="BA1132" s="2"/>
      <c r="BB1132" s="2"/>
      <c r="BC1132" s="2"/>
      <c r="BD1132" s="2"/>
      <c r="BE1132" s="2"/>
      <c r="BF1132" s="2"/>
      <c r="BG1132" s="2"/>
      <c r="BH1132" s="2"/>
      <c r="BI1132" s="2"/>
      <c r="BJ1132" s="2"/>
      <c r="BK1132" s="2"/>
      <c r="BL1132" s="2"/>
    </row>
    <row r="1133" spans="3:64" x14ac:dyDescent="0.25">
      <c r="C1133" s="2"/>
      <c r="D1133" s="2"/>
      <c r="E1133" s="2"/>
      <c r="F1133" s="2"/>
      <c r="G1133" s="2"/>
      <c r="H1133" s="2"/>
      <c r="I1133" s="2"/>
      <c r="J1133" s="2"/>
      <c r="K1133" s="2"/>
      <c r="L1133" s="2"/>
      <c r="M1133" s="2"/>
      <c r="N1133" s="2"/>
      <c r="O1133" s="2"/>
      <c r="P1133" s="2"/>
      <c r="Q1133" s="2"/>
      <c r="R1133" s="2"/>
      <c r="S1133" s="2"/>
      <c r="T1133" s="2"/>
      <c r="U1133" s="2"/>
      <c r="V1133" s="2"/>
      <c r="W1133" s="2"/>
      <c r="X1133" s="2"/>
      <c r="Y1133" s="2"/>
      <c r="Z1133" s="2"/>
      <c r="AA1133" s="2"/>
      <c r="AB1133" s="2"/>
      <c r="AC1133" s="2"/>
      <c r="AD1133" s="2"/>
      <c r="AE1133" s="2"/>
      <c r="AF1133" s="2"/>
      <c r="AG1133" s="2"/>
      <c r="AH1133" s="2"/>
      <c r="AI1133" s="2"/>
      <c r="AJ1133" s="2"/>
      <c r="AK1133" s="2"/>
      <c r="AL1133" s="2"/>
      <c r="AM1133" s="2"/>
      <c r="AN1133" s="2"/>
      <c r="AO1133" s="2"/>
      <c r="AP1133" s="2"/>
      <c r="AQ1133" s="2"/>
      <c r="AR1133" s="2"/>
      <c r="AS1133" s="2"/>
      <c r="AT1133" s="2"/>
      <c r="AU1133" s="2"/>
      <c r="AV1133" s="2"/>
      <c r="AW1133" s="2"/>
      <c r="AX1133" s="2"/>
      <c r="AY1133" s="2"/>
      <c r="AZ1133" s="2"/>
      <c r="BA1133" s="2"/>
      <c r="BB1133" s="2"/>
      <c r="BC1133" s="2"/>
      <c r="BD1133" s="2"/>
      <c r="BE1133" s="2"/>
      <c r="BF1133" s="2"/>
      <c r="BG1133" s="2"/>
      <c r="BH1133" s="2"/>
      <c r="BI1133" s="2"/>
      <c r="BJ1133" s="2"/>
      <c r="BK1133" s="2"/>
      <c r="BL1133" s="2"/>
    </row>
    <row r="1134" spans="3:64" x14ac:dyDescent="0.25">
      <c r="C1134" s="2"/>
      <c r="D1134" s="2"/>
      <c r="E1134" s="2"/>
      <c r="F1134" s="2"/>
      <c r="G1134" s="2"/>
      <c r="H1134" s="2"/>
      <c r="I1134" s="2"/>
      <c r="J1134" s="2"/>
      <c r="K1134" s="2"/>
      <c r="L1134" s="2"/>
      <c r="M1134" s="2"/>
      <c r="N1134" s="2"/>
      <c r="O1134" s="2"/>
      <c r="P1134" s="2"/>
      <c r="Q1134" s="2"/>
      <c r="R1134" s="2"/>
      <c r="S1134" s="2"/>
      <c r="T1134" s="2"/>
      <c r="U1134" s="2"/>
      <c r="V1134" s="2"/>
      <c r="W1134" s="2"/>
      <c r="X1134" s="2"/>
      <c r="Y1134" s="2"/>
      <c r="Z1134" s="2"/>
      <c r="AA1134" s="2"/>
      <c r="AB1134" s="2"/>
      <c r="AC1134" s="2"/>
      <c r="AD1134" s="2"/>
      <c r="AE1134" s="2"/>
      <c r="AF1134" s="2"/>
      <c r="AG1134" s="2"/>
      <c r="AH1134" s="2"/>
      <c r="AI1134" s="2"/>
      <c r="AJ1134" s="2"/>
      <c r="AK1134" s="2"/>
      <c r="AL1134" s="2"/>
      <c r="AM1134" s="2"/>
      <c r="AN1134" s="2"/>
      <c r="AO1134" s="2"/>
      <c r="AP1134" s="2"/>
      <c r="AQ1134" s="2"/>
      <c r="AR1134" s="2"/>
      <c r="AS1134" s="2"/>
      <c r="AT1134" s="2"/>
      <c r="AU1134" s="2"/>
      <c r="AV1134" s="2"/>
      <c r="AW1134" s="2"/>
      <c r="AX1134" s="2"/>
      <c r="AY1134" s="2"/>
      <c r="AZ1134" s="2"/>
      <c r="BA1134" s="2"/>
      <c r="BB1134" s="2"/>
      <c r="BC1134" s="2"/>
      <c r="BD1134" s="2"/>
      <c r="BE1134" s="2"/>
      <c r="BF1134" s="2"/>
      <c r="BG1134" s="2"/>
      <c r="BH1134" s="2"/>
      <c r="BI1134" s="2"/>
      <c r="BJ1134" s="2"/>
      <c r="BK1134" s="2"/>
      <c r="BL1134" s="2"/>
    </row>
    <row r="1135" spans="3:64" x14ac:dyDescent="0.25">
      <c r="C1135" s="2"/>
      <c r="D1135" s="2"/>
      <c r="E1135" s="2"/>
      <c r="F1135" s="2"/>
      <c r="G1135" s="2"/>
      <c r="H1135" s="2"/>
      <c r="I1135" s="2"/>
      <c r="J1135" s="2"/>
      <c r="K1135" s="2"/>
      <c r="L1135" s="2"/>
      <c r="M1135" s="2"/>
      <c r="N1135" s="2"/>
      <c r="O1135" s="2"/>
      <c r="P1135" s="2"/>
      <c r="Q1135" s="2"/>
      <c r="R1135" s="2"/>
      <c r="S1135" s="2"/>
      <c r="T1135" s="2"/>
      <c r="U1135" s="2"/>
      <c r="V1135" s="2"/>
      <c r="W1135" s="2"/>
      <c r="X1135" s="2"/>
      <c r="Y1135" s="2"/>
      <c r="Z1135" s="2"/>
      <c r="AA1135" s="2"/>
      <c r="AB1135" s="2"/>
      <c r="AC1135" s="2"/>
      <c r="AD1135" s="2"/>
      <c r="AE1135" s="2"/>
      <c r="AF1135" s="2"/>
      <c r="AG1135" s="2"/>
      <c r="AH1135" s="2"/>
      <c r="AI1135" s="2"/>
      <c r="AJ1135" s="2"/>
      <c r="AK1135" s="2"/>
      <c r="AL1135" s="2"/>
      <c r="AM1135" s="2"/>
      <c r="AN1135" s="2"/>
      <c r="AO1135" s="2"/>
      <c r="AP1135" s="2"/>
      <c r="AQ1135" s="2"/>
      <c r="AR1135" s="2"/>
      <c r="AS1135" s="2"/>
      <c r="AT1135" s="2"/>
      <c r="AU1135" s="2"/>
      <c r="AV1135" s="2"/>
      <c r="AW1135" s="2"/>
      <c r="AX1135" s="2"/>
      <c r="AY1135" s="2"/>
      <c r="AZ1135" s="2"/>
      <c r="BA1135" s="2"/>
      <c r="BB1135" s="2"/>
      <c r="BC1135" s="2"/>
      <c r="BD1135" s="2"/>
      <c r="BE1135" s="2"/>
      <c r="BF1135" s="2"/>
      <c r="BG1135" s="2"/>
      <c r="BH1135" s="2"/>
      <c r="BI1135" s="2"/>
      <c r="BJ1135" s="2"/>
      <c r="BK1135" s="2"/>
      <c r="BL1135" s="2"/>
    </row>
    <row r="1136" spans="3:64" x14ac:dyDescent="0.25">
      <c r="C1136" s="2"/>
      <c r="D1136" s="2"/>
      <c r="E1136" s="2"/>
      <c r="F1136" s="2"/>
      <c r="G1136" s="2"/>
      <c r="H1136" s="2"/>
      <c r="I1136" s="2"/>
      <c r="J1136" s="2"/>
      <c r="K1136" s="2"/>
      <c r="L1136" s="2"/>
      <c r="M1136" s="2"/>
      <c r="N1136" s="2"/>
      <c r="O1136" s="2"/>
      <c r="P1136" s="2"/>
      <c r="Q1136" s="2"/>
      <c r="R1136" s="2"/>
      <c r="S1136" s="2"/>
      <c r="T1136" s="2"/>
      <c r="U1136" s="2"/>
      <c r="V1136" s="2"/>
      <c r="W1136" s="2"/>
      <c r="X1136" s="2"/>
      <c r="Y1136" s="2"/>
      <c r="Z1136" s="2"/>
      <c r="AA1136" s="2"/>
      <c r="AB1136" s="2"/>
      <c r="AC1136" s="2"/>
      <c r="AD1136" s="2"/>
      <c r="AE1136" s="2"/>
      <c r="AF1136" s="2"/>
      <c r="AG1136" s="2"/>
      <c r="AH1136" s="2"/>
      <c r="AI1136" s="2"/>
      <c r="AJ1136" s="2"/>
      <c r="AK1136" s="2"/>
      <c r="AL1136" s="2"/>
      <c r="AM1136" s="2"/>
      <c r="AN1136" s="2"/>
      <c r="AO1136" s="2"/>
      <c r="AP1136" s="2"/>
      <c r="AQ1136" s="2"/>
      <c r="AR1136" s="2"/>
      <c r="AS1136" s="2"/>
      <c r="AT1136" s="2"/>
      <c r="AU1136" s="2"/>
      <c r="AV1136" s="2"/>
      <c r="AW1136" s="2"/>
      <c r="AX1136" s="2"/>
      <c r="AY1136" s="2"/>
      <c r="AZ1136" s="2"/>
      <c r="BA1136" s="2"/>
      <c r="BB1136" s="2"/>
      <c r="BC1136" s="2"/>
      <c r="BD1136" s="2"/>
      <c r="BE1136" s="2"/>
      <c r="BF1136" s="2"/>
      <c r="BG1136" s="2"/>
      <c r="BH1136" s="2"/>
      <c r="BI1136" s="2"/>
      <c r="BJ1136" s="2"/>
      <c r="BK1136" s="2"/>
      <c r="BL1136" s="2"/>
    </row>
    <row r="1137" spans="3:64" x14ac:dyDescent="0.25">
      <c r="C1137" s="2"/>
      <c r="D1137" s="2"/>
      <c r="E1137" s="2"/>
      <c r="F1137" s="2"/>
      <c r="G1137" s="2"/>
      <c r="H1137" s="2"/>
      <c r="I1137" s="2"/>
      <c r="J1137" s="2"/>
      <c r="K1137" s="2"/>
      <c r="L1137" s="2"/>
      <c r="M1137" s="2"/>
      <c r="N1137" s="2"/>
      <c r="O1137" s="2"/>
      <c r="P1137" s="2"/>
      <c r="Q1137" s="2"/>
      <c r="R1137" s="2"/>
      <c r="S1137" s="2"/>
      <c r="T1137" s="2"/>
      <c r="U1137" s="2"/>
      <c r="V1137" s="2"/>
      <c r="W1137" s="2"/>
      <c r="X1137" s="2"/>
      <c r="Y1137" s="2"/>
      <c r="Z1137" s="2"/>
      <c r="AA1137" s="2"/>
      <c r="AB1137" s="2"/>
      <c r="AC1137" s="2"/>
      <c r="AD1137" s="2"/>
      <c r="AE1137" s="2"/>
      <c r="AF1137" s="2"/>
      <c r="AG1137" s="2"/>
      <c r="AH1137" s="2"/>
      <c r="AI1137" s="2"/>
      <c r="AJ1137" s="2"/>
      <c r="AK1137" s="2"/>
      <c r="AL1137" s="2"/>
      <c r="AM1137" s="2"/>
      <c r="AN1137" s="2"/>
      <c r="AO1137" s="2"/>
      <c r="AP1137" s="2"/>
      <c r="AQ1137" s="2"/>
      <c r="AR1137" s="2"/>
      <c r="AS1137" s="2"/>
      <c r="AT1137" s="2"/>
      <c r="AU1137" s="2"/>
      <c r="AV1137" s="2"/>
      <c r="AW1137" s="2"/>
      <c r="AX1137" s="2"/>
      <c r="AY1137" s="2"/>
      <c r="AZ1137" s="2"/>
      <c r="BA1137" s="2"/>
      <c r="BB1137" s="2"/>
      <c r="BC1137" s="2"/>
      <c r="BD1137" s="2"/>
      <c r="BE1137" s="2"/>
      <c r="BF1137" s="2"/>
      <c r="BG1137" s="2"/>
      <c r="BH1137" s="2"/>
      <c r="BI1137" s="2"/>
      <c r="BJ1137" s="2"/>
      <c r="BK1137" s="2"/>
      <c r="BL1137" s="2"/>
    </row>
    <row r="1138" spans="3:64" x14ac:dyDescent="0.25">
      <c r="C1138" s="2"/>
      <c r="D1138" s="2"/>
      <c r="E1138" s="2"/>
      <c r="F1138" s="2"/>
      <c r="G1138" s="2"/>
      <c r="H1138" s="2"/>
      <c r="I1138" s="2"/>
      <c r="J1138" s="2"/>
      <c r="K1138" s="2"/>
      <c r="L1138" s="2"/>
      <c r="M1138" s="2"/>
      <c r="N1138" s="2"/>
      <c r="O1138" s="2"/>
      <c r="P1138" s="2"/>
      <c r="Q1138" s="2"/>
      <c r="R1138" s="2"/>
      <c r="S1138" s="2"/>
      <c r="T1138" s="2"/>
      <c r="U1138" s="2"/>
      <c r="V1138" s="2"/>
      <c r="W1138" s="2"/>
      <c r="X1138" s="2"/>
      <c r="Y1138" s="2"/>
      <c r="Z1138" s="2"/>
      <c r="AA1138" s="2"/>
      <c r="AB1138" s="2"/>
      <c r="AC1138" s="2"/>
      <c r="AD1138" s="2"/>
      <c r="AE1138" s="2"/>
      <c r="AF1138" s="2"/>
      <c r="AG1138" s="2"/>
      <c r="AH1138" s="2"/>
      <c r="AI1138" s="2"/>
      <c r="AJ1138" s="2"/>
      <c r="AK1138" s="2"/>
      <c r="AL1138" s="2"/>
      <c r="AM1138" s="2"/>
      <c r="AN1138" s="2"/>
      <c r="AO1138" s="2"/>
      <c r="AP1138" s="2"/>
      <c r="AQ1138" s="2"/>
      <c r="AR1138" s="2"/>
      <c r="AS1138" s="2"/>
      <c r="AT1138" s="2"/>
      <c r="AU1138" s="2"/>
      <c r="AV1138" s="2"/>
      <c r="AW1138" s="2"/>
      <c r="AX1138" s="2"/>
      <c r="AY1138" s="2"/>
      <c r="AZ1138" s="2"/>
      <c r="BA1138" s="2"/>
      <c r="BB1138" s="2"/>
      <c r="BC1138" s="2"/>
      <c r="BD1138" s="2"/>
      <c r="BE1138" s="2"/>
      <c r="BF1138" s="2"/>
      <c r="BG1138" s="2"/>
      <c r="BH1138" s="2"/>
      <c r="BI1138" s="2"/>
      <c r="BJ1138" s="2"/>
      <c r="BK1138" s="2"/>
      <c r="BL1138" s="2"/>
    </row>
    <row r="1139" spans="3:64" x14ac:dyDescent="0.25">
      <c r="C1139" s="2"/>
      <c r="D1139" s="2"/>
      <c r="E1139" s="2"/>
      <c r="F1139" s="2"/>
      <c r="G1139" s="2"/>
      <c r="H1139" s="2"/>
      <c r="I1139" s="2"/>
      <c r="J1139" s="2"/>
      <c r="K1139" s="2"/>
      <c r="L1139" s="2"/>
      <c r="M1139" s="2"/>
      <c r="N1139" s="2"/>
      <c r="O1139" s="2"/>
      <c r="P1139" s="2"/>
      <c r="Q1139" s="2"/>
      <c r="R1139" s="2"/>
      <c r="S1139" s="2"/>
      <c r="T1139" s="2"/>
      <c r="U1139" s="2"/>
      <c r="V1139" s="2"/>
      <c r="W1139" s="2"/>
      <c r="X1139" s="2"/>
      <c r="Y1139" s="2"/>
      <c r="Z1139" s="2"/>
      <c r="AA1139" s="2"/>
      <c r="AB1139" s="2"/>
      <c r="AC1139" s="2"/>
      <c r="AD1139" s="2"/>
      <c r="AE1139" s="2"/>
      <c r="AF1139" s="2"/>
      <c r="AG1139" s="2"/>
      <c r="AH1139" s="2"/>
      <c r="AI1139" s="2"/>
      <c r="AJ1139" s="2"/>
      <c r="AK1139" s="2"/>
      <c r="AL1139" s="2"/>
      <c r="AM1139" s="2"/>
      <c r="AN1139" s="2"/>
      <c r="AO1139" s="2"/>
      <c r="AP1139" s="2"/>
      <c r="AQ1139" s="2"/>
      <c r="AR1139" s="2"/>
      <c r="AS1139" s="2"/>
      <c r="AT1139" s="2"/>
      <c r="AU1139" s="2"/>
      <c r="AV1139" s="2"/>
      <c r="AW1139" s="2"/>
      <c r="AX1139" s="2"/>
      <c r="AY1139" s="2"/>
      <c r="AZ1139" s="2"/>
      <c r="BA1139" s="2"/>
      <c r="BB1139" s="2"/>
      <c r="BC1139" s="2"/>
      <c r="BD1139" s="2"/>
      <c r="BE1139" s="2"/>
      <c r="BF1139" s="2"/>
      <c r="BG1139" s="2"/>
      <c r="BH1139" s="2"/>
      <c r="BI1139" s="2"/>
      <c r="BJ1139" s="2"/>
      <c r="BK1139" s="2"/>
      <c r="BL1139" s="2"/>
    </row>
    <row r="1140" spans="3:64" x14ac:dyDescent="0.25">
      <c r="C1140" s="2"/>
      <c r="D1140" s="2"/>
      <c r="E1140" s="2"/>
      <c r="F1140" s="2"/>
      <c r="G1140" s="2"/>
      <c r="H1140" s="2"/>
      <c r="I1140" s="2"/>
      <c r="J1140" s="2"/>
      <c r="K1140" s="2"/>
      <c r="L1140" s="2"/>
      <c r="M1140" s="2"/>
      <c r="N1140" s="2"/>
      <c r="O1140" s="2"/>
      <c r="P1140" s="2"/>
      <c r="Q1140" s="2"/>
      <c r="R1140" s="2"/>
      <c r="S1140" s="2"/>
      <c r="T1140" s="2"/>
      <c r="U1140" s="2"/>
      <c r="V1140" s="2"/>
      <c r="W1140" s="2"/>
      <c r="X1140" s="2"/>
      <c r="Y1140" s="2"/>
      <c r="Z1140" s="2"/>
      <c r="AA1140" s="2"/>
      <c r="AB1140" s="2"/>
      <c r="AC1140" s="2"/>
      <c r="AD1140" s="2"/>
      <c r="AE1140" s="2"/>
      <c r="AF1140" s="2"/>
      <c r="AG1140" s="2"/>
      <c r="AH1140" s="2"/>
      <c r="AI1140" s="2"/>
      <c r="AJ1140" s="2"/>
      <c r="AK1140" s="2"/>
      <c r="AL1140" s="2"/>
      <c r="AM1140" s="2"/>
      <c r="AN1140" s="2"/>
      <c r="AO1140" s="2"/>
      <c r="AP1140" s="2"/>
      <c r="AQ1140" s="2"/>
      <c r="AR1140" s="2"/>
      <c r="AS1140" s="2"/>
      <c r="AT1140" s="2"/>
      <c r="AU1140" s="2"/>
      <c r="AV1140" s="2"/>
      <c r="AW1140" s="2"/>
      <c r="AX1140" s="2"/>
      <c r="AY1140" s="2"/>
      <c r="AZ1140" s="2"/>
      <c r="BA1140" s="2"/>
      <c r="BB1140" s="2"/>
      <c r="BC1140" s="2"/>
      <c r="BD1140" s="2"/>
      <c r="BE1140" s="2"/>
      <c r="BF1140" s="2"/>
      <c r="BG1140" s="2"/>
      <c r="BH1140" s="2"/>
      <c r="BI1140" s="2"/>
      <c r="BJ1140" s="2"/>
      <c r="BK1140" s="2"/>
      <c r="BL1140" s="2"/>
    </row>
    <row r="1141" spans="3:64" x14ac:dyDescent="0.25">
      <c r="C1141" s="2"/>
      <c r="D1141" s="2"/>
      <c r="E1141" s="2"/>
      <c r="F1141" s="2"/>
      <c r="G1141" s="2"/>
      <c r="H1141" s="2"/>
      <c r="I1141" s="2"/>
      <c r="J1141" s="2"/>
      <c r="K1141" s="2"/>
      <c r="L1141" s="2"/>
      <c r="M1141" s="2"/>
      <c r="N1141" s="2"/>
      <c r="O1141" s="2"/>
      <c r="P1141" s="2"/>
      <c r="Q1141" s="2"/>
      <c r="R1141" s="2"/>
      <c r="S1141" s="2"/>
      <c r="T1141" s="2"/>
      <c r="U1141" s="2"/>
      <c r="V1141" s="2"/>
      <c r="W1141" s="2"/>
      <c r="X1141" s="2"/>
      <c r="Y1141" s="2"/>
      <c r="Z1141" s="2"/>
      <c r="AA1141" s="2"/>
      <c r="AB1141" s="2"/>
      <c r="AC1141" s="2"/>
      <c r="AD1141" s="2"/>
      <c r="AE1141" s="2"/>
      <c r="AF1141" s="2"/>
      <c r="AG1141" s="2"/>
      <c r="AH1141" s="2"/>
      <c r="AI1141" s="2"/>
      <c r="AJ1141" s="2"/>
      <c r="AK1141" s="2"/>
      <c r="AL1141" s="2"/>
      <c r="AM1141" s="2"/>
      <c r="AN1141" s="2"/>
      <c r="AO1141" s="2"/>
      <c r="AP1141" s="2"/>
      <c r="AQ1141" s="2"/>
      <c r="AR1141" s="2"/>
      <c r="AS1141" s="2"/>
      <c r="AT1141" s="2"/>
      <c r="AU1141" s="2"/>
      <c r="AV1141" s="2"/>
      <c r="AW1141" s="2"/>
      <c r="AX1141" s="2"/>
      <c r="AY1141" s="2"/>
      <c r="AZ1141" s="2"/>
      <c r="BA1141" s="2"/>
      <c r="BB1141" s="2"/>
      <c r="BC1141" s="2"/>
      <c r="BD1141" s="2"/>
      <c r="BE1141" s="2"/>
      <c r="BF1141" s="2"/>
      <c r="BG1141" s="2"/>
      <c r="BH1141" s="2"/>
      <c r="BI1141" s="2"/>
      <c r="BJ1141" s="2"/>
      <c r="BK1141" s="2"/>
      <c r="BL1141" s="2"/>
    </row>
    <row r="1142" spans="3:64" x14ac:dyDescent="0.25">
      <c r="C1142" s="2"/>
      <c r="D1142" s="2"/>
      <c r="E1142" s="2"/>
      <c r="F1142" s="2"/>
      <c r="G1142" s="2"/>
      <c r="H1142" s="2"/>
      <c r="I1142" s="2"/>
      <c r="J1142" s="2"/>
      <c r="K1142" s="2"/>
      <c r="L1142" s="2"/>
      <c r="M1142" s="2"/>
      <c r="N1142" s="2"/>
      <c r="O1142" s="2"/>
      <c r="P1142" s="2"/>
      <c r="Q1142" s="2"/>
      <c r="R1142" s="2"/>
      <c r="S1142" s="2"/>
      <c r="T1142" s="2"/>
      <c r="U1142" s="2"/>
      <c r="V1142" s="2"/>
      <c r="W1142" s="2"/>
      <c r="X1142" s="2"/>
      <c r="Y1142" s="2"/>
      <c r="Z1142" s="2"/>
      <c r="AA1142" s="2"/>
      <c r="AB1142" s="2"/>
      <c r="AC1142" s="2"/>
      <c r="AD1142" s="2"/>
      <c r="AE1142" s="2"/>
      <c r="AF1142" s="2"/>
      <c r="AG1142" s="2"/>
      <c r="AH1142" s="2"/>
      <c r="AI1142" s="2"/>
      <c r="AJ1142" s="2"/>
      <c r="AK1142" s="2"/>
      <c r="AL1142" s="2"/>
      <c r="AM1142" s="2"/>
      <c r="AN1142" s="2"/>
      <c r="AO1142" s="2"/>
      <c r="AP1142" s="2"/>
      <c r="AQ1142" s="2"/>
      <c r="AR1142" s="2"/>
      <c r="AS1142" s="2"/>
      <c r="AT1142" s="2"/>
      <c r="AU1142" s="2"/>
      <c r="AV1142" s="2"/>
      <c r="AW1142" s="2"/>
      <c r="AX1142" s="2"/>
      <c r="AY1142" s="2"/>
      <c r="AZ1142" s="2"/>
      <c r="BA1142" s="2"/>
      <c r="BB1142" s="2"/>
      <c r="BC1142" s="2"/>
      <c r="BD1142" s="2"/>
      <c r="BE1142" s="2"/>
      <c r="BF1142" s="2"/>
      <c r="BG1142" s="2"/>
      <c r="BH1142" s="2"/>
      <c r="BI1142" s="2"/>
      <c r="BJ1142" s="2"/>
      <c r="BK1142" s="2"/>
      <c r="BL1142" s="2"/>
    </row>
    <row r="1143" spans="3:64" x14ac:dyDescent="0.25">
      <c r="C1143" s="2"/>
      <c r="D1143" s="2"/>
      <c r="E1143" s="2"/>
      <c r="F1143" s="2"/>
      <c r="G1143" s="2"/>
      <c r="H1143" s="2"/>
      <c r="I1143" s="2"/>
      <c r="J1143" s="2"/>
      <c r="K1143" s="2"/>
      <c r="L1143" s="2"/>
      <c r="M1143" s="2"/>
      <c r="N1143" s="2"/>
      <c r="O1143" s="2"/>
      <c r="P1143" s="2"/>
      <c r="Q1143" s="2"/>
      <c r="R1143" s="2"/>
      <c r="S1143" s="2"/>
      <c r="T1143" s="2"/>
      <c r="U1143" s="2"/>
      <c r="V1143" s="2"/>
      <c r="W1143" s="2"/>
      <c r="X1143" s="2"/>
      <c r="Y1143" s="2"/>
      <c r="Z1143" s="2"/>
      <c r="AA1143" s="2"/>
      <c r="AB1143" s="2"/>
      <c r="AC1143" s="2"/>
      <c r="AD1143" s="2"/>
      <c r="AE1143" s="2"/>
      <c r="AF1143" s="2"/>
      <c r="AG1143" s="2"/>
      <c r="AH1143" s="2"/>
      <c r="AI1143" s="2"/>
      <c r="AJ1143" s="2"/>
      <c r="AK1143" s="2"/>
      <c r="AL1143" s="2"/>
      <c r="AM1143" s="2"/>
      <c r="AN1143" s="2"/>
      <c r="AO1143" s="2"/>
      <c r="AP1143" s="2"/>
      <c r="AQ1143" s="2"/>
      <c r="AR1143" s="2"/>
      <c r="AS1143" s="2"/>
      <c r="AT1143" s="2"/>
      <c r="AU1143" s="2"/>
      <c r="AV1143" s="2"/>
      <c r="AW1143" s="2"/>
      <c r="AX1143" s="2"/>
      <c r="AY1143" s="2"/>
      <c r="AZ1143" s="2"/>
      <c r="BA1143" s="2"/>
      <c r="BB1143" s="2"/>
      <c r="BC1143" s="2"/>
      <c r="BD1143" s="2"/>
      <c r="BE1143" s="2"/>
      <c r="BF1143" s="2"/>
      <c r="BG1143" s="2"/>
      <c r="BH1143" s="2"/>
      <c r="BI1143" s="2"/>
      <c r="BJ1143" s="2"/>
      <c r="BK1143" s="2"/>
      <c r="BL1143" s="2"/>
    </row>
    <row r="1144" spans="3:64" x14ac:dyDescent="0.25">
      <c r="C1144" s="2"/>
      <c r="D1144" s="2"/>
      <c r="E1144" s="2"/>
      <c r="F1144" s="2"/>
      <c r="G1144" s="2"/>
      <c r="H1144" s="2"/>
      <c r="I1144" s="2"/>
      <c r="J1144" s="2"/>
      <c r="K1144" s="2"/>
      <c r="L1144" s="2"/>
      <c r="M1144" s="2"/>
      <c r="N1144" s="2"/>
      <c r="O1144" s="2"/>
      <c r="P1144" s="2"/>
      <c r="Q1144" s="2"/>
      <c r="R1144" s="2"/>
      <c r="S1144" s="2"/>
      <c r="T1144" s="2"/>
      <c r="U1144" s="2"/>
      <c r="V1144" s="2"/>
      <c r="W1144" s="2"/>
      <c r="X1144" s="2"/>
      <c r="Y1144" s="2"/>
      <c r="Z1144" s="2"/>
      <c r="AA1144" s="2"/>
      <c r="AB1144" s="2"/>
      <c r="AC1144" s="2"/>
      <c r="AD1144" s="2"/>
      <c r="AE1144" s="2"/>
      <c r="AF1144" s="2"/>
      <c r="AG1144" s="2"/>
      <c r="AH1144" s="2"/>
      <c r="AI1144" s="2"/>
      <c r="AJ1144" s="2"/>
      <c r="AK1144" s="2"/>
      <c r="AL1144" s="2"/>
      <c r="AM1144" s="2"/>
      <c r="AN1144" s="2"/>
      <c r="AO1144" s="2"/>
      <c r="AP1144" s="2"/>
      <c r="AQ1144" s="2"/>
      <c r="AR1144" s="2"/>
      <c r="AS1144" s="2"/>
      <c r="AT1144" s="2"/>
      <c r="AU1144" s="2"/>
      <c r="AV1144" s="2"/>
      <c r="AW1144" s="2"/>
      <c r="AX1144" s="2"/>
      <c r="AY1144" s="2"/>
      <c r="AZ1144" s="2"/>
      <c r="BA1144" s="2"/>
      <c r="BB1144" s="2"/>
      <c r="BC1144" s="2"/>
      <c r="BD1144" s="2"/>
      <c r="BE1144" s="2"/>
      <c r="BF1144" s="2"/>
      <c r="BG1144" s="2"/>
      <c r="BH1144" s="2"/>
      <c r="BI1144" s="2"/>
      <c r="BJ1144" s="2"/>
      <c r="BK1144" s="2"/>
      <c r="BL1144" s="2"/>
    </row>
    <row r="1145" spans="3:64" x14ac:dyDescent="0.25">
      <c r="C1145" s="2"/>
      <c r="D1145" s="2"/>
      <c r="E1145" s="2"/>
      <c r="F1145" s="2"/>
      <c r="G1145" s="2"/>
      <c r="H1145" s="2"/>
      <c r="I1145" s="2"/>
      <c r="J1145" s="2"/>
      <c r="K1145" s="2"/>
      <c r="L1145" s="2"/>
      <c r="M1145" s="2"/>
      <c r="N1145" s="2"/>
      <c r="O1145" s="2"/>
      <c r="P1145" s="2"/>
      <c r="Q1145" s="2"/>
      <c r="R1145" s="2"/>
      <c r="S1145" s="2"/>
      <c r="T1145" s="2"/>
      <c r="U1145" s="2"/>
      <c r="V1145" s="2"/>
      <c r="W1145" s="2"/>
      <c r="X1145" s="2"/>
      <c r="Y1145" s="2"/>
      <c r="Z1145" s="2"/>
      <c r="AA1145" s="2"/>
      <c r="AB1145" s="2"/>
      <c r="AC1145" s="2"/>
      <c r="AD1145" s="2"/>
      <c r="AE1145" s="2"/>
      <c r="AF1145" s="2"/>
      <c r="AG1145" s="2"/>
      <c r="AH1145" s="2"/>
      <c r="AI1145" s="2"/>
      <c r="AJ1145" s="2"/>
      <c r="AK1145" s="2"/>
      <c r="AL1145" s="2"/>
      <c r="AM1145" s="2"/>
      <c r="AN1145" s="2"/>
      <c r="AO1145" s="2"/>
      <c r="AP1145" s="2"/>
      <c r="AQ1145" s="2"/>
      <c r="AR1145" s="2"/>
      <c r="AS1145" s="2"/>
      <c r="AT1145" s="2"/>
      <c r="AU1145" s="2"/>
      <c r="AV1145" s="2"/>
      <c r="AW1145" s="2"/>
      <c r="AX1145" s="2"/>
      <c r="AY1145" s="2"/>
      <c r="AZ1145" s="2"/>
      <c r="BA1145" s="2"/>
      <c r="BB1145" s="2"/>
      <c r="BC1145" s="2"/>
      <c r="BD1145" s="2"/>
      <c r="BE1145" s="2"/>
      <c r="BF1145" s="2"/>
      <c r="BG1145" s="2"/>
      <c r="BH1145" s="2"/>
      <c r="BI1145" s="2"/>
      <c r="BJ1145" s="2"/>
      <c r="BK1145" s="2"/>
      <c r="BL1145" s="2"/>
    </row>
    <row r="1146" spans="3:64" x14ac:dyDescent="0.25">
      <c r="C1146" s="2"/>
      <c r="D1146" s="2"/>
      <c r="E1146" s="2"/>
      <c r="F1146" s="2"/>
      <c r="G1146" s="2"/>
      <c r="H1146" s="2"/>
      <c r="I1146" s="2"/>
      <c r="J1146" s="2"/>
      <c r="K1146" s="2"/>
      <c r="L1146" s="2"/>
      <c r="M1146" s="2"/>
      <c r="N1146" s="2"/>
      <c r="O1146" s="2"/>
      <c r="P1146" s="2"/>
      <c r="Q1146" s="2"/>
      <c r="R1146" s="2"/>
      <c r="S1146" s="2"/>
      <c r="T1146" s="2"/>
      <c r="U1146" s="2"/>
      <c r="V1146" s="2"/>
      <c r="W1146" s="2"/>
      <c r="X1146" s="2"/>
      <c r="Y1146" s="2"/>
      <c r="Z1146" s="2"/>
      <c r="AA1146" s="2"/>
      <c r="AB1146" s="2"/>
      <c r="AC1146" s="2"/>
      <c r="AD1146" s="2"/>
      <c r="AE1146" s="2"/>
      <c r="AF1146" s="2"/>
      <c r="AG1146" s="2"/>
      <c r="AH1146" s="2"/>
      <c r="AI1146" s="2"/>
      <c r="AJ1146" s="2"/>
      <c r="AK1146" s="2"/>
      <c r="AL1146" s="2"/>
      <c r="AM1146" s="2"/>
      <c r="AN1146" s="2"/>
      <c r="AO1146" s="2"/>
      <c r="AP1146" s="2"/>
      <c r="AQ1146" s="2"/>
      <c r="AR1146" s="2"/>
      <c r="AS1146" s="2"/>
      <c r="AT1146" s="2"/>
      <c r="AU1146" s="2"/>
      <c r="AV1146" s="2"/>
      <c r="AW1146" s="2"/>
      <c r="AX1146" s="2"/>
      <c r="AY1146" s="2"/>
      <c r="AZ1146" s="2"/>
      <c r="BA1146" s="2"/>
      <c r="BB1146" s="2"/>
      <c r="BC1146" s="2"/>
      <c r="BD1146" s="2"/>
      <c r="BE1146" s="2"/>
      <c r="BF1146" s="2"/>
      <c r="BG1146" s="2"/>
      <c r="BH1146" s="2"/>
      <c r="BI1146" s="2"/>
      <c r="BJ1146" s="2"/>
      <c r="BK1146" s="2"/>
      <c r="BL1146" s="2"/>
    </row>
    <row r="1147" spans="3:64" x14ac:dyDescent="0.25">
      <c r="C1147" s="2"/>
      <c r="D1147" s="2"/>
      <c r="E1147" s="2"/>
      <c r="F1147" s="2"/>
      <c r="G1147" s="2"/>
      <c r="H1147" s="2"/>
      <c r="I1147" s="2"/>
      <c r="J1147" s="2"/>
      <c r="K1147" s="2"/>
      <c r="L1147" s="2"/>
      <c r="M1147" s="2"/>
      <c r="N1147" s="2"/>
      <c r="O1147" s="2"/>
      <c r="P1147" s="2"/>
      <c r="Q1147" s="2"/>
      <c r="R1147" s="2"/>
      <c r="S1147" s="2"/>
      <c r="T1147" s="2"/>
      <c r="U1147" s="2"/>
      <c r="V1147" s="2"/>
      <c r="W1147" s="2"/>
      <c r="X1147" s="2"/>
      <c r="Y1147" s="2"/>
      <c r="Z1147" s="2"/>
      <c r="AA1147" s="2"/>
      <c r="AB1147" s="2"/>
      <c r="AC1147" s="2"/>
      <c r="AD1147" s="2"/>
      <c r="AE1147" s="2"/>
      <c r="AF1147" s="2"/>
      <c r="AG1147" s="2"/>
      <c r="AH1147" s="2"/>
      <c r="AI1147" s="2"/>
      <c r="AJ1147" s="2"/>
      <c r="AK1147" s="2"/>
      <c r="AL1147" s="2"/>
      <c r="AM1147" s="2"/>
      <c r="AN1147" s="2"/>
      <c r="AO1147" s="2"/>
      <c r="AP1147" s="2"/>
      <c r="AQ1147" s="2"/>
      <c r="AR1147" s="2"/>
      <c r="AS1147" s="2"/>
      <c r="AT1147" s="2"/>
      <c r="AU1147" s="2"/>
      <c r="AV1147" s="2"/>
      <c r="AW1147" s="2"/>
      <c r="AX1147" s="2"/>
      <c r="AY1147" s="2"/>
      <c r="AZ1147" s="2"/>
      <c r="BA1147" s="2"/>
      <c r="BB1147" s="2"/>
      <c r="BC1147" s="2"/>
      <c r="BD1147" s="2"/>
      <c r="BE1147" s="2"/>
      <c r="BF1147" s="2"/>
      <c r="BG1147" s="2"/>
      <c r="BH1147" s="2"/>
      <c r="BI1147" s="2"/>
      <c r="BJ1147" s="2"/>
      <c r="BK1147" s="2"/>
      <c r="BL1147" s="2"/>
    </row>
    <row r="1148" spans="3:64" x14ac:dyDescent="0.25">
      <c r="C1148" s="2"/>
      <c r="D1148" s="2"/>
      <c r="E1148" s="2"/>
      <c r="F1148" s="2"/>
      <c r="G1148" s="2"/>
      <c r="H1148" s="2"/>
      <c r="I1148" s="2"/>
      <c r="J1148" s="2"/>
      <c r="K1148" s="2"/>
      <c r="L1148" s="2"/>
      <c r="M1148" s="2"/>
      <c r="N1148" s="2"/>
      <c r="O1148" s="2"/>
      <c r="P1148" s="2"/>
      <c r="Q1148" s="2"/>
      <c r="R1148" s="2"/>
      <c r="S1148" s="2"/>
      <c r="T1148" s="2"/>
      <c r="U1148" s="2"/>
      <c r="V1148" s="2"/>
      <c r="W1148" s="2"/>
      <c r="X1148" s="2"/>
      <c r="Y1148" s="2"/>
      <c r="Z1148" s="2"/>
      <c r="AA1148" s="2"/>
      <c r="AB1148" s="2"/>
      <c r="AC1148" s="2"/>
      <c r="AD1148" s="2"/>
      <c r="AE1148" s="2"/>
      <c r="AF1148" s="2"/>
      <c r="AG1148" s="2"/>
      <c r="AH1148" s="2"/>
      <c r="AI1148" s="2"/>
      <c r="AJ1148" s="2"/>
      <c r="AK1148" s="2"/>
      <c r="AL1148" s="2"/>
      <c r="AM1148" s="2"/>
      <c r="AN1148" s="2"/>
      <c r="AO1148" s="2"/>
      <c r="AP1148" s="2"/>
      <c r="AQ1148" s="2"/>
      <c r="AR1148" s="2"/>
      <c r="AS1148" s="2"/>
      <c r="AT1148" s="2"/>
      <c r="AU1148" s="2"/>
      <c r="AV1148" s="2"/>
      <c r="AW1148" s="2"/>
      <c r="AX1148" s="2"/>
      <c r="AY1148" s="2"/>
      <c r="AZ1148" s="2"/>
      <c r="BA1148" s="2"/>
      <c r="BB1148" s="2"/>
      <c r="BC1148" s="2"/>
      <c r="BD1148" s="2"/>
      <c r="BE1148" s="2"/>
      <c r="BF1148" s="2"/>
      <c r="BG1148" s="2"/>
      <c r="BH1148" s="2"/>
      <c r="BI1148" s="2"/>
      <c r="BJ1148" s="2"/>
      <c r="BK1148" s="2"/>
      <c r="BL1148" s="2"/>
    </row>
    <row r="1149" spans="3:64" x14ac:dyDescent="0.25">
      <c r="C1149" s="2"/>
      <c r="D1149" s="2"/>
      <c r="E1149" s="2"/>
      <c r="F1149" s="2"/>
      <c r="G1149" s="2"/>
      <c r="H1149" s="2"/>
      <c r="I1149" s="2"/>
      <c r="J1149" s="2"/>
      <c r="K1149" s="2"/>
      <c r="L1149" s="2"/>
      <c r="M1149" s="2"/>
      <c r="N1149" s="2"/>
      <c r="O1149" s="2"/>
      <c r="P1149" s="2"/>
      <c r="Q1149" s="2"/>
      <c r="R1149" s="2"/>
      <c r="S1149" s="2"/>
      <c r="T1149" s="2"/>
      <c r="U1149" s="2"/>
      <c r="V1149" s="2"/>
      <c r="W1149" s="2"/>
      <c r="X1149" s="2"/>
      <c r="Y1149" s="2"/>
      <c r="Z1149" s="2"/>
      <c r="AA1149" s="2"/>
      <c r="AB1149" s="2"/>
      <c r="AC1149" s="2"/>
      <c r="AD1149" s="2"/>
      <c r="AE1149" s="2"/>
      <c r="AF1149" s="2"/>
      <c r="AG1149" s="2"/>
      <c r="AH1149" s="2"/>
      <c r="AI1149" s="2"/>
      <c r="AJ1149" s="2"/>
      <c r="AK1149" s="2"/>
      <c r="AL1149" s="2"/>
      <c r="AM1149" s="2"/>
      <c r="AN1149" s="2"/>
      <c r="AO1149" s="2"/>
      <c r="AP1149" s="2"/>
      <c r="AQ1149" s="2"/>
      <c r="AR1149" s="2"/>
      <c r="AS1149" s="2"/>
      <c r="AT1149" s="2"/>
      <c r="AU1149" s="2"/>
      <c r="AV1149" s="2"/>
      <c r="AW1149" s="2"/>
      <c r="AX1149" s="2"/>
      <c r="AY1149" s="2"/>
      <c r="AZ1149" s="2"/>
      <c r="BA1149" s="2"/>
      <c r="BB1149" s="2"/>
      <c r="BC1149" s="2"/>
      <c r="BD1149" s="2"/>
      <c r="BE1149" s="2"/>
      <c r="BF1149" s="2"/>
      <c r="BG1149" s="2"/>
      <c r="BH1149" s="2"/>
      <c r="BI1149" s="2"/>
      <c r="BJ1149" s="2"/>
      <c r="BK1149" s="2"/>
      <c r="BL1149" s="2"/>
    </row>
    <row r="1150" spans="3:64" x14ac:dyDescent="0.25">
      <c r="C1150" s="2"/>
      <c r="D1150" s="2"/>
      <c r="E1150" s="2"/>
      <c r="F1150" s="2"/>
      <c r="G1150" s="2"/>
      <c r="H1150" s="2"/>
      <c r="I1150" s="2"/>
      <c r="J1150" s="2"/>
      <c r="K1150" s="2"/>
      <c r="L1150" s="2"/>
      <c r="M1150" s="2"/>
      <c r="N1150" s="2"/>
      <c r="O1150" s="2"/>
      <c r="P1150" s="2"/>
      <c r="Q1150" s="2"/>
      <c r="R1150" s="2"/>
      <c r="S1150" s="2"/>
      <c r="T1150" s="2"/>
      <c r="U1150" s="2"/>
      <c r="V1150" s="2"/>
      <c r="W1150" s="2"/>
      <c r="X1150" s="2"/>
      <c r="Y1150" s="2"/>
      <c r="Z1150" s="2"/>
      <c r="AA1150" s="2"/>
      <c r="AB1150" s="2"/>
      <c r="AC1150" s="2"/>
      <c r="AD1150" s="2"/>
      <c r="AE1150" s="2"/>
      <c r="AF1150" s="2"/>
      <c r="AG1150" s="2"/>
      <c r="AH1150" s="2"/>
      <c r="AI1150" s="2"/>
      <c r="AJ1150" s="2"/>
      <c r="AK1150" s="2"/>
      <c r="AL1150" s="2"/>
      <c r="AM1150" s="2"/>
      <c r="AN1150" s="2"/>
      <c r="AO1150" s="2"/>
      <c r="AP1150" s="2"/>
      <c r="AQ1150" s="2"/>
      <c r="AR1150" s="2"/>
      <c r="AS1150" s="2"/>
      <c r="AT1150" s="2"/>
      <c r="AU1150" s="2"/>
      <c r="AV1150" s="2"/>
      <c r="AW1150" s="2"/>
      <c r="AX1150" s="2"/>
      <c r="AY1150" s="2"/>
      <c r="AZ1150" s="2"/>
      <c r="BA1150" s="2"/>
      <c r="BB1150" s="2"/>
      <c r="BC1150" s="2"/>
      <c r="BD1150" s="2"/>
      <c r="BE1150" s="2"/>
      <c r="BF1150" s="2"/>
      <c r="BG1150" s="2"/>
      <c r="BH1150" s="2"/>
      <c r="BI1150" s="2"/>
      <c r="BJ1150" s="2"/>
      <c r="BK1150" s="2"/>
      <c r="BL1150" s="2"/>
    </row>
    <row r="1151" spans="3:64" x14ac:dyDescent="0.25">
      <c r="C1151" s="2"/>
      <c r="D1151" s="2"/>
      <c r="E1151" s="2"/>
      <c r="F1151" s="2"/>
      <c r="G1151" s="2"/>
      <c r="H1151" s="2"/>
      <c r="I1151" s="2"/>
      <c r="J1151" s="2"/>
      <c r="K1151" s="2"/>
      <c r="L1151" s="2"/>
      <c r="M1151" s="2"/>
      <c r="N1151" s="2"/>
      <c r="O1151" s="2"/>
      <c r="P1151" s="2"/>
      <c r="Q1151" s="2"/>
      <c r="R1151" s="2"/>
      <c r="S1151" s="2"/>
      <c r="T1151" s="2"/>
      <c r="U1151" s="2"/>
      <c r="V1151" s="2"/>
      <c r="W1151" s="2"/>
      <c r="X1151" s="2"/>
      <c r="Y1151" s="2"/>
      <c r="Z1151" s="2"/>
      <c r="AA1151" s="2"/>
      <c r="AB1151" s="2"/>
      <c r="AC1151" s="2"/>
      <c r="AD1151" s="2"/>
      <c r="AE1151" s="2"/>
      <c r="AF1151" s="2"/>
      <c r="AG1151" s="2"/>
      <c r="AH1151" s="2"/>
      <c r="AI1151" s="2"/>
      <c r="AJ1151" s="2"/>
      <c r="AK1151" s="2"/>
      <c r="AL1151" s="2"/>
      <c r="AM1151" s="2"/>
      <c r="AN1151" s="2"/>
      <c r="AO1151" s="2"/>
      <c r="AP1151" s="2"/>
      <c r="AQ1151" s="2"/>
      <c r="AR1151" s="2"/>
      <c r="AS1151" s="2"/>
      <c r="AT1151" s="2"/>
      <c r="AU1151" s="2"/>
      <c r="AV1151" s="2"/>
      <c r="AW1151" s="2"/>
      <c r="AX1151" s="2"/>
      <c r="AY1151" s="2"/>
      <c r="AZ1151" s="2"/>
      <c r="BA1151" s="2"/>
      <c r="BB1151" s="2"/>
      <c r="BC1151" s="2"/>
      <c r="BD1151" s="2"/>
      <c r="BE1151" s="2"/>
      <c r="BF1151" s="2"/>
      <c r="BG1151" s="2"/>
      <c r="BH1151" s="2"/>
      <c r="BI1151" s="2"/>
      <c r="BJ1151" s="2"/>
      <c r="BK1151" s="2"/>
      <c r="BL1151" s="2"/>
    </row>
    <row r="1152" spans="3:64" x14ac:dyDescent="0.25">
      <c r="C1152" s="2"/>
      <c r="D1152" s="2"/>
      <c r="E1152" s="2"/>
      <c r="F1152" s="2"/>
      <c r="G1152" s="2"/>
      <c r="H1152" s="2"/>
      <c r="I1152" s="2"/>
      <c r="J1152" s="2"/>
      <c r="K1152" s="2"/>
      <c r="L1152" s="2"/>
      <c r="M1152" s="2"/>
      <c r="N1152" s="2"/>
      <c r="O1152" s="2"/>
      <c r="P1152" s="2"/>
      <c r="Q1152" s="2"/>
      <c r="R1152" s="2"/>
      <c r="S1152" s="2"/>
      <c r="T1152" s="2"/>
      <c r="U1152" s="2"/>
      <c r="V1152" s="2"/>
      <c r="W1152" s="2"/>
      <c r="X1152" s="2"/>
      <c r="Y1152" s="2"/>
      <c r="Z1152" s="2"/>
      <c r="AA1152" s="2"/>
      <c r="AB1152" s="2"/>
      <c r="AC1152" s="2"/>
      <c r="AD1152" s="2"/>
      <c r="AE1152" s="2"/>
      <c r="AF1152" s="2"/>
      <c r="AG1152" s="2"/>
      <c r="AH1152" s="2"/>
      <c r="AI1152" s="2"/>
      <c r="AJ1152" s="2"/>
      <c r="AK1152" s="2"/>
      <c r="AL1152" s="2"/>
      <c r="AM1152" s="2"/>
      <c r="AN1152" s="2"/>
      <c r="AO1152" s="2"/>
      <c r="AP1152" s="2"/>
      <c r="AQ1152" s="2"/>
      <c r="AR1152" s="2"/>
      <c r="AS1152" s="2"/>
      <c r="AT1152" s="2"/>
      <c r="AU1152" s="2"/>
      <c r="AV1152" s="2"/>
      <c r="AW1152" s="2"/>
      <c r="AX1152" s="2"/>
      <c r="AY1152" s="2"/>
      <c r="AZ1152" s="2"/>
      <c r="BA1152" s="2"/>
      <c r="BB1152" s="2"/>
      <c r="BC1152" s="2"/>
      <c r="BD1152" s="2"/>
      <c r="BE1152" s="2"/>
      <c r="BF1152" s="2"/>
      <c r="BG1152" s="2"/>
      <c r="BH1152" s="2"/>
      <c r="BI1152" s="2"/>
      <c r="BJ1152" s="2"/>
      <c r="BK1152" s="2"/>
      <c r="BL1152" s="2"/>
    </row>
    <row r="1153" spans="3:64" x14ac:dyDescent="0.25">
      <c r="C1153" s="2"/>
      <c r="D1153" s="2"/>
      <c r="E1153" s="2"/>
      <c r="F1153" s="2"/>
      <c r="G1153" s="2"/>
      <c r="H1153" s="2"/>
      <c r="I1153" s="2"/>
      <c r="J1153" s="2"/>
      <c r="K1153" s="2"/>
      <c r="L1153" s="2"/>
      <c r="M1153" s="2"/>
      <c r="N1153" s="2"/>
      <c r="O1153" s="2"/>
      <c r="P1153" s="2"/>
      <c r="Q1153" s="2"/>
      <c r="R1153" s="2"/>
      <c r="S1153" s="2"/>
      <c r="T1153" s="2"/>
      <c r="U1153" s="2"/>
      <c r="V1153" s="2"/>
      <c r="W1153" s="2"/>
      <c r="X1153" s="2"/>
      <c r="Y1153" s="2"/>
      <c r="Z1153" s="2"/>
      <c r="AA1153" s="2"/>
      <c r="AB1153" s="2"/>
      <c r="AC1153" s="2"/>
      <c r="AD1153" s="2"/>
      <c r="AE1153" s="2"/>
      <c r="AF1153" s="2"/>
      <c r="AG1153" s="2"/>
      <c r="AH1153" s="2"/>
      <c r="AI1153" s="2"/>
      <c r="AJ1153" s="2"/>
      <c r="AK1153" s="2"/>
      <c r="AL1153" s="2"/>
      <c r="AM1153" s="2"/>
      <c r="AN1153" s="2"/>
      <c r="AO1153" s="2"/>
      <c r="AP1153" s="2"/>
      <c r="AQ1153" s="2"/>
      <c r="AR1153" s="2"/>
      <c r="AS1153" s="2"/>
      <c r="AT1153" s="2"/>
      <c r="AU1153" s="2"/>
      <c r="AV1153" s="2"/>
      <c r="AW1153" s="2"/>
      <c r="AX1153" s="2"/>
      <c r="AY1153" s="2"/>
      <c r="AZ1153" s="2"/>
      <c r="BA1153" s="2"/>
      <c r="BB1153" s="2"/>
      <c r="BC1153" s="2"/>
      <c r="BD1153" s="2"/>
      <c r="BE1153" s="2"/>
      <c r="BF1153" s="2"/>
      <c r="BG1153" s="2"/>
      <c r="BH1153" s="2"/>
      <c r="BI1153" s="2"/>
      <c r="BJ1153" s="2"/>
      <c r="BK1153" s="2"/>
      <c r="BL1153" s="2"/>
    </row>
    <row r="1154" spans="3:64" x14ac:dyDescent="0.25">
      <c r="C1154" s="2"/>
      <c r="D1154" s="2"/>
      <c r="E1154" s="2"/>
      <c r="F1154" s="2"/>
      <c r="G1154" s="2"/>
      <c r="H1154" s="2"/>
      <c r="I1154" s="2"/>
      <c r="J1154" s="2"/>
      <c r="K1154" s="2"/>
      <c r="L1154" s="2"/>
      <c r="M1154" s="2"/>
      <c r="N1154" s="2"/>
      <c r="O1154" s="2"/>
      <c r="P1154" s="2"/>
      <c r="Q1154" s="2"/>
      <c r="R1154" s="2"/>
      <c r="S1154" s="2"/>
      <c r="T1154" s="2"/>
      <c r="U1154" s="2"/>
      <c r="V1154" s="2"/>
      <c r="W1154" s="2"/>
      <c r="X1154" s="2"/>
      <c r="Y1154" s="2"/>
      <c r="Z1154" s="2"/>
      <c r="AA1154" s="2"/>
      <c r="AB1154" s="2"/>
      <c r="AC1154" s="2"/>
      <c r="AD1154" s="2"/>
      <c r="AE1154" s="2"/>
      <c r="AF1154" s="2"/>
      <c r="AG1154" s="2"/>
      <c r="AH1154" s="2"/>
      <c r="AI1154" s="2"/>
      <c r="AJ1154" s="2"/>
      <c r="AK1154" s="2"/>
      <c r="AL1154" s="2"/>
      <c r="AM1154" s="2"/>
      <c r="AN1154" s="2"/>
      <c r="AO1154" s="2"/>
      <c r="AP1154" s="2"/>
      <c r="AQ1154" s="2"/>
      <c r="AR1154" s="2"/>
      <c r="AS1154" s="2"/>
      <c r="AT1154" s="2"/>
      <c r="AU1154" s="2"/>
      <c r="AV1154" s="2"/>
      <c r="AW1154" s="2"/>
      <c r="AX1154" s="2"/>
      <c r="AY1154" s="2"/>
      <c r="AZ1154" s="2"/>
      <c r="BA1154" s="2"/>
      <c r="BB1154" s="2"/>
      <c r="BC1154" s="2"/>
      <c r="BD1154" s="2"/>
      <c r="BE1154" s="2"/>
      <c r="BF1154" s="2"/>
      <c r="BG1154" s="2"/>
      <c r="BH1154" s="2"/>
      <c r="BI1154" s="2"/>
      <c r="BJ1154" s="2"/>
      <c r="BK1154" s="2"/>
      <c r="BL1154" s="2"/>
    </row>
    <row r="1155" spans="3:64" x14ac:dyDescent="0.25">
      <c r="C1155" s="2"/>
      <c r="D1155" s="2"/>
      <c r="E1155" s="2"/>
      <c r="F1155" s="2"/>
      <c r="G1155" s="2"/>
      <c r="H1155" s="2"/>
      <c r="I1155" s="2"/>
      <c r="J1155" s="2"/>
      <c r="K1155" s="2"/>
      <c r="L1155" s="2"/>
      <c r="M1155" s="2"/>
      <c r="N1155" s="2"/>
      <c r="O1155" s="2"/>
      <c r="P1155" s="2"/>
      <c r="Q1155" s="2"/>
      <c r="R1155" s="2"/>
      <c r="S1155" s="2"/>
      <c r="T1155" s="2"/>
      <c r="U1155" s="2"/>
      <c r="V1155" s="2"/>
      <c r="W1155" s="2"/>
      <c r="X1155" s="2"/>
      <c r="Y1155" s="2"/>
      <c r="Z1155" s="2"/>
      <c r="AA1155" s="2"/>
      <c r="AB1155" s="2"/>
      <c r="AC1155" s="2"/>
      <c r="AD1155" s="2"/>
      <c r="AE1155" s="2"/>
      <c r="AF1155" s="2"/>
      <c r="AG1155" s="2"/>
      <c r="AH1155" s="2"/>
      <c r="AI1155" s="2"/>
      <c r="AJ1155" s="2"/>
      <c r="AK1155" s="2"/>
      <c r="AL1155" s="2"/>
      <c r="AM1155" s="2"/>
      <c r="AN1155" s="2"/>
      <c r="AO1155" s="2"/>
      <c r="AP1155" s="2"/>
      <c r="AQ1155" s="2"/>
      <c r="AR1155" s="2"/>
      <c r="AS1155" s="2"/>
      <c r="AT1155" s="2"/>
      <c r="AU1155" s="2"/>
      <c r="AV1155" s="2"/>
      <c r="AW1155" s="2"/>
      <c r="AX1155" s="2"/>
      <c r="AY1155" s="2"/>
      <c r="AZ1155" s="2"/>
      <c r="BA1155" s="2"/>
      <c r="BB1155" s="2"/>
      <c r="BC1155" s="2"/>
      <c r="BD1155" s="2"/>
      <c r="BE1155" s="2"/>
      <c r="BF1155" s="2"/>
      <c r="BG1155" s="2"/>
      <c r="BH1155" s="2"/>
      <c r="BI1155" s="2"/>
      <c r="BJ1155" s="2"/>
      <c r="BK1155" s="2"/>
      <c r="BL1155" s="2"/>
    </row>
    <row r="1156" spans="3:64" x14ac:dyDescent="0.25">
      <c r="C1156" s="2"/>
      <c r="D1156" s="2"/>
      <c r="E1156" s="2"/>
      <c r="F1156" s="2"/>
      <c r="G1156" s="2"/>
      <c r="H1156" s="2"/>
      <c r="I1156" s="2"/>
      <c r="J1156" s="2"/>
      <c r="K1156" s="2"/>
      <c r="L1156" s="2"/>
      <c r="M1156" s="2"/>
      <c r="N1156" s="2"/>
      <c r="O1156" s="2"/>
      <c r="P1156" s="2"/>
      <c r="Q1156" s="2"/>
      <c r="R1156" s="2"/>
      <c r="S1156" s="2"/>
      <c r="T1156" s="2"/>
      <c r="U1156" s="2"/>
      <c r="V1156" s="2"/>
      <c r="W1156" s="2"/>
      <c r="X1156" s="2"/>
      <c r="Y1156" s="2"/>
      <c r="Z1156" s="2"/>
      <c r="AA1156" s="2"/>
      <c r="AB1156" s="2"/>
      <c r="AC1156" s="2"/>
      <c r="AD1156" s="2"/>
      <c r="AE1156" s="2"/>
      <c r="AF1156" s="2"/>
      <c r="AG1156" s="2"/>
      <c r="AH1156" s="2"/>
      <c r="AI1156" s="2"/>
      <c r="AJ1156" s="2"/>
      <c r="AK1156" s="2"/>
      <c r="AL1156" s="2"/>
      <c r="AM1156" s="2"/>
      <c r="AN1156" s="2"/>
      <c r="AO1156" s="2"/>
      <c r="AP1156" s="2"/>
      <c r="AQ1156" s="2"/>
      <c r="AR1156" s="2"/>
      <c r="AS1156" s="2"/>
      <c r="AT1156" s="2"/>
      <c r="AU1156" s="2"/>
      <c r="AV1156" s="2"/>
      <c r="AW1156" s="2"/>
      <c r="AX1156" s="2"/>
      <c r="AY1156" s="2"/>
      <c r="AZ1156" s="2"/>
      <c r="BA1156" s="2"/>
      <c r="BB1156" s="2"/>
      <c r="BC1156" s="2"/>
      <c r="BD1156" s="2"/>
      <c r="BE1156" s="2"/>
      <c r="BF1156" s="2"/>
      <c r="BG1156" s="2"/>
      <c r="BH1156" s="2"/>
      <c r="BI1156" s="2"/>
      <c r="BJ1156" s="2"/>
      <c r="BK1156" s="2"/>
      <c r="BL1156" s="2"/>
    </row>
    <row r="1157" spans="3:64" x14ac:dyDescent="0.25">
      <c r="C1157" s="2"/>
      <c r="D1157" s="2"/>
      <c r="E1157" s="2"/>
      <c r="F1157" s="2"/>
      <c r="G1157" s="2"/>
      <c r="H1157" s="2"/>
      <c r="I1157" s="2"/>
      <c r="J1157" s="2"/>
      <c r="K1157" s="2"/>
      <c r="L1157" s="2"/>
      <c r="M1157" s="2"/>
      <c r="N1157" s="2"/>
      <c r="O1157" s="2"/>
      <c r="P1157" s="2"/>
      <c r="Q1157" s="2"/>
      <c r="R1157" s="2"/>
      <c r="S1157" s="2"/>
      <c r="T1157" s="2"/>
      <c r="U1157" s="2"/>
      <c r="V1157" s="2"/>
      <c r="W1157" s="2"/>
      <c r="X1157" s="2"/>
      <c r="Y1157" s="2"/>
      <c r="Z1157" s="2"/>
      <c r="AA1157" s="2"/>
      <c r="AB1157" s="2"/>
      <c r="AC1157" s="2"/>
      <c r="AD1157" s="2"/>
      <c r="AE1157" s="2"/>
      <c r="AF1157" s="2"/>
      <c r="AG1157" s="2"/>
      <c r="AH1157" s="2"/>
      <c r="AI1157" s="2"/>
      <c r="AJ1157" s="2"/>
      <c r="AK1157" s="2"/>
      <c r="AL1157" s="2"/>
      <c r="AM1157" s="2"/>
      <c r="AN1157" s="2"/>
      <c r="AO1157" s="2"/>
      <c r="AP1157" s="2"/>
      <c r="AQ1157" s="2"/>
      <c r="AR1157" s="2"/>
      <c r="AS1157" s="2"/>
      <c r="AT1157" s="2"/>
      <c r="AU1157" s="2"/>
      <c r="AV1157" s="2"/>
      <c r="AW1157" s="2"/>
      <c r="AX1157" s="2"/>
      <c r="AY1157" s="2"/>
      <c r="AZ1157" s="2"/>
      <c r="BA1157" s="2"/>
      <c r="BB1157" s="2"/>
      <c r="BC1157" s="2"/>
      <c r="BD1157" s="2"/>
      <c r="BE1157" s="2"/>
      <c r="BF1157" s="2"/>
      <c r="BG1157" s="2"/>
      <c r="BH1157" s="2"/>
      <c r="BI1157" s="2"/>
      <c r="BJ1157" s="2"/>
      <c r="BK1157" s="2"/>
      <c r="BL1157" s="2"/>
    </row>
    <row r="1158" spans="3:64" x14ac:dyDescent="0.25">
      <c r="C1158" s="2"/>
      <c r="D1158" s="2"/>
      <c r="E1158" s="2"/>
      <c r="F1158" s="2"/>
      <c r="G1158" s="2"/>
      <c r="H1158" s="2"/>
      <c r="I1158" s="2"/>
      <c r="J1158" s="2"/>
      <c r="K1158" s="2"/>
      <c r="L1158" s="2"/>
      <c r="M1158" s="2"/>
      <c r="N1158" s="2"/>
      <c r="O1158" s="2"/>
      <c r="P1158" s="2"/>
      <c r="Q1158" s="2"/>
      <c r="R1158" s="2"/>
      <c r="S1158" s="2"/>
      <c r="T1158" s="2"/>
      <c r="U1158" s="2"/>
      <c r="V1158" s="2"/>
      <c r="W1158" s="2"/>
      <c r="X1158" s="2"/>
      <c r="Y1158" s="2"/>
      <c r="Z1158" s="2"/>
      <c r="AA1158" s="2"/>
      <c r="AB1158" s="2"/>
      <c r="AC1158" s="2"/>
      <c r="AD1158" s="2"/>
      <c r="AE1158" s="2"/>
      <c r="AF1158" s="2"/>
      <c r="AG1158" s="2"/>
      <c r="AH1158" s="2"/>
      <c r="AI1158" s="2"/>
      <c r="AJ1158" s="2"/>
      <c r="AK1158" s="2"/>
      <c r="AL1158" s="2"/>
      <c r="AM1158" s="2"/>
      <c r="AN1158" s="2"/>
      <c r="AO1158" s="2"/>
      <c r="AP1158" s="2"/>
      <c r="AQ1158" s="2"/>
      <c r="AR1158" s="2"/>
      <c r="AS1158" s="2"/>
      <c r="AT1158" s="2"/>
      <c r="AU1158" s="2"/>
      <c r="AV1158" s="2"/>
      <c r="AW1158" s="2"/>
      <c r="AX1158" s="2"/>
      <c r="AY1158" s="2"/>
      <c r="AZ1158" s="2"/>
      <c r="BA1158" s="2"/>
      <c r="BB1158" s="2"/>
      <c r="BC1158" s="2"/>
      <c r="BD1158" s="2"/>
      <c r="BE1158" s="2"/>
      <c r="BF1158" s="2"/>
      <c r="BG1158" s="2"/>
      <c r="BH1158" s="2"/>
      <c r="BI1158" s="2"/>
      <c r="BJ1158" s="2"/>
      <c r="BK1158" s="2"/>
      <c r="BL1158" s="2"/>
    </row>
    <row r="1159" spans="3:64" x14ac:dyDescent="0.25">
      <c r="C1159" s="2"/>
      <c r="D1159" s="2"/>
      <c r="E1159" s="2"/>
      <c r="F1159" s="2"/>
      <c r="G1159" s="2"/>
      <c r="H1159" s="2"/>
      <c r="I1159" s="2"/>
      <c r="J1159" s="2"/>
      <c r="K1159" s="2"/>
      <c r="L1159" s="2"/>
      <c r="M1159" s="2"/>
      <c r="N1159" s="2"/>
      <c r="O1159" s="2"/>
      <c r="P1159" s="2"/>
      <c r="Q1159" s="2"/>
      <c r="R1159" s="2"/>
      <c r="S1159" s="2"/>
      <c r="T1159" s="2"/>
      <c r="U1159" s="2"/>
      <c r="V1159" s="2"/>
      <c r="W1159" s="2"/>
      <c r="X1159" s="2"/>
      <c r="Y1159" s="2"/>
      <c r="Z1159" s="2"/>
      <c r="AA1159" s="2"/>
      <c r="AB1159" s="2"/>
      <c r="AC1159" s="2"/>
      <c r="AD1159" s="2"/>
      <c r="AE1159" s="2"/>
      <c r="AF1159" s="2"/>
      <c r="AG1159" s="2"/>
      <c r="AH1159" s="2"/>
      <c r="AI1159" s="2"/>
      <c r="AJ1159" s="2"/>
      <c r="AK1159" s="2"/>
      <c r="AL1159" s="2"/>
      <c r="AM1159" s="2"/>
      <c r="AN1159" s="2"/>
      <c r="AO1159" s="2"/>
      <c r="AP1159" s="2"/>
      <c r="AQ1159" s="2"/>
      <c r="AR1159" s="2"/>
      <c r="AS1159" s="2"/>
      <c r="AT1159" s="2"/>
      <c r="AU1159" s="2"/>
      <c r="AV1159" s="2"/>
      <c r="AW1159" s="2"/>
      <c r="AX1159" s="2"/>
      <c r="AY1159" s="2"/>
      <c r="AZ1159" s="2"/>
      <c r="BA1159" s="2"/>
      <c r="BB1159" s="2"/>
      <c r="BC1159" s="2"/>
      <c r="BD1159" s="2"/>
      <c r="BE1159" s="2"/>
      <c r="BF1159" s="2"/>
      <c r="BG1159" s="2"/>
      <c r="BH1159" s="2"/>
      <c r="BI1159" s="2"/>
      <c r="BJ1159" s="2"/>
      <c r="BK1159" s="2"/>
      <c r="BL1159" s="2"/>
    </row>
    <row r="1160" spans="3:64" x14ac:dyDescent="0.25">
      <c r="C1160" s="2"/>
      <c r="D1160" s="2"/>
      <c r="E1160" s="2"/>
      <c r="F1160" s="2"/>
      <c r="G1160" s="2"/>
      <c r="H1160" s="2"/>
      <c r="I1160" s="2"/>
      <c r="J1160" s="2"/>
      <c r="K1160" s="2"/>
      <c r="L1160" s="2"/>
      <c r="M1160" s="2"/>
      <c r="N1160" s="2"/>
      <c r="O1160" s="2"/>
      <c r="P1160" s="2"/>
      <c r="Q1160" s="2"/>
      <c r="R1160" s="2"/>
      <c r="S1160" s="2"/>
      <c r="T1160" s="2"/>
      <c r="U1160" s="2"/>
      <c r="V1160" s="2"/>
      <c r="W1160" s="2"/>
      <c r="X1160" s="2"/>
      <c r="Y1160" s="2"/>
      <c r="Z1160" s="2"/>
      <c r="AA1160" s="2"/>
      <c r="AB1160" s="2"/>
      <c r="AC1160" s="2"/>
      <c r="AD1160" s="2"/>
      <c r="AE1160" s="2"/>
      <c r="AF1160" s="2"/>
      <c r="AG1160" s="2"/>
      <c r="AH1160" s="2"/>
      <c r="AI1160" s="2"/>
      <c r="AJ1160" s="2"/>
      <c r="AK1160" s="2"/>
      <c r="AL1160" s="2"/>
      <c r="AM1160" s="2"/>
      <c r="AN1160" s="2"/>
      <c r="AO1160" s="2"/>
      <c r="AP1160" s="2"/>
      <c r="AQ1160" s="2"/>
      <c r="AR1160" s="2"/>
      <c r="AS1160" s="2"/>
      <c r="AT1160" s="2"/>
      <c r="AU1160" s="2"/>
      <c r="AV1160" s="2"/>
      <c r="AW1160" s="2"/>
      <c r="AX1160" s="2"/>
      <c r="AY1160" s="2"/>
      <c r="AZ1160" s="2"/>
      <c r="BA1160" s="2"/>
      <c r="BB1160" s="2"/>
      <c r="BC1160" s="2"/>
      <c r="BD1160" s="2"/>
      <c r="BE1160" s="2"/>
      <c r="BF1160" s="2"/>
      <c r="BG1160" s="2"/>
      <c r="BH1160" s="2"/>
      <c r="BI1160" s="2"/>
      <c r="BJ1160" s="2"/>
      <c r="BK1160" s="2"/>
      <c r="BL1160" s="2"/>
    </row>
    <row r="1161" spans="3:64" x14ac:dyDescent="0.25">
      <c r="C1161" s="2"/>
      <c r="D1161" s="2"/>
      <c r="E1161" s="2"/>
      <c r="F1161" s="2"/>
      <c r="G1161" s="2"/>
      <c r="H1161" s="2"/>
      <c r="I1161" s="2"/>
      <c r="J1161" s="2"/>
      <c r="K1161" s="2"/>
      <c r="L1161" s="2"/>
      <c r="M1161" s="2"/>
      <c r="N1161" s="2"/>
      <c r="O1161" s="2"/>
      <c r="P1161" s="2"/>
      <c r="Q1161" s="2"/>
      <c r="R1161" s="2"/>
      <c r="S1161" s="2"/>
      <c r="T1161" s="2"/>
      <c r="U1161" s="2"/>
      <c r="V1161" s="2"/>
      <c r="W1161" s="2"/>
      <c r="X1161" s="2"/>
      <c r="Y1161" s="2"/>
      <c r="Z1161" s="2"/>
      <c r="AA1161" s="2"/>
      <c r="AB1161" s="2"/>
      <c r="AC1161" s="2"/>
      <c r="AD1161" s="2"/>
      <c r="AE1161" s="2"/>
      <c r="AF1161" s="2"/>
      <c r="AG1161" s="2"/>
      <c r="AH1161" s="2"/>
      <c r="AI1161" s="2"/>
      <c r="AJ1161" s="2"/>
      <c r="AK1161" s="2"/>
      <c r="AL1161" s="2"/>
      <c r="AM1161" s="2"/>
      <c r="AN1161" s="2"/>
      <c r="AO1161" s="2"/>
      <c r="AP1161" s="2"/>
      <c r="AQ1161" s="2"/>
      <c r="AR1161" s="2"/>
      <c r="AS1161" s="2"/>
      <c r="AT1161" s="2"/>
      <c r="AU1161" s="2"/>
      <c r="AV1161" s="2"/>
      <c r="AW1161" s="2"/>
      <c r="AX1161" s="2"/>
      <c r="AY1161" s="2"/>
      <c r="AZ1161" s="2"/>
      <c r="BA1161" s="2"/>
      <c r="BB1161" s="2"/>
      <c r="BC1161" s="2"/>
      <c r="BD1161" s="2"/>
      <c r="BE1161" s="2"/>
      <c r="BF1161" s="2"/>
      <c r="BG1161" s="2"/>
      <c r="BH1161" s="2"/>
      <c r="BI1161" s="2"/>
      <c r="BJ1161" s="2"/>
      <c r="BK1161" s="2"/>
      <c r="BL1161" s="2"/>
    </row>
    <row r="1162" spans="3:64" x14ac:dyDescent="0.25">
      <c r="C1162" s="2"/>
      <c r="D1162" s="2"/>
      <c r="E1162" s="2"/>
      <c r="F1162" s="2"/>
      <c r="G1162" s="2"/>
      <c r="H1162" s="2"/>
      <c r="I1162" s="2"/>
      <c r="J1162" s="2"/>
      <c r="K1162" s="2"/>
      <c r="L1162" s="2"/>
      <c r="M1162" s="2"/>
      <c r="N1162" s="2"/>
      <c r="O1162" s="2"/>
      <c r="P1162" s="2"/>
      <c r="Q1162" s="2"/>
      <c r="R1162" s="2"/>
      <c r="S1162" s="2"/>
      <c r="T1162" s="2"/>
      <c r="U1162" s="2"/>
      <c r="V1162" s="2"/>
      <c r="W1162" s="2"/>
      <c r="X1162" s="2"/>
      <c r="Y1162" s="2"/>
      <c r="Z1162" s="2"/>
      <c r="AA1162" s="2"/>
      <c r="AB1162" s="2"/>
      <c r="AC1162" s="2"/>
      <c r="AD1162" s="2"/>
      <c r="AE1162" s="2"/>
      <c r="AF1162" s="2"/>
      <c r="AG1162" s="2"/>
      <c r="AH1162" s="2"/>
      <c r="AI1162" s="2"/>
      <c r="AJ1162" s="2"/>
      <c r="AK1162" s="2"/>
      <c r="AL1162" s="2"/>
      <c r="AM1162" s="2"/>
      <c r="AN1162" s="2"/>
      <c r="AO1162" s="2"/>
      <c r="AP1162" s="2"/>
      <c r="AQ1162" s="2"/>
      <c r="AR1162" s="2"/>
      <c r="AS1162" s="2"/>
      <c r="AT1162" s="2"/>
      <c r="AU1162" s="2"/>
      <c r="AV1162" s="2"/>
      <c r="AW1162" s="2"/>
      <c r="AX1162" s="2"/>
      <c r="AY1162" s="2"/>
      <c r="AZ1162" s="2"/>
      <c r="BA1162" s="2"/>
      <c r="BB1162" s="2"/>
      <c r="BC1162" s="2"/>
      <c r="BD1162" s="2"/>
      <c r="BE1162" s="2"/>
      <c r="BF1162" s="2"/>
      <c r="BG1162" s="2"/>
      <c r="BH1162" s="2"/>
      <c r="BI1162" s="2"/>
      <c r="BJ1162" s="2"/>
      <c r="BK1162" s="2"/>
      <c r="BL1162" s="2"/>
    </row>
    <row r="1163" spans="3:64" x14ac:dyDescent="0.25">
      <c r="C1163" s="2"/>
      <c r="D1163" s="2"/>
      <c r="E1163" s="2"/>
      <c r="F1163" s="2"/>
      <c r="G1163" s="2"/>
      <c r="H1163" s="2"/>
      <c r="I1163" s="2"/>
      <c r="J1163" s="2"/>
      <c r="K1163" s="2"/>
      <c r="L1163" s="2"/>
      <c r="M1163" s="2"/>
      <c r="N1163" s="2"/>
      <c r="O1163" s="2"/>
      <c r="P1163" s="2"/>
      <c r="Q1163" s="2"/>
      <c r="R1163" s="2"/>
      <c r="S1163" s="2"/>
      <c r="T1163" s="2"/>
      <c r="U1163" s="2"/>
      <c r="V1163" s="2"/>
      <c r="W1163" s="2"/>
      <c r="X1163" s="2"/>
      <c r="Y1163" s="2"/>
      <c r="Z1163" s="2"/>
      <c r="AA1163" s="2"/>
      <c r="AB1163" s="2"/>
      <c r="AC1163" s="2"/>
      <c r="AD1163" s="2"/>
      <c r="AE1163" s="2"/>
      <c r="AF1163" s="2"/>
      <c r="AG1163" s="2"/>
      <c r="AH1163" s="2"/>
      <c r="AI1163" s="2"/>
      <c r="AJ1163" s="2"/>
      <c r="AK1163" s="2"/>
      <c r="AL1163" s="2"/>
      <c r="AM1163" s="2"/>
      <c r="AN1163" s="2"/>
      <c r="AO1163" s="2"/>
      <c r="AP1163" s="2"/>
      <c r="AQ1163" s="2"/>
      <c r="AR1163" s="2"/>
      <c r="AS1163" s="2"/>
      <c r="AT1163" s="2"/>
      <c r="AU1163" s="2"/>
      <c r="AV1163" s="2"/>
      <c r="AW1163" s="2"/>
      <c r="AX1163" s="2"/>
      <c r="AY1163" s="2"/>
      <c r="AZ1163" s="2"/>
      <c r="BA1163" s="2"/>
      <c r="BB1163" s="2"/>
      <c r="BC1163" s="2"/>
      <c r="BD1163" s="2"/>
      <c r="BE1163" s="2"/>
      <c r="BF1163" s="2"/>
      <c r="BG1163" s="2"/>
      <c r="BH1163" s="2"/>
      <c r="BI1163" s="2"/>
      <c r="BJ1163" s="2"/>
      <c r="BK1163" s="2"/>
      <c r="BL1163" s="2"/>
    </row>
    <row r="1164" spans="3:64" x14ac:dyDescent="0.25">
      <c r="C1164" s="2"/>
      <c r="D1164" s="2"/>
      <c r="E1164" s="2"/>
      <c r="F1164" s="2"/>
      <c r="G1164" s="2"/>
      <c r="H1164" s="2"/>
      <c r="I1164" s="2"/>
      <c r="J1164" s="2"/>
      <c r="K1164" s="2"/>
      <c r="L1164" s="2"/>
      <c r="M1164" s="2"/>
      <c r="N1164" s="2"/>
      <c r="O1164" s="2"/>
      <c r="P1164" s="2"/>
      <c r="Q1164" s="2"/>
      <c r="R1164" s="2"/>
      <c r="S1164" s="2"/>
      <c r="T1164" s="2"/>
      <c r="U1164" s="2"/>
      <c r="V1164" s="2"/>
      <c r="W1164" s="2"/>
      <c r="X1164" s="2"/>
      <c r="Y1164" s="2"/>
      <c r="Z1164" s="2"/>
      <c r="AA1164" s="2"/>
      <c r="AB1164" s="2"/>
      <c r="AC1164" s="2"/>
      <c r="AD1164" s="2"/>
      <c r="AE1164" s="2"/>
      <c r="AF1164" s="2"/>
      <c r="AG1164" s="2"/>
      <c r="AH1164" s="2"/>
      <c r="AI1164" s="2"/>
      <c r="AJ1164" s="2"/>
      <c r="AK1164" s="2"/>
      <c r="AL1164" s="2"/>
      <c r="AM1164" s="2"/>
      <c r="AN1164" s="2"/>
      <c r="AO1164" s="2"/>
      <c r="AP1164" s="2"/>
      <c r="AQ1164" s="2"/>
      <c r="AR1164" s="2"/>
      <c r="AS1164" s="2"/>
      <c r="AT1164" s="2"/>
      <c r="AU1164" s="2"/>
      <c r="AV1164" s="2"/>
      <c r="AW1164" s="2"/>
      <c r="AX1164" s="2"/>
      <c r="AY1164" s="2"/>
      <c r="AZ1164" s="2"/>
      <c r="BA1164" s="2"/>
      <c r="BB1164" s="2"/>
      <c r="BC1164" s="2"/>
      <c r="BD1164" s="2"/>
      <c r="BE1164" s="2"/>
      <c r="BF1164" s="2"/>
      <c r="BG1164" s="2"/>
      <c r="BH1164" s="2"/>
      <c r="BI1164" s="2"/>
      <c r="BJ1164" s="2"/>
      <c r="BK1164" s="2"/>
      <c r="BL1164" s="2"/>
    </row>
    <row r="1165" spans="3:64" x14ac:dyDescent="0.25">
      <c r="C1165" s="2"/>
      <c r="D1165" s="2"/>
      <c r="E1165" s="2"/>
      <c r="F1165" s="2"/>
      <c r="G1165" s="2"/>
      <c r="H1165" s="2"/>
      <c r="I1165" s="2"/>
      <c r="J1165" s="2"/>
      <c r="K1165" s="2"/>
      <c r="L1165" s="2"/>
      <c r="M1165" s="2"/>
      <c r="N1165" s="2"/>
      <c r="O1165" s="2"/>
      <c r="P1165" s="2"/>
      <c r="Q1165" s="2"/>
      <c r="R1165" s="2"/>
      <c r="S1165" s="2"/>
      <c r="T1165" s="2"/>
      <c r="U1165" s="2"/>
      <c r="V1165" s="2"/>
      <c r="W1165" s="2"/>
      <c r="X1165" s="2"/>
      <c r="Y1165" s="2"/>
      <c r="Z1165" s="2"/>
      <c r="AA1165" s="2"/>
      <c r="AB1165" s="2"/>
      <c r="AC1165" s="2"/>
      <c r="AD1165" s="2"/>
      <c r="AE1165" s="2"/>
      <c r="AF1165" s="2"/>
      <c r="AG1165" s="2"/>
      <c r="AH1165" s="2"/>
      <c r="AI1165" s="2"/>
      <c r="AJ1165" s="2"/>
      <c r="AK1165" s="2"/>
      <c r="AL1165" s="2"/>
      <c r="AM1165" s="2"/>
      <c r="AN1165" s="2"/>
      <c r="AO1165" s="2"/>
      <c r="AP1165" s="2"/>
      <c r="AQ1165" s="2"/>
      <c r="AR1165" s="2"/>
      <c r="AS1165" s="2"/>
      <c r="AT1165" s="2"/>
      <c r="AU1165" s="2"/>
      <c r="AV1165" s="2"/>
      <c r="AW1165" s="2"/>
      <c r="AX1165" s="2"/>
      <c r="AY1165" s="2"/>
      <c r="AZ1165" s="2"/>
      <c r="BA1165" s="2"/>
      <c r="BB1165" s="2"/>
      <c r="BC1165" s="2"/>
      <c r="BD1165" s="2"/>
      <c r="BE1165" s="2"/>
      <c r="BF1165" s="2"/>
      <c r="BG1165" s="2"/>
      <c r="BH1165" s="2"/>
      <c r="BI1165" s="2"/>
      <c r="BJ1165" s="2"/>
      <c r="BK1165" s="2"/>
      <c r="BL1165" s="2"/>
    </row>
    <row r="1166" spans="3:64" x14ac:dyDescent="0.25">
      <c r="C1166" s="2"/>
      <c r="D1166" s="2"/>
      <c r="E1166" s="2"/>
      <c r="F1166" s="2"/>
      <c r="G1166" s="2"/>
      <c r="H1166" s="2"/>
      <c r="I1166" s="2"/>
      <c r="J1166" s="2"/>
      <c r="K1166" s="2"/>
      <c r="L1166" s="2"/>
      <c r="M1166" s="2"/>
      <c r="N1166" s="2"/>
      <c r="O1166" s="2"/>
      <c r="P1166" s="2"/>
      <c r="Q1166" s="2"/>
      <c r="R1166" s="2"/>
      <c r="S1166" s="2"/>
      <c r="T1166" s="2"/>
      <c r="U1166" s="2"/>
      <c r="V1166" s="2"/>
      <c r="W1166" s="2"/>
      <c r="X1166" s="2"/>
      <c r="Y1166" s="2"/>
      <c r="Z1166" s="2"/>
      <c r="AA1166" s="2"/>
      <c r="AB1166" s="2"/>
      <c r="AC1166" s="2"/>
      <c r="AD1166" s="2"/>
      <c r="AE1166" s="2"/>
      <c r="AF1166" s="2"/>
      <c r="AG1166" s="2"/>
      <c r="AH1166" s="2"/>
      <c r="AI1166" s="2"/>
      <c r="AJ1166" s="2"/>
      <c r="AK1166" s="2"/>
      <c r="AL1166" s="2"/>
      <c r="AM1166" s="2"/>
      <c r="AN1166" s="2"/>
      <c r="AO1166" s="2"/>
      <c r="AP1166" s="2"/>
      <c r="AQ1166" s="2"/>
      <c r="AR1166" s="2"/>
      <c r="AS1166" s="2"/>
      <c r="AT1166" s="2"/>
      <c r="AU1166" s="2"/>
      <c r="AV1166" s="2"/>
      <c r="AW1166" s="2"/>
      <c r="AX1166" s="2"/>
      <c r="AY1166" s="2"/>
      <c r="AZ1166" s="2"/>
      <c r="BA1166" s="2"/>
      <c r="BB1166" s="2"/>
      <c r="BC1166" s="2"/>
      <c r="BD1166" s="2"/>
      <c r="BE1166" s="2"/>
      <c r="BF1166" s="2"/>
      <c r="BG1166" s="2"/>
      <c r="BH1166" s="2"/>
      <c r="BI1166" s="2"/>
      <c r="BJ1166" s="2"/>
      <c r="BK1166" s="2"/>
      <c r="BL1166" s="2"/>
    </row>
    <row r="1167" spans="3:64" x14ac:dyDescent="0.25">
      <c r="C1167" s="2"/>
      <c r="D1167" s="2"/>
      <c r="E1167" s="2"/>
      <c r="F1167" s="2"/>
      <c r="G1167" s="2"/>
      <c r="H1167" s="2"/>
      <c r="I1167" s="2"/>
      <c r="J1167" s="2"/>
      <c r="K1167" s="2"/>
      <c r="L1167" s="2"/>
      <c r="M1167" s="2"/>
      <c r="N1167" s="2"/>
      <c r="O1167" s="2"/>
      <c r="P1167" s="2"/>
      <c r="Q1167" s="2"/>
      <c r="R1167" s="2"/>
      <c r="S1167" s="2"/>
      <c r="T1167" s="2"/>
      <c r="U1167" s="2"/>
      <c r="V1167" s="2"/>
      <c r="W1167" s="2"/>
      <c r="X1167" s="2"/>
      <c r="Y1167" s="2"/>
      <c r="Z1167" s="2"/>
      <c r="AA1167" s="2"/>
      <c r="AB1167" s="2"/>
      <c r="AC1167" s="2"/>
      <c r="AD1167" s="2"/>
      <c r="AE1167" s="2"/>
      <c r="AF1167" s="2"/>
      <c r="AG1167" s="2"/>
      <c r="AH1167" s="2"/>
      <c r="AI1167" s="2"/>
      <c r="AJ1167" s="2"/>
      <c r="AK1167" s="2"/>
      <c r="AL1167" s="2"/>
      <c r="AM1167" s="2"/>
      <c r="AN1167" s="2"/>
      <c r="AO1167" s="2"/>
      <c r="AP1167" s="2"/>
      <c r="AQ1167" s="2"/>
      <c r="AR1167" s="2"/>
      <c r="AS1167" s="2"/>
      <c r="AT1167" s="2"/>
      <c r="AU1167" s="2"/>
      <c r="AV1167" s="2"/>
      <c r="AW1167" s="2"/>
      <c r="AX1167" s="2"/>
      <c r="AY1167" s="2"/>
      <c r="AZ1167" s="2"/>
      <c r="BA1167" s="2"/>
      <c r="BB1167" s="2"/>
      <c r="BC1167" s="2"/>
      <c r="BD1167" s="2"/>
      <c r="BE1167" s="2"/>
      <c r="BF1167" s="2"/>
      <c r="BG1167" s="2"/>
      <c r="BH1167" s="2"/>
      <c r="BI1167" s="2"/>
      <c r="BJ1167" s="2"/>
      <c r="BK1167" s="2"/>
      <c r="BL1167" s="2"/>
    </row>
    <row r="1168" spans="3:64" x14ac:dyDescent="0.25">
      <c r="C1168" s="2"/>
      <c r="D1168" s="2"/>
      <c r="E1168" s="2"/>
      <c r="F1168" s="2"/>
      <c r="G1168" s="2"/>
      <c r="H1168" s="2"/>
      <c r="I1168" s="2"/>
      <c r="J1168" s="2"/>
      <c r="K1168" s="2"/>
      <c r="L1168" s="2"/>
      <c r="M1168" s="2"/>
      <c r="N1168" s="2"/>
      <c r="O1168" s="2"/>
      <c r="P1168" s="2"/>
      <c r="Q1168" s="2"/>
      <c r="R1168" s="2"/>
      <c r="S1168" s="2"/>
      <c r="T1168" s="2"/>
      <c r="U1168" s="2"/>
      <c r="V1168" s="2"/>
      <c r="W1168" s="2"/>
      <c r="X1168" s="2"/>
      <c r="Y1168" s="2"/>
      <c r="Z1168" s="2"/>
      <c r="AA1168" s="2"/>
      <c r="AB1168" s="2"/>
      <c r="AC1168" s="2"/>
      <c r="AD1168" s="2"/>
      <c r="AE1168" s="2"/>
      <c r="AF1168" s="2"/>
      <c r="AG1168" s="2"/>
      <c r="AH1168" s="2"/>
      <c r="AI1168" s="2"/>
      <c r="AJ1168" s="2"/>
      <c r="AK1168" s="2"/>
      <c r="AL1168" s="2"/>
      <c r="AM1168" s="2"/>
      <c r="AN1168" s="2"/>
      <c r="AO1168" s="2"/>
      <c r="AP1168" s="2"/>
      <c r="AQ1168" s="2"/>
      <c r="AR1168" s="2"/>
      <c r="AS1168" s="2"/>
      <c r="AT1168" s="2"/>
      <c r="AU1168" s="2"/>
      <c r="AV1168" s="2"/>
      <c r="AW1168" s="2"/>
      <c r="AX1168" s="2"/>
      <c r="AY1168" s="2"/>
      <c r="AZ1168" s="2"/>
      <c r="BA1168" s="2"/>
      <c r="BB1168" s="2"/>
      <c r="BC1168" s="2"/>
      <c r="BD1168" s="2"/>
      <c r="BE1168" s="2"/>
      <c r="BF1168" s="2"/>
      <c r="BG1168" s="2"/>
      <c r="BH1168" s="2"/>
      <c r="BI1168" s="2"/>
      <c r="BJ1168" s="2"/>
      <c r="BK1168" s="2"/>
      <c r="BL1168" s="2"/>
    </row>
    <row r="1169" spans="3:64" x14ac:dyDescent="0.25">
      <c r="C1169" s="2"/>
      <c r="D1169" s="2"/>
      <c r="E1169" s="2"/>
      <c r="F1169" s="2"/>
      <c r="G1169" s="2"/>
      <c r="H1169" s="2"/>
      <c r="I1169" s="2"/>
      <c r="J1169" s="2"/>
      <c r="K1169" s="2"/>
      <c r="L1169" s="2"/>
      <c r="M1169" s="2"/>
      <c r="N1169" s="2"/>
      <c r="O1169" s="2"/>
      <c r="P1169" s="2"/>
      <c r="Q1169" s="2"/>
      <c r="R1169" s="2"/>
      <c r="S1169" s="2"/>
      <c r="T1169" s="2"/>
      <c r="U1169" s="2"/>
      <c r="V1169" s="2"/>
      <c r="W1169" s="2"/>
      <c r="X1169" s="2"/>
      <c r="Y1169" s="2"/>
      <c r="Z1169" s="2"/>
      <c r="AA1169" s="2"/>
      <c r="AB1169" s="2"/>
      <c r="AC1169" s="2"/>
      <c r="AD1169" s="2"/>
      <c r="AE1169" s="2"/>
      <c r="AF1169" s="2"/>
      <c r="AG1169" s="2"/>
      <c r="AH1169" s="2"/>
      <c r="AI1169" s="2"/>
      <c r="AJ1169" s="2"/>
      <c r="AK1169" s="2"/>
      <c r="AL1169" s="2"/>
      <c r="AM1169" s="2"/>
      <c r="AN1169" s="2"/>
      <c r="AO1169" s="2"/>
      <c r="AP1169" s="2"/>
      <c r="AQ1169" s="2"/>
      <c r="AR1169" s="2"/>
      <c r="AS1169" s="2"/>
      <c r="AT1169" s="2"/>
      <c r="AU1169" s="2"/>
      <c r="AV1169" s="2"/>
      <c r="AW1169" s="2"/>
      <c r="AX1169" s="2"/>
      <c r="AY1169" s="2"/>
      <c r="AZ1169" s="2"/>
      <c r="BA1169" s="2"/>
      <c r="BB1169" s="2"/>
      <c r="BC1169" s="2"/>
      <c r="BD1169" s="2"/>
      <c r="BE1169" s="2"/>
      <c r="BF1169" s="2"/>
      <c r="BG1169" s="2"/>
      <c r="BH1169" s="2"/>
      <c r="BI1169" s="2"/>
      <c r="BJ1169" s="2"/>
      <c r="BK1169" s="2"/>
      <c r="BL1169" s="2"/>
    </row>
    <row r="1170" spans="3:64" x14ac:dyDescent="0.25">
      <c r="C1170" s="2"/>
      <c r="D1170" s="2"/>
      <c r="E1170" s="2"/>
      <c r="F1170" s="2"/>
      <c r="G1170" s="2"/>
      <c r="H1170" s="2"/>
      <c r="I1170" s="2"/>
      <c r="J1170" s="2"/>
      <c r="K1170" s="2"/>
      <c r="L1170" s="2"/>
      <c r="M1170" s="2"/>
      <c r="N1170" s="2"/>
      <c r="O1170" s="2"/>
      <c r="P1170" s="2"/>
      <c r="Q1170" s="2"/>
      <c r="R1170" s="2"/>
      <c r="S1170" s="2"/>
      <c r="T1170" s="2"/>
      <c r="U1170" s="2"/>
      <c r="V1170" s="2"/>
      <c r="W1170" s="2"/>
      <c r="X1170" s="2"/>
      <c r="Y1170" s="2"/>
      <c r="Z1170" s="2"/>
      <c r="AA1170" s="2"/>
      <c r="AB1170" s="2"/>
      <c r="AC1170" s="2"/>
      <c r="AD1170" s="2"/>
      <c r="AE1170" s="2"/>
      <c r="AF1170" s="2"/>
      <c r="AG1170" s="2"/>
      <c r="AH1170" s="2"/>
      <c r="AI1170" s="2"/>
      <c r="AJ1170" s="2"/>
      <c r="AK1170" s="2"/>
      <c r="AL1170" s="2"/>
      <c r="AM1170" s="2"/>
      <c r="AN1170" s="2"/>
      <c r="AO1170" s="2"/>
      <c r="AP1170" s="2"/>
      <c r="AQ1170" s="2"/>
      <c r="AR1170" s="2"/>
      <c r="AS1170" s="2"/>
      <c r="AT1170" s="2"/>
      <c r="AU1170" s="2"/>
      <c r="AV1170" s="2"/>
      <c r="AW1170" s="2"/>
      <c r="AX1170" s="2"/>
      <c r="AY1170" s="2"/>
      <c r="AZ1170" s="2"/>
      <c r="BA1170" s="2"/>
      <c r="BB1170" s="2"/>
      <c r="BC1170" s="2"/>
      <c r="BD1170" s="2"/>
      <c r="BE1170" s="2"/>
      <c r="BF1170" s="2"/>
      <c r="BG1170" s="2"/>
      <c r="BH1170" s="2"/>
      <c r="BI1170" s="2"/>
      <c r="BJ1170" s="2"/>
      <c r="BK1170" s="2"/>
      <c r="BL1170" s="2"/>
    </row>
    <row r="1171" spans="3:64" x14ac:dyDescent="0.25">
      <c r="C1171" s="2"/>
      <c r="D1171" s="2"/>
      <c r="E1171" s="2"/>
      <c r="F1171" s="2"/>
      <c r="G1171" s="2"/>
      <c r="H1171" s="2"/>
      <c r="I1171" s="2"/>
      <c r="J1171" s="2"/>
      <c r="K1171" s="2"/>
      <c r="L1171" s="2"/>
      <c r="M1171" s="2"/>
      <c r="N1171" s="2"/>
      <c r="O1171" s="2"/>
      <c r="P1171" s="2"/>
      <c r="Q1171" s="2"/>
      <c r="R1171" s="2"/>
      <c r="S1171" s="2"/>
      <c r="T1171" s="2"/>
      <c r="U1171" s="2"/>
      <c r="V1171" s="2"/>
      <c r="W1171" s="2"/>
      <c r="X1171" s="2"/>
      <c r="Y1171" s="2"/>
      <c r="Z1171" s="2"/>
      <c r="AA1171" s="2"/>
      <c r="AB1171" s="2"/>
      <c r="AC1171" s="2"/>
      <c r="AD1171" s="2"/>
      <c r="AE1171" s="2"/>
      <c r="AF1171" s="2"/>
      <c r="AG1171" s="2"/>
      <c r="AH1171" s="2"/>
      <c r="AI1171" s="2"/>
      <c r="AJ1171" s="2"/>
      <c r="AK1171" s="2"/>
      <c r="AL1171" s="2"/>
      <c r="AM1171" s="2"/>
      <c r="AN1171" s="2"/>
      <c r="AO1171" s="2"/>
      <c r="AP1171" s="2"/>
      <c r="AQ1171" s="2"/>
      <c r="AR1171" s="2"/>
      <c r="AS1171" s="2"/>
      <c r="AT1171" s="2"/>
      <c r="AU1171" s="2"/>
      <c r="AV1171" s="2"/>
      <c r="AW1171" s="2"/>
      <c r="AX1171" s="2"/>
      <c r="AY1171" s="2"/>
      <c r="AZ1171" s="2"/>
      <c r="BA1171" s="2"/>
      <c r="BB1171" s="2"/>
      <c r="BC1171" s="2"/>
      <c r="BD1171" s="2"/>
      <c r="BE1171" s="2"/>
      <c r="BF1171" s="2"/>
      <c r="BG1171" s="2"/>
      <c r="BH1171" s="2"/>
      <c r="BI1171" s="2"/>
      <c r="BJ1171" s="2"/>
      <c r="BK1171" s="2"/>
      <c r="BL1171" s="2"/>
    </row>
    <row r="1172" spans="3:64" x14ac:dyDescent="0.25">
      <c r="C1172" s="2"/>
      <c r="D1172" s="2"/>
      <c r="E1172" s="2"/>
      <c r="F1172" s="2"/>
      <c r="G1172" s="2"/>
      <c r="H1172" s="2"/>
      <c r="I1172" s="2"/>
      <c r="J1172" s="2"/>
      <c r="K1172" s="2"/>
      <c r="L1172" s="2"/>
      <c r="M1172" s="2"/>
      <c r="N1172" s="2"/>
      <c r="O1172" s="2"/>
      <c r="P1172" s="2"/>
      <c r="Q1172" s="2"/>
      <c r="R1172" s="2"/>
      <c r="S1172" s="2"/>
      <c r="T1172" s="2"/>
      <c r="U1172" s="2"/>
      <c r="V1172" s="2"/>
      <c r="W1172" s="2"/>
      <c r="X1172" s="2"/>
      <c r="Y1172" s="2"/>
      <c r="Z1172" s="2"/>
      <c r="AA1172" s="2"/>
      <c r="AB1172" s="2"/>
      <c r="AC1172" s="2"/>
      <c r="AD1172" s="2"/>
      <c r="AE1172" s="2"/>
      <c r="AF1172" s="2"/>
      <c r="AG1172" s="2"/>
      <c r="AH1172" s="2"/>
      <c r="AI1172" s="2"/>
      <c r="AJ1172" s="2"/>
      <c r="AK1172" s="2"/>
      <c r="AL1172" s="2"/>
      <c r="AM1172" s="2"/>
      <c r="AN1172" s="2"/>
      <c r="AO1172" s="2"/>
      <c r="AP1172" s="2"/>
      <c r="AQ1172" s="2"/>
      <c r="AR1172" s="2"/>
      <c r="AS1172" s="2"/>
      <c r="AT1172" s="2"/>
      <c r="AU1172" s="2"/>
      <c r="AV1172" s="2"/>
      <c r="AW1172" s="2"/>
      <c r="AX1172" s="2"/>
      <c r="AY1172" s="2"/>
      <c r="AZ1172" s="2"/>
      <c r="BA1172" s="2"/>
      <c r="BB1172" s="2"/>
      <c r="BC1172" s="2"/>
      <c r="BD1172" s="2"/>
      <c r="BE1172" s="2"/>
      <c r="BF1172" s="2"/>
      <c r="BG1172" s="2"/>
      <c r="BH1172" s="2"/>
      <c r="BI1172" s="2"/>
      <c r="BJ1172" s="2"/>
      <c r="BK1172" s="2"/>
      <c r="BL1172" s="2"/>
    </row>
    <row r="1173" spans="3:64" x14ac:dyDescent="0.25">
      <c r="C1173" s="2"/>
      <c r="D1173" s="2"/>
      <c r="E1173" s="2"/>
      <c r="F1173" s="2"/>
      <c r="G1173" s="2"/>
      <c r="H1173" s="2"/>
      <c r="I1173" s="2"/>
      <c r="J1173" s="2"/>
      <c r="K1173" s="2"/>
      <c r="L1173" s="2"/>
      <c r="M1173" s="2"/>
      <c r="N1173" s="2"/>
      <c r="O1173" s="2"/>
      <c r="P1173" s="2"/>
      <c r="Q1173" s="2"/>
      <c r="R1173" s="2"/>
      <c r="S1173" s="2"/>
      <c r="T1173" s="2"/>
      <c r="U1173" s="2"/>
      <c r="V1173" s="2"/>
      <c r="W1173" s="2"/>
      <c r="X1173" s="2"/>
      <c r="Y1173" s="2"/>
      <c r="Z1173" s="2"/>
      <c r="AA1173" s="2"/>
      <c r="AB1173" s="2"/>
      <c r="AC1173" s="2"/>
      <c r="AD1173" s="2"/>
      <c r="AE1173" s="2"/>
      <c r="AF1173" s="2"/>
      <c r="AG1173" s="2"/>
      <c r="AH1173" s="2"/>
      <c r="AI1173" s="2"/>
      <c r="AJ1173" s="2"/>
      <c r="AK1173" s="2"/>
      <c r="AL1173" s="2"/>
      <c r="AM1173" s="2"/>
      <c r="AN1173" s="2"/>
      <c r="AO1173" s="2"/>
      <c r="AP1173" s="2"/>
      <c r="AQ1173" s="2"/>
      <c r="AR1173" s="2"/>
      <c r="AS1173" s="2"/>
      <c r="AT1173" s="2"/>
      <c r="AU1173" s="2"/>
      <c r="AV1173" s="2"/>
      <c r="AW1173" s="2"/>
      <c r="AX1173" s="2"/>
      <c r="AY1173" s="2"/>
      <c r="AZ1173" s="2"/>
      <c r="BA1173" s="2"/>
      <c r="BB1173" s="2"/>
      <c r="BC1173" s="2"/>
      <c r="BD1173" s="2"/>
      <c r="BE1173" s="2"/>
      <c r="BF1173" s="2"/>
      <c r="BG1173" s="2"/>
      <c r="BH1173" s="2"/>
      <c r="BI1173" s="2"/>
      <c r="BJ1173" s="2"/>
      <c r="BK1173" s="2"/>
      <c r="BL1173" s="2"/>
    </row>
    <row r="1174" spans="3:64" x14ac:dyDescent="0.25">
      <c r="C1174" s="2"/>
      <c r="D1174" s="2"/>
      <c r="E1174" s="2"/>
      <c r="F1174" s="2"/>
      <c r="G1174" s="2"/>
      <c r="H1174" s="2"/>
      <c r="I1174" s="2"/>
      <c r="J1174" s="2"/>
      <c r="K1174" s="2"/>
      <c r="L1174" s="2"/>
      <c r="M1174" s="2"/>
      <c r="N1174" s="2"/>
      <c r="O1174" s="2"/>
      <c r="P1174" s="2"/>
      <c r="Q1174" s="2"/>
      <c r="R1174" s="2"/>
      <c r="S1174" s="2"/>
      <c r="T1174" s="2"/>
      <c r="U1174" s="2"/>
      <c r="V1174" s="2"/>
      <c r="W1174" s="2"/>
      <c r="X1174" s="2"/>
      <c r="Y1174" s="2"/>
      <c r="Z1174" s="2"/>
      <c r="AA1174" s="2"/>
      <c r="AB1174" s="2"/>
      <c r="AC1174" s="2"/>
      <c r="AD1174" s="2"/>
      <c r="AE1174" s="2"/>
      <c r="AF1174" s="2"/>
      <c r="AG1174" s="2"/>
      <c r="AH1174" s="2"/>
      <c r="AI1174" s="2"/>
      <c r="AJ1174" s="2"/>
      <c r="AK1174" s="2"/>
      <c r="AL1174" s="2"/>
      <c r="AM1174" s="2"/>
      <c r="AN1174" s="2"/>
      <c r="AO1174" s="2"/>
      <c r="AP1174" s="2"/>
      <c r="AQ1174" s="2"/>
      <c r="AR1174" s="2"/>
      <c r="AS1174" s="2"/>
      <c r="AT1174" s="2"/>
      <c r="AU1174" s="2"/>
      <c r="AV1174" s="2"/>
      <c r="AW1174" s="2"/>
      <c r="AX1174" s="2"/>
      <c r="AY1174" s="2"/>
      <c r="AZ1174" s="2"/>
      <c r="BA1174" s="2"/>
      <c r="BB1174" s="2"/>
      <c r="BC1174" s="2"/>
      <c r="BD1174" s="2"/>
      <c r="BE1174" s="2"/>
      <c r="BF1174" s="2"/>
      <c r="BG1174" s="2"/>
      <c r="BH1174" s="2"/>
      <c r="BI1174" s="2"/>
      <c r="BJ1174" s="2"/>
      <c r="BK1174" s="2"/>
      <c r="BL1174" s="2"/>
    </row>
    <row r="1175" spans="3:64" x14ac:dyDescent="0.25">
      <c r="C1175" s="2"/>
      <c r="D1175" s="2"/>
      <c r="E1175" s="2"/>
      <c r="F1175" s="2"/>
      <c r="G1175" s="2"/>
      <c r="H1175" s="2"/>
      <c r="I1175" s="2"/>
      <c r="J1175" s="2"/>
      <c r="K1175" s="2"/>
      <c r="L1175" s="2"/>
      <c r="M1175" s="2"/>
      <c r="N1175" s="2"/>
      <c r="O1175" s="2"/>
      <c r="P1175" s="2"/>
      <c r="Q1175" s="2"/>
      <c r="R1175" s="2"/>
      <c r="S1175" s="2"/>
      <c r="T1175" s="2"/>
      <c r="U1175" s="2"/>
      <c r="V1175" s="2"/>
      <c r="W1175" s="2"/>
      <c r="X1175" s="2"/>
      <c r="Y1175" s="2"/>
      <c r="Z1175" s="2"/>
      <c r="AA1175" s="2"/>
      <c r="AB1175" s="2"/>
      <c r="AC1175" s="2"/>
      <c r="AD1175" s="2"/>
      <c r="AE1175" s="2"/>
      <c r="AF1175" s="2"/>
      <c r="AG1175" s="2"/>
      <c r="AH1175" s="2"/>
      <c r="AI1175" s="2"/>
      <c r="AJ1175" s="2"/>
      <c r="AK1175" s="2"/>
      <c r="AL1175" s="2"/>
      <c r="AM1175" s="2"/>
      <c r="AN1175" s="2"/>
      <c r="AO1175" s="2"/>
      <c r="AP1175" s="2"/>
      <c r="AQ1175" s="2"/>
      <c r="AR1175" s="2"/>
      <c r="AS1175" s="2"/>
      <c r="AT1175" s="2"/>
      <c r="AU1175" s="2"/>
      <c r="AV1175" s="2"/>
      <c r="AW1175" s="2"/>
      <c r="AX1175" s="2"/>
      <c r="AY1175" s="2"/>
      <c r="AZ1175" s="2"/>
      <c r="BA1175" s="2"/>
      <c r="BB1175" s="2"/>
      <c r="BC1175" s="2"/>
      <c r="BD1175" s="2"/>
      <c r="BE1175" s="2"/>
      <c r="BF1175" s="2"/>
      <c r="BG1175" s="2"/>
      <c r="BH1175" s="2"/>
      <c r="BI1175" s="2"/>
      <c r="BJ1175" s="2"/>
      <c r="BK1175" s="2"/>
      <c r="BL1175" s="2"/>
    </row>
    <row r="1176" spans="3:64" x14ac:dyDescent="0.25">
      <c r="C1176" s="2"/>
      <c r="D1176" s="2"/>
      <c r="E1176" s="2"/>
      <c r="F1176" s="2"/>
      <c r="G1176" s="2"/>
      <c r="H1176" s="2"/>
      <c r="I1176" s="2"/>
      <c r="J1176" s="2"/>
      <c r="K1176" s="2"/>
      <c r="L1176" s="2"/>
      <c r="M1176" s="2"/>
      <c r="N1176" s="2"/>
      <c r="O1176" s="2"/>
      <c r="P1176" s="2"/>
      <c r="Q1176" s="2"/>
      <c r="R1176" s="2"/>
      <c r="S1176" s="2"/>
      <c r="T1176" s="2"/>
      <c r="U1176" s="2"/>
      <c r="V1176" s="2"/>
      <c r="W1176" s="2"/>
      <c r="X1176" s="2"/>
      <c r="Y1176" s="2"/>
      <c r="Z1176" s="2"/>
      <c r="AA1176" s="2"/>
      <c r="AB1176" s="2"/>
      <c r="AC1176" s="2"/>
      <c r="AD1176" s="2"/>
      <c r="AE1176" s="2"/>
      <c r="AF1176" s="2"/>
      <c r="AG1176" s="2"/>
      <c r="AH1176" s="2"/>
      <c r="AI1176" s="2"/>
      <c r="AJ1176" s="2"/>
      <c r="AK1176" s="2"/>
      <c r="AL1176" s="2"/>
      <c r="AM1176" s="2"/>
      <c r="AN1176" s="2"/>
      <c r="AO1176" s="2"/>
      <c r="AP1176" s="2"/>
      <c r="AQ1176" s="2"/>
      <c r="AR1176" s="2"/>
      <c r="AS1176" s="2"/>
      <c r="AT1176" s="2"/>
      <c r="AU1176" s="2"/>
      <c r="AV1176" s="2"/>
      <c r="AW1176" s="2"/>
      <c r="AX1176" s="2"/>
      <c r="AY1176" s="2"/>
      <c r="AZ1176" s="2"/>
      <c r="BA1176" s="2"/>
      <c r="BB1176" s="2"/>
      <c r="BC1176" s="2"/>
      <c r="BD1176" s="2"/>
      <c r="BE1176" s="2"/>
      <c r="BF1176" s="2"/>
      <c r="BG1176" s="2"/>
      <c r="BH1176" s="2"/>
      <c r="BI1176" s="2"/>
      <c r="BJ1176" s="2"/>
      <c r="BK1176" s="2"/>
      <c r="BL1176" s="2"/>
    </row>
    <row r="1177" spans="3:64" x14ac:dyDescent="0.25">
      <c r="C1177" s="2"/>
      <c r="D1177" s="2"/>
      <c r="E1177" s="2"/>
      <c r="F1177" s="2"/>
      <c r="G1177" s="2"/>
      <c r="H1177" s="2"/>
      <c r="I1177" s="2"/>
      <c r="J1177" s="2"/>
      <c r="K1177" s="2"/>
      <c r="L1177" s="2"/>
      <c r="M1177" s="2"/>
      <c r="N1177" s="2"/>
      <c r="O1177" s="2"/>
      <c r="P1177" s="2"/>
      <c r="Q1177" s="2"/>
      <c r="R1177" s="2"/>
      <c r="S1177" s="2"/>
      <c r="T1177" s="2"/>
      <c r="U1177" s="2"/>
      <c r="V1177" s="2"/>
      <c r="W1177" s="2"/>
      <c r="X1177" s="2"/>
      <c r="Y1177" s="2"/>
      <c r="Z1177" s="2"/>
      <c r="AA1177" s="2"/>
      <c r="AB1177" s="2"/>
      <c r="AC1177" s="2"/>
      <c r="AD1177" s="2"/>
      <c r="AE1177" s="2"/>
      <c r="AF1177" s="2"/>
      <c r="AG1177" s="2"/>
      <c r="AH1177" s="2"/>
      <c r="AI1177" s="2"/>
      <c r="AJ1177" s="2"/>
      <c r="AK1177" s="2"/>
      <c r="AL1177" s="2"/>
      <c r="AM1177" s="2"/>
      <c r="AN1177" s="2"/>
      <c r="AO1177" s="2"/>
      <c r="AP1177" s="2"/>
      <c r="AQ1177" s="2"/>
      <c r="AR1177" s="2"/>
      <c r="AS1177" s="2"/>
      <c r="AT1177" s="2"/>
      <c r="AU1177" s="2"/>
      <c r="AV1177" s="2"/>
      <c r="AW1177" s="2"/>
      <c r="AX1177" s="2"/>
      <c r="AY1177" s="2"/>
      <c r="AZ1177" s="2"/>
      <c r="BA1177" s="2"/>
      <c r="BB1177" s="2"/>
      <c r="BC1177" s="2"/>
      <c r="BD1177" s="2"/>
      <c r="BE1177" s="2"/>
      <c r="BF1177" s="2"/>
      <c r="BG1177" s="2"/>
      <c r="BH1177" s="2"/>
      <c r="BI1177" s="2"/>
      <c r="BJ1177" s="2"/>
      <c r="BK1177" s="2"/>
      <c r="BL1177" s="2"/>
    </row>
    <row r="1178" spans="3:64" x14ac:dyDescent="0.25">
      <c r="C1178" s="2"/>
      <c r="D1178" s="2"/>
      <c r="E1178" s="2"/>
      <c r="F1178" s="2"/>
      <c r="G1178" s="2"/>
      <c r="H1178" s="2"/>
      <c r="I1178" s="2"/>
      <c r="J1178" s="2"/>
      <c r="K1178" s="2"/>
      <c r="L1178" s="2"/>
      <c r="M1178" s="2"/>
      <c r="N1178" s="2"/>
      <c r="O1178" s="2"/>
      <c r="P1178" s="2"/>
      <c r="Q1178" s="2"/>
      <c r="R1178" s="2"/>
      <c r="S1178" s="2"/>
      <c r="T1178" s="2"/>
      <c r="U1178" s="2"/>
      <c r="V1178" s="2"/>
      <c r="W1178" s="2"/>
      <c r="X1178" s="2"/>
      <c r="Y1178" s="2"/>
      <c r="Z1178" s="2"/>
      <c r="AA1178" s="2"/>
      <c r="AB1178" s="2"/>
      <c r="AC1178" s="2"/>
      <c r="AD1178" s="2"/>
      <c r="AE1178" s="2"/>
      <c r="AF1178" s="2"/>
      <c r="AG1178" s="2"/>
      <c r="AH1178" s="2"/>
      <c r="AI1178" s="2"/>
      <c r="AJ1178" s="2"/>
      <c r="AK1178" s="2"/>
      <c r="AL1178" s="2"/>
      <c r="AM1178" s="2"/>
      <c r="AN1178" s="2"/>
      <c r="AO1178" s="2"/>
      <c r="AP1178" s="2"/>
      <c r="AQ1178" s="2"/>
      <c r="AR1178" s="2"/>
      <c r="AS1178" s="2"/>
      <c r="AT1178" s="2"/>
      <c r="AU1178" s="2"/>
      <c r="AV1178" s="2"/>
      <c r="AW1178" s="2"/>
      <c r="AX1178" s="2"/>
      <c r="AY1178" s="2"/>
      <c r="AZ1178" s="2"/>
      <c r="BA1178" s="2"/>
      <c r="BB1178" s="2"/>
      <c r="BC1178" s="2"/>
      <c r="BD1178" s="2"/>
      <c r="BE1178" s="2"/>
      <c r="BF1178" s="2"/>
      <c r="BG1178" s="2"/>
      <c r="BH1178" s="2"/>
      <c r="BI1178" s="2"/>
      <c r="BJ1178" s="2"/>
      <c r="BK1178" s="2"/>
      <c r="BL1178" s="2"/>
    </row>
    <row r="1179" spans="3:64" x14ac:dyDescent="0.25">
      <c r="C1179" s="2"/>
      <c r="D1179" s="2"/>
      <c r="E1179" s="2"/>
      <c r="F1179" s="2"/>
      <c r="G1179" s="2"/>
      <c r="H1179" s="2"/>
      <c r="I1179" s="2"/>
      <c r="J1179" s="2"/>
      <c r="K1179" s="2"/>
      <c r="L1179" s="2"/>
      <c r="M1179" s="2"/>
      <c r="N1179" s="2"/>
      <c r="O1179" s="2"/>
      <c r="P1179" s="2"/>
      <c r="Q1179" s="2"/>
      <c r="R1179" s="2"/>
      <c r="S1179" s="2"/>
      <c r="T1179" s="2"/>
      <c r="U1179" s="2"/>
      <c r="V1179" s="2"/>
      <c r="W1179" s="2"/>
      <c r="X1179" s="2"/>
      <c r="Y1179" s="2"/>
      <c r="Z1179" s="2"/>
      <c r="AA1179" s="2"/>
      <c r="AB1179" s="2"/>
      <c r="AC1179" s="2"/>
      <c r="AD1179" s="2"/>
      <c r="AE1179" s="2"/>
      <c r="AF1179" s="2"/>
      <c r="AG1179" s="2"/>
      <c r="AH1179" s="2"/>
      <c r="AI1179" s="2"/>
      <c r="AJ1179" s="2"/>
      <c r="AK1179" s="2"/>
      <c r="AL1179" s="2"/>
      <c r="AM1179" s="2"/>
      <c r="AN1179" s="2"/>
      <c r="AO1179" s="2"/>
      <c r="AP1179" s="2"/>
      <c r="AQ1179" s="2"/>
      <c r="AR1179" s="2"/>
      <c r="AS1179" s="2"/>
      <c r="AT1179" s="2"/>
      <c r="AU1179" s="2"/>
      <c r="AV1179" s="2"/>
      <c r="AW1179" s="2"/>
      <c r="AX1179" s="2"/>
      <c r="AY1179" s="2"/>
      <c r="AZ1179" s="2"/>
      <c r="BA1179" s="2"/>
      <c r="BB1179" s="2"/>
      <c r="BC1179" s="2"/>
      <c r="BD1179" s="2"/>
      <c r="BE1179" s="2"/>
      <c r="BF1179" s="2"/>
      <c r="BG1179" s="2"/>
      <c r="BH1179" s="2"/>
      <c r="BI1179" s="2"/>
      <c r="BJ1179" s="2"/>
      <c r="BK1179" s="2"/>
      <c r="BL1179" s="2"/>
    </row>
    <row r="1180" spans="3:64" x14ac:dyDescent="0.25">
      <c r="C1180" s="2"/>
      <c r="D1180" s="2"/>
      <c r="E1180" s="2"/>
      <c r="F1180" s="2"/>
      <c r="G1180" s="2"/>
      <c r="H1180" s="2"/>
      <c r="I1180" s="2"/>
      <c r="J1180" s="2"/>
      <c r="K1180" s="2"/>
      <c r="L1180" s="2"/>
      <c r="M1180" s="2"/>
      <c r="N1180" s="2"/>
      <c r="O1180" s="2"/>
      <c r="P1180" s="2"/>
      <c r="Q1180" s="2"/>
      <c r="R1180" s="2"/>
      <c r="S1180" s="2"/>
      <c r="T1180" s="2"/>
      <c r="U1180" s="2"/>
      <c r="V1180" s="2"/>
      <c r="W1180" s="2"/>
      <c r="X1180" s="2"/>
      <c r="Y1180" s="2"/>
      <c r="Z1180" s="2"/>
      <c r="AA1180" s="2"/>
      <c r="AB1180" s="2"/>
      <c r="AC1180" s="2"/>
      <c r="AD1180" s="2"/>
      <c r="AE1180" s="2"/>
      <c r="AF1180" s="2"/>
      <c r="AG1180" s="2"/>
      <c r="AH1180" s="2"/>
      <c r="AI1180" s="2"/>
      <c r="AJ1180" s="2"/>
      <c r="AK1180" s="2"/>
      <c r="AL1180" s="2"/>
      <c r="AM1180" s="2"/>
      <c r="AN1180" s="2"/>
      <c r="AO1180" s="2"/>
      <c r="AP1180" s="2"/>
      <c r="AQ1180" s="2"/>
      <c r="AR1180" s="2"/>
      <c r="AS1180" s="2"/>
      <c r="AT1180" s="2"/>
      <c r="AU1180" s="2"/>
      <c r="AV1180" s="2"/>
      <c r="AW1180" s="2"/>
      <c r="AX1180" s="2"/>
      <c r="AY1180" s="2"/>
      <c r="AZ1180" s="2"/>
      <c r="BA1180" s="2"/>
      <c r="BB1180" s="2"/>
      <c r="BC1180" s="2"/>
      <c r="BD1180" s="2"/>
      <c r="BE1180" s="2"/>
      <c r="BF1180" s="2"/>
      <c r="BG1180" s="2"/>
      <c r="BH1180" s="2"/>
      <c r="BI1180" s="2"/>
      <c r="BJ1180" s="2"/>
      <c r="BK1180" s="2"/>
      <c r="BL1180" s="2"/>
    </row>
    <row r="1181" spans="3:64" x14ac:dyDescent="0.25">
      <c r="C1181" s="2"/>
      <c r="D1181" s="2"/>
      <c r="E1181" s="2"/>
      <c r="F1181" s="2"/>
      <c r="G1181" s="2"/>
      <c r="H1181" s="2"/>
      <c r="I1181" s="2"/>
      <c r="J1181" s="2"/>
      <c r="K1181" s="2"/>
      <c r="L1181" s="2"/>
      <c r="M1181" s="2"/>
      <c r="N1181" s="2"/>
      <c r="O1181" s="2"/>
      <c r="P1181" s="2"/>
      <c r="Q1181" s="2"/>
      <c r="R1181" s="2"/>
      <c r="S1181" s="2"/>
      <c r="T1181" s="2"/>
      <c r="U1181" s="2"/>
      <c r="V1181" s="2"/>
      <c r="W1181" s="2"/>
      <c r="X1181" s="2"/>
      <c r="Y1181" s="2"/>
      <c r="Z1181" s="2"/>
      <c r="AA1181" s="2"/>
      <c r="AB1181" s="2"/>
      <c r="AC1181" s="2"/>
      <c r="AD1181" s="2"/>
      <c r="AE1181" s="2"/>
      <c r="AF1181" s="2"/>
      <c r="AG1181" s="2"/>
      <c r="AH1181" s="2"/>
      <c r="AI1181" s="2"/>
      <c r="AJ1181" s="2"/>
      <c r="AK1181" s="2"/>
      <c r="AL1181" s="2"/>
      <c r="AM1181" s="2"/>
      <c r="AN1181" s="2"/>
      <c r="AO1181" s="2"/>
      <c r="AP1181" s="2"/>
      <c r="AQ1181" s="2"/>
      <c r="AR1181" s="2"/>
      <c r="AS1181" s="2"/>
      <c r="AT1181" s="2"/>
      <c r="AU1181" s="2"/>
      <c r="AV1181" s="2"/>
      <c r="AW1181" s="2"/>
      <c r="AX1181" s="2"/>
      <c r="AY1181" s="2"/>
      <c r="AZ1181" s="2"/>
      <c r="BA1181" s="2"/>
      <c r="BB1181" s="2"/>
      <c r="BC1181" s="2"/>
      <c r="BD1181" s="2"/>
      <c r="BE1181" s="2"/>
      <c r="BF1181" s="2"/>
      <c r="BG1181" s="2"/>
      <c r="BH1181" s="2"/>
      <c r="BI1181" s="2"/>
      <c r="BJ1181" s="2"/>
      <c r="BK1181" s="2"/>
      <c r="BL1181" s="2"/>
    </row>
    <row r="1182" spans="3:64" x14ac:dyDescent="0.25">
      <c r="C1182" s="2"/>
      <c r="D1182" s="2"/>
      <c r="E1182" s="2"/>
      <c r="F1182" s="2"/>
      <c r="G1182" s="2"/>
      <c r="H1182" s="2"/>
      <c r="I1182" s="2"/>
      <c r="J1182" s="2"/>
      <c r="K1182" s="2"/>
      <c r="L1182" s="2"/>
      <c r="M1182" s="2"/>
      <c r="N1182" s="2"/>
      <c r="O1182" s="2"/>
      <c r="P1182" s="2"/>
      <c r="Q1182" s="2"/>
      <c r="R1182" s="2"/>
      <c r="S1182" s="2"/>
      <c r="T1182" s="2"/>
      <c r="U1182" s="2"/>
      <c r="V1182" s="2"/>
      <c r="W1182" s="2"/>
      <c r="X1182" s="2"/>
      <c r="Y1182" s="2"/>
      <c r="Z1182" s="2"/>
      <c r="AA1182" s="2"/>
      <c r="AB1182" s="2"/>
      <c r="AC1182" s="2"/>
      <c r="AD1182" s="2"/>
      <c r="AE1182" s="2"/>
      <c r="AF1182" s="2"/>
      <c r="AG1182" s="2"/>
      <c r="AH1182" s="2"/>
      <c r="AI1182" s="2"/>
      <c r="AJ1182" s="2"/>
      <c r="AK1182" s="2"/>
      <c r="AL1182" s="2"/>
      <c r="AM1182" s="2"/>
      <c r="AN1182" s="2"/>
      <c r="AO1182" s="2"/>
      <c r="AP1182" s="2"/>
      <c r="AQ1182" s="2"/>
      <c r="AR1182" s="2"/>
      <c r="AS1182" s="2"/>
      <c r="AT1182" s="2"/>
      <c r="AU1182" s="2"/>
      <c r="AV1182" s="2"/>
      <c r="AW1182" s="2"/>
      <c r="AX1182" s="2"/>
      <c r="AY1182" s="2"/>
      <c r="AZ1182" s="2"/>
      <c r="BA1182" s="2"/>
      <c r="BB1182" s="2"/>
      <c r="BC1182" s="2"/>
      <c r="BD1182" s="2"/>
      <c r="BE1182" s="2"/>
      <c r="BF1182" s="2"/>
      <c r="BG1182" s="2"/>
      <c r="BH1182" s="2"/>
      <c r="BI1182" s="2"/>
      <c r="BJ1182" s="2"/>
      <c r="BK1182" s="2"/>
      <c r="BL1182" s="2"/>
    </row>
    <row r="1183" spans="3:64" x14ac:dyDescent="0.25">
      <c r="C1183" s="2"/>
      <c r="D1183" s="2"/>
      <c r="E1183" s="2"/>
      <c r="F1183" s="2"/>
      <c r="G1183" s="2"/>
      <c r="H1183" s="2"/>
      <c r="I1183" s="2"/>
      <c r="J1183" s="2"/>
      <c r="K1183" s="2"/>
      <c r="L1183" s="2"/>
      <c r="M1183" s="2"/>
      <c r="N1183" s="2"/>
      <c r="O1183" s="2"/>
      <c r="P1183" s="2"/>
      <c r="Q1183" s="2"/>
      <c r="R1183" s="2"/>
      <c r="S1183" s="2"/>
      <c r="T1183" s="2"/>
      <c r="U1183" s="2"/>
      <c r="V1183" s="2"/>
      <c r="W1183" s="2"/>
      <c r="X1183" s="2"/>
      <c r="Y1183" s="2"/>
      <c r="Z1183" s="2"/>
      <c r="AA1183" s="2"/>
      <c r="AB1183" s="2"/>
      <c r="AC1183" s="2"/>
      <c r="AD1183" s="2"/>
      <c r="AE1183" s="2"/>
      <c r="AF1183" s="2"/>
      <c r="AG1183" s="2"/>
      <c r="AH1183" s="2"/>
      <c r="AI1183" s="2"/>
      <c r="AJ1183" s="2"/>
      <c r="AK1183" s="2"/>
      <c r="AL1183" s="2"/>
      <c r="AM1183" s="2"/>
      <c r="AN1183" s="2"/>
      <c r="AO1183" s="2"/>
      <c r="AP1183" s="2"/>
      <c r="AQ1183" s="2"/>
      <c r="AR1183" s="2"/>
      <c r="AS1183" s="2"/>
      <c r="AT1183" s="2"/>
      <c r="AU1183" s="2"/>
      <c r="AV1183" s="2"/>
      <c r="AW1183" s="2"/>
      <c r="AX1183" s="2"/>
      <c r="AY1183" s="2"/>
      <c r="AZ1183" s="2"/>
      <c r="BA1183" s="2"/>
      <c r="BB1183" s="2"/>
      <c r="BC1183" s="2"/>
      <c r="BD1183" s="2"/>
      <c r="BE1183" s="2"/>
      <c r="BF1183" s="2"/>
      <c r="BG1183" s="2"/>
      <c r="BH1183" s="2"/>
      <c r="BI1183" s="2"/>
      <c r="BJ1183" s="2"/>
      <c r="BK1183" s="2"/>
      <c r="BL1183" s="2"/>
    </row>
    <row r="1184" spans="3:64" x14ac:dyDescent="0.25">
      <c r="C1184" s="2"/>
      <c r="D1184" s="2"/>
      <c r="E1184" s="2"/>
      <c r="F1184" s="2"/>
      <c r="G1184" s="2"/>
      <c r="H1184" s="2"/>
      <c r="I1184" s="2"/>
      <c r="J1184" s="2"/>
      <c r="K1184" s="2"/>
      <c r="L1184" s="2"/>
      <c r="M1184" s="2"/>
      <c r="N1184" s="2"/>
      <c r="O1184" s="2"/>
      <c r="P1184" s="2"/>
      <c r="Q1184" s="2"/>
      <c r="R1184" s="2"/>
      <c r="S1184" s="2"/>
      <c r="T1184" s="2"/>
      <c r="U1184" s="2"/>
      <c r="V1184" s="2"/>
      <c r="W1184" s="2"/>
      <c r="X1184" s="2"/>
      <c r="Y1184" s="2"/>
      <c r="Z1184" s="2"/>
      <c r="AA1184" s="2"/>
      <c r="AB1184" s="2"/>
      <c r="AC1184" s="2"/>
      <c r="AD1184" s="2"/>
      <c r="AE1184" s="2"/>
      <c r="AF1184" s="2"/>
      <c r="AG1184" s="2"/>
      <c r="AH1184" s="2"/>
      <c r="AI1184" s="2"/>
      <c r="AJ1184" s="2"/>
      <c r="AK1184" s="2"/>
      <c r="AL1184" s="2"/>
      <c r="AM1184" s="2"/>
      <c r="AN1184" s="2"/>
      <c r="AO1184" s="2"/>
      <c r="AP1184" s="2"/>
      <c r="AQ1184" s="2"/>
      <c r="AR1184" s="2"/>
      <c r="AS1184" s="2"/>
      <c r="AT1184" s="2"/>
      <c r="AU1184" s="2"/>
      <c r="AV1184" s="2"/>
      <c r="AW1184" s="2"/>
      <c r="AX1184" s="2"/>
      <c r="AY1184" s="2"/>
      <c r="AZ1184" s="2"/>
      <c r="BA1184" s="2"/>
      <c r="BB1184" s="2"/>
      <c r="BC1184" s="2"/>
      <c r="BD1184" s="2"/>
      <c r="BE1184" s="2"/>
      <c r="BF1184" s="2"/>
      <c r="BG1184" s="2"/>
      <c r="BH1184" s="2"/>
      <c r="BI1184" s="2"/>
      <c r="BJ1184" s="2"/>
      <c r="BK1184" s="2"/>
      <c r="BL1184" s="2"/>
    </row>
    <row r="1185" spans="3:64" x14ac:dyDescent="0.25">
      <c r="C1185" s="2"/>
      <c r="D1185" s="2"/>
      <c r="E1185" s="2"/>
      <c r="F1185" s="2"/>
      <c r="G1185" s="2"/>
      <c r="H1185" s="2"/>
      <c r="I1185" s="2"/>
      <c r="J1185" s="2"/>
      <c r="K1185" s="2"/>
      <c r="L1185" s="2"/>
      <c r="M1185" s="2"/>
      <c r="N1185" s="2"/>
      <c r="O1185" s="2"/>
      <c r="P1185" s="2"/>
      <c r="Q1185" s="2"/>
      <c r="R1185" s="2"/>
      <c r="S1185" s="2"/>
      <c r="T1185" s="2"/>
      <c r="U1185" s="2"/>
      <c r="V1185" s="2"/>
      <c r="W1185" s="2"/>
      <c r="X1185" s="2"/>
      <c r="Y1185" s="2"/>
      <c r="Z1185" s="2"/>
      <c r="AA1185" s="2"/>
      <c r="AB1185" s="2"/>
      <c r="AC1185" s="2"/>
      <c r="AD1185" s="2"/>
      <c r="AE1185" s="2"/>
      <c r="AF1185" s="2"/>
      <c r="AG1185" s="2"/>
      <c r="AH1185" s="2"/>
      <c r="AI1185" s="2"/>
      <c r="AJ1185" s="2"/>
      <c r="AK1185" s="2"/>
      <c r="AL1185" s="2"/>
      <c r="AM1185" s="2"/>
      <c r="AN1185" s="2"/>
      <c r="AO1185" s="2"/>
      <c r="AP1185" s="2"/>
      <c r="AQ1185" s="2"/>
      <c r="AR1185" s="2"/>
      <c r="AS1185" s="2"/>
      <c r="AT1185" s="2"/>
      <c r="AU1185" s="2"/>
      <c r="AV1185" s="2"/>
      <c r="AW1185" s="2"/>
      <c r="AX1185" s="2"/>
      <c r="AY1185" s="2"/>
      <c r="AZ1185" s="2"/>
      <c r="BA1185" s="2"/>
      <c r="BB1185" s="2"/>
      <c r="BC1185" s="2"/>
      <c r="BD1185" s="2"/>
      <c r="BE1185" s="2"/>
      <c r="BF1185" s="2"/>
      <c r="BG1185" s="2"/>
      <c r="BH1185" s="2"/>
      <c r="BI1185" s="2"/>
      <c r="BJ1185" s="2"/>
      <c r="BK1185" s="2"/>
      <c r="BL1185" s="2"/>
    </row>
    <row r="1186" spans="3:64" x14ac:dyDescent="0.25">
      <c r="C1186" s="2"/>
      <c r="D1186" s="2"/>
      <c r="E1186" s="2"/>
      <c r="F1186" s="2"/>
      <c r="G1186" s="2"/>
      <c r="H1186" s="2"/>
      <c r="I1186" s="2"/>
      <c r="J1186" s="2"/>
      <c r="K1186" s="2"/>
      <c r="L1186" s="2"/>
      <c r="M1186" s="2"/>
      <c r="N1186" s="2"/>
      <c r="O1186" s="2"/>
      <c r="P1186" s="2"/>
      <c r="Q1186" s="2"/>
      <c r="R1186" s="2"/>
      <c r="S1186" s="2"/>
      <c r="T1186" s="2"/>
      <c r="U1186" s="2"/>
      <c r="V1186" s="2"/>
      <c r="W1186" s="2"/>
      <c r="X1186" s="2"/>
      <c r="Y1186" s="2"/>
      <c r="Z1186" s="2"/>
      <c r="AA1186" s="2"/>
      <c r="AB1186" s="2"/>
      <c r="AC1186" s="2"/>
      <c r="AD1186" s="2"/>
      <c r="AE1186" s="2"/>
      <c r="AF1186" s="2"/>
      <c r="AG1186" s="2"/>
      <c r="AH1186" s="2"/>
      <c r="AI1186" s="2"/>
      <c r="AJ1186" s="2"/>
      <c r="AK1186" s="2"/>
      <c r="AL1186" s="2"/>
      <c r="AM1186" s="2"/>
      <c r="AN1186" s="2"/>
      <c r="AO1186" s="2"/>
      <c r="AP1186" s="2"/>
      <c r="AQ1186" s="2"/>
      <c r="AR1186" s="2"/>
      <c r="AS1186" s="2"/>
      <c r="AT1186" s="2"/>
      <c r="AU1186" s="2"/>
      <c r="AV1186" s="2"/>
      <c r="AW1186" s="2"/>
      <c r="AX1186" s="2"/>
      <c r="AY1186" s="2"/>
      <c r="AZ1186" s="2"/>
      <c r="BA1186" s="2"/>
      <c r="BB1186" s="2"/>
      <c r="BC1186" s="2"/>
      <c r="BD1186" s="2"/>
      <c r="BE1186" s="2"/>
      <c r="BF1186" s="2"/>
      <c r="BG1186" s="2"/>
      <c r="BH1186" s="2"/>
      <c r="BI1186" s="2"/>
      <c r="BJ1186" s="2"/>
      <c r="BK1186" s="2"/>
      <c r="BL1186" s="2"/>
    </row>
    <row r="1187" spans="3:64" x14ac:dyDescent="0.25">
      <c r="C1187" s="2"/>
      <c r="D1187" s="2"/>
      <c r="E1187" s="2"/>
      <c r="F1187" s="2"/>
      <c r="G1187" s="2"/>
      <c r="H1187" s="2"/>
      <c r="I1187" s="2"/>
      <c r="J1187" s="2"/>
      <c r="K1187" s="2"/>
      <c r="L1187" s="2"/>
      <c r="M1187" s="2"/>
      <c r="N1187" s="2"/>
      <c r="O1187" s="2"/>
      <c r="P1187" s="2"/>
      <c r="Q1187" s="2"/>
      <c r="R1187" s="2"/>
      <c r="S1187" s="2"/>
      <c r="T1187" s="2"/>
      <c r="U1187" s="2"/>
      <c r="V1187" s="2"/>
      <c r="W1187" s="2"/>
      <c r="X1187" s="2"/>
      <c r="Y1187" s="2"/>
      <c r="Z1187" s="2"/>
      <c r="AA1187" s="2"/>
      <c r="AB1187" s="2"/>
      <c r="AC1187" s="2"/>
      <c r="AD1187" s="2"/>
      <c r="AE1187" s="2"/>
      <c r="AF1187" s="2"/>
      <c r="AG1187" s="2"/>
      <c r="AH1187" s="2"/>
      <c r="AI1187" s="2"/>
      <c r="AJ1187" s="2"/>
      <c r="AK1187" s="2"/>
      <c r="AL1187" s="2"/>
      <c r="AM1187" s="2"/>
      <c r="AN1187" s="2"/>
      <c r="AO1187" s="2"/>
      <c r="AP1187" s="2"/>
      <c r="AQ1187" s="2"/>
      <c r="AR1187" s="2"/>
      <c r="AS1187" s="2"/>
      <c r="AT1187" s="2"/>
      <c r="AU1187" s="2"/>
      <c r="AV1187" s="2"/>
      <c r="AW1187" s="2"/>
      <c r="AX1187" s="2"/>
      <c r="AY1187" s="2"/>
      <c r="AZ1187" s="2"/>
      <c r="BA1187" s="2"/>
      <c r="BB1187" s="2"/>
      <c r="BC1187" s="2"/>
      <c r="BD1187" s="2"/>
      <c r="BE1187" s="2"/>
      <c r="BF1187" s="2"/>
      <c r="BG1187" s="2"/>
      <c r="BH1187" s="2"/>
      <c r="BI1187" s="2"/>
      <c r="BJ1187" s="2"/>
      <c r="BK1187" s="2"/>
      <c r="BL1187" s="2"/>
    </row>
    <row r="1188" spans="3:64" x14ac:dyDescent="0.25">
      <c r="C1188" s="2"/>
      <c r="D1188" s="2"/>
      <c r="E1188" s="2"/>
      <c r="F1188" s="2"/>
      <c r="G1188" s="2"/>
      <c r="H1188" s="2"/>
      <c r="I1188" s="2"/>
      <c r="J1188" s="2"/>
      <c r="K1188" s="2"/>
      <c r="L1188" s="2"/>
      <c r="M1188" s="2"/>
      <c r="N1188" s="2"/>
      <c r="O1188" s="2"/>
      <c r="P1188" s="2"/>
      <c r="Q1188" s="2"/>
      <c r="R1188" s="2"/>
      <c r="S1188" s="2"/>
      <c r="T1188" s="2"/>
      <c r="U1188" s="2"/>
      <c r="V1188" s="2"/>
      <c r="W1188" s="2"/>
      <c r="X1188" s="2"/>
      <c r="Y1188" s="2"/>
      <c r="Z1188" s="2"/>
      <c r="AA1188" s="2"/>
      <c r="AB1188" s="2"/>
      <c r="AC1188" s="2"/>
      <c r="AD1188" s="2"/>
      <c r="AE1188" s="2"/>
      <c r="AF1188" s="2"/>
      <c r="AG1188" s="2"/>
      <c r="AH1188" s="2"/>
      <c r="AI1188" s="2"/>
      <c r="AJ1188" s="2"/>
      <c r="AK1188" s="2"/>
      <c r="AL1188" s="2"/>
      <c r="AM1188" s="2"/>
      <c r="AN1188" s="2"/>
      <c r="AO1188" s="2"/>
      <c r="AP1188" s="2"/>
      <c r="AQ1188" s="2"/>
      <c r="AR1188" s="2"/>
      <c r="AS1188" s="2"/>
      <c r="AT1188" s="2"/>
      <c r="AU1188" s="2"/>
      <c r="AV1188" s="2"/>
      <c r="AW1188" s="2"/>
      <c r="AX1188" s="2"/>
      <c r="AY1188" s="2"/>
      <c r="AZ1188" s="2"/>
      <c r="BA1188" s="2"/>
      <c r="BB1188" s="2"/>
      <c r="BC1188" s="2"/>
      <c r="BD1188" s="2"/>
      <c r="BE1188" s="2"/>
      <c r="BF1188" s="2"/>
      <c r="BG1188" s="2"/>
      <c r="BH1188" s="2"/>
      <c r="BI1188" s="2"/>
      <c r="BJ1188" s="2"/>
      <c r="BK1188" s="2"/>
      <c r="BL1188" s="2"/>
    </row>
    <row r="1189" spans="3:64" x14ac:dyDescent="0.25">
      <c r="C1189" s="2"/>
      <c r="D1189" s="2"/>
      <c r="E1189" s="2"/>
      <c r="F1189" s="2"/>
      <c r="G1189" s="2"/>
      <c r="H1189" s="2"/>
      <c r="I1189" s="2"/>
      <c r="J1189" s="2"/>
      <c r="K1189" s="2"/>
      <c r="L1189" s="2"/>
      <c r="M1189" s="2"/>
      <c r="N1189" s="2"/>
      <c r="O1189" s="2"/>
      <c r="P1189" s="2"/>
      <c r="Q1189" s="2"/>
      <c r="R1189" s="2"/>
      <c r="S1189" s="2"/>
      <c r="T1189" s="2"/>
      <c r="U1189" s="2"/>
      <c r="V1189" s="2"/>
      <c r="W1189" s="2"/>
      <c r="X1189" s="2"/>
      <c r="Y1189" s="2"/>
      <c r="Z1189" s="2"/>
      <c r="AA1189" s="2"/>
      <c r="AB1189" s="2"/>
      <c r="AC1189" s="2"/>
      <c r="AD1189" s="2"/>
      <c r="AE1189" s="2"/>
      <c r="AF1189" s="2"/>
      <c r="AG1189" s="2"/>
      <c r="AH1189" s="2"/>
      <c r="AI1189" s="2"/>
      <c r="AJ1189" s="2"/>
      <c r="AK1189" s="2"/>
      <c r="AL1189" s="2"/>
      <c r="AM1189" s="2"/>
      <c r="AN1189" s="2"/>
      <c r="AO1189" s="2"/>
      <c r="AP1189" s="2"/>
      <c r="AQ1189" s="2"/>
      <c r="AR1189" s="2"/>
      <c r="AS1189" s="2"/>
      <c r="AT1189" s="2"/>
      <c r="AU1189" s="2"/>
      <c r="AV1189" s="2"/>
      <c r="AW1189" s="2"/>
      <c r="AX1189" s="2"/>
      <c r="AY1189" s="2"/>
      <c r="AZ1189" s="2"/>
      <c r="BA1189" s="2"/>
      <c r="BB1189" s="2"/>
      <c r="BC1189" s="2"/>
      <c r="BD1189" s="2"/>
      <c r="BE1189" s="2"/>
      <c r="BF1189" s="2"/>
      <c r="BG1189" s="2"/>
      <c r="BH1189" s="2"/>
      <c r="BI1189" s="2"/>
      <c r="BJ1189" s="2"/>
      <c r="BK1189" s="2"/>
      <c r="BL1189" s="2"/>
    </row>
    <row r="1190" spans="3:64" x14ac:dyDescent="0.25">
      <c r="C1190" s="2"/>
      <c r="D1190" s="2"/>
      <c r="E1190" s="2"/>
      <c r="F1190" s="2"/>
      <c r="G1190" s="2"/>
      <c r="H1190" s="2"/>
      <c r="I1190" s="2"/>
      <c r="J1190" s="2"/>
      <c r="K1190" s="2"/>
      <c r="L1190" s="2"/>
      <c r="M1190" s="2"/>
      <c r="N1190" s="2"/>
      <c r="O1190" s="2"/>
      <c r="P1190" s="2"/>
      <c r="Q1190" s="2"/>
      <c r="R1190" s="2"/>
      <c r="S1190" s="2"/>
      <c r="T1190" s="2"/>
      <c r="U1190" s="2"/>
      <c r="V1190" s="2"/>
      <c r="W1190" s="2"/>
      <c r="X1190" s="2"/>
      <c r="Y1190" s="2"/>
      <c r="Z1190" s="2"/>
      <c r="AA1190" s="2"/>
      <c r="AB1190" s="2"/>
      <c r="AC1190" s="2"/>
      <c r="AD1190" s="2"/>
      <c r="AE1190" s="2"/>
      <c r="AF1190" s="2"/>
      <c r="AG1190" s="2"/>
      <c r="AH1190" s="2"/>
      <c r="AI1190" s="2"/>
      <c r="AJ1190" s="2"/>
      <c r="AK1190" s="2"/>
      <c r="AL1190" s="2"/>
      <c r="AM1190" s="2"/>
      <c r="AN1190" s="2"/>
      <c r="AO1190" s="2"/>
      <c r="AP1190" s="2"/>
      <c r="AQ1190" s="2"/>
      <c r="AR1190" s="2"/>
      <c r="AS1190" s="2"/>
      <c r="AT1190" s="2"/>
      <c r="AU1190" s="2"/>
      <c r="AV1190" s="2"/>
      <c r="AW1190" s="2"/>
      <c r="AX1190" s="2"/>
      <c r="AY1190" s="2"/>
      <c r="AZ1190" s="2"/>
      <c r="BA1190" s="2"/>
      <c r="BB1190" s="2"/>
      <c r="BC1190" s="2"/>
      <c r="BD1190" s="2"/>
      <c r="BE1190" s="2"/>
      <c r="BF1190" s="2"/>
      <c r="BG1190" s="2"/>
      <c r="BH1190" s="2"/>
      <c r="BI1190" s="2"/>
      <c r="BJ1190" s="2"/>
      <c r="BK1190" s="2"/>
      <c r="BL1190" s="2"/>
    </row>
    <row r="1191" spans="3:64" x14ac:dyDescent="0.25">
      <c r="C1191" s="2"/>
      <c r="D1191" s="2"/>
      <c r="E1191" s="2"/>
      <c r="F1191" s="2"/>
      <c r="G1191" s="2"/>
      <c r="H1191" s="2"/>
      <c r="I1191" s="2"/>
      <c r="J1191" s="2"/>
      <c r="K1191" s="2"/>
      <c r="L1191" s="2"/>
      <c r="M1191" s="2"/>
      <c r="N1191" s="2"/>
      <c r="O1191" s="2"/>
      <c r="P1191" s="2"/>
      <c r="Q1191" s="2"/>
      <c r="R1191" s="2"/>
      <c r="S1191" s="2"/>
      <c r="T1191" s="2"/>
      <c r="U1191" s="2"/>
      <c r="V1191" s="2"/>
      <c r="W1191" s="2"/>
      <c r="X1191" s="2"/>
      <c r="Y1191" s="2"/>
      <c r="Z1191" s="2"/>
      <c r="AA1191" s="2"/>
      <c r="AB1191" s="2"/>
      <c r="AC1191" s="2"/>
      <c r="AD1191" s="2"/>
      <c r="AE1191" s="2"/>
      <c r="AF1191" s="2"/>
      <c r="AG1191" s="2"/>
      <c r="AH1191" s="2"/>
      <c r="AI1191" s="2"/>
      <c r="AJ1191" s="2"/>
      <c r="AK1191" s="2"/>
      <c r="AL1191" s="2"/>
      <c r="AM1191" s="2"/>
      <c r="AN1191" s="2"/>
      <c r="AO1191" s="2"/>
      <c r="AP1191" s="2"/>
      <c r="AQ1191" s="2"/>
      <c r="AR1191" s="2"/>
      <c r="AS1191" s="2"/>
      <c r="AT1191" s="2"/>
      <c r="AU1191" s="2"/>
      <c r="AV1191" s="2"/>
      <c r="AW1191" s="2"/>
      <c r="AX1191" s="2"/>
      <c r="AY1191" s="2"/>
      <c r="AZ1191" s="2"/>
      <c r="BA1191" s="2"/>
      <c r="BB1191" s="2"/>
      <c r="BC1191" s="2"/>
      <c r="BD1191" s="2"/>
      <c r="BE1191" s="2"/>
      <c r="BF1191" s="2"/>
      <c r="BG1191" s="2"/>
      <c r="BH1191" s="2"/>
      <c r="BI1191" s="2"/>
      <c r="BJ1191" s="2"/>
      <c r="BK1191" s="2"/>
      <c r="BL1191" s="2"/>
    </row>
    <row r="1192" spans="3:64" x14ac:dyDescent="0.25">
      <c r="C1192" s="2"/>
      <c r="D1192" s="2"/>
      <c r="E1192" s="2"/>
      <c r="F1192" s="2"/>
      <c r="G1192" s="2"/>
      <c r="H1192" s="2"/>
      <c r="I1192" s="2"/>
      <c r="J1192" s="2"/>
      <c r="K1192" s="2"/>
      <c r="L1192" s="2"/>
      <c r="M1192" s="2"/>
      <c r="N1192" s="2"/>
      <c r="O1192" s="2"/>
      <c r="P1192" s="2"/>
      <c r="Q1192" s="2"/>
      <c r="R1192" s="2"/>
      <c r="S1192" s="2"/>
      <c r="T1192" s="2"/>
      <c r="U1192" s="2"/>
      <c r="V1192" s="2"/>
      <c r="W1192" s="2"/>
      <c r="X1192" s="2"/>
      <c r="Y1192" s="2"/>
      <c r="Z1192" s="2"/>
      <c r="AA1192" s="2"/>
      <c r="AB1192" s="2"/>
      <c r="AC1192" s="2"/>
      <c r="AD1192" s="2"/>
      <c r="AE1192" s="2"/>
      <c r="AF1192" s="2"/>
      <c r="AG1192" s="2"/>
      <c r="AH1192" s="2"/>
      <c r="AI1192" s="2"/>
      <c r="AJ1192" s="2"/>
      <c r="AK1192" s="2"/>
      <c r="AL1192" s="2"/>
      <c r="AM1192" s="2"/>
      <c r="AN1192" s="2"/>
      <c r="AO1192" s="2"/>
      <c r="AP1192" s="2"/>
      <c r="AQ1192" s="2"/>
      <c r="AR1192" s="2"/>
      <c r="AS1192" s="2"/>
      <c r="AT1192" s="2"/>
      <c r="AU1192" s="2"/>
      <c r="AV1192" s="2"/>
      <c r="AW1192" s="2"/>
      <c r="AX1192" s="2"/>
      <c r="AY1192" s="2"/>
      <c r="AZ1192" s="2"/>
      <c r="BA1192" s="2"/>
      <c r="BB1192" s="2"/>
      <c r="BC1192" s="2"/>
      <c r="BD1192" s="2"/>
      <c r="BE1192" s="2"/>
      <c r="BF1192" s="2"/>
      <c r="BG1192" s="2"/>
      <c r="BH1192" s="2"/>
      <c r="BI1192" s="2"/>
      <c r="BJ1192" s="2"/>
      <c r="BK1192" s="2"/>
      <c r="BL1192" s="2"/>
    </row>
    <row r="1193" spans="3:64" x14ac:dyDescent="0.25">
      <c r="C1193" s="2"/>
      <c r="D1193" s="2"/>
      <c r="E1193" s="2"/>
      <c r="F1193" s="2"/>
      <c r="G1193" s="2"/>
      <c r="H1193" s="2"/>
      <c r="I1193" s="2"/>
      <c r="J1193" s="2"/>
      <c r="K1193" s="2"/>
      <c r="L1193" s="2"/>
      <c r="M1193" s="2"/>
      <c r="N1193" s="2"/>
      <c r="O1193" s="2"/>
      <c r="P1193" s="2"/>
      <c r="Q1193" s="2"/>
      <c r="R1193" s="2"/>
      <c r="S1193" s="2"/>
      <c r="T1193" s="2"/>
      <c r="U1193" s="2"/>
      <c r="V1193" s="2"/>
      <c r="W1193" s="2"/>
      <c r="X1193" s="2"/>
      <c r="Y1193" s="2"/>
      <c r="Z1193" s="2"/>
      <c r="AA1193" s="2"/>
      <c r="AB1193" s="2"/>
      <c r="AC1193" s="2"/>
      <c r="AD1193" s="2"/>
      <c r="AE1193" s="2"/>
      <c r="AF1193" s="2"/>
      <c r="AG1193" s="2"/>
      <c r="AH1193" s="2"/>
      <c r="AI1193" s="2"/>
      <c r="AJ1193" s="2"/>
      <c r="AK1193" s="2"/>
      <c r="AL1193" s="2"/>
      <c r="AM1193" s="2"/>
      <c r="AN1193" s="2"/>
      <c r="AO1193" s="2"/>
      <c r="AP1193" s="2"/>
      <c r="AQ1193" s="2"/>
      <c r="AR1193" s="2"/>
      <c r="AS1193" s="2"/>
      <c r="AT1193" s="2"/>
      <c r="AU1193" s="2"/>
      <c r="AV1193" s="2"/>
      <c r="AW1193" s="2"/>
      <c r="AX1193" s="2"/>
      <c r="AY1193" s="2"/>
      <c r="AZ1193" s="2"/>
      <c r="BA1193" s="2"/>
      <c r="BB1193" s="2"/>
      <c r="BC1193" s="2"/>
      <c r="BD1193" s="2"/>
      <c r="BE1193" s="2"/>
      <c r="BF1193" s="2"/>
      <c r="BG1193" s="2"/>
      <c r="BH1193" s="2"/>
      <c r="BI1193" s="2"/>
      <c r="BJ1193" s="2"/>
      <c r="BK1193" s="2"/>
      <c r="BL1193" s="2"/>
    </row>
    <row r="1194" spans="3:64" x14ac:dyDescent="0.25">
      <c r="C1194" s="2"/>
      <c r="D1194" s="2"/>
      <c r="E1194" s="2"/>
      <c r="F1194" s="2"/>
      <c r="G1194" s="2"/>
      <c r="H1194" s="2"/>
      <c r="I1194" s="2"/>
      <c r="J1194" s="2"/>
      <c r="K1194" s="2"/>
      <c r="L1194" s="2"/>
      <c r="M1194" s="2"/>
      <c r="N1194" s="2"/>
      <c r="O1194" s="2"/>
      <c r="P1194" s="2"/>
      <c r="Q1194" s="2"/>
      <c r="R1194" s="2"/>
      <c r="S1194" s="2"/>
      <c r="T1194" s="2"/>
      <c r="U1194" s="2"/>
      <c r="V1194" s="2"/>
      <c r="W1194" s="2"/>
      <c r="X1194" s="2"/>
      <c r="Y1194" s="2"/>
      <c r="Z1194" s="2"/>
      <c r="AA1194" s="2"/>
      <c r="AB1194" s="2"/>
      <c r="AC1194" s="2"/>
      <c r="AD1194" s="2"/>
      <c r="AE1194" s="2"/>
      <c r="AF1194" s="2"/>
      <c r="AG1194" s="2"/>
      <c r="AH1194" s="2"/>
      <c r="AI1194" s="2"/>
      <c r="AJ1194" s="2"/>
      <c r="AK1194" s="2"/>
      <c r="AL1194" s="2"/>
      <c r="AM1194" s="2"/>
      <c r="AN1194" s="2"/>
      <c r="AO1194" s="2"/>
      <c r="AP1194" s="2"/>
      <c r="AQ1194" s="2"/>
      <c r="AR1194" s="2"/>
      <c r="AS1194" s="2"/>
      <c r="AT1194" s="2"/>
      <c r="AU1194" s="2"/>
      <c r="AV1194" s="2"/>
      <c r="AW1194" s="2"/>
      <c r="AX1194" s="2"/>
      <c r="AY1194" s="2"/>
      <c r="AZ1194" s="2"/>
      <c r="BA1194" s="2"/>
      <c r="BB1194" s="2"/>
      <c r="BC1194" s="2"/>
      <c r="BD1194" s="2"/>
      <c r="BE1194" s="2"/>
      <c r="BF1194" s="2"/>
      <c r="BG1194" s="2"/>
      <c r="BH1194" s="2"/>
      <c r="BI1194" s="2"/>
      <c r="BJ1194" s="2"/>
      <c r="BK1194" s="2"/>
      <c r="BL1194" s="2"/>
    </row>
    <row r="1195" spans="3:64" x14ac:dyDescent="0.25">
      <c r="C1195" s="2"/>
      <c r="D1195" s="2"/>
      <c r="E1195" s="2"/>
      <c r="F1195" s="2"/>
      <c r="G1195" s="2"/>
      <c r="H1195" s="2"/>
      <c r="I1195" s="2"/>
      <c r="J1195" s="2"/>
      <c r="K1195" s="2"/>
      <c r="L1195" s="2"/>
      <c r="M1195" s="2"/>
      <c r="N1195" s="2"/>
      <c r="O1195" s="2"/>
      <c r="P1195" s="2"/>
      <c r="Q1195" s="2"/>
      <c r="R1195" s="2"/>
      <c r="S1195" s="2"/>
      <c r="T1195" s="2"/>
      <c r="U1195" s="2"/>
      <c r="V1195" s="2"/>
      <c r="W1195" s="2"/>
      <c r="X1195" s="2"/>
      <c r="Y1195" s="2"/>
      <c r="Z1195" s="2"/>
      <c r="AA1195" s="2"/>
      <c r="AB1195" s="2"/>
      <c r="AC1195" s="2"/>
      <c r="AD1195" s="2"/>
      <c r="AE1195" s="2"/>
      <c r="AF1195" s="2"/>
      <c r="AG1195" s="2"/>
      <c r="AH1195" s="2"/>
      <c r="AI1195" s="2"/>
      <c r="AJ1195" s="2"/>
      <c r="AK1195" s="2"/>
      <c r="AL1195" s="2"/>
      <c r="AM1195" s="2"/>
      <c r="AN1195" s="2"/>
      <c r="AO1195" s="2"/>
      <c r="AP1195" s="2"/>
      <c r="AQ1195" s="2"/>
      <c r="AR1195" s="2"/>
      <c r="AS1195" s="2"/>
      <c r="AT1195" s="2"/>
      <c r="AU1195" s="2"/>
      <c r="AV1195" s="2"/>
      <c r="AW1195" s="2"/>
      <c r="AX1195" s="2"/>
      <c r="AY1195" s="2"/>
      <c r="AZ1195" s="2"/>
      <c r="BA1195" s="2"/>
      <c r="BB1195" s="2"/>
      <c r="BC1195" s="2"/>
      <c r="BD1195" s="2"/>
      <c r="BE1195" s="2"/>
      <c r="BF1195" s="2"/>
      <c r="BG1195" s="2"/>
      <c r="BH1195" s="2"/>
      <c r="BI1195" s="2"/>
      <c r="BJ1195" s="2"/>
      <c r="BK1195" s="2"/>
      <c r="BL1195" s="2"/>
    </row>
    <row r="1196" spans="3:64" x14ac:dyDescent="0.25">
      <c r="C1196" s="2"/>
      <c r="D1196" s="2"/>
      <c r="E1196" s="2"/>
      <c r="F1196" s="2"/>
      <c r="G1196" s="2"/>
      <c r="H1196" s="2"/>
      <c r="I1196" s="2"/>
      <c r="J1196" s="2"/>
      <c r="K1196" s="2"/>
      <c r="L1196" s="2"/>
      <c r="M1196" s="2"/>
      <c r="N1196" s="2"/>
      <c r="O1196" s="2"/>
      <c r="P1196" s="2"/>
      <c r="Q1196" s="2"/>
      <c r="R1196" s="2"/>
      <c r="S1196" s="2"/>
      <c r="T1196" s="2"/>
      <c r="U1196" s="2"/>
      <c r="V1196" s="2"/>
      <c r="W1196" s="2"/>
      <c r="X1196" s="2"/>
      <c r="Y1196" s="2"/>
      <c r="Z1196" s="2"/>
      <c r="AA1196" s="2"/>
      <c r="AB1196" s="2"/>
      <c r="AC1196" s="2"/>
      <c r="AD1196" s="2"/>
      <c r="AE1196" s="2"/>
      <c r="AF1196" s="2"/>
      <c r="AG1196" s="2"/>
      <c r="AH1196" s="2"/>
      <c r="AI1196" s="2"/>
      <c r="AJ1196" s="2"/>
      <c r="AK1196" s="2"/>
      <c r="AL1196" s="2"/>
      <c r="AM1196" s="2"/>
      <c r="AN1196" s="2"/>
      <c r="AO1196" s="2"/>
      <c r="AP1196" s="2"/>
      <c r="AQ1196" s="2"/>
      <c r="AR1196" s="2"/>
      <c r="AS1196" s="2"/>
      <c r="AT1196" s="2"/>
      <c r="AU1196" s="2"/>
      <c r="AV1196" s="2"/>
      <c r="AW1196" s="2"/>
      <c r="AX1196" s="2"/>
      <c r="AY1196" s="2"/>
      <c r="AZ1196" s="2"/>
      <c r="BA1196" s="2"/>
      <c r="BB1196" s="2"/>
      <c r="BC1196" s="2"/>
      <c r="BD1196" s="2"/>
      <c r="BE1196" s="2"/>
      <c r="BF1196" s="2"/>
      <c r="BG1196" s="2"/>
      <c r="BH1196" s="2"/>
      <c r="BI1196" s="2"/>
      <c r="BJ1196" s="2"/>
      <c r="BK1196" s="2"/>
      <c r="BL1196" s="2"/>
    </row>
    <row r="1197" spans="3:64" x14ac:dyDescent="0.25">
      <c r="C1197" s="2"/>
      <c r="D1197" s="2"/>
      <c r="E1197" s="2"/>
      <c r="F1197" s="2"/>
      <c r="G1197" s="2"/>
      <c r="H1197" s="2"/>
      <c r="I1197" s="2"/>
      <c r="J1197" s="2"/>
      <c r="K1197" s="2"/>
      <c r="L1197" s="2"/>
      <c r="M1197" s="2"/>
      <c r="N1197" s="2"/>
      <c r="O1197" s="2"/>
      <c r="P1197" s="2"/>
      <c r="Q1197" s="2"/>
      <c r="R1197" s="2"/>
      <c r="S1197" s="2"/>
      <c r="T1197" s="2"/>
      <c r="U1197" s="2"/>
      <c r="V1197" s="2"/>
      <c r="W1197" s="2"/>
      <c r="X1197" s="2"/>
      <c r="Y1197" s="2"/>
      <c r="Z1197" s="2"/>
      <c r="AA1197" s="2"/>
      <c r="AB1197" s="2"/>
      <c r="AC1197" s="2"/>
      <c r="AD1197" s="2"/>
      <c r="AE1197" s="2"/>
      <c r="AF1197" s="2"/>
      <c r="AG1197" s="2"/>
      <c r="AH1197" s="2"/>
      <c r="AI1197" s="2"/>
      <c r="AJ1197" s="2"/>
      <c r="AK1197" s="2"/>
      <c r="AL1197" s="2"/>
      <c r="AM1197" s="2"/>
      <c r="AN1197" s="2"/>
      <c r="AO1197" s="2"/>
      <c r="AP1197" s="2"/>
      <c r="AQ1197" s="2"/>
      <c r="AR1197" s="2"/>
      <c r="AS1197" s="2"/>
      <c r="AT1197" s="2"/>
      <c r="AU1197" s="2"/>
      <c r="AV1197" s="2"/>
      <c r="AW1197" s="2"/>
      <c r="AX1197" s="2"/>
      <c r="AY1197" s="2"/>
      <c r="AZ1197" s="2"/>
      <c r="BA1197" s="2"/>
      <c r="BB1197" s="2"/>
      <c r="BC1197" s="2"/>
      <c r="BD1197" s="2"/>
      <c r="BE1197" s="2"/>
      <c r="BF1197" s="2"/>
      <c r="BG1197" s="2"/>
      <c r="BH1197" s="2"/>
      <c r="BI1197" s="2"/>
      <c r="BJ1197" s="2"/>
      <c r="BK1197" s="2"/>
      <c r="BL1197" s="2"/>
    </row>
    <row r="1198" spans="3:64" x14ac:dyDescent="0.25">
      <c r="C1198" s="2"/>
      <c r="D1198" s="2"/>
      <c r="E1198" s="2"/>
      <c r="F1198" s="2"/>
      <c r="G1198" s="2"/>
      <c r="H1198" s="2"/>
      <c r="I1198" s="2"/>
      <c r="J1198" s="2"/>
      <c r="K1198" s="2"/>
      <c r="L1198" s="2"/>
      <c r="M1198" s="2"/>
      <c r="N1198" s="2"/>
      <c r="O1198" s="2"/>
      <c r="P1198" s="2"/>
      <c r="Q1198" s="2"/>
      <c r="R1198" s="2"/>
      <c r="S1198" s="2"/>
      <c r="T1198" s="2"/>
      <c r="U1198" s="2"/>
      <c r="V1198" s="2"/>
      <c r="W1198" s="2"/>
      <c r="X1198" s="2"/>
      <c r="Y1198" s="2"/>
      <c r="Z1198" s="2"/>
      <c r="AA1198" s="2"/>
      <c r="AB1198" s="2"/>
      <c r="AC1198" s="2"/>
      <c r="AD1198" s="2"/>
      <c r="AE1198" s="2"/>
      <c r="AF1198" s="2"/>
      <c r="AG1198" s="2"/>
      <c r="AH1198" s="2"/>
      <c r="AI1198" s="2"/>
      <c r="AJ1198" s="2"/>
      <c r="AK1198" s="2"/>
      <c r="AL1198" s="2"/>
      <c r="AM1198" s="2"/>
      <c r="AN1198" s="2"/>
      <c r="AO1198" s="2"/>
      <c r="AP1198" s="2"/>
      <c r="AQ1198" s="2"/>
      <c r="AR1198" s="2"/>
      <c r="AS1198" s="2"/>
      <c r="AT1198" s="2"/>
      <c r="AU1198" s="2"/>
      <c r="AV1198" s="2"/>
      <c r="AW1198" s="2"/>
      <c r="AX1198" s="2"/>
      <c r="AY1198" s="2"/>
      <c r="AZ1198" s="2"/>
      <c r="BA1198" s="2"/>
      <c r="BB1198" s="2"/>
      <c r="BC1198" s="2"/>
      <c r="BD1198" s="2"/>
      <c r="BE1198" s="2"/>
      <c r="BF1198" s="2"/>
      <c r="BG1198" s="2"/>
      <c r="BH1198" s="2"/>
      <c r="BI1198" s="2"/>
      <c r="BJ1198" s="2"/>
      <c r="BK1198" s="2"/>
      <c r="BL1198" s="2"/>
    </row>
    <row r="1199" spans="3:64" x14ac:dyDescent="0.25">
      <c r="C1199" s="2"/>
      <c r="D1199" s="2"/>
      <c r="E1199" s="2"/>
      <c r="F1199" s="2"/>
      <c r="G1199" s="2"/>
      <c r="H1199" s="2"/>
      <c r="I1199" s="2"/>
      <c r="J1199" s="2"/>
      <c r="K1199" s="2"/>
      <c r="L1199" s="2"/>
      <c r="M1199" s="2"/>
      <c r="N1199" s="2"/>
      <c r="O1199" s="2"/>
      <c r="P1199" s="2"/>
      <c r="Q1199" s="2"/>
      <c r="R1199" s="2"/>
      <c r="S1199" s="2"/>
      <c r="T1199" s="2"/>
      <c r="U1199" s="2"/>
      <c r="V1199" s="2"/>
      <c r="W1199" s="2"/>
      <c r="X1199" s="2"/>
      <c r="Y1199" s="2"/>
      <c r="Z1199" s="2"/>
      <c r="AA1199" s="2"/>
      <c r="AB1199" s="2"/>
      <c r="AC1199" s="2"/>
      <c r="AD1199" s="2"/>
      <c r="AE1199" s="2"/>
      <c r="AF1199" s="2"/>
      <c r="AG1199" s="2"/>
      <c r="AH1199" s="2"/>
      <c r="AI1199" s="2"/>
      <c r="AJ1199" s="2"/>
      <c r="AK1199" s="2"/>
      <c r="AL1199" s="2"/>
      <c r="AM1199" s="2"/>
      <c r="AN1199" s="2"/>
      <c r="AO1199" s="2"/>
      <c r="AP1199" s="2"/>
      <c r="AQ1199" s="2"/>
      <c r="AR1199" s="2"/>
      <c r="AS1199" s="2"/>
      <c r="AT1199" s="2"/>
      <c r="AU1199" s="2"/>
      <c r="AV1199" s="2"/>
      <c r="AW1199" s="2"/>
      <c r="AX1199" s="2"/>
      <c r="AY1199" s="2"/>
      <c r="AZ1199" s="2"/>
      <c r="BA1199" s="2"/>
      <c r="BB1199" s="2"/>
      <c r="BC1199" s="2"/>
      <c r="BD1199" s="2"/>
      <c r="BE1199" s="2"/>
      <c r="BF1199" s="2"/>
      <c r="BG1199" s="2"/>
      <c r="BH1199" s="2"/>
      <c r="BI1199" s="2"/>
      <c r="BJ1199" s="2"/>
      <c r="BK1199" s="2"/>
      <c r="BL1199" s="2"/>
    </row>
    <row r="1200" spans="3:64" x14ac:dyDescent="0.25">
      <c r="C1200" s="2"/>
      <c r="D1200" s="2"/>
      <c r="E1200" s="2"/>
      <c r="F1200" s="2"/>
      <c r="G1200" s="2"/>
      <c r="H1200" s="2"/>
      <c r="I1200" s="2"/>
      <c r="J1200" s="2"/>
      <c r="K1200" s="2"/>
      <c r="L1200" s="2"/>
      <c r="M1200" s="2"/>
      <c r="N1200" s="2"/>
      <c r="O1200" s="2"/>
      <c r="P1200" s="2"/>
      <c r="Q1200" s="2"/>
      <c r="R1200" s="2"/>
      <c r="S1200" s="2"/>
      <c r="T1200" s="2"/>
      <c r="U1200" s="2"/>
      <c r="V1200" s="2"/>
      <c r="W1200" s="2"/>
      <c r="X1200" s="2"/>
      <c r="Y1200" s="2"/>
      <c r="Z1200" s="2"/>
      <c r="AA1200" s="2"/>
      <c r="AB1200" s="2"/>
      <c r="AC1200" s="2"/>
      <c r="AD1200" s="2"/>
      <c r="AE1200" s="2"/>
      <c r="AF1200" s="2"/>
      <c r="AG1200" s="2"/>
      <c r="AH1200" s="2"/>
      <c r="AI1200" s="2"/>
      <c r="AJ1200" s="2"/>
      <c r="AK1200" s="2"/>
      <c r="AL1200" s="2"/>
      <c r="AM1200" s="2"/>
      <c r="AN1200" s="2"/>
      <c r="AO1200" s="2"/>
      <c r="AP1200" s="2"/>
      <c r="AQ1200" s="2"/>
      <c r="AR1200" s="2"/>
      <c r="AS1200" s="2"/>
      <c r="AT1200" s="2"/>
      <c r="AU1200" s="2"/>
      <c r="AV1200" s="2"/>
      <c r="AW1200" s="2"/>
      <c r="AX1200" s="2"/>
      <c r="AY1200" s="2"/>
      <c r="AZ1200" s="2"/>
      <c r="BA1200" s="2"/>
      <c r="BB1200" s="2"/>
      <c r="BC1200" s="2"/>
      <c r="BD1200" s="2"/>
      <c r="BE1200" s="2"/>
      <c r="BF1200" s="2"/>
      <c r="BG1200" s="2"/>
      <c r="BH1200" s="2"/>
      <c r="BI1200" s="2"/>
      <c r="BJ1200" s="2"/>
      <c r="BK1200" s="2"/>
      <c r="BL1200" s="2"/>
    </row>
    <row r="1201" spans="3:64" x14ac:dyDescent="0.25">
      <c r="C1201" s="2"/>
      <c r="D1201" s="2"/>
      <c r="E1201" s="2"/>
      <c r="F1201" s="2"/>
      <c r="G1201" s="2"/>
      <c r="H1201" s="2"/>
      <c r="I1201" s="2"/>
      <c r="J1201" s="2"/>
      <c r="K1201" s="2"/>
      <c r="L1201" s="2"/>
      <c r="M1201" s="2"/>
      <c r="N1201" s="2"/>
      <c r="O1201" s="2"/>
      <c r="P1201" s="2"/>
      <c r="Q1201" s="2"/>
      <c r="R1201" s="2"/>
      <c r="S1201" s="2"/>
      <c r="T1201" s="2"/>
      <c r="U1201" s="2"/>
      <c r="V1201" s="2"/>
      <c r="W1201" s="2"/>
      <c r="X1201" s="2"/>
      <c r="Y1201" s="2"/>
      <c r="Z1201" s="2"/>
      <c r="AA1201" s="2"/>
      <c r="AB1201" s="2"/>
      <c r="AC1201" s="2"/>
      <c r="AD1201" s="2"/>
      <c r="AE1201" s="2"/>
      <c r="AF1201" s="2"/>
      <c r="AG1201" s="2"/>
      <c r="AH1201" s="2"/>
      <c r="AI1201" s="2"/>
      <c r="AJ1201" s="2"/>
      <c r="AK1201" s="2"/>
      <c r="AL1201" s="2"/>
      <c r="AM1201" s="2"/>
      <c r="AN1201" s="2"/>
      <c r="AO1201" s="2"/>
      <c r="AP1201" s="2"/>
      <c r="AQ1201" s="2"/>
      <c r="AR1201" s="2"/>
      <c r="AS1201" s="2"/>
      <c r="AT1201" s="2"/>
      <c r="AU1201" s="2"/>
      <c r="AV1201" s="2"/>
      <c r="AW1201" s="2"/>
      <c r="AX1201" s="2"/>
      <c r="AY1201" s="2"/>
      <c r="AZ1201" s="2"/>
      <c r="BA1201" s="2"/>
      <c r="BB1201" s="2"/>
      <c r="BC1201" s="2"/>
      <c r="BD1201" s="2"/>
      <c r="BE1201" s="2"/>
      <c r="BF1201" s="2"/>
      <c r="BG1201" s="2"/>
      <c r="BH1201" s="2"/>
      <c r="BI1201" s="2"/>
      <c r="BJ1201" s="2"/>
      <c r="BK1201" s="2"/>
      <c r="BL1201" s="2"/>
    </row>
    <row r="1202" spans="3:64" x14ac:dyDescent="0.25">
      <c r="C1202" s="2"/>
      <c r="D1202" s="2"/>
      <c r="E1202" s="2"/>
      <c r="F1202" s="2"/>
      <c r="G1202" s="2"/>
      <c r="H1202" s="2"/>
      <c r="I1202" s="2"/>
      <c r="J1202" s="2"/>
      <c r="K1202" s="2"/>
      <c r="L1202" s="2"/>
      <c r="M1202" s="2"/>
      <c r="N1202" s="2"/>
      <c r="O1202" s="2"/>
      <c r="P1202" s="2"/>
      <c r="Q1202" s="2"/>
      <c r="R1202" s="2"/>
      <c r="S1202" s="2"/>
      <c r="T1202" s="2"/>
      <c r="U1202" s="2"/>
      <c r="V1202" s="2"/>
      <c r="W1202" s="2"/>
      <c r="X1202" s="2"/>
      <c r="Y1202" s="2"/>
      <c r="Z1202" s="2"/>
      <c r="AA1202" s="2"/>
      <c r="AB1202" s="2"/>
      <c r="AC1202" s="2"/>
      <c r="AD1202" s="2"/>
      <c r="AE1202" s="2"/>
      <c r="AF1202" s="2"/>
      <c r="AG1202" s="2"/>
      <c r="AH1202" s="2"/>
      <c r="AI1202" s="2"/>
      <c r="AJ1202" s="2"/>
      <c r="AK1202" s="2"/>
      <c r="AL1202" s="2"/>
      <c r="AM1202" s="2"/>
      <c r="AN1202" s="2"/>
      <c r="AO1202" s="2"/>
      <c r="AP1202" s="2"/>
      <c r="AQ1202" s="2"/>
      <c r="AR1202" s="2"/>
      <c r="AS1202" s="2"/>
      <c r="AT1202" s="2"/>
      <c r="AU1202" s="2"/>
      <c r="AV1202" s="2"/>
      <c r="AW1202" s="2"/>
      <c r="AX1202" s="2"/>
      <c r="AY1202" s="2"/>
      <c r="AZ1202" s="2"/>
      <c r="BA1202" s="2"/>
      <c r="BB1202" s="2"/>
      <c r="BC1202" s="2"/>
      <c r="BD1202" s="2"/>
      <c r="BE1202" s="2"/>
      <c r="BF1202" s="2"/>
      <c r="BG1202" s="2"/>
      <c r="BH1202" s="2"/>
      <c r="BI1202" s="2"/>
      <c r="BJ1202" s="2"/>
      <c r="BK1202" s="2"/>
      <c r="BL1202" s="2"/>
    </row>
    <row r="1203" spans="3:64" x14ac:dyDescent="0.25">
      <c r="C1203" s="2"/>
      <c r="D1203" s="2"/>
      <c r="E1203" s="2"/>
      <c r="F1203" s="2"/>
      <c r="G1203" s="2"/>
      <c r="H1203" s="2"/>
      <c r="I1203" s="2"/>
      <c r="J1203" s="2"/>
      <c r="K1203" s="2"/>
      <c r="L1203" s="2"/>
      <c r="M1203" s="2"/>
      <c r="N1203" s="2"/>
      <c r="O1203" s="2"/>
      <c r="P1203" s="2"/>
      <c r="Q1203" s="2"/>
      <c r="R1203" s="2"/>
      <c r="S1203" s="2"/>
      <c r="T1203" s="2"/>
      <c r="U1203" s="2"/>
      <c r="V1203" s="2"/>
      <c r="W1203" s="2"/>
      <c r="X1203" s="2"/>
      <c r="Y1203" s="2"/>
      <c r="Z1203" s="2"/>
      <c r="AA1203" s="2"/>
      <c r="AB1203" s="2"/>
      <c r="AC1203" s="2"/>
      <c r="AD1203" s="2"/>
      <c r="AE1203" s="2"/>
      <c r="AF1203" s="2"/>
      <c r="AG1203" s="2"/>
      <c r="AH1203" s="2"/>
      <c r="AI1203" s="2"/>
      <c r="AJ1203" s="2"/>
      <c r="AK1203" s="2"/>
      <c r="AL1203" s="2"/>
      <c r="AM1203" s="2"/>
      <c r="AN1203" s="2"/>
      <c r="AO1203" s="2"/>
      <c r="AP1203" s="2"/>
      <c r="AQ1203" s="2"/>
      <c r="AR1203" s="2"/>
      <c r="AS1203" s="2"/>
      <c r="AT1203" s="2"/>
      <c r="AU1203" s="2"/>
      <c r="AV1203" s="2"/>
      <c r="AW1203" s="2"/>
      <c r="AX1203" s="2"/>
      <c r="AY1203" s="2"/>
      <c r="AZ1203" s="2"/>
      <c r="BA1203" s="2"/>
      <c r="BB1203" s="2"/>
      <c r="BC1203" s="2"/>
      <c r="BD1203" s="2"/>
      <c r="BE1203" s="2"/>
      <c r="BF1203" s="2"/>
      <c r="BG1203" s="2"/>
      <c r="BH1203" s="2"/>
      <c r="BI1203" s="2"/>
      <c r="BJ1203" s="2"/>
      <c r="BK1203" s="2"/>
      <c r="BL1203" s="2"/>
    </row>
    <row r="1204" spans="3:64" x14ac:dyDescent="0.25">
      <c r="C1204" s="2"/>
      <c r="D1204" s="2"/>
      <c r="E1204" s="2"/>
      <c r="F1204" s="2"/>
      <c r="G1204" s="2"/>
      <c r="H1204" s="2"/>
      <c r="I1204" s="2"/>
      <c r="J1204" s="2"/>
      <c r="K1204" s="2"/>
      <c r="L1204" s="2"/>
      <c r="M1204" s="2"/>
      <c r="N1204" s="2"/>
      <c r="O1204" s="2"/>
      <c r="P1204" s="2"/>
      <c r="Q1204" s="2"/>
      <c r="R1204" s="2"/>
      <c r="S1204" s="2"/>
      <c r="T1204" s="2"/>
      <c r="U1204" s="2"/>
      <c r="V1204" s="2"/>
      <c r="W1204" s="2"/>
      <c r="X1204" s="2"/>
      <c r="Y1204" s="2"/>
      <c r="Z1204" s="2"/>
      <c r="AA1204" s="2"/>
      <c r="AB1204" s="2"/>
      <c r="AC1204" s="2"/>
      <c r="AD1204" s="2"/>
      <c r="AE1204" s="2"/>
      <c r="AF1204" s="2"/>
      <c r="AG1204" s="2"/>
      <c r="AH1204" s="2"/>
      <c r="AI1204" s="2"/>
      <c r="AJ1204" s="2"/>
      <c r="AK1204" s="2"/>
      <c r="AL1204" s="2"/>
      <c r="AM1204" s="2"/>
      <c r="AN1204" s="2"/>
      <c r="AO1204" s="2"/>
      <c r="AP1204" s="2"/>
      <c r="AQ1204" s="2"/>
      <c r="AR1204" s="2"/>
      <c r="AS1204" s="2"/>
      <c r="AT1204" s="2"/>
      <c r="AU1204" s="2"/>
      <c r="AV1204" s="2"/>
      <c r="AW1204" s="2"/>
      <c r="AX1204" s="2"/>
      <c r="AY1204" s="2"/>
      <c r="AZ1204" s="2"/>
      <c r="BA1204" s="2"/>
      <c r="BB1204" s="2"/>
      <c r="BC1204" s="2"/>
      <c r="BD1204" s="2"/>
      <c r="BE1204" s="2"/>
      <c r="BF1204" s="2"/>
      <c r="BG1204" s="2"/>
      <c r="BH1204" s="2"/>
      <c r="BI1204" s="2"/>
      <c r="BJ1204" s="2"/>
      <c r="BK1204" s="2"/>
      <c r="BL1204" s="2"/>
    </row>
    <row r="1205" spans="3:64" x14ac:dyDescent="0.25">
      <c r="C1205" s="2"/>
      <c r="D1205" s="2"/>
      <c r="E1205" s="2"/>
      <c r="F1205" s="2"/>
      <c r="G1205" s="2"/>
      <c r="H1205" s="2"/>
      <c r="I1205" s="2"/>
      <c r="J1205" s="2"/>
      <c r="K1205" s="2"/>
      <c r="L1205" s="2"/>
      <c r="M1205" s="2"/>
      <c r="N1205" s="2"/>
      <c r="O1205" s="2"/>
      <c r="P1205" s="2"/>
      <c r="Q1205" s="2"/>
      <c r="R1205" s="2"/>
      <c r="S1205" s="2"/>
      <c r="T1205" s="2"/>
      <c r="U1205" s="2"/>
      <c r="V1205" s="2"/>
      <c r="W1205" s="2"/>
      <c r="X1205" s="2"/>
      <c r="Y1205" s="2"/>
      <c r="Z1205" s="2"/>
      <c r="AA1205" s="2"/>
      <c r="AB1205" s="2"/>
      <c r="AC1205" s="2"/>
      <c r="AD1205" s="2"/>
      <c r="AE1205" s="2"/>
      <c r="AF1205" s="2"/>
      <c r="AG1205" s="2"/>
      <c r="AH1205" s="2"/>
      <c r="AI1205" s="2"/>
      <c r="AJ1205" s="2"/>
      <c r="AK1205" s="2"/>
      <c r="AL1205" s="2"/>
      <c r="AM1205" s="2"/>
      <c r="AN1205" s="2"/>
      <c r="AO1205" s="2"/>
      <c r="AP1205" s="2"/>
      <c r="AQ1205" s="2"/>
      <c r="AR1205" s="2"/>
      <c r="AS1205" s="2"/>
      <c r="AT1205" s="2"/>
      <c r="AU1205" s="2"/>
      <c r="AV1205" s="2"/>
      <c r="AW1205" s="2"/>
      <c r="AX1205" s="2"/>
      <c r="AY1205" s="2"/>
      <c r="AZ1205" s="2"/>
      <c r="BA1205" s="2"/>
      <c r="BB1205" s="2"/>
      <c r="BC1205" s="2"/>
      <c r="BD1205" s="2"/>
      <c r="BE1205" s="2"/>
      <c r="BF1205" s="2"/>
      <c r="BG1205" s="2"/>
      <c r="BH1205" s="2"/>
      <c r="BI1205" s="2"/>
      <c r="BJ1205" s="2"/>
      <c r="BK1205" s="2"/>
      <c r="BL1205" s="2"/>
    </row>
    <row r="1206" spans="3:64" x14ac:dyDescent="0.25">
      <c r="C1206" s="2"/>
      <c r="D1206" s="2"/>
      <c r="E1206" s="2"/>
      <c r="F1206" s="2"/>
      <c r="G1206" s="2"/>
      <c r="H1206" s="2"/>
      <c r="I1206" s="2"/>
      <c r="J1206" s="2"/>
      <c r="K1206" s="2"/>
      <c r="L1206" s="2"/>
      <c r="M1206" s="2"/>
      <c r="N1206" s="2"/>
      <c r="O1206" s="2"/>
      <c r="P1206" s="2"/>
      <c r="Q1206" s="2"/>
      <c r="R1206" s="2"/>
      <c r="S1206" s="2"/>
      <c r="T1206" s="2"/>
      <c r="U1206" s="2"/>
      <c r="V1206" s="2"/>
      <c r="W1206" s="2"/>
      <c r="X1206" s="2"/>
      <c r="Y1206" s="2"/>
      <c r="Z1206" s="2"/>
      <c r="AA1206" s="2"/>
      <c r="AB1206" s="2"/>
      <c r="AC1206" s="2"/>
      <c r="AD1206" s="2"/>
      <c r="AE1206" s="2"/>
      <c r="AF1206" s="2"/>
      <c r="AG1206" s="2"/>
      <c r="AH1206" s="2"/>
      <c r="AI1206" s="2"/>
      <c r="AJ1206" s="2"/>
      <c r="AK1206" s="2"/>
      <c r="AL1206" s="2"/>
      <c r="AM1206" s="2"/>
      <c r="AN1206" s="2"/>
      <c r="AO1206" s="2"/>
      <c r="AP1206" s="2"/>
      <c r="AQ1206" s="2"/>
      <c r="AR1206" s="2"/>
      <c r="AS1206" s="2"/>
      <c r="AT1206" s="2"/>
      <c r="AU1206" s="2"/>
      <c r="AV1206" s="2"/>
      <c r="AW1206" s="2"/>
      <c r="AX1206" s="2"/>
      <c r="AY1206" s="2"/>
      <c r="AZ1206" s="2"/>
      <c r="BA1206" s="2"/>
      <c r="BB1206" s="2"/>
      <c r="BC1206" s="2"/>
      <c r="BD1206" s="2"/>
      <c r="BE1206" s="2"/>
      <c r="BF1206" s="2"/>
      <c r="BG1206" s="2"/>
      <c r="BH1206" s="2"/>
      <c r="BI1206" s="2"/>
      <c r="BJ1206" s="2"/>
      <c r="BK1206" s="2"/>
      <c r="BL1206" s="2"/>
    </row>
    <row r="1207" spans="3:64" x14ac:dyDescent="0.25">
      <c r="C1207" s="2"/>
      <c r="D1207" s="2"/>
      <c r="E1207" s="2"/>
      <c r="F1207" s="2"/>
      <c r="G1207" s="2"/>
      <c r="H1207" s="2"/>
      <c r="I1207" s="2"/>
      <c r="J1207" s="2"/>
      <c r="K1207" s="2"/>
      <c r="L1207" s="2"/>
      <c r="M1207" s="2"/>
      <c r="N1207" s="2"/>
      <c r="O1207" s="2"/>
      <c r="P1207" s="2"/>
      <c r="Q1207" s="2"/>
      <c r="R1207" s="2"/>
      <c r="S1207" s="2"/>
      <c r="T1207" s="2"/>
      <c r="U1207" s="2"/>
      <c r="V1207" s="2"/>
      <c r="W1207" s="2"/>
      <c r="X1207" s="2"/>
      <c r="Y1207" s="2"/>
      <c r="Z1207" s="2"/>
      <c r="AA1207" s="2"/>
      <c r="AB1207" s="2"/>
      <c r="AC1207" s="2"/>
      <c r="AD1207" s="2"/>
      <c r="AE1207" s="2"/>
      <c r="AF1207" s="2"/>
      <c r="AG1207" s="2"/>
      <c r="AH1207" s="2"/>
      <c r="AI1207" s="2"/>
      <c r="AJ1207" s="2"/>
      <c r="AK1207" s="2"/>
      <c r="AL1207" s="2"/>
      <c r="AM1207" s="2"/>
      <c r="AN1207" s="2"/>
      <c r="AO1207" s="2"/>
      <c r="AP1207" s="2"/>
      <c r="AQ1207" s="2"/>
      <c r="AR1207" s="2"/>
      <c r="AS1207" s="2"/>
      <c r="AT1207" s="2"/>
      <c r="AU1207" s="2"/>
      <c r="AV1207" s="2"/>
      <c r="AW1207" s="2"/>
      <c r="AX1207" s="2"/>
      <c r="AY1207" s="2"/>
      <c r="AZ1207" s="2"/>
      <c r="BA1207" s="2"/>
      <c r="BB1207" s="2"/>
      <c r="BC1207" s="2"/>
      <c r="BD1207" s="2"/>
      <c r="BE1207" s="2"/>
      <c r="BF1207" s="2"/>
      <c r="BG1207" s="2"/>
      <c r="BH1207" s="2"/>
      <c r="BI1207" s="2"/>
      <c r="BJ1207" s="2"/>
      <c r="BK1207" s="2"/>
      <c r="BL1207" s="2"/>
    </row>
    <row r="1208" spans="3:64" x14ac:dyDescent="0.25">
      <c r="C1208" s="2"/>
      <c r="D1208" s="2"/>
      <c r="E1208" s="2"/>
      <c r="F1208" s="2"/>
      <c r="G1208" s="2"/>
      <c r="H1208" s="2"/>
      <c r="I1208" s="2"/>
      <c r="J1208" s="2"/>
      <c r="K1208" s="2"/>
      <c r="L1208" s="2"/>
      <c r="M1208" s="2"/>
      <c r="N1208" s="2"/>
      <c r="O1208" s="2"/>
      <c r="P1208" s="2"/>
      <c r="Q1208" s="2"/>
      <c r="R1208" s="2"/>
      <c r="S1208" s="2"/>
      <c r="T1208" s="2"/>
      <c r="U1208" s="2"/>
      <c r="V1208" s="2"/>
      <c r="W1208" s="2"/>
      <c r="X1208" s="2"/>
      <c r="Y1208" s="2"/>
      <c r="Z1208" s="2"/>
      <c r="AA1208" s="2"/>
      <c r="AB1208" s="2"/>
      <c r="AC1208" s="2"/>
      <c r="AD1208" s="2"/>
      <c r="AE1208" s="2"/>
      <c r="AF1208" s="2"/>
      <c r="AG1208" s="2"/>
      <c r="AH1208" s="2"/>
      <c r="AI1208" s="2"/>
      <c r="AJ1208" s="2"/>
      <c r="AK1208" s="2"/>
      <c r="AL1208" s="2"/>
      <c r="AM1208" s="2"/>
      <c r="AN1208" s="2"/>
      <c r="AO1208" s="2"/>
      <c r="AP1208" s="2"/>
      <c r="AQ1208" s="2"/>
      <c r="AR1208" s="2"/>
      <c r="AS1208" s="2"/>
      <c r="AT1208" s="2"/>
      <c r="AU1208" s="2"/>
      <c r="AV1208" s="2"/>
      <c r="AW1208" s="2"/>
      <c r="AX1208" s="2"/>
      <c r="AY1208" s="2"/>
      <c r="AZ1208" s="2"/>
      <c r="BA1208" s="2"/>
      <c r="BB1208" s="2"/>
      <c r="BC1208" s="2"/>
      <c r="BD1208" s="2"/>
      <c r="BE1208" s="2"/>
      <c r="BF1208" s="2"/>
      <c r="BG1208" s="2"/>
      <c r="BH1208" s="2"/>
      <c r="BI1208" s="2"/>
      <c r="BJ1208" s="2"/>
      <c r="BK1208" s="2"/>
      <c r="BL1208" s="2"/>
    </row>
    <row r="1209" spans="3:64" x14ac:dyDescent="0.25">
      <c r="C1209" s="2"/>
      <c r="D1209" s="2"/>
      <c r="E1209" s="2"/>
      <c r="F1209" s="2"/>
      <c r="G1209" s="2"/>
      <c r="H1209" s="2"/>
      <c r="I1209" s="2"/>
      <c r="J1209" s="2"/>
      <c r="K1209" s="2"/>
      <c r="L1209" s="2"/>
      <c r="M1209" s="2"/>
      <c r="N1209" s="2"/>
      <c r="O1209" s="2"/>
      <c r="P1209" s="2"/>
      <c r="Q1209" s="2"/>
      <c r="R1209" s="2"/>
      <c r="S1209" s="2"/>
      <c r="T1209" s="2"/>
      <c r="U1209" s="2"/>
      <c r="V1209" s="2"/>
      <c r="W1209" s="2"/>
      <c r="X1209" s="2"/>
      <c r="Y1209" s="2"/>
      <c r="Z1209" s="2"/>
      <c r="AA1209" s="2"/>
      <c r="AB1209" s="2"/>
      <c r="AC1209" s="2"/>
      <c r="AD1209" s="2"/>
      <c r="AE1209" s="2"/>
      <c r="AF1209" s="2"/>
      <c r="AG1209" s="2"/>
      <c r="AH1209" s="2"/>
      <c r="AI1209" s="2"/>
      <c r="AJ1209" s="2"/>
      <c r="AK1209" s="2"/>
      <c r="AL1209" s="2"/>
      <c r="AM1209" s="2"/>
      <c r="AN1209" s="2"/>
      <c r="AO1209" s="2"/>
      <c r="AP1209" s="2"/>
      <c r="AQ1209" s="2"/>
      <c r="AR1209" s="2"/>
      <c r="AS1209" s="2"/>
      <c r="AT1209" s="2"/>
      <c r="AU1209" s="2"/>
      <c r="AV1209" s="2"/>
      <c r="AW1209" s="2"/>
      <c r="AX1209" s="2"/>
      <c r="AY1209" s="2"/>
      <c r="AZ1209" s="2"/>
      <c r="BA1209" s="2"/>
      <c r="BB1209" s="2"/>
      <c r="BC1209" s="2"/>
      <c r="BD1209" s="2"/>
      <c r="BE1209" s="2"/>
      <c r="BF1209" s="2"/>
      <c r="BG1209" s="2"/>
      <c r="BH1209" s="2"/>
      <c r="BI1209" s="2"/>
      <c r="BJ1209" s="2"/>
      <c r="BK1209" s="2"/>
      <c r="BL1209" s="2"/>
    </row>
    <row r="1210" spans="3:64" x14ac:dyDescent="0.25">
      <c r="C1210" s="2"/>
      <c r="D1210" s="2"/>
      <c r="E1210" s="2"/>
      <c r="F1210" s="2"/>
      <c r="G1210" s="2"/>
      <c r="H1210" s="2"/>
      <c r="I1210" s="2"/>
      <c r="J1210" s="2"/>
      <c r="K1210" s="2"/>
      <c r="L1210" s="2"/>
      <c r="M1210" s="2"/>
      <c r="N1210" s="2"/>
      <c r="O1210" s="2"/>
      <c r="P1210" s="2"/>
      <c r="Q1210" s="2"/>
      <c r="R1210" s="2"/>
      <c r="S1210" s="2"/>
      <c r="T1210" s="2"/>
      <c r="U1210" s="2"/>
      <c r="V1210" s="2"/>
      <c r="W1210" s="2"/>
      <c r="X1210" s="2"/>
      <c r="Y1210" s="2"/>
      <c r="Z1210" s="2"/>
      <c r="AA1210" s="2"/>
      <c r="AB1210" s="2"/>
      <c r="AC1210" s="2"/>
      <c r="AD1210" s="2"/>
      <c r="AE1210" s="2"/>
      <c r="AF1210" s="2"/>
      <c r="AG1210" s="2"/>
      <c r="AH1210" s="2"/>
      <c r="AI1210" s="2"/>
      <c r="AJ1210" s="2"/>
      <c r="AK1210" s="2"/>
      <c r="AL1210" s="2"/>
      <c r="AM1210" s="2"/>
      <c r="AN1210" s="2"/>
      <c r="AO1210" s="2"/>
      <c r="AP1210" s="2"/>
      <c r="AQ1210" s="2"/>
      <c r="AR1210" s="2"/>
      <c r="AS1210" s="2"/>
      <c r="AT1210" s="2"/>
      <c r="AU1210" s="2"/>
      <c r="AV1210" s="2"/>
      <c r="AW1210" s="2"/>
      <c r="AX1210" s="2"/>
      <c r="AY1210" s="2"/>
      <c r="AZ1210" s="2"/>
      <c r="BA1210" s="2"/>
      <c r="BB1210" s="2"/>
      <c r="BC1210" s="2"/>
      <c r="BD1210" s="2"/>
      <c r="BE1210" s="2"/>
      <c r="BF1210" s="2"/>
      <c r="BG1210" s="2"/>
      <c r="BH1210" s="2"/>
      <c r="BI1210" s="2"/>
      <c r="BJ1210" s="2"/>
      <c r="BK1210" s="2"/>
      <c r="BL1210" s="2"/>
    </row>
    <row r="1211" spans="3:64" x14ac:dyDescent="0.25">
      <c r="C1211" s="2"/>
      <c r="D1211" s="2"/>
      <c r="E1211" s="2"/>
      <c r="F1211" s="2"/>
      <c r="G1211" s="2"/>
      <c r="H1211" s="2"/>
      <c r="I1211" s="2"/>
      <c r="J1211" s="2"/>
      <c r="K1211" s="2"/>
      <c r="L1211" s="2"/>
      <c r="M1211" s="2"/>
      <c r="N1211" s="2"/>
      <c r="O1211" s="2"/>
      <c r="P1211" s="2"/>
      <c r="Q1211" s="2"/>
      <c r="R1211" s="2"/>
      <c r="S1211" s="2"/>
      <c r="T1211" s="2"/>
      <c r="U1211" s="2"/>
      <c r="V1211" s="2"/>
      <c r="W1211" s="2"/>
      <c r="X1211" s="2"/>
      <c r="Y1211" s="2"/>
      <c r="Z1211" s="2"/>
      <c r="AA1211" s="2"/>
      <c r="AB1211" s="2"/>
      <c r="AC1211" s="2"/>
      <c r="AD1211" s="2"/>
      <c r="AE1211" s="2"/>
      <c r="AF1211" s="2"/>
      <c r="AG1211" s="2"/>
      <c r="AH1211" s="2"/>
      <c r="AI1211" s="2"/>
      <c r="AJ1211" s="2"/>
      <c r="AK1211" s="2"/>
      <c r="AL1211" s="2"/>
      <c r="AM1211" s="2"/>
      <c r="AN1211" s="2"/>
      <c r="AO1211" s="2"/>
      <c r="AP1211" s="2"/>
      <c r="AQ1211" s="2"/>
      <c r="AR1211" s="2"/>
      <c r="AS1211" s="2"/>
      <c r="AT1211" s="2"/>
      <c r="AU1211" s="2"/>
      <c r="AV1211" s="2"/>
      <c r="AW1211" s="2"/>
      <c r="AX1211" s="2"/>
      <c r="AY1211" s="2"/>
      <c r="AZ1211" s="2"/>
      <c r="BA1211" s="2"/>
      <c r="BB1211" s="2"/>
      <c r="BC1211" s="2"/>
      <c r="BD1211" s="2"/>
      <c r="BE1211" s="2"/>
      <c r="BF1211" s="2"/>
      <c r="BG1211" s="2"/>
      <c r="BH1211" s="2"/>
      <c r="BI1211" s="2"/>
      <c r="BJ1211" s="2"/>
      <c r="BK1211" s="2"/>
      <c r="BL1211" s="2"/>
    </row>
    <row r="1212" spans="3:64" x14ac:dyDescent="0.25">
      <c r="C1212" s="2"/>
      <c r="D1212" s="2"/>
      <c r="E1212" s="2"/>
      <c r="F1212" s="2"/>
      <c r="G1212" s="2"/>
      <c r="H1212" s="2"/>
      <c r="I1212" s="2"/>
      <c r="J1212" s="2"/>
      <c r="K1212" s="2"/>
      <c r="L1212" s="2"/>
      <c r="M1212" s="2"/>
      <c r="N1212" s="2"/>
      <c r="O1212" s="2"/>
      <c r="P1212" s="2"/>
      <c r="Q1212" s="2"/>
      <c r="R1212" s="2"/>
      <c r="S1212" s="2"/>
      <c r="T1212" s="2"/>
      <c r="U1212" s="2"/>
      <c r="V1212" s="2"/>
      <c r="W1212" s="2"/>
      <c r="X1212" s="2"/>
      <c r="Y1212" s="2"/>
      <c r="Z1212" s="2"/>
      <c r="AA1212" s="2"/>
      <c r="AB1212" s="2"/>
      <c r="AC1212" s="2"/>
      <c r="AD1212" s="2"/>
      <c r="AE1212" s="2"/>
      <c r="AF1212" s="2"/>
      <c r="AG1212" s="2"/>
      <c r="AH1212" s="2"/>
      <c r="AI1212" s="2"/>
      <c r="AJ1212" s="2"/>
      <c r="AK1212" s="2"/>
      <c r="AL1212" s="2"/>
      <c r="AM1212" s="2"/>
      <c r="AN1212" s="2"/>
      <c r="AO1212" s="2"/>
      <c r="AP1212" s="2"/>
      <c r="AQ1212" s="2"/>
      <c r="AR1212" s="2"/>
      <c r="AS1212" s="2"/>
      <c r="AT1212" s="2"/>
      <c r="AU1212" s="2"/>
      <c r="AV1212" s="2"/>
      <c r="AW1212" s="2"/>
      <c r="AX1212" s="2"/>
      <c r="AY1212" s="2"/>
      <c r="AZ1212" s="2"/>
      <c r="BA1212" s="2"/>
      <c r="BB1212" s="2"/>
      <c r="BC1212" s="2"/>
      <c r="BD1212" s="2"/>
      <c r="BE1212" s="2"/>
      <c r="BF1212" s="2"/>
      <c r="BG1212" s="2"/>
      <c r="BH1212" s="2"/>
      <c r="BI1212" s="2"/>
      <c r="BJ1212" s="2"/>
      <c r="BK1212" s="2"/>
      <c r="BL1212" s="2"/>
    </row>
    <row r="1213" spans="3:64" x14ac:dyDescent="0.25">
      <c r="C1213" s="2"/>
      <c r="D1213" s="2"/>
      <c r="E1213" s="2"/>
      <c r="F1213" s="2"/>
      <c r="G1213" s="2"/>
      <c r="H1213" s="2"/>
      <c r="I1213" s="2"/>
      <c r="J1213" s="2"/>
      <c r="K1213" s="2"/>
      <c r="L1213" s="2"/>
      <c r="M1213" s="2"/>
      <c r="N1213" s="2"/>
      <c r="O1213" s="2"/>
      <c r="P1213" s="2"/>
      <c r="Q1213" s="2"/>
      <c r="R1213" s="2"/>
      <c r="S1213" s="2"/>
      <c r="T1213" s="2"/>
      <c r="U1213" s="2"/>
      <c r="V1213" s="2"/>
      <c r="W1213" s="2"/>
      <c r="X1213" s="2"/>
      <c r="Y1213" s="2"/>
      <c r="Z1213" s="2"/>
      <c r="AA1213" s="2"/>
      <c r="AB1213" s="2"/>
      <c r="AC1213" s="2"/>
      <c r="AD1213" s="2"/>
      <c r="AE1213" s="2"/>
      <c r="AF1213" s="2"/>
      <c r="AG1213" s="2"/>
      <c r="AH1213" s="2"/>
      <c r="AI1213" s="2"/>
      <c r="AJ1213" s="2"/>
      <c r="AK1213" s="2"/>
      <c r="AL1213" s="2"/>
      <c r="AM1213" s="2"/>
      <c r="AN1213" s="2"/>
      <c r="AO1213" s="2"/>
      <c r="AP1213" s="2"/>
      <c r="AQ1213" s="2"/>
      <c r="AR1213" s="2"/>
      <c r="AS1213" s="2"/>
      <c r="AT1213" s="2"/>
      <c r="AU1213" s="2"/>
      <c r="AV1213" s="2"/>
      <c r="AW1213" s="2"/>
      <c r="AX1213" s="2"/>
      <c r="AY1213" s="2"/>
      <c r="AZ1213" s="2"/>
      <c r="BA1213" s="2"/>
      <c r="BB1213" s="2"/>
      <c r="BC1213" s="2"/>
      <c r="BD1213" s="2"/>
      <c r="BE1213" s="2"/>
      <c r="BF1213" s="2"/>
      <c r="BG1213" s="2"/>
      <c r="BH1213" s="2"/>
      <c r="BI1213" s="2"/>
      <c r="BJ1213" s="2"/>
      <c r="BK1213" s="2"/>
      <c r="BL1213" s="2"/>
    </row>
    <row r="1214" spans="3:64" x14ac:dyDescent="0.25">
      <c r="C1214" s="2"/>
      <c r="D1214" s="2"/>
      <c r="E1214" s="2"/>
      <c r="F1214" s="2"/>
      <c r="G1214" s="2"/>
      <c r="H1214" s="2"/>
      <c r="I1214" s="2"/>
      <c r="J1214" s="2"/>
      <c r="K1214" s="2"/>
      <c r="L1214" s="2"/>
      <c r="M1214" s="2"/>
      <c r="N1214" s="2"/>
      <c r="O1214" s="2"/>
      <c r="P1214" s="2"/>
      <c r="Q1214" s="2"/>
      <c r="R1214" s="2"/>
      <c r="S1214" s="2"/>
      <c r="T1214" s="2"/>
      <c r="U1214" s="2"/>
      <c r="V1214" s="2"/>
      <c r="W1214" s="2"/>
      <c r="X1214" s="2"/>
      <c r="Y1214" s="2"/>
      <c r="Z1214" s="2"/>
      <c r="AA1214" s="2"/>
      <c r="AB1214" s="2"/>
      <c r="AC1214" s="2"/>
      <c r="AD1214" s="2"/>
      <c r="AE1214" s="2"/>
      <c r="AF1214" s="2"/>
      <c r="AG1214" s="2"/>
      <c r="AH1214" s="2"/>
      <c r="AI1214" s="2"/>
      <c r="AJ1214" s="2"/>
      <c r="AK1214" s="2"/>
      <c r="AL1214" s="2"/>
      <c r="AM1214" s="2"/>
      <c r="AN1214" s="2"/>
      <c r="AO1214" s="2"/>
      <c r="AP1214" s="2"/>
      <c r="AQ1214" s="2"/>
      <c r="AR1214" s="2"/>
      <c r="AS1214" s="2"/>
      <c r="AT1214" s="2"/>
      <c r="AU1214" s="2"/>
      <c r="AV1214" s="2"/>
      <c r="AW1214" s="2"/>
      <c r="AX1214" s="2"/>
      <c r="AY1214" s="2"/>
      <c r="AZ1214" s="2"/>
      <c r="BA1214" s="2"/>
      <c r="BB1214" s="2"/>
      <c r="BC1214" s="2"/>
      <c r="BD1214" s="2"/>
      <c r="BE1214" s="2"/>
      <c r="BF1214" s="2"/>
      <c r="BG1214" s="2"/>
      <c r="BH1214" s="2"/>
      <c r="BI1214" s="2"/>
      <c r="BJ1214" s="2"/>
      <c r="BK1214" s="2"/>
      <c r="BL1214" s="2"/>
    </row>
    <row r="1215" spans="3:64" x14ac:dyDescent="0.25">
      <c r="C1215" s="2"/>
      <c r="D1215" s="2"/>
      <c r="E1215" s="2"/>
      <c r="F1215" s="2"/>
      <c r="G1215" s="2"/>
      <c r="H1215" s="2"/>
      <c r="I1215" s="2"/>
      <c r="J1215" s="2"/>
      <c r="K1215" s="2"/>
      <c r="L1215" s="2"/>
      <c r="M1215" s="2"/>
      <c r="N1215" s="2"/>
      <c r="O1215" s="2"/>
      <c r="P1215" s="2"/>
      <c r="Q1215" s="2"/>
      <c r="R1215" s="2"/>
      <c r="S1215" s="2"/>
      <c r="T1215" s="2"/>
      <c r="U1215" s="2"/>
      <c r="V1215" s="2"/>
      <c r="W1215" s="2"/>
      <c r="X1215" s="2"/>
      <c r="Y1215" s="2"/>
      <c r="Z1215" s="2"/>
      <c r="AA1215" s="2"/>
      <c r="AB1215" s="2"/>
      <c r="AC1215" s="2"/>
      <c r="AD1215" s="2"/>
      <c r="AE1215" s="2"/>
      <c r="AF1215" s="2"/>
      <c r="AG1215" s="2"/>
      <c r="AH1215" s="2"/>
      <c r="AI1215" s="2"/>
      <c r="AJ1215" s="2"/>
      <c r="AK1215" s="2"/>
      <c r="AL1215" s="2"/>
      <c r="AM1215" s="2"/>
      <c r="AN1215" s="2"/>
      <c r="AO1215" s="2"/>
      <c r="AP1215" s="2"/>
      <c r="AQ1215" s="2"/>
      <c r="AR1215" s="2"/>
      <c r="AS1215" s="2"/>
      <c r="AT1215" s="2"/>
      <c r="AU1215" s="2"/>
      <c r="AV1215" s="2"/>
      <c r="AW1215" s="2"/>
      <c r="AX1215" s="2"/>
      <c r="AY1215" s="2"/>
      <c r="AZ1215" s="2"/>
      <c r="BA1215" s="2"/>
      <c r="BB1215" s="2"/>
      <c r="BC1215" s="2"/>
      <c r="BD1215" s="2"/>
      <c r="BE1215" s="2"/>
      <c r="BF1215" s="2"/>
      <c r="BG1215" s="2"/>
      <c r="BH1215" s="2"/>
      <c r="BI1215" s="2"/>
      <c r="BJ1215" s="2"/>
      <c r="BK1215" s="2"/>
      <c r="BL1215" s="2"/>
    </row>
    <row r="1216" spans="3:64" x14ac:dyDescent="0.25">
      <c r="C1216" s="2"/>
      <c r="D1216" s="2"/>
      <c r="E1216" s="2"/>
      <c r="F1216" s="2"/>
      <c r="G1216" s="2"/>
      <c r="H1216" s="2"/>
      <c r="I1216" s="2"/>
      <c r="J1216" s="2"/>
      <c r="K1216" s="2"/>
      <c r="L1216" s="2"/>
      <c r="M1216" s="2"/>
      <c r="N1216" s="2"/>
      <c r="O1216" s="2"/>
      <c r="P1216" s="2"/>
      <c r="Q1216" s="2"/>
      <c r="R1216" s="2"/>
      <c r="S1216" s="2"/>
      <c r="T1216" s="2"/>
      <c r="U1216" s="2"/>
      <c r="V1216" s="2"/>
      <c r="W1216" s="2"/>
      <c r="X1216" s="2"/>
      <c r="Y1216" s="2"/>
      <c r="Z1216" s="2"/>
      <c r="AA1216" s="2"/>
      <c r="AB1216" s="2"/>
      <c r="AC1216" s="2"/>
      <c r="AD1216" s="2"/>
      <c r="AE1216" s="2"/>
      <c r="AF1216" s="2"/>
      <c r="AG1216" s="2"/>
      <c r="AH1216" s="2"/>
      <c r="AI1216" s="2"/>
      <c r="AJ1216" s="2"/>
      <c r="AK1216" s="2"/>
      <c r="AL1216" s="2"/>
      <c r="AM1216" s="2"/>
      <c r="AN1216" s="2"/>
      <c r="AO1216" s="2"/>
      <c r="AP1216" s="2"/>
      <c r="AQ1216" s="2"/>
      <c r="AR1216" s="2"/>
      <c r="AS1216" s="2"/>
      <c r="AT1216" s="2"/>
      <c r="AU1216" s="2"/>
      <c r="AV1216" s="2"/>
      <c r="AW1216" s="2"/>
      <c r="AX1216" s="2"/>
      <c r="AY1216" s="2"/>
      <c r="AZ1216" s="2"/>
      <c r="BA1216" s="2"/>
      <c r="BB1216" s="2"/>
      <c r="BC1216" s="2"/>
      <c r="BD1216" s="2"/>
      <c r="BE1216" s="2"/>
      <c r="BF1216" s="2"/>
      <c r="BG1216" s="2"/>
      <c r="BH1216" s="2"/>
      <c r="BI1216" s="2"/>
      <c r="BJ1216" s="2"/>
      <c r="BK1216" s="2"/>
      <c r="BL1216" s="2"/>
    </row>
    <row r="1217" spans="3:64" x14ac:dyDescent="0.25">
      <c r="C1217" s="2"/>
      <c r="D1217" s="2"/>
      <c r="E1217" s="2"/>
      <c r="F1217" s="2"/>
      <c r="G1217" s="2"/>
      <c r="H1217" s="2"/>
      <c r="I1217" s="2"/>
      <c r="J1217" s="2"/>
      <c r="K1217" s="2"/>
      <c r="L1217" s="2"/>
      <c r="M1217" s="2"/>
      <c r="N1217" s="2"/>
      <c r="O1217" s="2"/>
      <c r="P1217" s="2"/>
      <c r="Q1217" s="2"/>
      <c r="R1217" s="2"/>
      <c r="S1217" s="2"/>
      <c r="T1217" s="2"/>
      <c r="U1217" s="2"/>
      <c r="V1217" s="2"/>
      <c r="W1217" s="2"/>
      <c r="X1217" s="2"/>
      <c r="Y1217" s="2"/>
      <c r="Z1217" s="2"/>
      <c r="AA1217" s="2"/>
      <c r="AB1217" s="2"/>
      <c r="AC1217" s="2"/>
      <c r="AD1217" s="2"/>
      <c r="AE1217" s="2"/>
      <c r="AF1217" s="2"/>
      <c r="AG1217" s="2"/>
      <c r="AH1217" s="2"/>
      <c r="AI1217" s="2"/>
      <c r="AJ1217" s="2"/>
      <c r="AK1217" s="2"/>
      <c r="AL1217" s="2"/>
      <c r="AM1217" s="2"/>
      <c r="AN1217" s="2"/>
      <c r="AO1217" s="2"/>
      <c r="AP1217" s="2"/>
      <c r="AQ1217" s="2"/>
      <c r="AR1217" s="2"/>
      <c r="AS1217" s="2"/>
      <c r="AT1217" s="2"/>
      <c r="AU1217" s="2"/>
      <c r="AV1217" s="2"/>
      <c r="AW1217" s="2"/>
      <c r="AX1217" s="2"/>
      <c r="AY1217" s="2"/>
      <c r="AZ1217" s="2"/>
      <c r="BA1217" s="2"/>
      <c r="BB1217" s="2"/>
      <c r="BC1217" s="2"/>
      <c r="BD1217" s="2"/>
      <c r="BE1217" s="2"/>
      <c r="BF1217" s="2"/>
      <c r="BG1217" s="2"/>
      <c r="BH1217" s="2"/>
      <c r="BI1217" s="2"/>
      <c r="BJ1217" s="2"/>
      <c r="BK1217" s="2"/>
      <c r="BL1217" s="2"/>
    </row>
    <row r="1218" spans="3:64" x14ac:dyDescent="0.25">
      <c r="C1218" s="2"/>
      <c r="D1218" s="2"/>
      <c r="E1218" s="2"/>
      <c r="F1218" s="2"/>
      <c r="G1218" s="2"/>
      <c r="H1218" s="2"/>
      <c r="I1218" s="2"/>
      <c r="J1218" s="2"/>
      <c r="K1218" s="2"/>
      <c r="L1218" s="2"/>
      <c r="M1218" s="2"/>
      <c r="N1218" s="2"/>
      <c r="O1218" s="2"/>
      <c r="P1218" s="2"/>
      <c r="Q1218" s="2"/>
      <c r="R1218" s="2"/>
      <c r="S1218" s="2"/>
      <c r="T1218" s="2"/>
      <c r="U1218" s="2"/>
      <c r="V1218" s="2"/>
      <c r="W1218" s="2"/>
      <c r="X1218" s="2"/>
      <c r="Y1218" s="2"/>
      <c r="Z1218" s="2"/>
      <c r="AA1218" s="2"/>
      <c r="AB1218" s="2"/>
      <c r="AC1218" s="2"/>
      <c r="AD1218" s="2"/>
      <c r="AE1218" s="2"/>
      <c r="AF1218" s="2"/>
      <c r="AG1218" s="2"/>
      <c r="AH1218" s="2"/>
      <c r="AI1218" s="2"/>
      <c r="AJ1218" s="2"/>
      <c r="AK1218" s="2"/>
      <c r="AL1218" s="2"/>
      <c r="AM1218" s="2"/>
      <c r="AN1218" s="2"/>
      <c r="AO1218" s="2"/>
      <c r="AP1218" s="2"/>
      <c r="AQ1218" s="2"/>
      <c r="AR1218" s="2"/>
      <c r="AS1218" s="2"/>
      <c r="AT1218" s="2"/>
      <c r="AU1218" s="2"/>
      <c r="AV1218" s="2"/>
      <c r="AW1218" s="2"/>
      <c r="AX1218" s="2"/>
      <c r="AY1218" s="2"/>
      <c r="AZ1218" s="2"/>
      <c r="BA1218" s="2"/>
      <c r="BB1218" s="2"/>
      <c r="BC1218" s="2"/>
      <c r="BD1218" s="2"/>
      <c r="BE1218" s="2"/>
      <c r="BF1218" s="2"/>
      <c r="BG1218" s="2"/>
      <c r="BH1218" s="2"/>
      <c r="BI1218" s="2"/>
      <c r="BJ1218" s="2"/>
      <c r="BK1218" s="2"/>
      <c r="BL1218" s="2"/>
    </row>
    <row r="1219" spans="3:64" x14ac:dyDescent="0.25">
      <c r="C1219" s="2"/>
      <c r="D1219" s="2"/>
      <c r="E1219" s="2"/>
      <c r="F1219" s="2"/>
      <c r="G1219" s="2"/>
      <c r="H1219" s="2"/>
      <c r="I1219" s="2"/>
      <c r="J1219" s="2"/>
      <c r="K1219" s="2"/>
      <c r="L1219" s="2"/>
      <c r="M1219" s="2"/>
      <c r="N1219" s="2"/>
      <c r="O1219" s="2"/>
      <c r="P1219" s="2"/>
      <c r="Q1219" s="2"/>
      <c r="R1219" s="2"/>
      <c r="S1219" s="2"/>
      <c r="T1219" s="2"/>
      <c r="U1219" s="2"/>
      <c r="V1219" s="2"/>
      <c r="W1219" s="2"/>
      <c r="X1219" s="2"/>
      <c r="Y1219" s="2"/>
      <c r="Z1219" s="2"/>
      <c r="AA1219" s="2"/>
      <c r="AB1219" s="2"/>
      <c r="AC1219" s="2"/>
      <c r="AD1219" s="2"/>
      <c r="AE1219" s="2"/>
      <c r="AF1219" s="2"/>
      <c r="AG1219" s="2"/>
      <c r="AH1219" s="2"/>
      <c r="AI1219" s="2"/>
      <c r="AJ1219" s="2"/>
      <c r="AK1219" s="2"/>
      <c r="AL1219" s="2"/>
      <c r="AM1219" s="2"/>
      <c r="AN1219" s="2"/>
      <c r="AO1219" s="2"/>
      <c r="AP1219" s="2"/>
      <c r="AQ1219" s="2"/>
      <c r="AR1219" s="2"/>
      <c r="AS1219" s="2"/>
      <c r="AT1219" s="2"/>
      <c r="AU1219" s="2"/>
      <c r="AV1219" s="2"/>
      <c r="AW1219" s="2"/>
      <c r="AX1219" s="2"/>
      <c r="AY1219" s="2"/>
      <c r="AZ1219" s="2"/>
      <c r="BA1219" s="2"/>
      <c r="BB1219" s="2"/>
      <c r="BC1219" s="2"/>
      <c r="BD1219" s="2"/>
      <c r="BE1219" s="2"/>
      <c r="BF1219" s="2"/>
      <c r="BG1219" s="2"/>
      <c r="BH1219" s="2"/>
      <c r="BI1219" s="2"/>
      <c r="BJ1219" s="2"/>
      <c r="BK1219" s="2"/>
      <c r="BL1219" s="2"/>
    </row>
    <row r="1220" spans="3:64" x14ac:dyDescent="0.25">
      <c r="C1220" s="2"/>
      <c r="D1220" s="2"/>
      <c r="E1220" s="2"/>
      <c r="F1220" s="2"/>
      <c r="G1220" s="2"/>
      <c r="H1220" s="2"/>
      <c r="I1220" s="2"/>
      <c r="J1220" s="2"/>
      <c r="K1220" s="2"/>
      <c r="L1220" s="2"/>
      <c r="M1220" s="2"/>
      <c r="N1220" s="2"/>
      <c r="O1220" s="2"/>
      <c r="P1220" s="2"/>
      <c r="Q1220" s="2"/>
      <c r="R1220" s="2"/>
      <c r="S1220" s="2"/>
      <c r="T1220" s="2"/>
      <c r="U1220" s="2"/>
      <c r="V1220" s="2"/>
      <c r="W1220" s="2"/>
      <c r="X1220" s="2"/>
      <c r="Y1220" s="2"/>
      <c r="Z1220" s="2"/>
      <c r="AA1220" s="2"/>
      <c r="AB1220" s="2"/>
      <c r="AC1220" s="2"/>
      <c r="AD1220" s="2"/>
      <c r="AE1220" s="2"/>
      <c r="AF1220" s="2"/>
      <c r="AG1220" s="2"/>
      <c r="AH1220" s="2"/>
      <c r="AI1220" s="2"/>
      <c r="AJ1220" s="2"/>
      <c r="AK1220" s="2"/>
      <c r="AL1220" s="2"/>
      <c r="AM1220" s="2"/>
      <c r="AN1220" s="2"/>
      <c r="AO1220" s="2"/>
      <c r="AP1220" s="2"/>
      <c r="AQ1220" s="2"/>
      <c r="AR1220" s="2"/>
      <c r="AS1220" s="2"/>
      <c r="AT1220" s="2"/>
      <c r="AU1220" s="2"/>
      <c r="AV1220" s="2"/>
      <c r="AW1220" s="2"/>
      <c r="AX1220" s="2"/>
      <c r="AY1220" s="2"/>
      <c r="AZ1220" s="2"/>
      <c r="BA1220" s="2"/>
      <c r="BB1220" s="2"/>
      <c r="BC1220" s="2"/>
      <c r="BD1220" s="2"/>
      <c r="BE1220" s="2"/>
      <c r="BF1220" s="2"/>
      <c r="BG1220" s="2"/>
      <c r="BH1220" s="2"/>
      <c r="BI1220" s="2"/>
      <c r="BJ1220" s="2"/>
      <c r="BK1220" s="2"/>
      <c r="BL1220" s="2"/>
    </row>
    <row r="1221" spans="3:64" x14ac:dyDescent="0.25">
      <c r="C1221" s="2"/>
      <c r="D1221" s="2"/>
      <c r="E1221" s="2"/>
      <c r="F1221" s="2"/>
      <c r="G1221" s="2"/>
      <c r="H1221" s="2"/>
      <c r="I1221" s="2"/>
      <c r="J1221" s="2"/>
      <c r="K1221" s="2"/>
      <c r="L1221" s="2"/>
      <c r="M1221" s="2"/>
      <c r="N1221" s="2"/>
      <c r="O1221" s="2"/>
      <c r="P1221" s="2"/>
      <c r="Q1221" s="2"/>
      <c r="R1221" s="2"/>
      <c r="S1221" s="2"/>
      <c r="T1221" s="2"/>
      <c r="U1221" s="2"/>
      <c r="V1221" s="2"/>
      <c r="W1221" s="2"/>
      <c r="X1221" s="2"/>
      <c r="Y1221" s="2"/>
      <c r="Z1221" s="2"/>
      <c r="AA1221" s="2"/>
      <c r="AB1221" s="2"/>
      <c r="AC1221" s="2"/>
      <c r="AD1221" s="2"/>
      <c r="AE1221" s="2"/>
      <c r="AF1221" s="2"/>
      <c r="AG1221" s="2"/>
      <c r="AH1221" s="2"/>
      <c r="AI1221" s="2"/>
      <c r="AJ1221" s="2"/>
      <c r="AK1221" s="2"/>
      <c r="AL1221" s="2"/>
      <c r="AM1221" s="2"/>
      <c r="AN1221" s="2"/>
      <c r="AO1221" s="2"/>
      <c r="AP1221" s="2"/>
      <c r="AQ1221" s="2"/>
      <c r="AR1221" s="2"/>
      <c r="AS1221" s="2"/>
      <c r="AT1221" s="2"/>
      <c r="AU1221" s="2"/>
      <c r="AV1221" s="2"/>
      <c r="AW1221" s="2"/>
      <c r="AX1221" s="2"/>
      <c r="AY1221" s="2"/>
      <c r="AZ1221" s="2"/>
      <c r="BA1221" s="2"/>
      <c r="BB1221" s="2"/>
      <c r="BC1221" s="2"/>
      <c r="BD1221" s="2"/>
      <c r="BE1221" s="2"/>
      <c r="BF1221" s="2"/>
      <c r="BG1221" s="2"/>
      <c r="BH1221" s="2"/>
      <c r="BI1221" s="2"/>
      <c r="BJ1221" s="2"/>
      <c r="BK1221" s="2"/>
      <c r="BL1221" s="2"/>
    </row>
    <row r="1222" spans="3:64" x14ac:dyDescent="0.25">
      <c r="C1222" s="2"/>
      <c r="D1222" s="2"/>
      <c r="E1222" s="2"/>
      <c r="F1222" s="2"/>
      <c r="G1222" s="2"/>
      <c r="H1222" s="2"/>
      <c r="I1222" s="2"/>
      <c r="J1222" s="2"/>
      <c r="K1222" s="2"/>
      <c r="L1222" s="2"/>
      <c r="M1222" s="2"/>
      <c r="N1222" s="2"/>
      <c r="O1222" s="2"/>
      <c r="P1222" s="2"/>
      <c r="Q1222" s="2"/>
      <c r="R1222" s="2"/>
      <c r="S1222" s="2"/>
      <c r="T1222" s="2"/>
      <c r="U1222" s="2"/>
      <c r="V1222" s="2"/>
      <c r="W1222" s="2"/>
      <c r="X1222" s="2"/>
      <c r="Y1222" s="2"/>
      <c r="Z1222" s="2"/>
      <c r="AA1222" s="2"/>
      <c r="AB1222" s="2"/>
      <c r="AC1222" s="2"/>
      <c r="AD1222" s="2"/>
      <c r="AE1222" s="2"/>
      <c r="AF1222" s="2"/>
      <c r="AG1222" s="2"/>
      <c r="AH1222" s="2"/>
      <c r="AI1222" s="2"/>
      <c r="AJ1222" s="2"/>
      <c r="AK1222" s="2"/>
      <c r="AL1222" s="2"/>
      <c r="AM1222" s="2"/>
      <c r="AN1222" s="2"/>
      <c r="AO1222" s="2"/>
      <c r="AP1222" s="2"/>
      <c r="AQ1222" s="2"/>
      <c r="AR1222" s="2"/>
      <c r="AS1222" s="2"/>
      <c r="AT1222" s="2"/>
      <c r="AU1222" s="2"/>
      <c r="AV1222" s="2"/>
      <c r="AW1222" s="2"/>
      <c r="AX1222" s="2"/>
      <c r="AY1222" s="2"/>
      <c r="AZ1222" s="2"/>
      <c r="BA1222" s="2"/>
      <c r="BB1222" s="2"/>
      <c r="BC1222" s="2"/>
      <c r="BD1222" s="2"/>
      <c r="BE1222" s="2"/>
      <c r="BF1222" s="2"/>
      <c r="BG1222" s="2"/>
      <c r="BH1222" s="2"/>
      <c r="BI1222" s="2"/>
      <c r="BJ1222" s="2"/>
      <c r="BK1222" s="2"/>
      <c r="BL1222" s="2"/>
    </row>
    <row r="1223" spans="3:64" x14ac:dyDescent="0.25">
      <c r="C1223" s="2"/>
      <c r="D1223" s="2"/>
      <c r="E1223" s="2"/>
      <c r="F1223" s="2"/>
      <c r="G1223" s="2"/>
      <c r="H1223" s="2"/>
      <c r="I1223" s="2"/>
      <c r="J1223" s="2"/>
      <c r="K1223" s="2"/>
      <c r="L1223" s="2"/>
      <c r="M1223" s="2"/>
      <c r="N1223" s="2"/>
      <c r="O1223" s="2"/>
      <c r="P1223" s="2"/>
      <c r="Q1223" s="2"/>
      <c r="R1223" s="2"/>
      <c r="S1223" s="2"/>
      <c r="T1223" s="2"/>
      <c r="U1223" s="2"/>
      <c r="V1223" s="2"/>
      <c r="W1223" s="2"/>
      <c r="X1223" s="2"/>
      <c r="Y1223" s="2"/>
      <c r="Z1223" s="2"/>
      <c r="AA1223" s="2"/>
      <c r="AB1223" s="2"/>
      <c r="AC1223" s="2"/>
      <c r="AD1223" s="2"/>
      <c r="AE1223" s="2"/>
      <c r="AF1223" s="2"/>
      <c r="AG1223" s="2"/>
      <c r="AH1223" s="2"/>
      <c r="AI1223" s="2"/>
      <c r="AJ1223" s="2"/>
      <c r="AK1223" s="2"/>
      <c r="AL1223" s="2"/>
      <c r="AM1223" s="2"/>
      <c r="AN1223" s="2"/>
      <c r="AO1223" s="2"/>
      <c r="AP1223" s="2"/>
      <c r="AQ1223" s="2"/>
      <c r="AR1223" s="2"/>
      <c r="AS1223" s="2"/>
      <c r="AT1223" s="2"/>
      <c r="AU1223" s="2"/>
      <c r="AV1223" s="2"/>
      <c r="AW1223" s="2"/>
      <c r="AX1223" s="2"/>
      <c r="AY1223" s="2"/>
      <c r="AZ1223" s="2"/>
      <c r="BA1223" s="2"/>
      <c r="BB1223" s="2"/>
      <c r="BC1223" s="2"/>
      <c r="BD1223" s="2"/>
      <c r="BE1223" s="2"/>
      <c r="BF1223" s="2"/>
      <c r="BG1223" s="2"/>
      <c r="BH1223" s="2"/>
      <c r="BI1223" s="2"/>
      <c r="BJ1223" s="2"/>
      <c r="BK1223" s="2"/>
      <c r="BL1223" s="2"/>
    </row>
    <row r="1224" spans="3:64" x14ac:dyDescent="0.25">
      <c r="C1224" s="2"/>
      <c r="D1224" s="2"/>
      <c r="E1224" s="2"/>
      <c r="F1224" s="2"/>
      <c r="G1224" s="2"/>
      <c r="H1224" s="2"/>
      <c r="I1224" s="2"/>
      <c r="J1224" s="2"/>
      <c r="K1224" s="2"/>
      <c r="L1224" s="2"/>
      <c r="M1224" s="2"/>
      <c r="N1224" s="2"/>
      <c r="O1224" s="2"/>
      <c r="P1224" s="2"/>
      <c r="Q1224" s="2"/>
      <c r="R1224" s="2"/>
      <c r="S1224" s="2"/>
      <c r="T1224" s="2"/>
      <c r="U1224" s="2"/>
      <c r="V1224" s="2"/>
      <c r="W1224" s="2"/>
      <c r="X1224" s="2"/>
      <c r="Y1224" s="2"/>
      <c r="Z1224" s="2"/>
      <c r="AA1224" s="2"/>
      <c r="AB1224" s="2"/>
      <c r="AC1224" s="2"/>
      <c r="AD1224" s="2"/>
      <c r="AE1224" s="2"/>
      <c r="AF1224" s="2"/>
      <c r="AG1224" s="2"/>
      <c r="AH1224" s="2"/>
      <c r="AI1224" s="2"/>
      <c r="AJ1224" s="2"/>
      <c r="AK1224" s="2"/>
      <c r="AL1224" s="2"/>
      <c r="AM1224" s="2"/>
      <c r="AN1224" s="2"/>
      <c r="AO1224" s="2"/>
      <c r="AP1224" s="2"/>
      <c r="AQ1224" s="2"/>
      <c r="AR1224" s="2"/>
      <c r="AS1224" s="2"/>
      <c r="AT1224" s="2"/>
      <c r="AU1224" s="2"/>
      <c r="AV1224" s="2"/>
      <c r="AW1224" s="2"/>
      <c r="AX1224" s="2"/>
      <c r="AY1224" s="2"/>
      <c r="AZ1224" s="2"/>
      <c r="BA1224" s="2"/>
      <c r="BB1224" s="2"/>
      <c r="BC1224" s="2"/>
      <c r="BD1224" s="2"/>
      <c r="BE1224" s="2"/>
      <c r="BF1224" s="2"/>
      <c r="BG1224" s="2"/>
      <c r="BH1224" s="2"/>
      <c r="BI1224" s="2"/>
      <c r="BJ1224" s="2"/>
      <c r="BK1224" s="2"/>
      <c r="BL1224" s="2"/>
    </row>
    <row r="1225" spans="3:64" x14ac:dyDescent="0.25">
      <c r="C1225" s="2"/>
      <c r="D1225" s="2"/>
      <c r="E1225" s="2"/>
      <c r="F1225" s="2"/>
      <c r="G1225" s="2"/>
      <c r="H1225" s="2"/>
      <c r="I1225" s="2"/>
      <c r="J1225" s="2"/>
      <c r="K1225" s="2"/>
      <c r="L1225" s="2"/>
      <c r="M1225" s="2"/>
      <c r="N1225" s="2"/>
      <c r="O1225" s="2"/>
      <c r="P1225" s="2"/>
      <c r="Q1225" s="2"/>
      <c r="R1225" s="2"/>
      <c r="S1225" s="2"/>
      <c r="T1225" s="2"/>
      <c r="U1225" s="2"/>
      <c r="V1225" s="2"/>
      <c r="W1225" s="2"/>
      <c r="X1225" s="2"/>
      <c r="Y1225" s="2"/>
      <c r="Z1225" s="2"/>
      <c r="AA1225" s="2"/>
      <c r="AB1225" s="2"/>
      <c r="AC1225" s="2"/>
      <c r="AD1225" s="2"/>
      <c r="AE1225" s="2"/>
      <c r="AF1225" s="2"/>
      <c r="AG1225" s="2"/>
      <c r="AH1225" s="2"/>
      <c r="AI1225" s="2"/>
      <c r="AJ1225" s="2"/>
      <c r="AK1225" s="2"/>
      <c r="AL1225" s="2"/>
      <c r="AM1225" s="2"/>
      <c r="AN1225" s="2"/>
      <c r="AO1225" s="2"/>
      <c r="AP1225" s="2"/>
      <c r="AQ1225" s="2"/>
      <c r="AR1225" s="2"/>
      <c r="AS1225" s="2"/>
      <c r="AT1225" s="2"/>
      <c r="AU1225" s="2"/>
      <c r="AV1225" s="2"/>
      <c r="AW1225" s="2"/>
      <c r="AX1225" s="2"/>
      <c r="AY1225" s="2"/>
      <c r="AZ1225" s="2"/>
      <c r="BA1225" s="2"/>
      <c r="BB1225" s="2"/>
      <c r="BC1225" s="2"/>
      <c r="BD1225" s="2"/>
      <c r="BE1225" s="2"/>
      <c r="BF1225" s="2"/>
      <c r="BG1225" s="2"/>
      <c r="BH1225" s="2"/>
      <c r="BI1225" s="2"/>
      <c r="BJ1225" s="2"/>
      <c r="BK1225" s="2"/>
      <c r="BL1225" s="2"/>
    </row>
    <row r="1226" spans="3:64" x14ac:dyDescent="0.25">
      <c r="C1226" s="2"/>
      <c r="D1226" s="2"/>
      <c r="E1226" s="2"/>
      <c r="F1226" s="2"/>
      <c r="G1226" s="2"/>
      <c r="H1226" s="2"/>
      <c r="I1226" s="2"/>
      <c r="J1226" s="2"/>
      <c r="K1226" s="2"/>
      <c r="L1226" s="2"/>
      <c r="M1226" s="2"/>
      <c r="N1226" s="2"/>
      <c r="O1226" s="2"/>
      <c r="P1226" s="2"/>
      <c r="Q1226" s="2"/>
      <c r="R1226" s="2"/>
      <c r="S1226" s="2"/>
      <c r="T1226" s="2"/>
      <c r="U1226" s="2"/>
      <c r="V1226" s="2"/>
      <c r="W1226" s="2"/>
      <c r="X1226" s="2"/>
      <c r="Y1226" s="2"/>
      <c r="Z1226" s="2"/>
      <c r="AA1226" s="2"/>
      <c r="AB1226" s="2"/>
      <c r="AC1226" s="2"/>
      <c r="AD1226" s="2"/>
      <c r="AE1226" s="2"/>
      <c r="AF1226" s="2"/>
      <c r="AG1226" s="2"/>
      <c r="AH1226" s="2"/>
      <c r="AI1226" s="2"/>
      <c r="AJ1226" s="2"/>
      <c r="AK1226" s="2"/>
      <c r="AL1226" s="2"/>
      <c r="AM1226" s="2"/>
      <c r="AN1226" s="2"/>
      <c r="AO1226" s="2"/>
      <c r="AP1226" s="2"/>
      <c r="AQ1226" s="2"/>
      <c r="AR1226" s="2"/>
      <c r="AS1226" s="2"/>
      <c r="AT1226" s="2"/>
      <c r="AU1226" s="2"/>
      <c r="AV1226" s="2"/>
      <c r="AW1226" s="2"/>
      <c r="AX1226" s="2"/>
      <c r="AY1226" s="2"/>
      <c r="AZ1226" s="2"/>
      <c r="BA1226" s="2"/>
      <c r="BB1226" s="2"/>
      <c r="BC1226" s="2"/>
      <c r="BD1226" s="2"/>
      <c r="BE1226" s="2"/>
      <c r="BF1226" s="2"/>
      <c r="BG1226" s="2"/>
      <c r="BH1226" s="2"/>
      <c r="BI1226" s="2"/>
      <c r="BJ1226" s="2"/>
      <c r="BK1226" s="2"/>
      <c r="BL1226" s="2"/>
    </row>
    <row r="1227" spans="3:64" x14ac:dyDescent="0.25">
      <c r="C1227" s="2"/>
      <c r="D1227" s="2"/>
      <c r="E1227" s="2"/>
      <c r="F1227" s="2"/>
      <c r="G1227" s="2"/>
      <c r="H1227" s="2"/>
      <c r="I1227" s="2"/>
      <c r="J1227" s="2"/>
      <c r="K1227" s="2"/>
      <c r="L1227" s="2"/>
      <c r="M1227" s="2"/>
      <c r="N1227" s="2"/>
      <c r="O1227" s="2"/>
      <c r="P1227" s="2"/>
      <c r="Q1227" s="2"/>
      <c r="R1227" s="2"/>
      <c r="S1227" s="2"/>
      <c r="T1227" s="2"/>
      <c r="U1227" s="2"/>
      <c r="V1227" s="2"/>
      <c r="W1227" s="2"/>
      <c r="X1227" s="2"/>
      <c r="Y1227" s="2"/>
      <c r="Z1227" s="2"/>
      <c r="AA1227" s="2"/>
      <c r="AB1227" s="2"/>
      <c r="AC1227" s="2"/>
      <c r="AD1227" s="2"/>
      <c r="AE1227" s="2"/>
      <c r="AF1227" s="2"/>
      <c r="AG1227" s="2"/>
      <c r="AH1227" s="2"/>
      <c r="AI1227" s="2"/>
      <c r="AJ1227" s="2"/>
      <c r="AK1227" s="2"/>
      <c r="AL1227" s="2"/>
      <c r="AM1227" s="2"/>
      <c r="AN1227" s="2"/>
      <c r="AO1227" s="2"/>
      <c r="AP1227" s="2"/>
      <c r="AQ1227" s="2"/>
      <c r="AR1227" s="2"/>
      <c r="AS1227" s="2"/>
      <c r="AT1227" s="2"/>
      <c r="AU1227" s="2"/>
      <c r="AV1227" s="2"/>
      <c r="AW1227" s="2"/>
      <c r="AX1227" s="2"/>
      <c r="AY1227" s="2"/>
      <c r="AZ1227" s="2"/>
      <c r="BA1227" s="2"/>
      <c r="BB1227" s="2"/>
      <c r="BC1227" s="2"/>
      <c r="BD1227" s="2"/>
      <c r="BE1227" s="2"/>
      <c r="BF1227" s="2"/>
      <c r="BG1227" s="2"/>
      <c r="BH1227" s="2"/>
      <c r="BI1227" s="2"/>
      <c r="BJ1227" s="2"/>
      <c r="BK1227" s="2"/>
      <c r="BL1227" s="2"/>
    </row>
    <row r="1228" spans="3:64" x14ac:dyDescent="0.25">
      <c r="C1228" s="2"/>
      <c r="D1228" s="2"/>
      <c r="E1228" s="2"/>
      <c r="F1228" s="2"/>
      <c r="G1228" s="2"/>
      <c r="H1228" s="2"/>
      <c r="I1228" s="2"/>
      <c r="J1228" s="2"/>
      <c r="K1228" s="2"/>
      <c r="L1228" s="2"/>
      <c r="M1228" s="2"/>
      <c r="N1228" s="2"/>
      <c r="O1228" s="2"/>
      <c r="P1228" s="2"/>
      <c r="Q1228" s="2"/>
      <c r="R1228" s="2"/>
      <c r="S1228" s="2"/>
      <c r="T1228" s="2"/>
      <c r="U1228" s="2"/>
      <c r="V1228" s="2"/>
      <c r="W1228" s="2"/>
      <c r="X1228" s="2"/>
      <c r="Y1228" s="2"/>
      <c r="Z1228" s="2"/>
      <c r="AA1228" s="2"/>
      <c r="AB1228" s="2"/>
      <c r="AC1228" s="2"/>
      <c r="AD1228" s="2"/>
      <c r="AE1228" s="2"/>
      <c r="AF1228" s="2"/>
      <c r="AG1228" s="2"/>
      <c r="AH1228" s="2"/>
      <c r="AI1228" s="2"/>
      <c r="AJ1228" s="2"/>
      <c r="AK1228" s="2"/>
      <c r="AL1228" s="2"/>
      <c r="AM1228" s="2"/>
      <c r="AN1228" s="2"/>
      <c r="AO1228" s="2"/>
      <c r="AP1228" s="2"/>
      <c r="AQ1228" s="2"/>
      <c r="AR1228" s="2"/>
      <c r="AS1228" s="2"/>
      <c r="AT1228" s="2"/>
      <c r="AU1228" s="2"/>
      <c r="AV1228" s="2"/>
      <c r="AW1228" s="2"/>
      <c r="AX1228" s="2"/>
      <c r="AY1228" s="2"/>
      <c r="AZ1228" s="2"/>
      <c r="BA1228" s="2"/>
      <c r="BB1228" s="2"/>
      <c r="BC1228" s="2"/>
      <c r="BD1228" s="2"/>
      <c r="BE1228" s="2"/>
      <c r="BF1228" s="2"/>
      <c r="BG1228" s="2"/>
      <c r="BH1228" s="2"/>
      <c r="BI1228" s="2"/>
      <c r="BJ1228" s="2"/>
      <c r="BK1228" s="2"/>
      <c r="BL1228" s="2"/>
    </row>
    <row r="1229" spans="3:64" x14ac:dyDescent="0.25">
      <c r="C1229" s="2"/>
      <c r="D1229" s="2"/>
      <c r="E1229" s="2"/>
      <c r="F1229" s="2"/>
      <c r="G1229" s="2"/>
      <c r="H1229" s="2"/>
      <c r="I1229" s="2"/>
      <c r="J1229" s="2"/>
      <c r="K1229" s="2"/>
      <c r="L1229" s="2"/>
      <c r="M1229" s="2"/>
      <c r="N1229" s="2"/>
      <c r="O1229" s="2"/>
      <c r="P1229" s="2"/>
      <c r="Q1229" s="2"/>
      <c r="R1229" s="2"/>
      <c r="S1229" s="2"/>
      <c r="T1229" s="2"/>
      <c r="U1229" s="2"/>
      <c r="V1229" s="2"/>
      <c r="W1229" s="2"/>
      <c r="X1229" s="2"/>
      <c r="Y1229" s="2"/>
      <c r="Z1229" s="2"/>
      <c r="AA1229" s="2"/>
      <c r="AB1229" s="2"/>
      <c r="AC1229" s="2"/>
      <c r="AD1229" s="2"/>
      <c r="AE1229" s="2"/>
      <c r="AF1229" s="2"/>
      <c r="AG1229" s="2"/>
      <c r="AH1229" s="2"/>
      <c r="AI1229" s="2"/>
      <c r="AJ1229" s="2"/>
      <c r="AK1229" s="2"/>
      <c r="AL1229" s="2"/>
      <c r="AM1229" s="2"/>
      <c r="AN1229" s="2"/>
      <c r="AO1229" s="2"/>
      <c r="AP1229" s="2"/>
      <c r="AQ1229" s="2"/>
      <c r="AR1229" s="2"/>
      <c r="AS1229" s="2"/>
      <c r="AT1229" s="2"/>
      <c r="AU1229" s="2"/>
      <c r="AV1229" s="2"/>
      <c r="AW1229" s="2"/>
      <c r="AX1229" s="2"/>
      <c r="AY1229" s="2"/>
      <c r="AZ1229" s="2"/>
      <c r="BA1229" s="2"/>
      <c r="BB1229" s="2"/>
      <c r="BC1229" s="2"/>
      <c r="BD1229" s="2"/>
      <c r="BE1229" s="2"/>
      <c r="BF1229" s="2"/>
      <c r="BG1229" s="2"/>
      <c r="BH1229" s="2"/>
      <c r="BI1229" s="2"/>
      <c r="BJ1229" s="2"/>
      <c r="BK1229" s="2"/>
      <c r="BL1229" s="2"/>
    </row>
    <row r="1230" spans="3:64" x14ac:dyDescent="0.25">
      <c r="C1230" s="2"/>
      <c r="D1230" s="2"/>
      <c r="E1230" s="2"/>
      <c r="F1230" s="2"/>
      <c r="G1230" s="2"/>
      <c r="H1230" s="2"/>
      <c r="I1230" s="2"/>
      <c r="J1230" s="2"/>
      <c r="K1230" s="2"/>
      <c r="L1230" s="2"/>
      <c r="M1230" s="2"/>
      <c r="N1230" s="2"/>
      <c r="O1230" s="2"/>
      <c r="P1230" s="2"/>
      <c r="Q1230" s="2"/>
      <c r="R1230" s="2"/>
      <c r="S1230" s="2"/>
      <c r="T1230" s="2"/>
      <c r="U1230" s="2"/>
      <c r="V1230" s="2"/>
      <c r="W1230" s="2"/>
      <c r="X1230" s="2"/>
      <c r="Y1230" s="2"/>
      <c r="Z1230" s="2"/>
      <c r="AA1230" s="2"/>
      <c r="AB1230" s="2"/>
      <c r="AC1230" s="2"/>
      <c r="AD1230" s="2"/>
      <c r="AE1230" s="2"/>
      <c r="AF1230" s="2"/>
      <c r="AG1230" s="2"/>
      <c r="AH1230" s="2"/>
      <c r="AI1230" s="2"/>
      <c r="AJ1230" s="2"/>
      <c r="AK1230" s="2"/>
      <c r="AL1230" s="2"/>
      <c r="AM1230" s="2"/>
      <c r="AN1230" s="2"/>
      <c r="AO1230" s="2"/>
      <c r="AP1230" s="2"/>
      <c r="AQ1230" s="2"/>
      <c r="AR1230" s="2"/>
      <c r="AS1230" s="2"/>
      <c r="AT1230" s="2"/>
      <c r="AU1230" s="2"/>
      <c r="AV1230" s="2"/>
      <c r="AW1230" s="2"/>
      <c r="AX1230" s="2"/>
      <c r="AY1230" s="2"/>
      <c r="AZ1230" s="2"/>
      <c r="BA1230" s="2"/>
      <c r="BB1230" s="2"/>
      <c r="BC1230" s="2"/>
      <c r="BD1230" s="2"/>
      <c r="BE1230" s="2"/>
      <c r="BF1230" s="2"/>
      <c r="BG1230" s="2"/>
      <c r="BH1230" s="2"/>
      <c r="BI1230" s="2"/>
      <c r="BJ1230" s="2"/>
      <c r="BK1230" s="2"/>
      <c r="BL1230" s="2"/>
    </row>
    <row r="1231" spans="3:64" x14ac:dyDescent="0.25">
      <c r="C1231" s="2"/>
      <c r="D1231" s="2"/>
      <c r="E1231" s="2"/>
      <c r="F1231" s="2"/>
      <c r="G1231" s="2"/>
      <c r="H1231" s="2"/>
      <c r="I1231" s="2"/>
      <c r="J1231" s="2"/>
      <c r="K1231" s="2"/>
      <c r="L1231" s="2"/>
      <c r="M1231" s="2"/>
      <c r="N1231" s="2"/>
      <c r="O1231" s="2"/>
      <c r="P1231" s="2"/>
      <c r="Q1231" s="2"/>
      <c r="R1231" s="2"/>
      <c r="S1231" s="2"/>
      <c r="T1231" s="2"/>
      <c r="U1231" s="2"/>
      <c r="V1231" s="2"/>
      <c r="W1231" s="2"/>
      <c r="X1231" s="2"/>
      <c r="Y1231" s="2"/>
      <c r="Z1231" s="2"/>
      <c r="AA1231" s="2"/>
      <c r="AB1231" s="2"/>
      <c r="AC1231" s="2"/>
      <c r="AD1231" s="2"/>
      <c r="AE1231" s="2"/>
      <c r="AF1231" s="2"/>
      <c r="AG1231" s="2"/>
      <c r="AH1231" s="2"/>
      <c r="AI1231" s="2"/>
      <c r="AJ1231" s="2"/>
      <c r="AK1231" s="2"/>
      <c r="AL1231" s="2"/>
      <c r="AM1231" s="2"/>
      <c r="AN1231" s="2"/>
      <c r="AO1231" s="2"/>
      <c r="AP1231" s="2"/>
      <c r="AQ1231" s="2"/>
      <c r="AR1231" s="2"/>
      <c r="AS1231" s="2"/>
      <c r="AT1231" s="2"/>
      <c r="AU1231" s="2"/>
      <c r="AV1231" s="2"/>
      <c r="AW1231" s="2"/>
      <c r="AX1231" s="2"/>
      <c r="AY1231" s="2"/>
      <c r="AZ1231" s="2"/>
      <c r="BA1231" s="2"/>
      <c r="BB1231" s="2"/>
      <c r="BC1231" s="2"/>
      <c r="BD1231" s="2"/>
      <c r="BE1231" s="2"/>
      <c r="BF1231" s="2"/>
      <c r="BG1231" s="2"/>
      <c r="BH1231" s="2"/>
      <c r="BI1231" s="2"/>
      <c r="BJ1231" s="2"/>
      <c r="BK1231" s="2"/>
      <c r="BL1231" s="2"/>
    </row>
    <row r="1232" spans="3:64" x14ac:dyDescent="0.25">
      <c r="C1232" s="2"/>
      <c r="D1232" s="2"/>
      <c r="E1232" s="2"/>
      <c r="F1232" s="2"/>
      <c r="G1232" s="2"/>
      <c r="H1232" s="2"/>
      <c r="I1232" s="2"/>
      <c r="J1232" s="2"/>
      <c r="K1232" s="2"/>
      <c r="L1232" s="2"/>
      <c r="M1232" s="2"/>
      <c r="N1232" s="2"/>
      <c r="O1232" s="2"/>
      <c r="P1232" s="2"/>
      <c r="Q1232" s="2"/>
      <c r="R1232" s="2"/>
      <c r="S1232" s="2"/>
      <c r="T1232" s="2"/>
      <c r="U1232" s="2"/>
      <c r="V1232" s="2"/>
      <c r="W1232" s="2"/>
      <c r="X1232" s="2"/>
      <c r="Y1232" s="2"/>
      <c r="Z1232" s="2"/>
      <c r="AA1232" s="2"/>
      <c r="AB1232" s="2"/>
      <c r="AC1232" s="2"/>
      <c r="AD1232" s="2"/>
      <c r="AE1232" s="2"/>
      <c r="AF1232" s="2"/>
      <c r="AG1232" s="2"/>
      <c r="AH1232" s="2"/>
      <c r="AI1232" s="2"/>
      <c r="AJ1232" s="2"/>
      <c r="AK1232" s="2"/>
      <c r="AL1232" s="2"/>
      <c r="AM1232" s="2"/>
      <c r="AN1232" s="2"/>
      <c r="AO1232" s="2"/>
      <c r="AP1232" s="2"/>
      <c r="AQ1232" s="2"/>
      <c r="AR1232" s="2"/>
      <c r="AS1232" s="2"/>
      <c r="AT1232" s="2"/>
      <c r="AU1232" s="2"/>
      <c r="AV1232" s="2"/>
      <c r="AW1232" s="2"/>
      <c r="AX1232" s="2"/>
      <c r="AY1232" s="2"/>
      <c r="AZ1232" s="2"/>
      <c r="BA1232" s="2"/>
      <c r="BB1232" s="2"/>
      <c r="BC1232" s="2"/>
      <c r="BD1232" s="2"/>
      <c r="BE1232" s="2"/>
      <c r="BF1232" s="2"/>
      <c r="BG1232" s="2"/>
      <c r="BH1232" s="2"/>
      <c r="BI1232" s="2"/>
      <c r="BJ1232" s="2"/>
      <c r="BK1232" s="2"/>
      <c r="BL1232" s="2"/>
    </row>
    <row r="1233" spans="3:64" x14ac:dyDescent="0.25">
      <c r="C1233" s="2"/>
      <c r="D1233" s="2"/>
      <c r="E1233" s="2"/>
      <c r="F1233" s="2"/>
      <c r="G1233" s="2"/>
      <c r="H1233" s="2"/>
      <c r="I1233" s="2"/>
      <c r="J1233" s="2"/>
      <c r="K1233" s="2"/>
      <c r="L1233" s="2"/>
      <c r="M1233" s="2"/>
      <c r="N1233" s="2"/>
      <c r="O1233" s="2"/>
      <c r="P1233" s="2"/>
      <c r="Q1233" s="2"/>
      <c r="R1233" s="2"/>
      <c r="S1233" s="2"/>
      <c r="T1233" s="2"/>
      <c r="U1233" s="2"/>
      <c r="V1233" s="2"/>
      <c r="W1233" s="2"/>
      <c r="X1233" s="2"/>
      <c r="Y1233" s="2"/>
      <c r="Z1233" s="2"/>
      <c r="AA1233" s="2"/>
      <c r="AB1233" s="2"/>
      <c r="AC1233" s="2"/>
      <c r="AD1233" s="2"/>
      <c r="AE1233" s="2"/>
      <c r="AF1233" s="2"/>
      <c r="AG1233" s="2"/>
      <c r="AH1233" s="2"/>
      <c r="AI1233" s="2"/>
      <c r="AJ1233" s="2"/>
      <c r="AK1233" s="2"/>
      <c r="AL1233" s="2"/>
      <c r="AM1233" s="2"/>
      <c r="AN1233" s="2"/>
      <c r="AO1233" s="2"/>
      <c r="AP1233" s="2"/>
      <c r="AQ1233" s="2"/>
      <c r="AR1233" s="2"/>
      <c r="AS1233" s="2"/>
      <c r="AT1233" s="2"/>
      <c r="AU1233" s="2"/>
      <c r="AV1233" s="2"/>
      <c r="AW1233" s="2"/>
      <c r="AX1233" s="2"/>
      <c r="AY1233" s="2"/>
      <c r="AZ1233" s="2"/>
      <c r="BA1233" s="2"/>
      <c r="BB1233" s="2"/>
      <c r="BC1233" s="2"/>
      <c r="BD1233" s="2"/>
      <c r="BE1233" s="2"/>
      <c r="BF1233" s="2"/>
      <c r="BG1233" s="2"/>
      <c r="BH1233" s="2"/>
      <c r="BI1233" s="2"/>
      <c r="BJ1233" s="2"/>
      <c r="BK1233" s="2"/>
      <c r="BL1233" s="2"/>
    </row>
    <row r="1234" spans="3:64" x14ac:dyDescent="0.25">
      <c r="C1234" s="2"/>
      <c r="D1234" s="2"/>
      <c r="E1234" s="2"/>
      <c r="F1234" s="2"/>
      <c r="G1234" s="2"/>
      <c r="H1234" s="2"/>
      <c r="I1234" s="2"/>
      <c r="J1234" s="2"/>
      <c r="K1234" s="2"/>
      <c r="L1234" s="2"/>
      <c r="M1234" s="2"/>
      <c r="N1234" s="2"/>
      <c r="O1234" s="2"/>
      <c r="P1234" s="2"/>
      <c r="Q1234" s="2"/>
      <c r="R1234" s="2"/>
      <c r="S1234" s="2"/>
      <c r="T1234" s="2"/>
      <c r="U1234" s="2"/>
      <c r="V1234" s="2"/>
      <c r="W1234" s="2"/>
      <c r="X1234" s="2"/>
      <c r="Y1234" s="2"/>
      <c r="Z1234" s="2"/>
      <c r="AA1234" s="2"/>
      <c r="AB1234" s="2"/>
      <c r="AC1234" s="2"/>
      <c r="AD1234" s="2"/>
      <c r="AE1234" s="2"/>
      <c r="AF1234" s="2"/>
      <c r="AG1234" s="2"/>
      <c r="AH1234" s="2"/>
      <c r="AI1234" s="2"/>
      <c r="AJ1234" s="2"/>
      <c r="AK1234" s="2"/>
      <c r="AL1234" s="2"/>
      <c r="AM1234" s="2"/>
      <c r="AN1234" s="2"/>
      <c r="AO1234" s="2"/>
      <c r="AP1234" s="2"/>
      <c r="AQ1234" s="2"/>
      <c r="AR1234" s="2"/>
      <c r="AS1234" s="2"/>
      <c r="AT1234" s="2"/>
      <c r="AU1234" s="2"/>
      <c r="AV1234" s="2"/>
      <c r="AW1234" s="2"/>
      <c r="AX1234" s="2"/>
      <c r="AY1234" s="2"/>
      <c r="AZ1234" s="2"/>
      <c r="BA1234" s="2"/>
      <c r="BB1234" s="2"/>
      <c r="BC1234" s="2"/>
      <c r="BD1234" s="2"/>
      <c r="BE1234" s="2"/>
      <c r="BF1234" s="2"/>
      <c r="BG1234" s="2"/>
      <c r="BH1234" s="2"/>
      <c r="BI1234" s="2"/>
      <c r="BJ1234" s="2"/>
      <c r="BK1234" s="2"/>
      <c r="BL1234" s="2"/>
    </row>
    <row r="1235" spans="3:64" x14ac:dyDescent="0.25">
      <c r="C1235" s="2"/>
      <c r="D1235" s="2"/>
      <c r="E1235" s="2"/>
      <c r="F1235" s="2"/>
      <c r="G1235" s="2"/>
      <c r="H1235" s="2"/>
      <c r="I1235" s="2"/>
      <c r="J1235" s="2"/>
      <c r="K1235" s="2"/>
      <c r="L1235" s="2"/>
      <c r="M1235" s="2"/>
      <c r="N1235" s="2"/>
      <c r="O1235" s="2"/>
      <c r="P1235" s="2"/>
      <c r="Q1235" s="2"/>
      <c r="R1235" s="2"/>
      <c r="S1235" s="2"/>
      <c r="T1235" s="2"/>
      <c r="U1235" s="2"/>
      <c r="V1235" s="2"/>
      <c r="W1235" s="2"/>
      <c r="X1235" s="2"/>
      <c r="Y1235" s="2"/>
      <c r="Z1235" s="2"/>
      <c r="AA1235" s="2"/>
      <c r="AB1235" s="2"/>
      <c r="AC1235" s="2"/>
      <c r="AD1235" s="2"/>
      <c r="AE1235" s="2"/>
      <c r="AF1235" s="2"/>
      <c r="AG1235" s="2"/>
      <c r="AH1235" s="2"/>
      <c r="AI1235" s="2"/>
      <c r="AJ1235" s="2"/>
      <c r="AK1235" s="2"/>
      <c r="AL1235" s="2"/>
      <c r="AM1235" s="2"/>
      <c r="AN1235" s="2"/>
      <c r="AO1235" s="2"/>
      <c r="AP1235" s="2"/>
      <c r="AQ1235" s="2"/>
      <c r="AR1235" s="2"/>
      <c r="AS1235" s="2"/>
      <c r="AT1235" s="2"/>
      <c r="AU1235" s="2"/>
      <c r="AV1235" s="2"/>
      <c r="AW1235" s="2"/>
      <c r="AX1235" s="2"/>
      <c r="AY1235" s="2"/>
      <c r="AZ1235" s="2"/>
      <c r="BA1235" s="2"/>
      <c r="BB1235" s="2"/>
      <c r="BC1235" s="2"/>
      <c r="BD1235" s="2"/>
      <c r="BE1235" s="2"/>
      <c r="BF1235" s="2"/>
      <c r="BG1235" s="2"/>
      <c r="BH1235" s="2"/>
      <c r="BI1235" s="2"/>
      <c r="BJ1235" s="2"/>
      <c r="BK1235" s="2"/>
      <c r="BL1235" s="2"/>
    </row>
    <row r="1236" spans="3:64" x14ac:dyDescent="0.25">
      <c r="C1236" s="2"/>
      <c r="D1236" s="2"/>
      <c r="E1236" s="2"/>
      <c r="F1236" s="2"/>
      <c r="G1236" s="2"/>
      <c r="H1236" s="2"/>
      <c r="I1236" s="2"/>
      <c r="J1236" s="2"/>
      <c r="K1236" s="2"/>
      <c r="L1236" s="2"/>
      <c r="M1236" s="2"/>
      <c r="N1236" s="2"/>
      <c r="O1236" s="2"/>
      <c r="P1236" s="2"/>
      <c r="Q1236" s="2"/>
      <c r="R1236" s="2"/>
      <c r="S1236" s="2"/>
      <c r="T1236" s="2"/>
      <c r="U1236" s="2"/>
      <c r="V1236" s="2"/>
      <c r="W1236" s="2"/>
      <c r="X1236" s="2"/>
      <c r="Y1236" s="2"/>
      <c r="Z1236" s="2"/>
      <c r="AA1236" s="2"/>
      <c r="AB1236" s="2"/>
      <c r="AC1236" s="2"/>
      <c r="AD1236" s="2"/>
      <c r="AE1236" s="2"/>
      <c r="AF1236" s="2"/>
      <c r="AG1236" s="2"/>
      <c r="AH1236" s="2"/>
      <c r="AI1236" s="2"/>
      <c r="AJ1236" s="2"/>
      <c r="AK1236" s="2"/>
      <c r="AL1236" s="2"/>
      <c r="AM1236" s="2"/>
      <c r="AN1236" s="2"/>
      <c r="AO1236" s="2"/>
      <c r="AP1236" s="2"/>
      <c r="AQ1236" s="2"/>
      <c r="AR1236" s="2"/>
      <c r="AS1236" s="2"/>
      <c r="AT1236" s="2"/>
      <c r="AU1236" s="2"/>
      <c r="AV1236" s="2"/>
      <c r="AW1236" s="2"/>
      <c r="AX1236" s="2"/>
      <c r="AY1236" s="2"/>
      <c r="AZ1236" s="2"/>
      <c r="BA1236" s="2"/>
      <c r="BB1236" s="2"/>
      <c r="BC1236" s="2"/>
      <c r="BD1236" s="2"/>
      <c r="BE1236" s="2"/>
      <c r="BF1236" s="2"/>
      <c r="BG1236" s="2"/>
      <c r="BH1236" s="2"/>
      <c r="BI1236" s="2"/>
      <c r="BJ1236" s="2"/>
      <c r="BK1236" s="2"/>
      <c r="BL1236" s="2"/>
    </row>
    <row r="1237" spans="3:64" x14ac:dyDescent="0.25">
      <c r="C1237" s="2"/>
      <c r="D1237" s="2"/>
      <c r="E1237" s="2"/>
      <c r="F1237" s="2"/>
      <c r="G1237" s="2"/>
      <c r="H1237" s="2"/>
      <c r="I1237" s="2"/>
      <c r="J1237" s="2"/>
      <c r="K1237" s="2"/>
      <c r="L1237" s="2"/>
      <c r="M1237" s="2"/>
      <c r="N1237" s="2"/>
      <c r="O1237" s="2"/>
      <c r="P1237" s="2"/>
      <c r="Q1237" s="2"/>
      <c r="R1237" s="2"/>
      <c r="S1237" s="2"/>
      <c r="T1237" s="2"/>
      <c r="U1237" s="2"/>
      <c r="V1237" s="2"/>
      <c r="W1237" s="2"/>
      <c r="X1237" s="2"/>
      <c r="Y1237" s="2"/>
      <c r="Z1237" s="2"/>
      <c r="AA1237" s="2"/>
      <c r="AB1237" s="2"/>
      <c r="AC1237" s="2"/>
      <c r="AD1237" s="2"/>
      <c r="AE1237" s="2"/>
      <c r="AF1237" s="2"/>
      <c r="AG1237" s="2"/>
      <c r="AH1237" s="2"/>
      <c r="AI1237" s="2"/>
      <c r="AJ1237" s="2"/>
      <c r="AK1237" s="2"/>
      <c r="AL1237" s="2"/>
      <c r="AM1237" s="2"/>
      <c r="AN1237" s="2"/>
      <c r="AO1237" s="2"/>
      <c r="AP1237" s="2"/>
      <c r="AQ1237" s="2"/>
      <c r="AR1237" s="2"/>
      <c r="AS1237" s="2"/>
      <c r="AT1237" s="2"/>
      <c r="AU1237" s="2"/>
      <c r="AV1237" s="2"/>
      <c r="AW1237" s="2"/>
      <c r="AX1237" s="2"/>
      <c r="AY1237" s="2"/>
      <c r="AZ1237" s="2"/>
      <c r="BA1237" s="2"/>
      <c r="BB1237" s="2"/>
      <c r="BC1237" s="2"/>
      <c r="BD1237" s="2"/>
      <c r="BE1237" s="2"/>
      <c r="BF1237" s="2"/>
      <c r="BG1237" s="2"/>
      <c r="BH1237" s="2"/>
      <c r="BI1237" s="2"/>
      <c r="BJ1237" s="2"/>
      <c r="BK1237" s="2"/>
      <c r="BL1237" s="2"/>
    </row>
    <row r="1238" spans="3:64" x14ac:dyDescent="0.25">
      <c r="C1238" s="2"/>
      <c r="D1238" s="2"/>
      <c r="E1238" s="2"/>
      <c r="F1238" s="2"/>
      <c r="G1238" s="2"/>
      <c r="H1238" s="2"/>
      <c r="I1238" s="2"/>
      <c r="J1238" s="2"/>
      <c r="K1238" s="2"/>
      <c r="L1238" s="2"/>
      <c r="M1238" s="2"/>
      <c r="N1238" s="2"/>
      <c r="O1238" s="2"/>
      <c r="P1238" s="2"/>
      <c r="Q1238" s="2"/>
      <c r="R1238" s="2"/>
      <c r="S1238" s="2"/>
      <c r="T1238" s="2"/>
      <c r="U1238" s="2"/>
      <c r="V1238" s="2"/>
      <c r="W1238" s="2"/>
      <c r="X1238" s="2"/>
      <c r="Y1238" s="2"/>
      <c r="Z1238" s="2"/>
      <c r="AA1238" s="2"/>
      <c r="AB1238" s="2"/>
      <c r="AC1238" s="2"/>
      <c r="AD1238" s="2"/>
      <c r="AE1238" s="2"/>
      <c r="AF1238" s="2"/>
      <c r="AG1238" s="2"/>
      <c r="AH1238" s="2"/>
      <c r="AI1238" s="2"/>
      <c r="AJ1238" s="2"/>
      <c r="AK1238" s="2"/>
      <c r="AL1238" s="2"/>
      <c r="AM1238" s="2"/>
      <c r="AN1238" s="2"/>
      <c r="AO1238" s="2"/>
      <c r="AP1238" s="2"/>
      <c r="AQ1238" s="2"/>
      <c r="AR1238" s="2"/>
      <c r="AS1238" s="2"/>
      <c r="AT1238" s="2"/>
      <c r="AU1238" s="2"/>
      <c r="AV1238" s="2"/>
      <c r="AW1238" s="2"/>
      <c r="AX1238" s="2"/>
      <c r="AY1238" s="2"/>
      <c r="AZ1238" s="2"/>
      <c r="BA1238" s="2"/>
      <c r="BB1238" s="2"/>
      <c r="BC1238" s="2"/>
      <c r="BD1238" s="2"/>
      <c r="BE1238" s="2"/>
      <c r="BF1238" s="2"/>
      <c r="BG1238" s="2"/>
      <c r="BH1238" s="2"/>
      <c r="BI1238" s="2"/>
      <c r="BJ1238" s="2"/>
      <c r="BK1238" s="2"/>
      <c r="BL1238" s="2"/>
    </row>
    <row r="1239" spans="3:64" x14ac:dyDescent="0.25">
      <c r="C1239" s="2"/>
      <c r="D1239" s="2"/>
      <c r="E1239" s="2"/>
      <c r="F1239" s="2"/>
      <c r="G1239" s="2"/>
      <c r="H1239" s="2"/>
      <c r="I1239" s="2"/>
      <c r="J1239" s="2"/>
      <c r="K1239" s="2"/>
      <c r="L1239" s="2"/>
      <c r="M1239" s="2"/>
      <c r="N1239" s="2"/>
      <c r="O1239" s="2"/>
      <c r="P1239" s="2"/>
      <c r="Q1239" s="2"/>
      <c r="R1239" s="2"/>
      <c r="S1239" s="2"/>
      <c r="T1239" s="2"/>
      <c r="U1239" s="2"/>
      <c r="V1239" s="2"/>
      <c r="W1239" s="2"/>
      <c r="X1239" s="2"/>
      <c r="Y1239" s="2"/>
      <c r="Z1239" s="2"/>
      <c r="AA1239" s="2"/>
      <c r="AB1239" s="2"/>
      <c r="AC1239" s="2"/>
      <c r="AD1239" s="2"/>
      <c r="AE1239" s="2"/>
      <c r="AF1239" s="2"/>
      <c r="AG1239" s="2"/>
      <c r="AH1239" s="2"/>
      <c r="AI1239" s="2"/>
      <c r="AJ1239" s="2"/>
      <c r="AK1239" s="2"/>
      <c r="AL1239" s="2"/>
      <c r="AM1239" s="2"/>
      <c r="AN1239" s="2"/>
      <c r="AO1239" s="2"/>
      <c r="AP1239" s="2"/>
      <c r="AQ1239" s="2"/>
      <c r="AR1239" s="2"/>
      <c r="AS1239" s="2"/>
      <c r="AT1239" s="2"/>
      <c r="AU1239" s="2"/>
      <c r="AV1239" s="2"/>
      <c r="AW1239" s="2"/>
      <c r="AX1239" s="2"/>
      <c r="AY1239" s="2"/>
      <c r="AZ1239" s="2"/>
      <c r="BA1239" s="2"/>
      <c r="BB1239" s="2"/>
      <c r="BC1239" s="2"/>
      <c r="BD1239" s="2"/>
      <c r="BE1239" s="2"/>
      <c r="BF1239" s="2"/>
      <c r="BG1239" s="2"/>
      <c r="BH1239" s="2"/>
      <c r="BI1239" s="2"/>
      <c r="BJ1239" s="2"/>
      <c r="BK1239" s="2"/>
      <c r="BL1239" s="2"/>
    </row>
    <row r="1240" spans="3:64" x14ac:dyDescent="0.25">
      <c r="C1240" s="2"/>
      <c r="D1240" s="2"/>
      <c r="E1240" s="2"/>
      <c r="F1240" s="2"/>
      <c r="G1240" s="2"/>
      <c r="H1240" s="2"/>
      <c r="I1240" s="2"/>
      <c r="J1240" s="2"/>
      <c r="K1240" s="2"/>
      <c r="L1240" s="2"/>
      <c r="M1240" s="2"/>
      <c r="N1240" s="2"/>
      <c r="O1240" s="2"/>
      <c r="P1240" s="2"/>
      <c r="Q1240" s="2"/>
      <c r="R1240" s="2"/>
      <c r="S1240" s="2"/>
      <c r="T1240" s="2"/>
      <c r="U1240" s="2"/>
      <c r="V1240" s="2"/>
      <c r="W1240" s="2"/>
      <c r="X1240" s="2"/>
      <c r="Y1240" s="2"/>
      <c r="Z1240" s="2"/>
      <c r="AA1240" s="2"/>
      <c r="AB1240" s="2"/>
      <c r="AC1240" s="2"/>
      <c r="AD1240" s="2"/>
      <c r="AE1240" s="2"/>
      <c r="AF1240" s="2"/>
      <c r="AG1240" s="2"/>
      <c r="AH1240" s="2"/>
      <c r="AI1240" s="2"/>
      <c r="AJ1240" s="2"/>
      <c r="AK1240" s="2"/>
      <c r="AL1240" s="2"/>
      <c r="AM1240" s="2"/>
      <c r="AN1240" s="2"/>
      <c r="AO1240" s="2"/>
      <c r="AP1240" s="2"/>
      <c r="AQ1240" s="2"/>
      <c r="AR1240" s="2"/>
      <c r="AS1240" s="2"/>
      <c r="AT1240" s="2"/>
      <c r="AU1240" s="2"/>
      <c r="AV1240" s="2"/>
      <c r="AW1240" s="2"/>
      <c r="AX1240" s="2"/>
      <c r="AY1240" s="2"/>
      <c r="AZ1240" s="2"/>
      <c r="BA1240" s="2"/>
      <c r="BB1240" s="2"/>
      <c r="BC1240" s="2"/>
      <c r="BD1240" s="2"/>
      <c r="BE1240" s="2"/>
      <c r="BF1240" s="2"/>
      <c r="BG1240" s="2"/>
      <c r="BH1240" s="2"/>
      <c r="BI1240" s="2"/>
      <c r="BJ1240" s="2"/>
      <c r="BK1240" s="2"/>
      <c r="BL1240" s="2"/>
    </row>
    <row r="1241" spans="3:64" x14ac:dyDescent="0.25">
      <c r="C1241" s="2"/>
      <c r="D1241" s="2"/>
      <c r="E1241" s="2"/>
      <c r="F1241" s="2"/>
      <c r="G1241" s="2"/>
      <c r="H1241" s="2"/>
      <c r="I1241" s="2"/>
      <c r="J1241" s="2"/>
      <c r="K1241" s="2"/>
      <c r="L1241" s="2"/>
      <c r="M1241" s="2"/>
      <c r="N1241" s="2"/>
      <c r="O1241" s="2"/>
      <c r="P1241" s="2"/>
      <c r="Q1241" s="2"/>
      <c r="R1241" s="2"/>
      <c r="S1241" s="2"/>
      <c r="T1241" s="2"/>
      <c r="U1241" s="2"/>
      <c r="V1241" s="2"/>
      <c r="W1241" s="2"/>
      <c r="X1241" s="2"/>
      <c r="Y1241" s="2"/>
      <c r="Z1241" s="2"/>
      <c r="AA1241" s="2"/>
      <c r="AB1241" s="2"/>
      <c r="AC1241" s="2"/>
      <c r="AD1241" s="2"/>
      <c r="AE1241" s="2"/>
      <c r="AF1241" s="2"/>
      <c r="AG1241" s="2"/>
      <c r="AH1241" s="2"/>
      <c r="AI1241" s="2"/>
      <c r="AJ1241" s="2"/>
      <c r="AK1241" s="2"/>
      <c r="AL1241" s="2"/>
      <c r="AM1241" s="2"/>
      <c r="AN1241" s="2"/>
      <c r="AO1241" s="2"/>
      <c r="AP1241" s="2"/>
      <c r="AQ1241" s="2"/>
      <c r="AR1241" s="2"/>
      <c r="AS1241" s="2"/>
      <c r="AT1241" s="2"/>
      <c r="AU1241" s="2"/>
      <c r="AV1241" s="2"/>
      <c r="AW1241" s="2"/>
      <c r="AX1241" s="2"/>
      <c r="AY1241" s="2"/>
      <c r="AZ1241" s="2"/>
      <c r="BA1241" s="2"/>
      <c r="BB1241" s="2"/>
      <c r="BC1241" s="2"/>
      <c r="BD1241" s="2"/>
      <c r="BE1241" s="2"/>
      <c r="BF1241" s="2"/>
      <c r="BG1241" s="2"/>
      <c r="BH1241" s="2"/>
      <c r="BI1241" s="2"/>
      <c r="BJ1241" s="2"/>
      <c r="BK1241" s="2"/>
      <c r="BL1241" s="2"/>
    </row>
    <row r="1242" spans="3:64" x14ac:dyDescent="0.25">
      <c r="C1242" s="2"/>
      <c r="D1242" s="2"/>
      <c r="E1242" s="2"/>
      <c r="F1242" s="2"/>
      <c r="G1242" s="2"/>
      <c r="H1242" s="2"/>
      <c r="I1242" s="2"/>
      <c r="J1242" s="2"/>
      <c r="K1242" s="2"/>
      <c r="L1242" s="2"/>
      <c r="M1242" s="2"/>
      <c r="N1242" s="2"/>
      <c r="O1242" s="2"/>
      <c r="P1242" s="2"/>
      <c r="Q1242" s="2"/>
      <c r="R1242" s="2"/>
      <c r="S1242" s="2"/>
      <c r="T1242" s="2"/>
      <c r="U1242" s="2"/>
      <c r="V1242" s="2"/>
      <c r="W1242" s="2"/>
      <c r="X1242" s="2"/>
      <c r="Y1242" s="2"/>
      <c r="Z1242" s="2"/>
      <c r="AA1242" s="2"/>
      <c r="AB1242" s="2"/>
      <c r="AC1242" s="2"/>
      <c r="AD1242" s="2"/>
      <c r="AE1242" s="2"/>
      <c r="AF1242" s="2"/>
      <c r="AG1242" s="2"/>
      <c r="AH1242" s="2"/>
      <c r="AI1242" s="2"/>
      <c r="AJ1242" s="2"/>
      <c r="AK1242" s="2"/>
      <c r="AL1242" s="2"/>
      <c r="AM1242" s="2"/>
      <c r="AN1242" s="2"/>
      <c r="AO1242" s="2"/>
      <c r="AP1242" s="2"/>
      <c r="AQ1242" s="2"/>
      <c r="AR1242" s="2"/>
      <c r="AS1242" s="2"/>
      <c r="AT1242" s="2"/>
      <c r="AU1242" s="2"/>
      <c r="AV1242" s="2"/>
      <c r="AW1242" s="2"/>
      <c r="AX1242" s="2"/>
      <c r="AY1242" s="2"/>
      <c r="AZ1242" s="2"/>
      <c r="BA1242" s="2"/>
      <c r="BB1242" s="2"/>
      <c r="BC1242" s="2"/>
      <c r="BD1242" s="2"/>
      <c r="BE1242" s="2"/>
      <c r="BF1242" s="2"/>
      <c r="BG1242" s="2"/>
      <c r="BH1242" s="2"/>
      <c r="BI1242" s="2"/>
      <c r="BJ1242" s="2"/>
      <c r="BK1242" s="2"/>
      <c r="BL1242" s="2"/>
    </row>
    <row r="1243" spans="3:64" x14ac:dyDescent="0.25">
      <c r="C1243" s="2"/>
      <c r="D1243" s="2"/>
      <c r="E1243" s="2"/>
      <c r="F1243" s="2"/>
      <c r="G1243" s="2"/>
      <c r="H1243" s="2"/>
      <c r="I1243" s="2"/>
      <c r="J1243" s="2"/>
      <c r="K1243" s="2"/>
      <c r="L1243" s="2"/>
      <c r="M1243" s="2"/>
      <c r="N1243" s="2"/>
      <c r="O1243" s="2"/>
      <c r="P1243" s="2"/>
      <c r="Q1243" s="2"/>
      <c r="R1243" s="2"/>
      <c r="S1243" s="2"/>
      <c r="T1243" s="2"/>
      <c r="U1243" s="2"/>
      <c r="V1243" s="2"/>
      <c r="W1243" s="2"/>
      <c r="X1243" s="2"/>
      <c r="Y1243" s="2"/>
      <c r="Z1243" s="2"/>
      <c r="AA1243" s="2"/>
      <c r="AB1243" s="2"/>
      <c r="AC1243" s="2"/>
      <c r="AD1243" s="2"/>
      <c r="AE1243" s="2"/>
      <c r="AF1243" s="2"/>
      <c r="AG1243" s="2"/>
      <c r="AH1243" s="2"/>
      <c r="AI1243" s="2"/>
      <c r="AJ1243" s="2"/>
      <c r="AK1243" s="2"/>
      <c r="AL1243" s="2"/>
      <c r="AM1243" s="2"/>
      <c r="AN1243" s="2"/>
      <c r="AO1243" s="2"/>
      <c r="AP1243" s="2"/>
      <c r="AQ1243" s="2"/>
      <c r="AR1243" s="2"/>
      <c r="AS1243" s="2"/>
      <c r="AT1243" s="2"/>
      <c r="AU1243" s="2"/>
      <c r="AV1243" s="2"/>
      <c r="AW1243" s="2"/>
      <c r="AX1243" s="2"/>
      <c r="AY1243" s="2"/>
      <c r="AZ1243" s="2"/>
      <c r="BA1243" s="2"/>
      <c r="BB1243" s="2"/>
      <c r="BC1243" s="2"/>
      <c r="BD1243" s="2"/>
      <c r="BE1243" s="2"/>
      <c r="BF1243" s="2"/>
      <c r="BG1243" s="2"/>
      <c r="BH1243" s="2"/>
      <c r="BI1243" s="2"/>
      <c r="BJ1243" s="2"/>
      <c r="BK1243" s="2"/>
      <c r="BL1243" s="2"/>
    </row>
    <row r="1244" spans="3:64" x14ac:dyDescent="0.25">
      <c r="C1244" s="2"/>
      <c r="D1244" s="2"/>
      <c r="E1244" s="2"/>
      <c r="F1244" s="2"/>
      <c r="G1244" s="2"/>
      <c r="H1244" s="2"/>
      <c r="I1244" s="2"/>
      <c r="J1244" s="2"/>
      <c r="K1244" s="2"/>
      <c r="L1244" s="2"/>
      <c r="M1244" s="2"/>
      <c r="N1244" s="2"/>
      <c r="O1244" s="2"/>
      <c r="P1244" s="2"/>
      <c r="Q1244" s="2"/>
      <c r="R1244" s="2"/>
      <c r="S1244" s="2"/>
      <c r="T1244" s="2"/>
      <c r="U1244" s="2"/>
      <c r="V1244" s="2"/>
      <c r="W1244" s="2"/>
      <c r="X1244" s="2"/>
      <c r="Y1244" s="2"/>
      <c r="Z1244" s="2"/>
      <c r="AA1244" s="2"/>
      <c r="AB1244" s="2"/>
      <c r="AC1244" s="2"/>
      <c r="AD1244" s="2"/>
      <c r="AE1244" s="2"/>
      <c r="AF1244" s="2"/>
      <c r="AG1244" s="2"/>
      <c r="AH1244" s="2"/>
      <c r="AI1244" s="2"/>
      <c r="AJ1244" s="2"/>
      <c r="AK1244" s="2"/>
      <c r="AL1244" s="2"/>
      <c r="AM1244" s="2"/>
      <c r="AN1244" s="2"/>
      <c r="AO1244" s="2"/>
      <c r="AP1244" s="2"/>
      <c r="AQ1244" s="2"/>
      <c r="AR1244" s="2"/>
      <c r="AS1244" s="2"/>
      <c r="AT1244" s="2"/>
      <c r="AU1244" s="2"/>
      <c r="AV1244" s="2"/>
      <c r="AW1244" s="2"/>
      <c r="AX1244" s="2"/>
      <c r="AY1244" s="2"/>
      <c r="AZ1244" s="2"/>
      <c r="BA1244" s="2"/>
      <c r="BB1244" s="2"/>
      <c r="BC1244" s="2"/>
      <c r="BD1244" s="2"/>
      <c r="BE1244" s="2"/>
      <c r="BF1244" s="2"/>
      <c r="BG1244" s="2"/>
      <c r="BH1244" s="2"/>
      <c r="BI1244" s="2"/>
      <c r="BJ1244" s="2"/>
      <c r="BK1244" s="2"/>
      <c r="BL1244" s="2"/>
    </row>
    <row r="1245" spans="3:64" x14ac:dyDescent="0.25">
      <c r="C1245" s="2"/>
      <c r="D1245" s="2"/>
      <c r="E1245" s="2"/>
      <c r="F1245" s="2"/>
      <c r="G1245" s="2"/>
      <c r="H1245" s="2"/>
      <c r="I1245" s="2"/>
      <c r="J1245" s="2"/>
      <c r="K1245" s="2"/>
      <c r="L1245" s="2"/>
      <c r="M1245" s="2"/>
      <c r="N1245" s="2"/>
      <c r="O1245" s="2"/>
      <c r="P1245" s="2"/>
      <c r="Q1245" s="2"/>
      <c r="R1245" s="2"/>
      <c r="S1245" s="2"/>
      <c r="T1245" s="2"/>
      <c r="U1245" s="2"/>
      <c r="V1245" s="2"/>
      <c r="W1245" s="2"/>
      <c r="X1245" s="2"/>
      <c r="Y1245" s="2"/>
      <c r="Z1245" s="2"/>
      <c r="AA1245" s="2"/>
      <c r="AB1245" s="2"/>
      <c r="AC1245" s="2"/>
      <c r="AD1245" s="2"/>
      <c r="AE1245" s="2"/>
      <c r="AF1245" s="2"/>
      <c r="AG1245" s="2"/>
      <c r="AH1245" s="2"/>
      <c r="AI1245" s="2"/>
      <c r="AJ1245" s="2"/>
      <c r="AK1245" s="2"/>
      <c r="AL1245" s="2"/>
      <c r="AM1245" s="2"/>
      <c r="AN1245" s="2"/>
      <c r="AO1245" s="2"/>
      <c r="AP1245" s="2"/>
      <c r="AQ1245" s="2"/>
      <c r="AR1245" s="2"/>
      <c r="AS1245" s="2"/>
      <c r="AT1245" s="2"/>
      <c r="AU1245" s="2"/>
      <c r="AV1245" s="2"/>
      <c r="AW1245" s="2"/>
      <c r="AX1245" s="2"/>
      <c r="AY1245" s="2"/>
      <c r="AZ1245" s="2"/>
      <c r="BA1245" s="2"/>
      <c r="BB1245" s="2"/>
      <c r="BC1245" s="2"/>
      <c r="BD1245" s="2"/>
      <c r="BE1245" s="2"/>
      <c r="BF1245" s="2"/>
      <c r="BG1245" s="2"/>
      <c r="BH1245" s="2"/>
      <c r="BI1245" s="2"/>
      <c r="BJ1245" s="2"/>
      <c r="BK1245" s="2"/>
      <c r="BL1245" s="2"/>
    </row>
    <row r="1246" spans="3:64" x14ac:dyDescent="0.25">
      <c r="C1246" s="2"/>
      <c r="D1246" s="2"/>
      <c r="E1246" s="2"/>
      <c r="F1246" s="2"/>
      <c r="G1246" s="2"/>
      <c r="H1246" s="2"/>
      <c r="I1246" s="2"/>
      <c r="J1246" s="2"/>
      <c r="K1246" s="2"/>
      <c r="L1246" s="2"/>
      <c r="M1246" s="2"/>
      <c r="N1246" s="2"/>
      <c r="O1246" s="2"/>
      <c r="P1246" s="2"/>
      <c r="Q1246" s="2"/>
      <c r="R1246" s="2"/>
      <c r="S1246" s="2"/>
      <c r="T1246" s="2"/>
      <c r="U1246" s="2"/>
      <c r="V1246" s="2"/>
      <c r="W1246" s="2"/>
      <c r="X1246" s="2"/>
      <c r="Y1246" s="2"/>
      <c r="Z1246" s="2"/>
      <c r="AA1246" s="2"/>
      <c r="AB1246" s="2"/>
      <c r="AC1246" s="2"/>
      <c r="AD1246" s="2"/>
      <c r="AE1246" s="2"/>
      <c r="AF1246" s="2"/>
      <c r="AG1246" s="2"/>
      <c r="AH1246" s="2"/>
      <c r="AI1246" s="2"/>
      <c r="AJ1246" s="2"/>
      <c r="AK1246" s="2"/>
      <c r="AL1246" s="2"/>
      <c r="AM1246" s="2"/>
      <c r="AN1246" s="2"/>
      <c r="AO1246" s="2"/>
      <c r="AP1246" s="2"/>
      <c r="AQ1246" s="2"/>
      <c r="AR1246" s="2"/>
      <c r="AS1246" s="2"/>
      <c r="AT1246" s="2"/>
      <c r="AU1246" s="2"/>
      <c r="AV1246" s="2"/>
      <c r="AW1246" s="2"/>
      <c r="AX1246" s="2"/>
      <c r="AY1246" s="2"/>
      <c r="AZ1246" s="2"/>
      <c r="BA1246" s="2"/>
      <c r="BB1246" s="2"/>
      <c r="BC1246" s="2"/>
      <c r="BD1246" s="2"/>
      <c r="BE1246" s="2"/>
      <c r="BF1246" s="2"/>
      <c r="BG1246" s="2"/>
      <c r="BH1246" s="2"/>
      <c r="BI1246" s="2"/>
      <c r="BJ1246" s="2"/>
      <c r="BK1246" s="2"/>
      <c r="BL1246" s="2"/>
    </row>
    <row r="1247" spans="3:64" x14ac:dyDescent="0.25">
      <c r="C1247" s="2"/>
      <c r="D1247" s="2"/>
      <c r="E1247" s="2"/>
      <c r="F1247" s="2"/>
      <c r="G1247" s="2"/>
      <c r="H1247" s="2"/>
      <c r="I1247" s="2"/>
      <c r="J1247" s="2"/>
      <c r="K1247" s="2"/>
      <c r="L1247" s="2"/>
      <c r="M1247" s="2"/>
      <c r="N1247" s="2"/>
      <c r="O1247" s="2"/>
      <c r="P1247" s="2"/>
      <c r="Q1247" s="2"/>
      <c r="R1247" s="2"/>
      <c r="S1247" s="2"/>
      <c r="T1247" s="2"/>
      <c r="U1247" s="2"/>
      <c r="V1247" s="2"/>
      <c r="W1247" s="2"/>
      <c r="X1247" s="2"/>
      <c r="Y1247" s="2"/>
      <c r="Z1247" s="2"/>
      <c r="AA1247" s="2"/>
      <c r="AB1247" s="2"/>
      <c r="AC1247" s="2"/>
      <c r="AD1247" s="2"/>
      <c r="AE1247" s="2"/>
      <c r="AF1247" s="2"/>
      <c r="AG1247" s="2"/>
      <c r="AH1247" s="2"/>
      <c r="AI1247" s="2"/>
      <c r="AJ1247" s="2"/>
      <c r="AK1247" s="2"/>
      <c r="AL1247" s="2"/>
      <c r="AM1247" s="2"/>
      <c r="AN1247" s="2"/>
      <c r="AO1247" s="2"/>
      <c r="AP1247" s="2"/>
      <c r="AQ1247" s="2"/>
      <c r="AR1247" s="2"/>
      <c r="AS1247" s="2"/>
      <c r="AT1247" s="2"/>
      <c r="AU1247" s="2"/>
      <c r="AV1247" s="2"/>
      <c r="AW1247" s="2"/>
      <c r="AX1247" s="2"/>
      <c r="AY1247" s="2"/>
      <c r="AZ1247" s="2"/>
      <c r="BA1247" s="2"/>
      <c r="BB1247" s="2"/>
      <c r="BC1247" s="2"/>
      <c r="BD1247" s="2"/>
      <c r="BE1247" s="2"/>
      <c r="BF1247" s="2"/>
      <c r="BG1247" s="2"/>
      <c r="BH1247" s="2"/>
      <c r="BI1247" s="2"/>
      <c r="BJ1247" s="2"/>
      <c r="BK1247" s="2"/>
      <c r="BL1247" s="2"/>
    </row>
    <row r="1248" spans="3:64" x14ac:dyDescent="0.25">
      <c r="C1248" s="2"/>
      <c r="D1248" s="2"/>
      <c r="E1248" s="2"/>
      <c r="F1248" s="2"/>
      <c r="G1248" s="2"/>
      <c r="H1248" s="2"/>
      <c r="I1248" s="2"/>
      <c r="J1248" s="2"/>
      <c r="K1248" s="2"/>
      <c r="L1248" s="2"/>
      <c r="M1248" s="2"/>
      <c r="N1248" s="2"/>
      <c r="O1248" s="2"/>
      <c r="P1248" s="2"/>
      <c r="Q1248" s="2"/>
      <c r="R1248" s="2"/>
      <c r="S1248" s="2"/>
      <c r="T1248" s="2"/>
      <c r="U1248" s="2"/>
      <c r="V1248" s="2"/>
      <c r="W1248" s="2"/>
      <c r="X1248" s="2"/>
      <c r="Y1248" s="2"/>
      <c r="Z1248" s="2"/>
      <c r="AA1248" s="2"/>
      <c r="AB1248" s="2"/>
      <c r="AC1248" s="2"/>
      <c r="AD1248" s="2"/>
      <c r="AE1248" s="2"/>
      <c r="AF1248" s="2"/>
      <c r="AG1248" s="2"/>
      <c r="AH1248" s="2"/>
      <c r="AI1248" s="2"/>
      <c r="AJ1248" s="2"/>
      <c r="AK1248" s="2"/>
      <c r="AL1248" s="2"/>
      <c r="AM1248" s="2"/>
      <c r="AN1248" s="2"/>
      <c r="AO1248" s="2"/>
      <c r="AP1248" s="2"/>
      <c r="AQ1248" s="2"/>
      <c r="AR1248" s="2"/>
      <c r="AS1248" s="2"/>
      <c r="AT1248" s="2"/>
      <c r="AU1248" s="2"/>
      <c r="AV1248" s="2"/>
      <c r="AW1248" s="2"/>
      <c r="AX1248" s="2"/>
      <c r="AY1248" s="2"/>
      <c r="AZ1248" s="2"/>
      <c r="BA1248" s="2"/>
      <c r="BB1248" s="2"/>
      <c r="BC1248" s="2"/>
      <c r="BD1248" s="2"/>
      <c r="BE1248" s="2"/>
      <c r="BF1248" s="2"/>
      <c r="BG1248" s="2"/>
      <c r="BH1248" s="2"/>
      <c r="BI1248" s="2"/>
      <c r="BJ1248" s="2"/>
      <c r="BK1248" s="2"/>
      <c r="BL1248" s="2"/>
    </row>
    <row r="1249" spans="3:64" x14ac:dyDescent="0.25">
      <c r="C1249" s="2"/>
      <c r="D1249" s="2"/>
      <c r="E1249" s="2"/>
      <c r="F1249" s="2"/>
      <c r="G1249" s="2"/>
      <c r="H1249" s="2"/>
      <c r="I1249" s="2"/>
      <c r="J1249" s="2"/>
      <c r="K1249" s="2"/>
      <c r="L1249" s="2"/>
      <c r="M1249" s="2"/>
      <c r="N1249" s="2"/>
      <c r="O1249" s="2"/>
      <c r="P1249" s="2"/>
      <c r="Q1249" s="2"/>
      <c r="R1249" s="2"/>
      <c r="S1249" s="2"/>
      <c r="T1249" s="2"/>
      <c r="U1249" s="2"/>
      <c r="V1249" s="2"/>
      <c r="W1249" s="2"/>
      <c r="X1249" s="2"/>
      <c r="Y1249" s="2"/>
      <c r="Z1249" s="2"/>
      <c r="AA1249" s="2"/>
      <c r="AB1249" s="2"/>
      <c r="AC1249" s="2"/>
      <c r="AD1249" s="2"/>
      <c r="AE1249" s="2"/>
      <c r="AF1249" s="2"/>
      <c r="AG1249" s="2"/>
      <c r="AH1249" s="2"/>
      <c r="AI1249" s="2"/>
      <c r="AJ1249" s="2"/>
      <c r="AK1249" s="2"/>
      <c r="AL1249" s="2"/>
      <c r="AM1249" s="2"/>
      <c r="AN1249" s="2"/>
      <c r="AO1249" s="2"/>
      <c r="AP1249" s="2"/>
      <c r="AQ1249" s="2"/>
      <c r="AR1249" s="2"/>
      <c r="AS1249" s="2"/>
      <c r="AT1249" s="2"/>
      <c r="AU1249" s="2"/>
      <c r="AV1249" s="2"/>
      <c r="AW1249" s="2"/>
      <c r="AX1249" s="2"/>
      <c r="AY1249" s="2"/>
      <c r="AZ1249" s="2"/>
      <c r="BA1249" s="2"/>
      <c r="BB1249" s="2"/>
      <c r="BC1249" s="2"/>
      <c r="BD1249" s="2"/>
      <c r="BE1249" s="2"/>
      <c r="BF1249" s="2"/>
      <c r="BG1249" s="2"/>
      <c r="BH1249" s="2"/>
      <c r="BI1249" s="2"/>
      <c r="BJ1249" s="2"/>
      <c r="BK1249" s="2"/>
      <c r="BL1249" s="2"/>
    </row>
    <row r="1250" spans="3:64" x14ac:dyDescent="0.25">
      <c r="C1250" s="2"/>
      <c r="D1250" s="2"/>
      <c r="E1250" s="2"/>
      <c r="F1250" s="2"/>
      <c r="G1250" s="2"/>
      <c r="H1250" s="2"/>
      <c r="I1250" s="2"/>
      <c r="J1250" s="2"/>
      <c r="K1250" s="2"/>
      <c r="L1250" s="2"/>
      <c r="M1250" s="2"/>
      <c r="N1250" s="2"/>
      <c r="O1250" s="2"/>
      <c r="P1250" s="2"/>
      <c r="Q1250" s="2"/>
      <c r="R1250" s="2"/>
      <c r="S1250" s="2"/>
      <c r="T1250" s="2"/>
      <c r="U1250" s="2"/>
      <c r="V1250" s="2"/>
      <c r="W1250" s="2"/>
      <c r="X1250" s="2"/>
      <c r="Y1250" s="2"/>
      <c r="Z1250" s="2"/>
      <c r="AA1250" s="2"/>
      <c r="AB1250" s="2"/>
      <c r="AC1250" s="2"/>
      <c r="AD1250" s="2"/>
      <c r="AE1250" s="2"/>
      <c r="AF1250" s="2"/>
      <c r="AG1250" s="2"/>
      <c r="AH1250" s="2"/>
      <c r="AI1250" s="2"/>
      <c r="AJ1250" s="2"/>
      <c r="AK1250" s="2"/>
      <c r="AL1250" s="2"/>
      <c r="AM1250" s="2"/>
      <c r="AN1250" s="2"/>
      <c r="AO1250" s="2"/>
      <c r="AP1250" s="2"/>
      <c r="AQ1250" s="2"/>
      <c r="AR1250" s="2"/>
      <c r="AS1250" s="2"/>
      <c r="AT1250" s="2"/>
      <c r="AU1250" s="2"/>
      <c r="AV1250" s="2"/>
      <c r="AW1250" s="2"/>
      <c r="AX1250" s="2"/>
      <c r="AY1250" s="2"/>
      <c r="AZ1250" s="2"/>
      <c r="BA1250" s="2"/>
      <c r="BB1250" s="2"/>
      <c r="BC1250" s="2"/>
      <c r="BD1250" s="2"/>
      <c r="BE1250" s="2"/>
      <c r="BF1250" s="2"/>
      <c r="BG1250" s="2"/>
      <c r="BH1250" s="2"/>
      <c r="BI1250" s="2"/>
      <c r="BJ1250" s="2"/>
      <c r="BK1250" s="2"/>
      <c r="BL1250" s="2"/>
    </row>
    <row r="1251" spans="3:64" x14ac:dyDescent="0.25">
      <c r="C1251" s="2"/>
      <c r="D1251" s="2"/>
      <c r="E1251" s="2"/>
      <c r="F1251" s="2"/>
      <c r="G1251" s="2"/>
      <c r="H1251" s="2"/>
      <c r="I1251" s="2"/>
      <c r="J1251" s="2"/>
      <c r="K1251" s="2"/>
      <c r="L1251" s="2"/>
      <c r="M1251" s="2"/>
      <c r="N1251" s="2"/>
      <c r="O1251" s="2"/>
      <c r="P1251" s="2"/>
      <c r="Q1251" s="2"/>
      <c r="R1251" s="2"/>
      <c r="S1251" s="2"/>
      <c r="T1251" s="2"/>
      <c r="U1251" s="2"/>
      <c r="V1251" s="2"/>
      <c r="W1251" s="2"/>
      <c r="X1251" s="2"/>
      <c r="Y1251" s="2"/>
      <c r="Z1251" s="2"/>
      <c r="AA1251" s="2"/>
      <c r="AB1251" s="2"/>
      <c r="AC1251" s="2"/>
      <c r="AD1251" s="2"/>
      <c r="AE1251" s="2"/>
      <c r="AF1251" s="2"/>
      <c r="AG1251" s="2"/>
      <c r="AH1251" s="2"/>
      <c r="AI1251" s="2"/>
      <c r="AJ1251" s="2"/>
      <c r="AK1251" s="2"/>
      <c r="AL1251" s="2"/>
      <c r="AM1251" s="2"/>
      <c r="AN1251" s="2"/>
      <c r="AO1251" s="2"/>
      <c r="AP1251" s="2"/>
      <c r="AQ1251" s="2"/>
      <c r="AR1251" s="2"/>
      <c r="AS1251" s="2"/>
      <c r="AT1251" s="2"/>
      <c r="AU1251" s="2"/>
      <c r="AV1251" s="2"/>
      <c r="AW1251" s="2"/>
      <c r="AX1251" s="2"/>
      <c r="AY1251" s="2"/>
      <c r="AZ1251" s="2"/>
      <c r="BA1251" s="2"/>
      <c r="BB1251" s="2"/>
      <c r="BC1251" s="2"/>
      <c r="BD1251" s="2"/>
      <c r="BE1251" s="2"/>
      <c r="BF1251" s="2"/>
      <c r="BG1251" s="2"/>
      <c r="BH1251" s="2"/>
      <c r="BI1251" s="2"/>
      <c r="BJ1251" s="2"/>
      <c r="BK1251" s="2"/>
      <c r="BL1251" s="2"/>
    </row>
    <row r="1252" spans="3:64" x14ac:dyDescent="0.25">
      <c r="C1252" s="2"/>
      <c r="D1252" s="2"/>
      <c r="E1252" s="2"/>
      <c r="F1252" s="2"/>
      <c r="G1252" s="2"/>
      <c r="H1252" s="2"/>
      <c r="I1252" s="2"/>
      <c r="J1252" s="2"/>
      <c r="K1252" s="2"/>
      <c r="L1252" s="2"/>
      <c r="M1252" s="2"/>
      <c r="N1252" s="2"/>
      <c r="O1252" s="2"/>
      <c r="P1252" s="2"/>
      <c r="Q1252" s="2"/>
      <c r="R1252" s="2"/>
      <c r="S1252" s="2"/>
      <c r="T1252" s="2"/>
      <c r="U1252" s="2"/>
      <c r="V1252" s="2"/>
      <c r="W1252" s="2"/>
      <c r="X1252" s="2"/>
      <c r="Y1252" s="2"/>
      <c r="Z1252" s="2"/>
      <c r="AA1252" s="2"/>
      <c r="AB1252" s="2"/>
      <c r="AC1252" s="2"/>
      <c r="AD1252" s="2"/>
      <c r="AE1252" s="2"/>
      <c r="AF1252" s="2"/>
      <c r="AG1252" s="2"/>
      <c r="AH1252" s="2"/>
      <c r="AI1252" s="2"/>
      <c r="AJ1252" s="2"/>
      <c r="AK1252" s="2"/>
      <c r="AL1252" s="2"/>
      <c r="AM1252" s="2"/>
      <c r="AN1252" s="2"/>
      <c r="AO1252" s="2"/>
      <c r="AP1252" s="2"/>
      <c r="AQ1252" s="2"/>
      <c r="AR1252" s="2"/>
      <c r="AS1252" s="2"/>
      <c r="AT1252" s="2"/>
      <c r="AU1252" s="2"/>
      <c r="AV1252" s="2"/>
      <c r="AW1252" s="2"/>
      <c r="AX1252" s="2"/>
      <c r="AY1252" s="2"/>
      <c r="AZ1252" s="2"/>
      <c r="BA1252" s="2"/>
      <c r="BB1252" s="2"/>
      <c r="BC1252" s="2"/>
      <c r="BD1252" s="2"/>
      <c r="BE1252" s="2"/>
      <c r="BF1252" s="2"/>
      <c r="BG1252" s="2"/>
      <c r="BH1252" s="2"/>
      <c r="BI1252" s="2"/>
      <c r="BJ1252" s="2"/>
      <c r="BK1252" s="2"/>
      <c r="BL1252" s="2"/>
    </row>
    <row r="1253" spans="3:64" x14ac:dyDescent="0.25">
      <c r="C1253" s="2"/>
      <c r="D1253" s="2"/>
      <c r="E1253" s="2"/>
      <c r="F1253" s="2"/>
      <c r="G1253" s="2"/>
      <c r="H1253" s="2"/>
      <c r="I1253" s="2"/>
      <c r="J1253" s="2"/>
      <c r="K1253" s="2"/>
      <c r="L1253" s="2"/>
      <c r="M1253" s="2"/>
      <c r="N1253" s="2"/>
      <c r="O1253" s="2"/>
      <c r="P1253" s="2"/>
      <c r="Q1253" s="2"/>
      <c r="R1253" s="2"/>
      <c r="S1253" s="2"/>
      <c r="T1253" s="2"/>
      <c r="U1253" s="2"/>
      <c r="V1253" s="2"/>
      <c r="W1253" s="2"/>
      <c r="X1253" s="2"/>
      <c r="Y1253" s="2"/>
      <c r="Z1253" s="2"/>
      <c r="AA1253" s="2"/>
      <c r="AB1253" s="2"/>
      <c r="AC1253" s="2"/>
      <c r="AD1253" s="2"/>
      <c r="AE1253" s="2"/>
      <c r="AF1253" s="2"/>
      <c r="AG1253" s="2"/>
      <c r="AH1253" s="2"/>
      <c r="AI1253" s="2"/>
      <c r="AJ1253" s="2"/>
      <c r="AK1253" s="2"/>
      <c r="AL1253" s="2"/>
      <c r="AM1253" s="2"/>
      <c r="AN1253" s="2"/>
      <c r="AO1253" s="2"/>
      <c r="AP1253" s="2"/>
      <c r="AQ1253" s="2"/>
      <c r="AR1253" s="2"/>
      <c r="AS1253" s="2"/>
      <c r="AT1253" s="2"/>
      <c r="AU1253" s="2"/>
      <c r="AV1253" s="2"/>
      <c r="AW1253" s="2"/>
      <c r="AX1253" s="2"/>
      <c r="AY1253" s="2"/>
      <c r="AZ1253" s="2"/>
      <c r="BA1253" s="2"/>
      <c r="BB1253" s="2"/>
      <c r="BC1253" s="2"/>
      <c r="BD1253" s="2"/>
      <c r="BE1253" s="2"/>
      <c r="BF1253" s="2"/>
      <c r="BG1253" s="2"/>
      <c r="BH1253" s="2"/>
      <c r="BI1253" s="2"/>
      <c r="BJ1253" s="2"/>
      <c r="BK1253" s="2"/>
      <c r="BL1253" s="2"/>
    </row>
    <row r="1254" spans="3:64" x14ac:dyDescent="0.25">
      <c r="C1254" s="2"/>
      <c r="D1254" s="2"/>
      <c r="E1254" s="2"/>
      <c r="F1254" s="2"/>
      <c r="G1254" s="2"/>
      <c r="H1254" s="2"/>
      <c r="I1254" s="2"/>
      <c r="J1254" s="2"/>
      <c r="K1254" s="2"/>
      <c r="L1254" s="2"/>
      <c r="M1254" s="2"/>
      <c r="N1254" s="2"/>
      <c r="O1254" s="2"/>
      <c r="P1254" s="2"/>
      <c r="Q1254" s="2"/>
      <c r="R1254" s="2"/>
      <c r="S1254" s="2"/>
      <c r="T1254" s="2"/>
      <c r="U1254" s="2"/>
      <c r="V1254" s="2"/>
      <c r="W1254" s="2"/>
      <c r="X1254" s="2"/>
      <c r="Y1254" s="2"/>
      <c r="Z1254" s="2"/>
      <c r="AA1254" s="2"/>
      <c r="AB1254" s="2"/>
      <c r="AC1254" s="2"/>
      <c r="AD1254" s="2"/>
      <c r="AE1254" s="2"/>
      <c r="AF1254" s="2"/>
      <c r="AG1254" s="2"/>
      <c r="AH1254" s="2"/>
      <c r="AI1254" s="2"/>
      <c r="AJ1254" s="2"/>
      <c r="AK1254" s="2"/>
      <c r="AL1254" s="2"/>
      <c r="AM1254" s="2"/>
      <c r="AN1254" s="2"/>
      <c r="AO1254" s="2"/>
      <c r="AP1254" s="2"/>
      <c r="AQ1254" s="2"/>
      <c r="AR1254" s="2"/>
      <c r="AS1254" s="2"/>
      <c r="AT1254" s="2"/>
      <c r="AU1254" s="2"/>
      <c r="AV1254" s="2"/>
      <c r="AW1254" s="2"/>
      <c r="AX1254" s="2"/>
      <c r="AY1254" s="2"/>
      <c r="AZ1254" s="2"/>
      <c r="BA1254" s="2"/>
      <c r="BB1254" s="2"/>
      <c r="BC1254" s="2"/>
      <c r="BD1254" s="2"/>
      <c r="BE1254" s="2"/>
      <c r="BF1254" s="2"/>
      <c r="BG1254" s="2"/>
      <c r="BH1254" s="2"/>
      <c r="BI1254" s="2"/>
      <c r="BJ1254" s="2"/>
      <c r="BK1254" s="2"/>
      <c r="BL1254" s="2"/>
    </row>
    <row r="1255" spans="3:64" x14ac:dyDescent="0.25">
      <c r="C1255" s="2"/>
      <c r="D1255" s="2"/>
      <c r="E1255" s="2"/>
      <c r="F1255" s="2"/>
      <c r="G1255" s="2"/>
      <c r="H1255" s="2"/>
      <c r="I1255" s="2"/>
      <c r="J1255" s="2"/>
      <c r="K1255" s="2"/>
      <c r="L1255" s="2"/>
      <c r="M1255" s="2"/>
      <c r="N1255" s="2"/>
      <c r="O1255" s="2"/>
      <c r="P1255" s="2"/>
      <c r="Q1255" s="2"/>
      <c r="R1255" s="2"/>
      <c r="S1255" s="2"/>
      <c r="T1255" s="2"/>
      <c r="U1255" s="2"/>
      <c r="V1255" s="2"/>
      <c r="W1255" s="2"/>
      <c r="X1255" s="2"/>
      <c r="Y1255" s="2"/>
      <c r="Z1255" s="2"/>
      <c r="AA1255" s="2"/>
      <c r="AB1255" s="2"/>
      <c r="AC1255" s="2"/>
      <c r="AD1255" s="2"/>
      <c r="AE1255" s="2"/>
      <c r="AF1255" s="2"/>
      <c r="AG1255" s="2"/>
      <c r="AH1255" s="2"/>
      <c r="AI1255" s="2"/>
      <c r="AJ1255" s="2"/>
      <c r="AK1255" s="2"/>
      <c r="AL1255" s="2"/>
      <c r="AM1255" s="2"/>
      <c r="AN1255" s="2"/>
      <c r="AO1255" s="2"/>
      <c r="AP1255" s="2"/>
      <c r="AQ1255" s="2"/>
      <c r="AR1255" s="2"/>
      <c r="AS1255" s="2"/>
      <c r="AT1255" s="2"/>
      <c r="AU1255" s="2"/>
      <c r="AV1255" s="2"/>
      <c r="AW1255" s="2"/>
      <c r="AX1255" s="2"/>
      <c r="AY1255" s="2"/>
      <c r="AZ1255" s="2"/>
      <c r="BA1255" s="2"/>
      <c r="BB1255" s="2"/>
      <c r="BC1255" s="2"/>
      <c r="BD1255" s="2"/>
      <c r="BE1255" s="2"/>
      <c r="BF1255" s="2"/>
      <c r="BG1255" s="2"/>
      <c r="BH1255" s="2"/>
      <c r="BI1255" s="2"/>
      <c r="BJ1255" s="2"/>
      <c r="BK1255" s="2"/>
      <c r="BL1255" s="2"/>
    </row>
    <row r="1256" spans="3:64" x14ac:dyDescent="0.25">
      <c r="C1256" s="2"/>
      <c r="D1256" s="2"/>
      <c r="E1256" s="2"/>
      <c r="F1256" s="2"/>
      <c r="G1256" s="2"/>
      <c r="H1256" s="2"/>
      <c r="I1256" s="2"/>
      <c r="J1256" s="2"/>
      <c r="K1256" s="2"/>
      <c r="L1256" s="2"/>
      <c r="M1256" s="2"/>
      <c r="N1256" s="2"/>
      <c r="O1256" s="2"/>
      <c r="P1256" s="2"/>
      <c r="Q1256" s="2"/>
      <c r="R1256" s="2"/>
      <c r="S1256" s="2"/>
      <c r="T1256" s="2"/>
      <c r="U1256" s="2"/>
      <c r="V1256" s="2"/>
      <c r="W1256" s="2"/>
      <c r="X1256" s="2"/>
      <c r="Y1256" s="2"/>
      <c r="Z1256" s="2"/>
      <c r="AA1256" s="2"/>
      <c r="AB1256" s="2"/>
      <c r="AC1256" s="2"/>
      <c r="AD1256" s="2"/>
      <c r="AE1256" s="2"/>
      <c r="AF1256" s="2"/>
      <c r="AG1256" s="2"/>
      <c r="AH1256" s="2"/>
      <c r="AI1256" s="2"/>
      <c r="AJ1256" s="2"/>
      <c r="AK1256" s="2"/>
      <c r="AL1256" s="2"/>
      <c r="AM1256" s="2"/>
      <c r="AN1256" s="2"/>
      <c r="AO1256" s="2"/>
      <c r="AP1256" s="2"/>
      <c r="AQ1256" s="2"/>
      <c r="AR1256" s="2"/>
      <c r="AS1256" s="2"/>
      <c r="AT1256" s="2"/>
      <c r="AU1256" s="2"/>
      <c r="AV1256" s="2"/>
      <c r="AW1256" s="2"/>
      <c r="AX1256" s="2"/>
      <c r="AY1256" s="2"/>
      <c r="AZ1256" s="2"/>
      <c r="BA1256" s="2"/>
      <c r="BB1256" s="2"/>
      <c r="BC1256" s="2"/>
      <c r="BD1256" s="2"/>
      <c r="BE1256" s="2"/>
      <c r="BF1256" s="2"/>
      <c r="BG1256" s="2"/>
      <c r="BH1256" s="2"/>
      <c r="BI1256" s="2"/>
      <c r="BJ1256" s="2"/>
      <c r="BK1256" s="2"/>
      <c r="BL1256" s="2"/>
    </row>
    <row r="1257" spans="3:64" x14ac:dyDescent="0.25">
      <c r="C1257" s="2"/>
      <c r="D1257" s="2"/>
      <c r="E1257" s="2"/>
      <c r="F1257" s="2"/>
      <c r="G1257" s="2"/>
      <c r="H1257" s="2"/>
      <c r="I1257" s="2"/>
      <c r="J1257" s="2"/>
      <c r="K1257" s="2"/>
      <c r="L1257" s="2"/>
      <c r="M1257" s="2"/>
      <c r="N1257" s="2"/>
      <c r="O1257" s="2"/>
      <c r="P1257" s="2"/>
      <c r="Q1257" s="2"/>
      <c r="R1257" s="2"/>
      <c r="S1257" s="2"/>
      <c r="T1257" s="2"/>
      <c r="U1257" s="2"/>
      <c r="V1257" s="2"/>
      <c r="W1257" s="2"/>
      <c r="X1257" s="2"/>
      <c r="Y1257" s="2"/>
      <c r="Z1257" s="2"/>
      <c r="AA1257" s="2"/>
      <c r="AB1257" s="2"/>
      <c r="AC1257" s="2"/>
      <c r="AD1257" s="2"/>
      <c r="AE1257" s="2"/>
      <c r="AF1257" s="2"/>
      <c r="AG1257" s="2"/>
      <c r="AH1257" s="2"/>
      <c r="AI1257" s="2"/>
      <c r="AJ1257" s="2"/>
      <c r="AK1257" s="2"/>
      <c r="AL1257" s="2"/>
      <c r="AM1257" s="2"/>
      <c r="AN1257" s="2"/>
      <c r="AO1257" s="2"/>
      <c r="AP1257" s="2"/>
      <c r="AQ1257" s="2"/>
      <c r="AR1257" s="2"/>
      <c r="AS1257" s="2"/>
      <c r="AT1257" s="2"/>
      <c r="AU1257" s="2"/>
      <c r="AV1257" s="2"/>
      <c r="AW1257" s="2"/>
      <c r="AX1257" s="2"/>
      <c r="AY1257" s="2"/>
      <c r="AZ1257" s="2"/>
      <c r="BA1257" s="2"/>
      <c r="BB1257" s="2"/>
      <c r="BC1257" s="2"/>
      <c r="BD1257" s="2"/>
      <c r="BE1257" s="2"/>
      <c r="BF1257" s="2"/>
      <c r="BG1257" s="2"/>
      <c r="BH1257" s="2"/>
      <c r="BI1257" s="2"/>
      <c r="BJ1257" s="2"/>
      <c r="BK1257" s="2"/>
      <c r="BL1257" s="2"/>
    </row>
    <row r="1258" spans="3:64" x14ac:dyDescent="0.25">
      <c r="C1258" s="2"/>
      <c r="D1258" s="2"/>
      <c r="E1258" s="2"/>
      <c r="F1258" s="2"/>
      <c r="G1258" s="2"/>
      <c r="H1258" s="2"/>
      <c r="I1258" s="2"/>
      <c r="J1258" s="2"/>
      <c r="K1258" s="2"/>
      <c r="L1258" s="2"/>
      <c r="M1258" s="2"/>
      <c r="N1258" s="2"/>
      <c r="O1258" s="2"/>
      <c r="P1258" s="2"/>
      <c r="Q1258" s="2"/>
      <c r="R1258" s="2"/>
      <c r="S1258" s="2"/>
      <c r="T1258" s="2"/>
      <c r="U1258" s="2"/>
      <c r="V1258" s="2"/>
      <c r="W1258" s="2"/>
      <c r="X1258" s="2"/>
      <c r="Y1258" s="2"/>
      <c r="Z1258" s="2"/>
      <c r="AA1258" s="2"/>
      <c r="AB1258" s="2"/>
      <c r="AC1258" s="2"/>
      <c r="AD1258" s="2"/>
      <c r="AE1258" s="2"/>
      <c r="AF1258" s="2"/>
      <c r="AG1258" s="2"/>
      <c r="AH1258" s="2"/>
      <c r="AI1258" s="2"/>
      <c r="AJ1258" s="2"/>
      <c r="AK1258" s="2"/>
      <c r="AL1258" s="2"/>
      <c r="AM1258" s="2"/>
      <c r="AN1258" s="2"/>
      <c r="AO1258" s="2"/>
      <c r="AP1258" s="2"/>
      <c r="AQ1258" s="2"/>
      <c r="AR1258" s="2"/>
      <c r="AS1258" s="2"/>
      <c r="AT1258" s="2"/>
      <c r="AU1258" s="2"/>
      <c r="AV1258" s="2"/>
      <c r="AW1258" s="2"/>
      <c r="AX1258" s="2"/>
      <c r="AY1258" s="2"/>
      <c r="AZ1258" s="2"/>
      <c r="BA1258" s="2"/>
      <c r="BB1258" s="2"/>
      <c r="BC1258" s="2"/>
      <c r="BD1258" s="2"/>
      <c r="BE1258" s="2"/>
      <c r="BF1258" s="2"/>
      <c r="BG1258" s="2"/>
      <c r="BH1258" s="2"/>
      <c r="BI1258" s="2"/>
      <c r="BJ1258" s="2"/>
      <c r="BK1258" s="2"/>
      <c r="BL1258" s="2"/>
    </row>
    <row r="1259" spans="3:64" x14ac:dyDescent="0.25">
      <c r="C1259" s="2"/>
      <c r="D1259" s="2"/>
      <c r="E1259" s="2"/>
      <c r="F1259" s="2"/>
      <c r="G1259" s="2"/>
      <c r="H1259" s="2"/>
      <c r="I1259" s="2"/>
      <c r="J1259" s="2"/>
      <c r="K1259" s="2"/>
      <c r="L1259" s="2"/>
      <c r="M1259" s="2"/>
      <c r="N1259" s="2"/>
      <c r="O1259" s="2"/>
      <c r="P1259" s="2"/>
      <c r="Q1259" s="2"/>
      <c r="R1259" s="2"/>
      <c r="S1259" s="2"/>
      <c r="T1259" s="2"/>
      <c r="U1259" s="2"/>
      <c r="V1259" s="2"/>
      <c r="W1259" s="2"/>
      <c r="X1259" s="2"/>
      <c r="Y1259" s="2"/>
      <c r="Z1259" s="2"/>
      <c r="AA1259" s="2"/>
      <c r="AB1259" s="2"/>
      <c r="AC1259" s="2"/>
      <c r="AD1259" s="2"/>
      <c r="AE1259" s="2"/>
      <c r="AF1259" s="2"/>
      <c r="AG1259" s="2"/>
      <c r="AH1259" s="2"/>
      <c r="AI1259" s="2"/>
      <c r="AJ1259" s="2"/>
      <c r="AK1259" s="2"/>
      <c r="AL1259" s="2"/>
      <c r="AM1259" s="2"/>
      <c r="AN1259" s="2"/>
      <c r="AO1259" s="2"/>
      <c r="AP1259" s="2"/>
      <c r="AQ1259" s="2"/>
      <c r="AR1259" s="2"/>
      <c r="AS1259" s="2"/>
      <c r="AT1259" s="2"/>
      <c r="AU1259" s="2"/>
      <c r="AV1259" s="2"/>
      <c r="AW1259" s="2"/>
      <c r="AX1259" s="2"/>
      <c r="AY1259" s="2"/>
      <c r="AZ1259" s="2"/>
      <c r="BA1259" s="2"/>
      <c r="BB1259" s="2"/>
      <c r="BC1259" s="2"/>
      <c r="BD1259" s="2"/>
      <c r="BE1259" s="2"/>
      <c r="BF1259" s="2"/>
      <c r="BG1259" s="2"/>
      <c r="BH1259" s="2"/>
      <c r="BI1259" s="2"/>
      <c r="BJ1259" s="2"/>
      <c r="BK1259" s="2"/>
      <c r="BL1259" s="2"/>
    </row>
    <row r="1260" spans="3:64" x14ac:dyDescent="0.25">
      <c r="C1260" s="2"/>
      <c r="D1260" s="2"/>
      <c r="E1260" s="2"/>
      <c r="F1260" s="2"/>
      <c r="G1260" s="2"/>
      <c r="H1260" s="2"/>
      <c r="I1260" s="2"/>
      <c r="J1260" s="2"/>
      <c r="K1260" s="2"/>
      <c r="L1260" s="2"/>
      <c r="M1260" s="2"/>
      <c r="N1260" s="2"/>
      <c r="O1260" s="2"/>
      <c r="P1260" s="2"/>
      <c r="Q1260" s="2"/>
      <c r="R1260" s="2"/>
      <c r="S1260" s="2"/>
      <c r="T1260" s="2"/>
      <c r="U1260" s="2"/>
      <c r="V1260" s="2"/>
      <c r="W1260" s="2"/>
      <c r="X1260" s="2"/>
      <c r="Y1260" s="2"/>
      <c r="Z1260" s="2"/>
      <c r="AA1260" s="2"/>
      <c r="AB1260" s="2"/>
      <c r="AC1260" s="2"/>
      <c r="AD1260" s="2"/>
      <c r="AE1260" s="2"/>
      <c r="AF1260" s="2"/>
      <c r="AG1260" s="2"/>
      <c r="AH1260" s="2"/>
      <c r="AI1260" s="2"/>
      <c r="AJ1260" s="2"/>
      <c r="AK1260" s="2"/>
      <c r="AL1260" s="2"/>
      <c r="AM1260" s="2"/>
      <c r="AN1260" s="2"/>
      <c r="AO1260" s="2"/>
      <c r="AP1260" s="2"/>
      <c r="AQ1260" s="2"/>
      <c r="AR1260" s="2"/>
      <c r="AS1260" s="2"/>
      <c r="AT1260" s="2"/>
      <c r="AU1260" s="2"/>
      <c r="AV1260" s="2"/>
      <c r="AW1260" s="2"/>
      <c r="AX1260" s="2"/>
      <c r="AY1260" s="2"/>
      <c r="AZ1260" s="2"/>
      <c r="BA1260" s="2"/>
      <c r="BB1260" s="2"/>
      <c r="BC1260" s="2"/>
      <c r="BD1260" s="2"/>
      <c r="BE1260" s="2"/>
      <c r="BF1260" s="2"/>
      <c r="BG1260" s="2"/>
      <c r="BH1260" s="2"/>
      <c r="BI1260" s="2"/>
      <c r="BJ1260" s="2"/>
      <c r="BK1260" s="2"/>
      <c r="BL1260" s="2"/>
    </row>
    <row r="1261" spans="3:64" x14ac:dyDescent="0.25">
      <c r="C1261" s="2"/>
      <c r="D1261" s="2"/>
      <c r="E1261" s="2"/>
      <c r="F1261" s="2"/>
      <c r="G1261" s="2"/>
      <c r="H1261" s="2"/>
      <c r="I1261" s="2"/>
      <c r="J1261" s="2"/>
      <c r="K1261" s="2"/>
      <c r="L1261" s="2"/>
      <c r="M1261" s="2"/>
      <c r="N1261" s="2"/>
      <c r="O1261" s="2"/>
      <c r="P1261" s="2"/>
      <c r="Q1261" s="2"/>
      <c r="R1261" s="2"/>
      <c r="S1261" s="2"/>
      <c r="T1261" s="2"/>
      <c r="U1261" s="2"/>
      <c r="V1261" s="2"/>
      <c r="W1261" s="2"/>
      <c r="X1261" s="2"/>
      <c r="Y1261" s="2"/>
      <c r="Z1261" s="2"/>
      <c r="AA1261" s="2"/>
      <c r="AB1261" s="2"/>
      <c r="AC1261" s="2"/>
      <c r="AD1261" s="2"/>
      <c r="AE1261" s="2"/>
      <c r="AF1261" s="2"/>
      <c r="AG1261" s="2"/>
      <c r="AH1261" s="2"/>
      <c r="AI1261" s="2"/>
      <c r="AJ1261" s="2"/>
      <c r="AK1261" s="2"/>
      <c r="AL1261" s="2"/>
      <c r="AM1261" s="2"/>
      <c r="AN1261" s="2"/>
      <c r="AO1261" s="2"/>
      <c r="AP1261" s="2"/>
      <c r="AQ1261" s="2"/>
      <c r="AR1261" s="2"/>
      <c r="AS1261" s="2"/>
      <c r="AT1261" s="2"/>
      <c r="AU1261" s="2"/>
      <c r="AV1261" s="2"/>
      <c r="AW1261" s="2"/>
      <c r="AX1261" s="2"/>
      <c r="AY1261" s="2"/>
      <c r="AZ1261" s="2"/>
      <c r="BA1261" s="2"/>
      <c r="BB1261" s="2"/>
      <c r="BC1261" s="2"/>
      <c r="BD1261" s="2"/>
      <c r="BE1261" s="2"/>
      <c r="BF1261" s="2"/>
      <c r="BG1261" s="2"/>
      <c r="BH1261" s="2"/>
      <c r="BI1261" s="2"/>
      <c r="BJ1261" s="2"/>
      <c r="BK1261" s="2"/>
      <c r="BL1261" s="2"/>
    </row>
    <row r="1262" spans="3:64" x14ac:dyDescent="0.25">
      <c r="C1262" s="2"/>
      <c r="D1262" s="2"/>
      <c r="E1262" s="2"/>
      <c r="F1262" s="2"/>
      <c r="G1262" s="2"/>
      <c r="H1262" s="2"/>
      <c r="I1262" s="2"/>
      <c r="J1262" s="2"/>
      <c r="K1262" s="2"/>
      <c r="L1262" s="2"/>
      <c r="M1262" s="2"/>
      <c r="N1262" s="2"/>
      <c r="O1262" s="2"/>
      <c r="P1262" s="2"/>
      <c r="Q1262" s="2"/>
      <c r="R1262" s="2"/>
      <c r="S1262" s="2"/>
      <c r="T1262" s="2"/>
      <c r="U1262" s="2"/>
      <c r="V1262" s="2"/>
      <c r="W1262" s="2"/>
      <c r="X1262" s="2"/>
      <c r="Y1262" s="2"/>
      <c r="Z1262" s="2"/>
      <c r="AA1262" s="2"/>
      <c r="AB1262" s="2"/>
      <c r="AC1262" s="2"/>
      <c r="AD1262" s="2"/>
      <c r="AE1262" s="2"/>
      <c r="AF1262" s="2"/>
      <c r="AG1262" s="2"/>
      <c r="AH1262" s="2"/>
      <c r="AI1262" s="2"/>
      <c r="AJ1262" s="2"/>
      <c r="AK1262" s="2"/>
      <c r="AL1262" s="2"/>
      <c r="AM1262" s="2"/>
      <c r="AN1262" s="2"/>
      <c r="AO1262" s="2"/>
      <c r="AP1262" s="2"/>
      <c r="AQ1262" s="2"/>
      <c r="AR1262" s="2"/>
      <c r="AS1262" s="2"/>
      <c r="AT1262" s="2"/>
      <c r="AU1262" s="2"/>
      <c r="AV1262" s="2"/>
      <c r="AW1262" s="2"/>
      <c r="AX1262" s="2"/>
      <c r="AY1262" s="2"/>
      <c r="AZ1262" s="2"/>
      <c r="BA1262" s="2"/>
      <c r="BB1262" s="2"/>
      <c r="BC1262" s="2"/>
      <c r="BD1262" s="2"/>
      <c r="BE1262" s="2"/>
      <c r="BF1262" s="2"/>
      <c r="BG1262" s="2"/>
      <c r="BH1262" s="2"/>
      <c r="BI1262" s="2"/>
      <c r="BJ1262" s="2"/>
      <c r="BK1262" s="2"/>
      <c r="BL1262" s="2"/>
    </row>
    <row r="1263" spans="3:64" x14ac:dyDescent="0.25">
      <c r="C1263" s="2"/>
      <c r="D1263" s="2"/>
      <c r="E1263" s="2"/>
      <c r="F1263" s="2"/>
      <c r="G1263" s="2"/>
      <c r="H1263" s="2"/>
      <c r="I1263" s="2"/>
      <c r="J1263" s="2"/>
      <c r="K1263" s="2"/>
      <c r="L1263" s="2"/>
      <c r="M1263" s="2"/>
      <c r="N1263" s="2"/>
      <c r="O1263" s="2"/>
      <c r="P1263" s="2"/>
      <c r="Q1263" s="2"/>
      <c r="R1263" s="2"/>
      <c r="S1263" s="2"/>
      <c r="T1263" s="2"/>
      <c r="U1263" s="2"/>
      <c r="V1263" s="2"/>
      <c r="W1263" s="2"/>
      <c r="X1263" s="2"/>
      <c r="Y1263" s="2"/>
      <c r="Z1263" s="2"/>
      <c r="AA1263" s="2"/>
      <c r="AB1263" s="2"/>
      <c r="AC1263" s="2"/>
      <c r="AD1263" s="2"/>
      <c r="AE1263" s="2"/>
      <c r="AF1263" s="2"/>
      <c r="AG1263" s="2"/>
      <c r="AH1263" s="2"/>
      <c r="AI1263" s="2"/>
      <c r="AJ1263" s="2"/>
      <c r="AK1263" s="2"/>
      <c r="AL1263" s="2"/>
      <c r="AM1263" s="2"/>
      <c r="AN1263" s="2"/>
      <c r="AO1263" s="2"/>
      <c r="AP1263" s="2"/>
      <c r="AQ1263" s="2"/>
      <c r="AR1263" s="2"/>
      <c r="AS1263" s="2"/>
      <c r="AT1263" s="2"/>
      <c r="AU1263" s="2"/>
      <c r="AV1263" s="2"/>
      <c r="AW1263" s="2"/>
      <c r="AX1263" s="2"/>
      <c r="AY1263" s="2"/>
      <c r="AZ1263" s="2"/>
      <c r="BA1263" s="2"/>
      <c r="BB1263" s="2"/>
      <c r="BC1263" s="2"/>
      <c r="BD1263" s="2"/>
      <c r="BE1263" s="2"/>
      <c r="BF1263" s="2"/>
      <c r="BG1263" s="2"/>
      <c r="BH1263" s="2"/>
      <c r="BI1263" s="2"/>
      <c r="BJ1263" s="2"/>
      <c r="BK1263" s="2"/>
      <c r="BL1263" s="2"/>
    </row>
    <row r="1264" spans="3:64" x14ac:dyDescent="0.25">
      <c r="C1264" s="2"/>
      <c r="D1264" s="2"/>
      <c r="E1264" s="2"/>
      <c r="F1264" s="2"/>
      <c r="G1264" s="2"/>
      <c r="H1264" s="2"/>
      <c r="I1264" s="2"/>
      <c r="J1264" s="2"/>
      <c r="K1264" s="2"/>
      <c r="L1264" s="2"/>
      <c r="M1264" s="2"/>
      <c r="N1264" s="2"/>
      <c r="O1264" s="2"/>
      <c r="P1264" s="2"/>
      <c r="Q1264" s="2"/>
      <c r="R1264" s="2"/>
      <c r="S1264" s="2"/>
      <c r="T1264" s="2"/>
      <c r="U1264" s="2"/>
      <c r="V1264" s="2"/>
      <c r="W1264" s="2"/>
      <c r="X1264" s="2"/>
      <c r="Y1264" s="2"/>
      <c r="Z1264" s="2"/>
      <c r="AA1264" s="2"/>
      <c r="AB1264" s="2"/>
      <c r="AC1264" s="2"/>
      <c r="AD1264" s="2"/>
      <c r="AE1264" s="2"/>
      <c r="AF1264" s="2"/>
      <c r="AG1264" s="2"/>
      <c r="AH1264" s="2"/>
      <c r="AI1264" s="2"/>
      <c r="AJ1264" s="2"/>
      <c r="AK1264" s="2"/>
      <c r="AL1264" s="2"/>
      <c r="AM1264" s="2"/>
      <c r="AN1264" s="2"/>
      <c r="AO1264" s="2"/>
      <c r="AP1264" s="2"/>
      <c r="AQ1264" s="2"/>
      <c r="AR1264" s="2"/>
      <c r="AS1264" s="2"/>
      <c r="AT1264" s="2"/>
      <c r="AU1264" s="2"/>
      <c r="AV1264" s="2"/>
      <c r="AW1264" s="2"/>
      <c r="AX1264" s="2"/>
      <c r="AY1264" s="2"/>
      <c r="AZ1264" s="2"/>
      <c r="BA1264" s="2"/>
      <c r="BB1264" s="2"/>
      <c r="BC1264" s="2"/>
      <c r="BD1264" s="2"/>
      <c r="BE1264" s="2"/>
      <c r="BF1264" s="2"/>
      <c r="BG1264" s="2"/>
      <c r="BH1264" s="2"/>
      <c r="BI1264" s="2"/>
      <c r="BJ1264" s="2"/>
      <c r="BK1264" s="2"/>
      <c r="BL1264" s="2"/>
    </row>
    <row r="1265" spans="3:64" x14ac:dyDescent="0.25">
      <c r="C1265" s="2"/>
      <c r="D1265" s="2"/>
      <c r="E1265" s="2"/>
      <c r="F1265" s="2"/>
      <c r="G1265" s="2"/>
      <c r="H1265" s="2"/>
      <c r="I1265" s="2"/>
      <c r="J1265" s="2"/>
      <c r="K1265" s="2"/>
      <c r="L1265" s="2"/>
      <c r="M1265" s="2"/>
      <c r="N1265" s="2"/>
      <c r="O1265" s="2"/>
      <c r="P1265" s="2"/>
      <c r="Q1265" s="2"/>
      <c r="R1265" s="2"/>
      <c r="S1265" s="2"/>
      <c r="T1265" s="2"/>
      <c r="U1265" s="2"/>
      <c r="V1265" s="2"/>
      <c r="W1265" s="2"/>
      <c r="X1265" s="2"/>
      <c r="Y1265" s="2"/>
      <c r="Z1265" s="2"/>
      <c r="AA1265" s="2"/>
      <c r="AB1265" s="2"/>
      <c r="AC1265" s="2"/>
      <c r="AD1265" s="2"/>
      <c r="AE1265" s="2"/>
      <c r="AF1265" s="2"/>
      <c r="AG1265" s="2"/>
      <c r="AH1265" s="2"/>
      <c r="AI1265" s="2"/>
      <c r="AJ1265" s="2"/>
      <c r="AK1265" s="2"/>
      <c r="AL1265" s="2"/>
      <c r="AM1265" s="2"/>
      <c r="AN1265" s="2"/>
      <c r="AO1265" s="2"/>
      <c r="AP1265" s="2"/>
      <c r="AQ1265" s="2"/>
      <c r="AR1265" s="2"/>
      <c r="AS1265" s="2"/>
      <c r="AT1265" s="2"/>
      <c r="AU1265" s="2"/>
      <c r="AV1265" s="2"/>
      <c r="AW1265" s="2"/>
      <c r="AX1265" s="2"/>
      <c r="AY1265" s="2"/>
      <c r="AZ1265" s="2"/>
      <c r="BA1265" s="2"/>
      <c r="BB1265" s="2"/>
      <c r="BC1265" s="2"/>
      <c r="BD1265" s="2"/>
      <c r="BE1265" s="2"/>
      <c r="BF1265" s="2"/>
      <c r="BG1265" s="2"/>
      <c r="BH1265" s="2"/>
      <c r="BI1265" s="2"/>
      <c r="BJ1265" s="2"/>
      <c r="BK1265" s="2"/>
      <c r="BL1265" s="2"/>
    </row>
    <row r="1266" spans="3:64" x14ac:dyDescent="0.25">
      <c r="C1266" s="2"/>
      <c r="D1266" s="2"/>
      <c r="E1266" s="2"/>
      <c r="F1266" s="2"/>
      <c r="G1266" s="2"/>
      <c r="H1266" s="2"/>
      <c r="I1266" s="2"/>
      <c r="J1266" s="2"/>
      <c r="K1266" s="2"/>
      <c r="L1266" s="2"/>
      <c r="M1266" s="2"/>
      <c r="N1266" s="2"/>
      <c r="O1266" s="2"/>
      <c r="P1266" s="2"/>
      <c r="Q1266" s="2"/>
      <c r="R1266" s="2"/>
      <c r="S1266" s="2"/>
      <c r="T1266" s="2"/>
      <c r="U1266" s="2"/>
      <c r="V1266" s="2"/>
      <c r="W1266" s="2"/>
      <c r="X1266" s="2"/>
      <c r="Y1266" s="2"/>
      <c r="Z1266" s="2"/>
      <c r="AA1266" s="2"/>
      <c r="AB1266" s="2"/>
      <c r="AC1266" s="2"/>
      <c r="AD1266" s="2"/>
      <c r="AE1266" s="2"/>
      <c r="AF1266" s="2"/>
      <c r="AG1266" s="2"/>
      <c r="AH1266" s="2"/>
      <c r="AI1266" s="2"/>
      <c r="AJ1266" s="2"/>
      <c r="AK1266" s="2"/>
      <c r="AL1266" s="2"/>
      <c r="AM1266" s="2"/>
      <c r="AN1266" s="2"/>
      <c r="AO1266" s="2"/>
      <c r="AP1266" s="2"/>
      <c r="AQ1266" s="2"/>
      <c r="AR1266" s="2"/>
      <c r="AS1266" s="2"/>
      <c r="AT1266" s="2"/>
      <c r="AU1266" s="2"/>
      <c r="AV1266" s="2"/>
      <c r="AW1266" s="2"/>
      <c r="AX1266" s="2"/>
      <c r="AY1266" s="2"/>
      <c r="AZ1266" s="2"/>
      <c r="BA1266" s="2"/>
      <c r="BB1266" s="2"/>
      <c r="BC1266" s="2"/>
      <c r="BD1266" s="2"/>
      <c r="BE1266" s="2"/>
      <c r="BF1266" s="2"/>
      <c r="BG1266" s="2"/>
      <c r="BH1266" s="2"/>
      <c r="BI1266" s="2"/>
      <c r="BJ1266" s="2"/>
      <c r="BK1266" s="2"/>
      <c r="BL1266" s="2"/>
    </row>
    <row r="1267" spans="3:64" x14ac:dyDescent="0.25">
      <c r="C1267" s="2"/>
      <c r="D1267" s="2"/>
      <c r="E1267" s="2"/>
      <c r="F1267" s="2"/>
      <c r="G1267" s="2"/>
      <c r="H1267" s="2"/>
      <c r="I1267" s="2"/>
      <c r="J1267" s="2"/>
      <c r="K1267" s="2"/>
      <c r="L1267" s="2"/>
      <c r="M1267" s="2"/>
      <c r="N1267" s="2"/>
      <c r="O1267" s="2"/>
      <c r="P1267" s="2"/>
      <c r="Q1267" s="2"/>
      <c r="R1267" s="2"/>
      <c r="S1267" s="2"/>
      <c r="T1267" s="2"/>
      <c r="U1267" s="2"/>
      <c r="V1267" s="2"/>
      <c r="W1267" s="2"/>
      <c r="X1267" s="2"/>
      <c r="Y1267" s="2"/>
      <c r="Z1267" s="2"/>
      <c r="AA1267" s="2"/>
      <c r="AB1267" s="2"/>
      <c r="AC1267" s="2"/>
      <c r="AD1267" s="2"/>
      <c r="AE1267" s="2"/>
      <c r="AF1267" s="2"/>
      <c r="AG1267" s="2"/>
      <c r="AH1267" s="2"/>
      <c r="AI1267" s="2"/>
      <c r="AJ1267" s="2"/>
      <c r="AK1267" s="2"/>
      <c r="AL1267" s="2"/>
      <c r="AM1267" s="2"/>
      <c r="AN1267" s="2"/>
      <c r="AO1267" s="2"/>
      <c r="AP1267" s="2"/>
      <c r="AQ1267" s="2"/>
      <c r="AR1267" s="2"/>
      <c r="AS1267" s="2"/>
      <c r="AT1267" s="2"/>
      <c r="AU1267" s="2"/>
      <c r="AV1267" s="2"/>
      <c r="AW1267" s="2"/>
      <c r="AX1267" s="2"/>
      <c r="AY1267" s="2"/>
      <c r="AZ1267" s="2"/>
      <c r="BA1267" s="2"/>
      <c r="BB1267" s="2"/>
      <c r="BC1267" s="2"/>
      <c r="BD1267" s="2"/>
      <c r="BE1267" s="2"/>
      <c r="BF1267" s="2"/>
      <c r="BG1267" s="2"/>
      <c r="BH1267" s="2"/>
      <c r="BI1267" s="2"/>
      <c r="BJ1267" s="2"/>
      <c r="BK1267" s="2"/>
      <c r="BL1267" s="2"/>
    </row>
    <row r="1268" spans="3:64" x14ac:dyDescent="0.25">
      <c r="C1268" s="2"/>
      <c r="D1268" s="2"/>
      <c r="E1268" s="2"/>
      <c r="F1268" s="2"/>
      <c r="G1268" s="2"/>
      <c r="H1268" s="2"/>
      <c r="I1268" s="2"/>
      <c r="J1268" s="2"/>
      <c r="K1268" s="2"/>
      <c r="L1268" s="2"/>
      <c r="M1268" s="2"/>
      <c r="N1268" s="2"/>
      <c r="O1268" s="2"/>
      <c r="P1268" s="2"/>
      <c r="Q1268" s="2"/>
      <c r="R1268" s="2"/>
      <c r="S1268" s="2"/>
      <c r="T1268" s="2"/>
      <c r="U1268" s="2"/>
      <c r="V1268" s="2"/>
      <c r="W1268" s="2"/>
      <c r="X1268" s="2"/>
      <c r="Y1268" s="2"/>
      <c r="Z1268" s="2"/>
      <c r="AA1268" s="2"/>
      <c r="AB1268" s="2"/>
      <c r="AC1268" s="2"/>
      <c r="AD1268" s="2"/>
      <c r="AE1268" s="2"/>
      <c r="AF1268" s="2"/>
      <c r="AG1268" s="2"/>
      <c r="AH1268" s="2"/>
      <c r="AI1268" s="2"/>
      <c r="AJ1268" s="2"/>
      <c r="AK1268" s="2"/>
      <c r="AL1268" s="2"/>
      <c r="AM1268" s="2"/>
      <c r="AN1268" s="2"/>
      <c r="AO1268" s="2"/>
      <c r="AP1268" s="2"/>
      <c r="AQ1268" s="2"/>
      <c r="AR1268" s="2"/>
      <c r="AS1268" s="2"/>
      <c r="AT1268" s="2"/>
      <c r="AU1268" s="2"/>
      <c r="AV1268" s="2"/>
      <c r="AW1268" s="2"/>
      <c r="AX1268" s="2"/>
      <c r="AY1268" s="2"/>
      <c r="AZ1268" s="2"/>
      <c r="BA1268" s="2"/>
      <c r="BB1268" s="2"/>
      <c r="BC1268" s="2"/>
      <c r="BD1268" s="2"/>
      <c r="BE1268" s="2"/>
      <c r="BF1268" s="2"/>
      <c r="BG1268" s="2"/>
      <c r="BH1268" s="2"/>
      <c r="BI1268" s="2"/>
      <c r="BJ1268" s="2"/>
      <c r="BK1268" s="2"/>
      <c r="BL1268" s="2"/>
    </row>
    <row r="1269" spans="3:64" x14ac:dyDescent="0.25">
      <c r="C1269" s="2"/>
      <c r="D1269" s="2"/>
      <c r="E1269" s="2"/>
      <c r="F1269" s="2"/>
      <c r="G1269" s="2"/>
      <c r="H1269" s="2"/>
      <c r="I1269" s="2"/>
      <c r="J1269" s="2"/>
      <c r="K1269" s="2"/>
      <c r="L1269" s="2"/>
      <c r="M1269" s="2"/>
      <c r="N1269" s="2"/>
      <c r="O1269" s="2"/>
      <c r="P1269" s="2"/>
      <c r="Q1269" s="2"/>
      <c r="R1269" s="2"/>
      <c r="S1269" s="2"/>
      <c r="T1269" s="2"/>
      <c r="U1269" s="2"/>
      <c r="V1269" s="2"/>
      <c r="W1269" s="2"/>
      <c r="X1269" s="2"/>
      <c r="Y1269" s="2"/>
      <c r="Z1269" s="2"/>
      <c r="AA1269" s="2"/>
      <c r="AB1269" s="2"/>
      <c r="AC1269" s="2"/>
      <c r="AD1269" s="2"/>
      <c r="AE1269" s="2"/>
      <c r="AF1269" s="2"/>
      <c r="AG1269" s="2"/>
      <c r="AH1269" s="2"/>
      <c r="AI1269" s="2"/>
      <c r="AJ1269" s="2"/>
      <c r="AK1269" s="2"/>
      <c r="AL1269" s="2"/>
      <c r="AM1269" s="2"/>
      <c r="AN1269" s="2"/>
      <c r="AO1269" s="2"/>
      <c r="AP1269" s="2"/>
      <c r="AQ1269" s="2"/>
      <c r="AR1269" s="2"/>
      <c r="AS1269" s="2"/>
      <c r="AT1269" s="2"/>
      <c r="AU1269" s="2"/>
      <c r="AV1269" s="2"/>
      <c r="AW1269" s="2"/>
      <c r="AX1269" s="2"/>
      <c r="AY1269" s="2"/>
      <c r="AZ1269" s="2"/>
      <c r="BA1269" s="2"/>
      <c r="BB1269" s="2"/>
      <c r="BC1269" s="2"/>
      <c r="BD1269" s="2"/>
      <c r="BE1269" s="2"/>
      <c r="BF1269" s="2"/>
      <c r="BG1269" s="2"/>
      <c r="BH1269" s="2"/>
      <c r="BI1269" s="2"/>
      <c r="BJ1269" s="2"/>
      <c r="BK1269" s="2"/>
      <c r="BL1269" s="2"/>
    </row>
    <row r="1270" spans="3:64" x14ac:dyDescent="0.25">
      <c r="C1270" s="2"/>
      <c r="D1270" s="2"/>
      <c r="E1270" s="2"/>
      <c r="F1270" s="2"/>
      <c r="G1270" s="2"/>
      <c r="H1270" s="2"/>
      <c r="I1270" s="2"/>
      <c r="J1270" s="2"/>
      <c r="K1270" s="2"/>
      <c r="L1270" s="2"/>
      <c r="M1270" s="2"/>
      <c r="N1270" s="2"/>
      <c r="O1270" s="2"/>
      <c r="P1270" s="2"/>
      <c r="Q1270" s="2"/>
      <c r="R1270" s="2"/>
      <c r="S1270" s="2"/>
      <c r="T1270" s="2"/>
      <c r="U1270" s="2"/>
      <c r="V1270" s="2"/>
      <c r="W1270" s="2"/>
      <c r="X1270" s="2"/>
      <c r="Y1270" s="2"/>
      <c r="Z1270" s="2"/>
      <c r="AA1270" s="2"/>
      <c r="AB1270" s="2"/>
      <c r="AC1270" s="2"/>
      <c r="AD1270" s="2"/>
      <c r="AE1270" s="2"/>
      <c r="AF1270" s="2"/>
      <c r="AG1270" s="2"/>
      <c r="AH1270" s="2"/>
      <c r="AI1270" s="2"/>
      <c r="AJ1270" s="2"/>
      <c r="AK1270" s="2"/>
      <c r="AL1270" s="2"/>
      <c r="AM1270" s="2"/>
      <c r="AN1270" s="2"/>
      <c r="AO1270" s="2"/>
      <c r="AP1270" s="2"/>
      <c r="AQ1270" s="2"/>
      <c r="AR1270" s="2"/>
      <c r="AS1270" s="2"/>
      <c r="AT1270" s="2"/>
      <c r="AU1270" s="2"/>
      <c r="AV1270" s="2"/>
      <c r="AW1270" s="2"/>
      <c r="AX1270" s="2"/>
      <c r="AY1270" s="2"/>
      <c r="AZ1270" s="2"/>
      <c r="BA1270" s="2"/>
      <c r="BB1270" s="2"/>
      <c r="BC1270" s="2"/>
      <c r="BD1270" s="2"/>
      <c r="BE1270" s="2"/>
      <c r="BF1270" s="2"/>
      <c r="BG1270" s="2"/>
      <c r="BH1270" s="2"/>
      <c r="BI1270" s="2"/>
      <c r="BJ1270" s="2"/>
      <c r="BK1270" s="2"/>
      <c r="BL1270" s="2"/>
    </row>
    <row r="1271" spans="3:64" x14ac:dyDescent="0.25">
      <c r="C1271" s="2"/>
      <c r="D1271" s="2"/>
      <c r="E1271" s="2"/>
      <c r="F1271" s="2"/>
      <c r="G1271" s="2"/>
      <c r="H1271" s="2"/>
      <c r="I1271" s="2"/>
      <c r="J1271" s="2"/>
      <c r="K1271" s="2"/>
      <c r="L1271" s="2"/>
      <c r="M1271" s="2"/>
      <c r="N1271" s="2"/>
      <c r="O1271" s="2"/>
      <c r="P1271" s="2"/>
      <c r="Q1271" s="2"/>
      <c r="R1271" s="2"/>
      <c r="S1271" s="2"/>
      <c r="T1271" s="2"/>
      <c r="U1271" s="2"/>
      <c r="V1271" s="2"/>
      <c r="W1271" s="2"/>
      <c r="X1271" s="2"/>
      <c r="Y1271" s="2"/>
      <c r="Z1271" s="2"/>
      <c r="AA1271" s="2"/>
      <c r="AB1271" s="2"/>
      <c r="AC1271" s="2"/>
      <c r="AD1271" s="2"/>
      <c r="AE1271" s="2"/>
      <c r="AF1271" s="2"/>
      <c r="AG1271" s="2"/>
      <c r="AH1271" s="2"/>
      <c r="AI1271" s="2"/>
      <c r="AJ1271" s="2"/>
      <c r="AK1271" s="2"/>
      <c r="AL1271" s="2"/>
      <c r="AM1271" s="2"/>
      <c r="AN1271" s="2"/>
      <c r="AO1271" s="2"/>
      <c r="AP1271" s="2"/>
      <c r="AQ1271" s="2"/>
      <c r="AR1271" s="2"/>
      <c r="AS1271" s="2"/>
      <c r="AT1271" s="2"/>
      <c r="AU1271" s="2"/>
      <c r="AV1271" s="2"/>
      <c r="AW1271" s="2"/>
      <c r="AX1271" s="2"/>
      <c r="AY1271" s="2"/>
      <c r="AZ1271" s="2"/>
      <c r="BA1271" s="2"/>
      <c r="BB1271" s="2"/>
      <c r="BC1271" s="2"/>
      <c r="BD1271" s="2"/>
      <c r="BE1271" s="2"/>
      <c r="BF1271" s="2"/>
      <c r="BG1271" s="2"/>
      <c r="BH1271" s="2"/>
      <c r="BI1271" s="2"/>
      <c r="BJ1271" s="2"/>
      <c r="BK1271" s="2"/>
      <c r="BL1271" s="2"/>
    </row>
    <row r="1272" spans="3:64" x14ac:dyDescent="0.25">
      <c r="C1272" s="2"/>
      <c r="D1272" s="2"/>
      <c r="E1272" s="2"/>
      <c r="F1272" s="2"/>
      <c r="G1272" s="2"/>
      <c r="H1272" s="2"/>
      <c r="I1272" s="2"/>
      <c r="J1272" s="2"/>
      <c r="K1272" s="2"/>
      <c r="L1272" s="2"/>
      <c r="M1272" s="2"/>
      <c r="N1272" s="2"/>
      <c r="O1272" s="2"/>
      <c r="P1272" s="2"/>
      <c r="Q1272" s="2"/>
      <c r="R1272" s="2"/>
      <c r="S1272" s="2"/>
      <c r="T1272" s="2"/>
      <c r="U1272" s="2"/>
      <c r="V1272" s="2"/>
      <c r="W1272" s="2"/>
      <c r="X1272" s="2"/>
      <c r="Y1272" s="2"/>
      <c r="Z1272" s="2"/>
      <c r="AA1272" s="2"/>
      <c r="AB1272" s="2"/>
      <c r="AC1272" s="2"/>
      <c r="AD1272" s="2"/>
      <c r="AE1272" s="2"/>
      <c r="AF1272" s="2"/>
      <c r="AG1272" s="2"/>
      <c r="AH1272" s="2"/>
      <c r="AI1272" s="2"/>
      <c r="AJ1272" s="2"/>
      <c r="AK1272" s="2"/>
      <c r="AL1272" s="2"/>
      <c r="AM1272" s="2"/>
      <c r="AN1272" s="2"/>
      <c r="AO1272" s="2"/>
      <c r="AP1272" s="2"/>
      <c r="AQ1272" s="2"/>
      <c r="AR1272" s="2"/>
      <c r="AS1272" s="2"/>
      <c r="AT1272" s="2"/>
      <c r="AU1272" s="2"/>
      <c r="AV1272" s="2"/>
      <c r="AW1272" s="2"/>
      <c r="AX1272" s="2"/>
      <c r="AY1272" s="2"/>
      <c r="AZ1272" s="2"/>
      <c r="BA1272" s="2"/>
      <c r="BB1272" s="2"/>
      <c r="BC1272" s="2"/>
      <c r="BD1272" s="2"/>
      <c r="BE1272" s="2"/>
      <c r="BF1272" s="2"/>
      <c r="BG1272" s="2"/>
      <c r="BH1272" s="2"/>
      <c r="BI1272" s="2"/>
      <c r="BJ1272" s="2"/>
      <c r="BK1272" s="2"/>
      <c r="BL1272" s="2"/>
    </row>
    <row r="1273" spans="3:64" x14ac:dyDescent="0.25">
      <c r="C1273" s="2"/>
      <c r="D1273" s="2"/>
      <c r="E1273" s="2"/>
      <c r="F1273" s="2"/>
      <c r="G1273" s="2"/>
      <c r="H1273" s="2"/>
      <c r="I1273" s="2"/>
      <c r="J1273" s="2"/>
      <c r="K1273" s="2"/>
      <c r="L1273" s="2"/>
      <c r="M1273" s="2"/>
      <c r="N1273" s="2"/>
      <c r="O1273" s="2"/>
      <c r="P1273" s="2"/>
      <c r="Q1273" s="2"/>
      <c r="R1273" s="2"/>
      <c r="S1273" s="2"/>
      <c r="T1273" s="2"/>
      <c r="U1273" s="2"/>
      <c r="V1273" s="2"/>
      <c r="W1273" s="2"/>
      <c r="X1273" s="2"/>
      <c r="Y1273" s="2"/>
      <c r="Z1273" s="2"/>
      <c r="AA1273" s="2"/>
      <c r="AB1273" s="2"/>
      <c r="AC1273" s="2"/>
      <c r="AD1273" s="2"/>
      <c r="AE1273" s="2"/>
      <c r="AF1273" s="2"/>
      <c r="AG1273" s="2"/>
      <c r="AH1273" s="2"/>
      <c r="AI1273" s="2"/>
      <c r="AJ1273" s="2"/>
      <c r="AK1273" s="2"/>
      <c r="AL1273" s="2"/>
      <c r="AM1273" s="2"/>
      <c r="AN1273" s="2"/>
      <c r="AO1273" s="2"/>
      <c r="AP1273" s="2"/>
      <c r="AQ1273" s="2"/>
      <c r="AR1273" s="2"/>
      <c r="AS1273" s="2"/>
      <c r="AT1273" s="2"/>
      <c r="AU1273" s="2"/>
      <c r="AV1273" s="2"/>
      <c r="AW1273" s="2"/>
      <c r="AX1273" s="2"/>
      <c r="AY1273" s="2"/>
      <c r="AZ1273" s="2"/>
      <c r="BA1273" s="2"/>
      <c r="BB1273" s="2"/>
      <c r="BC1273" s="2"/>
      <c r="BD1273" s="2"/>
      <c r="BE1273" s="2"/>
      <c r="BF1273" s="2"/>
      <c r="BG1273" s="2"/>
      <c r="BH1273" s="2"/>
      <c r="BI1273" s="2"/>
      <c r="BJ1273" s="2"/>
      <c r="BK1273" s="2"/>
      <c r="BL1273" s="2"/>
    </row>
    <row r="1274" spans="3:64" x14ac:dyDescent="0.25">
      <c r="C1274" s="2"/>
      <c r="D1274" s="2"/>
      <c r="E1274" s="2"/>
      <c r="F1274" s="2"/>
      <c r="G1274" s="2"/>
      <c r="H1274" s="2"/>
      <c r="I1274" s="2"/>
      <c r="J1274" s="2"/>
      <c r="K1274" s="2"/>
      <c r="L1274" s="2"/>
      <c r="M1274" s="2"/>
      <c r="N1274" s="2"/>
      <c r="O1274" s="2"/>
      <c r="P1274" s="2"/>
      <c r="Q1274" s="2"/>
      <c r="R1274" s="2"/>
      <c r="S1274" s="2"/>
      <c r="T1274" s="2"/>
      <c r="U1274" s="2"/>
      <c r="V1274" s="2"/>
      <c r="W1274" s="2"/>
      <c r="X1274" s="2"/>
      <c r="Y1274" s="2"/>
      <c r="Z1274" s="2"/>
      <c r="AA1274" s="2"/>
      <c r="AB1274" s="2"/>
      <c r="AC1274" s="2"/>
      <c r="AD1274" s="2"/>
      <c r="AE1274" s="2"/>
      <c r="AF1274" s="2"/>
      <c r="AG1274" s="2"/>
      <c r="AH1274" s="2"/>
      <c r="AI1274" s="2"/>
      <c r="AJ1274" s="2"/>
      <c r="AK1274" s="2"/>
      <c r="AL1274" s="2"/>
      <c r="AM1274" s="2"/>
      <c r="AN1274" s="2"/>
      <c r="AO1274" s="2"/>
      <c r="AP1274" s="2"/>
      <c r="AQ1274" s="2"/>
      <c r="AR1274" s="2"/>
      <c r="AS1274" s="2"/>
      <c r="AT1274" s="2"/>
      <c r="AU1274" s="2"/>
      <c r="AV1274" s="2"/>
      <c r="AW1274" s="2"/>
      <c r="AX1274" s="2"/>
      <c r="AY1274" s="2"/>
      <c r="AZ1274" s="2"/>
      <c r="BA1274" s="2"/>
      <c r="BB1274" s="2"/>
      <c r="BC1274" s="2"/>
      <c r="BD1274" s="2"/>
      <c r="BE1274" s="2"/>
      <c r="BF1274" s="2"/>
      <c r="BG1274" s="2"/>
      <c r="BH1274" s="2"/>
      <c r="BI1274" s="2"/>
      <c r="BJ1274" s="2"/>
      <c r="BK1274" s="2"/>
      <c r="BL1274" s="2"/>
    </row>
    <row r="1275" spans="3:64" x14ac:dyDescent="0.25">
      <c r="C1275" s="2"/>
      <c r="D1275" s="2"/>
      <c r="E1275" s="2"/>
      <c r="F1275" s="2"/>
      <c r="G1275" s="2"/>
      <c r="H1275" s="2"/>
      <c r="I1275" s="2"/>
      <c r="J1275" s="2"/>
      <c r="K1275" s="2"/>
      <c r="L1275" s="2"/>
      <c r="M1275" s="2"/>
      <c r="N1275" s="2"/>
      <c r="O1275" s="2"/>
      <c r="P1275" s="2"/>
      <c r="Q1275" s="2"/>
      <c r="R1275" s="2"/>
      <c r="S1275" s="2"/>
      <c r="T1275" s="2"/>
      <c r="U1275" s="2"/>
      <c r="V1275" s="2"/>
      <c r="W1275" s="2"/>
      <c r="X1275" s="2"/>
      <c r="Y1275" s="2"/>
      <c r="Z1275" s="2"/>
      <c r="AA1275" s="2"/>
      <c r="AB1275" s="2"/>
      <c r="AC1275" s="2"/>
      <c r="AD1275" s="2"/>
      <c r="AE1275" s="2"/>
      <c r="AF1275" s="2"/>
      <c r="AG1275" s="2"/>
      <c r="AH1275" s="2"/>
      <c r="AI1275" s="2"/>
      <c r="AJ1275" s="2"/>
      <c r="AK1275" s="2"/>
      <c r="AL1275" s="2"/>
      <c r="AM1275" s="2"/>
      <c r="AN1275" s="2"/>
      <c r="AO1275" s="2"/>
      <c r="AP1275" s="2"/>
      <c r="AQ1275" s="2"/>
      <c r="AR1275" s="2"/>
      <c r="AS1275" s="2"/>
      <c r="AT1275" s="2"/>
      <c r="AU1275" s="2"/>
      <c r="AV1275" s="2"/>
      <c r="AW1275" s="2"/>
      <c r="AX1275" s="2"/>
      <c r="AY1275" s="2"/>
      <c r="AZ1275" s="2"/>
      <c r="BA1275" s="2"/>
      <c r="BB1275" s="2"/>
      <c r="BC1275" s="2"/>
      <c r="BD1275" s="2"/>
      <c r="BE1275" s="2"/>
      <c r="BF1275" s="2"/>
      <c r="BG1275" s="2"/>
      <c r="BH1275" s="2"/>
      <c r="BI1275" s="2"/>
      <c r="BJ1275" s="2"/>
      <c r="BK1275" s="2"/>
      <c r="BL1275" s="2"/>
    </row>
    <row r="1276" spans="3:64" x14ac:dyDescent="0.25">
      <c r="C1276" s="2"/>
      <c r="D1276" s="2"/>
      <c r="E1276" s="2"/>
      <c r="F1276" s="2"/>
      <c r="G1276" s="2"/>
      <c r="H1276" s="2"/>
      <c r="I1276" s="2"/>
      <c r="J1276" s="2"/>
      <c r="K1276" s="2"/>
      <c r="L1276" s="2"/>
      <c r="M1276" s="2"/>
      <c r="N1276" s="2"/>
      <c r="O1276" s="2"/>
      <c r="P1276" s="2"/>
      <c r="Q1276" s="2"/>
      <c r="R1276" s="2"/>
      <c r="S1276" s="2"/>
      <c r="T1276" s="2"/>
      <c r="U1276" s="2"/>
      <c r="V1276" s="2"/>
      <c r="W1276" s="2"/>
      <c r="X1276" s="2"/>
      <c r="Y1276" s="2"/>
      <c r="Z1276" s="2"/>
      <c r="AA1276" s="2"/>
      <c r="AB1276" s="2"/>
      <c r="AC1276" s="2"/>
      <c r="AD1276" s="2"/>
      <c r="AE1276" s="2"/>
      <c r="AF1276" s="2"/>
      <c r="AG1276" s="2"/>
      <c r="AH1276" s="2"/>
      <c r="AI1276" s="2"/>
      <c r="AJ1276" s="2"/>
      <c r="AK1276" s="2"/>
      <c r="AL1276" s="2"/>
      <c r="AM1276" s="2"/>
      <c r="AN1276" s="2"/>
      <c r="AO1276" s="2"/>
      <c r="AP1276" s="2"/>
      <c r="AQ1276" s="2"/>
      <c r="AR1276" s="2"/>
      <c r="AS1276" s="2"/>
      <c r="AT1276" s="2"/>
      <c r="AU1276" s="2"/>
      <c r="AV1276" s="2"/>
      <c r="AW1276" s="2"/>
      <c r="AX1276" s="2"/>
      <c r="AY1276" s="2"/>
      <c r="AZ1276" s="2"/>
      <c r="BA1276" s="2"/>
      <c r="BB1276" s="2"/>
      <c r="BC1276" s="2"/>
      <c r="BD1276" s="2"/>
      <c r="BE1276" s="2"/>
      <c r="BF1276" s="2"/>
      <c r="BG1276" s="2"/>
      <c r="BH1276" s="2"/>
      <c r="BI1276" s="2"/>
      <c r="BJ1276" s="2"/>
      <c r="BK1276" s="2"/>
      <c r="BL1276" s="2"/>
    </row>
    <row r="1277" spans="3:64" x14ac:dyDescent="0.25">
      <c r="C1277" s="2"/>
      <c r="D1277" s="2"/>
      <c r="E1277" s="2"/>
      <c r="F1277" s="2"/>
      <c r="G1277" s="2"/>
      <c r="H1277" s="2"/>
      <c r="I1277" s="2"/>
      <c r="J1277" s="2"/>
      <c r="K1277" s="2"/>
      <c r="L1277" s="2"/>
      <c r="M1277" s="2"/>
      <c r="N1277" s="2"/>
      <c r="O1277" s="2"/>
      <c r="P1277" s="2"/>
      <c r="Q1277" s="2"/>
      <c r="R1277" s="2"/>
      <c r="S1277" s="2"/>
      <c r="T1277" s="2"/>
      <c r="U1277" s="2"/>
      <c r="V1277" s="2"/>
      <c r="W1277" s="2"/>
      <c r="X1277" s="2"/>
      <c r="Y1277" s="2"/>
      <c r="Z1277" s="2"/>
      <c r="AA1277" s="2"/>
      <c r="AB1277" s="2"/>
      <c r="AC1277" s="2"/>
      <c r="AD1277" s="2"/>
      <c r="AE1277" s="2"/>
      <c r="AF1277" s="2"/>
      <c r="AG1277" s="2"/>
      <c r="AH1277" s="2"/>
      <c r="AI1277" s="2"/>
      <c r="AJ1277" s="2"/>
      <c r="AK1277" s="2"/>
      <c r="AL1277" s="2"/>
      <c r="AM1277" s="2"/>
      <c r="AN1277" s="2"/>
      <c r="AO1277" s="2"/>
      <c r="AP1277" s="2"/>
      <c r="AQ1277" s="2"/>
      <c r="AR1277" s="2"/>
      <c r="AS1277" s="2"/>
      <c r="AT1277" s="2"/>
      <c r="AU1277" s="2"/>
      <c r="AV1277" s="2"/>
      <c r="AW1277" s="2"/>
      <c r="AX1277" s="2"/>
      <c r="AY1277" s="2"/>
      <c r="AZ1277" s="2"/>
      <c r="BA1277" s="2"/>
      <c r="BB1277" s="2"/>
      <c r="BC1277" s="2"/>
      <c r="BD1277" s="2"/>
      <c r="BE1277" s="2"/>
      <c r="BF1277" s="2"/>
      <c r="BG1277" s="2"/>
      <c r="BH1277" s="2"/>
      <c r="BI1277" s="2"/>
      <c r="BJ1277" s="2"/>
      <c r="BK1277" s="2"/>
      <c r="BL1277" s="2"/>
    </row>
    <row r="1278" spans="3:64" x14ac:dyDescent="0.25">
      <c r="C1278" s="2"/>
      <c r="D1278" s="2"/>
      <c r="E1278" s="2"/>
      <c r="F1278" s="2"/>
      <c r="G1278" s="2"/>
      <c r="H1278" s="2"/>
      <c r="I1278" s="2"/>
      <c r="J1278" s="2"/>
      <c r="K1278" s="2"/>
      <c r="L1278" s="2"/>
      <c r="M1278" s="2"/>
      <c r="N1278" s="2"/>
      <c r="O1278" s="2"/>
      <c r="P1278" s="2"/>
      <c r="Q1278" s="2"/>
      <c r="R1278" s="2"/>
      <c r="S1278" s="2"/>
      <c r="T1278" s="2"/>
      <c r="U1278" s="2"/>
      <c r="V1278" s="2"/>
      <c r="W1278" s="2"/>
      <c r="X1278" s="2"/>
      <c r="Y1278" s="2"/>
      <c r="Z1278" s="2"/>
      <c r="AA1278" s="2"/>
      <c r="AB1278" s="2"/>
      <c r="AC1278" s="2"/>
      <c r="AD1278" s="2"/>
      <c r="AE1278" s="2"/>
      <c r="AF1278" s="2"/>
      <c r="AG1278" s="2"/>
      <c r="AH1278" s="2"/>
      <c r="AI1278" s="2"/>
      <c r="AJ1278" s="2"/>
      <c r="AK1278" s="2"/>
      <c r="AL1278" s="2"/>
      <c r="AM1278" s="2"/>
      <c r="AN1278" s="2"/>
      <c r="AO1278" s="2"/>
      <c r="AP1278" s="2"/>
      <c r="AQ1278" s="2"/>
      <c r="AR1278" s="2"/>
      <c r="AS1278" s="2"/>
      <c r="AT1278" s="2"/>
      <c r="AU1278" s="2"/>
      <c r="AV1278" s="2"/>
      <c r="AW1278" s="2"/>
      <c r="AX1278" s="2"/>
      <c r="AY1278" s="2"/>
      <c r="AZ1278" s="2"/>
      <c r="BA1278" s="2"/>
      <c r="BB1278" s="2"/>
      <c r="BC1278" s="2"/>
      <c r="BD1278" s="2"/>
      <c r="BE1278" s="2"/>
      <c r="BF1278" s="2"/>
      <c r="BG1278" s="2"/>
      <c r="BH1278" s="2"/>
      <c r="BI1278" s="2"/>
      <c r="BJ1278" s="2"/>
      <c r="BK1278" s="2"/>
      <c r="BL1278" s="2"/>
    </row>
    <row r="1279" spans="3:64" x14ac:dyDescent="0.25">
      <c r="C1279" s="2"/>
      <c r="D1279" s="2"/>
      <c r="E1279" s="2"/>
      <c r="F1279" s="2"/>
      <c r="G1279" s="2"/>
      <c r="H1279" s="2"/>
      <c r="I1279" s="2"/>
      <c r="J1279" s="2"/>
      <c r="K1279" s="2"/>
      <c r="L1279" s="2"/>
      <c r="M1279" s="2"/>
      <c r="N1279" s="2"/>
      <c r="O1279" s="2"/>
      <c r="P1279" s="2"/>
      <c r="Q1279" s="2"/>
      <c r="R1279" s="2"/>
      <c r="S1279" s="2"/>
      <c r="T1279" s="2"/>
      <c r="U1279" s="2"/>
      <c r="V1279" s="2"/>
      <c r="W1279" s="2"/>
      <c r="X1279" s="2"/>
      <c r="Y1279" s="2"/>
      <c r="Z1279" s="2"/>
      <c r="AA1279" s="2"/>
      <c r="AB1279" s="2"/>
      <c r="AC1279" s="2"/>
      <c r="AD1279" s="2"/>
      <c r="AE1279" s="2"/>
      <c r="AF1279" s="2"/>
      <c r="AG1279" s="2"/>
      <c r="AH1279" s="2"/>
      <c r="AI1279" s="2"/>
      <c r="AJ1279" s="2"/>
      <c r="AK1279" s="2"/>
      <c r="AL1279" s="2"/>
      <c r="AM1279" s="2"/>
      <c r="AN1279" s="2"/>
      <c r="AO1279" s="2"/>
      <c r="AP1279" s="2"/>
      <c r="AQ1279" s="2"/>
      <c r="AR1279" s="2"/>
      <c r="AS1279" s="2"/>
      <c r="AT1279" s="2"/>
      <c r="AU1279" s="2"/>
      <c r="AV1279" s="2"/>
      <c r="AW1279" s="2"/>
      <c r="AX1279" s="2"/>
      <c r="AY1279" s="2"/>
      <c r="AZ1279" s="2"/>
      <c r="BA1279" s="2"/>
      <c r="BB1279" s="2"/>
      <c r="BC1279" s="2"/>
      <c r="BD1279" s="2"/>
      <c r="BE1279" s="2"/>
      <c r="BF1279" s="2"/>
      <c r="BG1279" s="2"/>
      <c r="BH1279" s="2"/>
      <c r="BI1279" s="2"/>
      <c r="BJ1279" s="2"/>
      <c r="BK1279" s="2"/>
      <c r="BL1279" s="2"/>
    </row>
    <row r="1280" spans="3:64" x14ac:dyDescent="0.25">
      <c r="C1280" s="2"/>
      <c r="D1280" s="2"/>
      <c r="E1280" s="2"/>
      <c r="F1280" s="2"/>
      <c r="G1280" s="2"/>
      <c r="H1280" s="2"/>
      <c r="I1280" s="2"/>
      <c r="J1280" s="2"/>
      <c r="K1280" s="2"/>
      <c r="L1280" s="2"/>
      <c r="M1280" s="2"/>
      <c r="N1280" s="2"/>
      <c r="O1280" s="2"/>
      <c r="P1280" s="2"/>
      <c r="Q1280" s="2"/>
      <c r="R1280" s="2"/>
      <c r="S1280" s="2"/>
      <c r="T1280" s="2"/>
      <c r="U1280" s="2"/>
      <c r="V1280" s="2"/>
      <c r="W1280" s="2"/>
      <c r="X1280" s="2"/>
      <c r="Y1280" s="2"/>
      <c r="Z1280" s="2"/>
      <c r="AA1280" s="2"/>
      <c r="AB1280" s="2"/>
      <c r="AC1280" s="2"/>
      <c r="AD1280" s="2"/>
      <c r="AE1280" s="2"/>
      <c r="AF1280" s="2"/>
      <c r="AG1280" s="2"/>
      <c r="AH1280" s="2"/>
      <c r="AI1280" s="2"/>
      <c r="AJ1280" s="2"/>
      <c r="AK1280" s="2"/>
      <c r="AL1280" s="2"/>
      <c r="AM1280" s="2"/>
      <c r="AN1280" s="2"/>
      <c r="AO1280" s="2"/>
      <c r="AP1280" s="2"/>
      <c r="AQ1280" s="2"/>
      <c r="AR1280" s="2"/>
      <c r="AS1280" s="2"/>
      <c r="AT1280" s="2"/>
      <c r="AU1280" s="2"/>
      <c r="AV1280" s="2"/>
      <c r="AW1280" s="2"/>
      <c r="AX1280" s="2"/>
      <c r="AY1280" s="2"/>
      <c r="AZ1280" s="2"/>
      <c r="BA1280" s="2"/>
      <c r="BB1280" s="2"/>
      <c r="BC1280" s="2"/>
      <c r="BD1280" s="2"/>
      <c r="BE1280" s="2"/>
      <c r="BF1280" s="2"/>
      <c r="BG1280" s="2"/>
      <c r="BH1280" s="2"/>
      <c r="BI1280" s="2"/>
      <c r="BJ1280" s="2"/>
      <c r="BK1280" s="2"/>
      <c r="BL1280" s="2"/>
    </row>
    <row r="1281" spans="3:64" x14ac:dyDescent="0.25">
      <c r="C1281" s="2"/>
      <c r="D1281" s="2"/>
      <c r="E1281" s="2"/>
      <c r="F1281" s="2"/>
      <c r="G1281" s="2"/>
      <c r="H1281" s="2"/>
      <c r="I1281" s="2"/>
      <c r="J1281" s="2"/>
      <c r="K1281" s="2"/>
      <c r="L1281" s="2"/>
      <c r="M1281" s="2"/>
      <c r="N1281" s="2"/>
      <c r="O1281" s="2"/>
      <c r="P1281" s="2"/>
      <c r="Q1281" s="2"/>
      <c r="R1281" s="2"/>
      <c r="S1281" s="2"/>
      <c r="T1281" s="2"/>
      <c r="U1281" s="2"/>
      <c r="V1281" s="2"/>
      <c r="W1281" s="2"/>
      <c r="X1281" s="2"/>
      <c r="Y1281" s="2"/>
      <c r="Z1281" s="2"/>
      <c r="AA1281" s="2"/>
      <c r="AB1281" s="2"/>
      <c r="AC1281" s="2"/>
      <c r="AD1281" s="2"/>
      <c r="AE1281" s="2"/>
      <c r="AF1281" s="2"/>
      <c r="AG1281" s="2"/>
      <c r="AH1281" s="2"/>
      <c r="AI1281" s="2"/>
      <c r="AJ1281" s="2"/>
      <c r="AK1281" s="2"/>
      <c r="AL1281" s="2"/>
      <c r="AM1281" s="2"/>
      <c r="AN1281" s="2"/>
      <c r="AO1281" s="2"/>
      <c r="AP1281" s="2"/>
      <c r="AQ1281" s="2"/>
      <c r="AR1281" s="2"/>
      <c r="AS1281" s="2"/>
      <c r="AT1281" s="2"/>
      <c r="AU1281" s="2"/>
      <c r="AV1281" s="2"/>
      <c r="AW1281" s="2"/>
      <c r="AX1281" s="2"/>
      <c r="AY1281" s="2"/>
      <c r="AZ1281" s="2"/>
      <c r="BA1281" s="2"/>
      <c r="BB1281" s="2"/>
      <c r="BC1281" s="2"/>
      <c r="BD1281" s="2"/>
      <c r="BE1281" s="2"/>
      <c r="BF1281" s="2"/>
      <c r="BG1281" s="2"/>
      <c r="BH1281" s="2"/>
      <c r="BI1281" s="2"/>
      <c r="BJ1281" s="2"/>
      <c r="BK1281" s="2"/>
      <c r="BL1281" s="2"/>
    </row>
    <row r="1282" spans="3:64" x14ac:dyDescent="0.25">
      <c r="C1282" s="2"/>
      <c r="D1282" s="2"/>
      <c r="E1282" s="2"/>
      <c r="F1282" s="2"/>
      <c r="G1282" s="2"/>
      <c r="H1282" s="2"/>
      <c r="I1282" s="2"/>
      <c r="J1282" s="2"/>
      <c r="K1282" s="2"/>
      <c r="L1282" s="2"/>
      <c r="M1282" s="2"/>
      <c r="N1282" s="2"/>
      <c r="O1282" s="2"/>
      <c r="P1282" s="2"/>
      <c r="Q1282" s="2"/>
      <c r="R1282" s="2"/>
      <c r="S1282" s="2"/>
      <c r="T1282" s="2"/>
      <c r="U1282" s="2"/>
      <c r="V1282" s="2"/>
      <c r="W1282" s="2"/>
      <c r="X1282" s="2"/>
      <c r="Y1282" s="2"/>
      <c r="Z1282" s="2"/>
      <c r="AA1282" s="2"/>
      <c r="AB1282" s="2"/>
      <c r="AC1282" s="2"/>
      <c r="AD1282" s="2"/>
      <c r="AE1282" s="2"/>
      <c r="AF1282" s="2"/>
      <c r="AG1282" s="2"/>
      <c r="AH1282" s="2"/>
      <c r="AI1282" s="2"/>
      <c r="AJ1282" s="2"/>
      <c r="AK1282" s="2"/>
      <c r="AL1282" s="2"/>
      <c r="AM1282" s="2"/>
      <c r="AN1282" s="2"/>
      <c r="AO1282" s="2"/>
      <c r="AP1282" s="2"/>
      <c r="AQ1282" s="2"/>
      <c r="AR1282" s="2"/>
      <c r="AS1282" s="2"/>
      <c r="AT1282" s="2"/>
      <c r="AU1282" s="2"/>
      <c r="AV1282" s="2"/>
      <c r="AW1282" s="2"/>
      <c r="AX1282" s="2"/>
      <c r="AY1282" s="2"/>
      <c r="AZ1282" s="2"/>
      <c r="BA1282" s="2"/>
      <c r="BB1282" s="2"/>
      <c r="BC1282" s="2"/>
      <c r="BD1282" s="2"/>
      <c r="BE1282" s="2"/>
      <c r="BF1282" s="2"/>
      <c r="BG1282" s="2"/>
      <c r="BH1282" s="2"/>
      <c r="BI1282" s="2"/>
      <c r="BJ1282" s="2"/>
      <c r="BK1282" s="2"/>
      <c r="BL1282" s="2"/>
    </row>
    <row r="1283" spans="3:64" x14ac:dyDescent="0.25">
      <c r="C1283" s="2"/>
      <c r="D1283" s="2"/>
      <c r="E1283" s="2"/>
      <c r="F1283" s="2"/>
      <c r="G1283" s="2"/>
      <c r="H1283" s="2"/>
      <c r="I1283" s="2"/>
      <c r="J1283" s="2"/>
      <c r="K1283" s="2"/>
      <c r="L1283" s="2"/>
      <c r="M1283" s="2"/>
      <c r="N1283" s="2"/>
      <c r="O1283" s="2"/>
      <c r="P1283" s="2"/>
      <c r="Q1283" s="2"/>
      <c r="R1283" s="2"/>
      <c r="S1283" s="2"/>
      <c r="T1283" s="2"/>
      <c r="U1283" s="2"/>
      <c r="V1283" s="2"/>
      <c r="W1283" s="2"/>
      <c r="X1283" s="2"/>
      <c r="Y1283" s="2"/>
      <c r="Z1283" s="2"/>
      <c r="AA1283" s="2"/>
      <c r="AB1283" s="2"/>
      <c r="AC1283" s="2"/>
      <c r="AD1283" s="2"/>
      <c r="AE1283" s="2"/>
      <c r="AF1283" s="2"/>
      <c r="AG1283" s="2"/>
      <c r="AH1283" s="2"/>
      <c r="AI1283" s="2"/>
      <c r="AJ1283" s="2"/>
      <c r="AK1283" s="2"/>
      <c r="AL1283" s="2"/>
      <c r="AM1283" s="2"/>
      <c r="AN1283" s="2"/>
      <c r="AO1283" s="2"/>
      <c r="AP1283" s="2"/>
      <c r="AQ1283" s="2"/>
      <c r="AR1283" s="2"/>
      <c r="AS1283" s="2"/>
      <c r="AT1283" s="2"/>
      <c r="AU1283" s="2"/>
      <c r="AV1283" s="2"/>
      <c r="AW1283" s="2"/>
      <c r="AX1283" s="2"/>
      <c r="AY1283" s="2"/>
      <c r="AZ1283" s="2"/>
      <c r="BA1283" s="2"/>
      <c r="BB1283" s="2"/>
      <c r="BC1283" s="2"/>
      <c r="BD1283" s="2"/>
      <c r="BE1283" s="2"/>
      <c r="BF1283" s="2"/>
      <c r="BG1283" s="2"/>
      <c r="BH1283" s="2"/>
      <c r="BI1283" s="2"/>
      <c r="BJ1283" s="2"/>
      <c r="BK1283" s="2"/>
      <c r="BL1283" s="2"/>
    </row>
    <row r="1284" spans="3:64" x14ac:dyDescent="0.25">
      <c r="C1284" s="2"/>
      <c r="D1284" s="2"/>
      <c r="E1284" s="2"/>
      <c r="F1284" s="2"/>
      <c r="G1284" s="2"/>
      <c r="H1284" s="2"/>
      <c r="I1284" s="2"/>
      <c r="J1284" s="2"/>
      <c r="K1284" s="2"/>
      <c r="L1284" s="2"/>
      <c r="M1284" s="2"/>
      <c r="N1284" s="2"/>
      <c r="O1284" s="2"/>
      <c r="P1284" s="2"/>
      <c r="Q1284" s="2"/>
      <c r="R1284" s="2"/>
      <c r="S1284" s="2"/>
      <c r="T1284" s="2"/>
      <c r="U1284" s="2"/>
      <c r="V1284" s="2"/>
      <c r="W1284" s="2"/>
      <c r="X1284" s="2"/>
      <c r="Y1284" s="2"/>
      <c r="Z1284" s="2"/>
      <c r="AA1284" s="2"/>
      <c r="AB1284" s="2"/>
      <c r="AC1284" s="2"/>
      <c r="AD1284" s="2"/>
      <c r="AE1284" s="2"/>
      <c r="AF1284" s="2"/>
      <c r="AG1284" s="2"/>
      <c r="AH1284" s="2"/>
      <c r="AI1284" s="2"/>
      <c r="AJ1284" s="2"/>
      <c r="AK1284" s="2"/>
      <c r="AL1284" s="2"/>
      <c r="AM1284" s="2"/>
      <c r="AN1284" s="2"/>
      <c r="AO1284" s="2"/>
      <c r="AP1284" s="2"/>
      <c r="AQ1284" s="2"/>
      <c r="AR1284" s="2"/>
      <c r="AS1284" s="2"/>
      <c r="AT1284" s="2"/>
      <c r="AU1284" s="2"/>
      <c r="AV1284" s="2"/>
      <c r="AW1284" s="2"/>
      <c r="AX1284" s="2"/>
      <c r="AY1284" s="2"/>
      <c r="AZ1284" s="2"/>
      <c r="BA1284" s="2"/>
      <c r="BB1284" s="2"/>
      <c r="BC1284" s="2"/>
      <c r="BD1284" s="2"/>
      <c r="BE1284" s="2"/>
      <c r="BF1284" s="2"/>
      <c r="BG1284" s="2"/>
      <c r="BH1284" s="2"/>
      <c r="BI1284" s="2"/>
      <c r="BJ1284" s="2"/>
      <c r="BK1284" s="2"/>
      <c r="BL1284" s="2"/>
    </row>
    <row r="1285" spans="3:64" x14ac:dyDescent="0.25">
      <c r="C1285" s="2"/>
      <c r="D1285" s="2"/>
      <c r="E1285" s="2"/>
      <c r="F1285" s="2"/>
      <c r="G1285" s="2"/>
      <c r="H1285" s="2"/>
      <c r="I1285" s="2"/>
      <c r="J1285" s="2"/>
      <c r="K1285" s="2"/>
      <c r="L1285" s="2"/>
      <c r="M1285" s="2"/>
      <c r="N1285" s="2"/>
      <c r="O1285" s="2"/>
      <c r="P1285" s="2"/>
      <c r="Q1285" s="2"/>
      <c r="R1285" s="2"/>
      <c r="S1285" s="2"/>
      <c r="T1285" s="2"/>
      <c r="U1285" s="2"/>
      <c r="V1285" s="2"/>
      <c r="W1285" s="2"/>
      <c r="X1285" s="2"/>
      <c r="Y1285" s="2"/>
      <c r="Z1285" s="2"/>
      <c r="AA1285" s="2"/>
      <c r="AB1285" s="2"/>
      <c r="AC1285" s="2"/>
      <c r="AD1285" s="2"/>
      <c r="AE1285" s="2"/>
      <c r="AF1285" s="2"/>
      <c r="AG1285" s="2"/>
      <c r="AH1285" s="2"/>
      <c r="AI1285" s="2"/>
      <c r="AJ1285" s="2"/>
      <c r="AK1285" s="2"/>
      <c r="AL1285" s="2"/>
      <c r="AM1285" s="2"/>
      <c r="AN1285" s="2"/>
      <c r="AO1285" s="2"/>
      <c r="AP1285" s="2"/>
      <c r="AQ1285" s="2"/>
      <c r="AR1285" s="2"/>
      <c r="AS1285" s="2"/>
      <c r="AT1285" s="2"/>
      <c r="AU1285" s="2"/>
      <c r="AV1285" s="2"/>
      <c r="AW1285" s="2"/>
      <c r="AX1285" s="2"/>
      <c r="AY1285" s="2"/>
      <c r="AZ1285" s="2"/>
      <c r="BA1285" s="2"/>
      <c r="BB1285" s="2"/>
      <c r="BC1285" s="2"/>
      <c r="BD1285" s="2"/>
      <c r="BE1285" s="2"/>
      <c r="BF1285" s="2"/>
      <c r="BG1285" s="2"/>
      <c r="BH1285" s="2"/>
      <c r="BI1285" s="2"/>
      <c r="BJ1285" s="2"/>
      <c r="BK1285" s="2"/>
      <c r="BL1285" s="2"/>
    </row>
    <row r="1286" spans="3:64" x14ac:dyDescent="0.25">
      <c r="C1286" s="2"/>
      <c r="D1286" s="2"/>
      <c r="E1286" s="2"/>
      <c r="F1286" s="2"/>
      <c r="G1286" s="2"/>
      <c r="H1286" s="2"/>
      <c r="I1286" s="2"/>
      <c r="J1286" s="2"/>
      <c r="K1286" s="2"/>
      <c r="L1286" s="2"/>
      <c r="M1286" s="2"/>
      <c r="N1286" s="2"/>
      <c r="O1286" s="2"/>
      <c r="P1286" s="2"/>
      <c r="Q1286" s="2"/>
      <c r="R1286" s="2"/>
      <c r="S1286" s="2"/>
      <c r="T1286" s="2"/>
      <c r="U1286" s="2"/>
      <c r="V1286" s="2"/>
      <c r="W1286" s="2"/>
      <c r="X1286" s="2"/>
      <c r="Y1286" s="2"/>
      <c r="Z1286" s="2"/>
      <c r="AA1286" s="2"/>
      <c r="AB1286" s="2"/>
      <c r="AC1286" s="2"/>
      <c r="AD1286" s="2"/>
      <c r="AE1286" s="2"/>
      <c r="AF1286" s="2"/>
      <c r="AG1286" s="2"/>
      <c r="AH1286" s="2"/>
      <c r="AI1286" s="2"/>
      <c r="AJ1286" s="2"/>
      <c r="AK1286" s="2"/>
      <c r="AL1286" s="2"/>
      <c r="AM1286" s="2"/>
      <c r="AN1286" s="2"/>
      <c r="AO1286" s="2"/>
      <c r="AP1286" s="2"/>
      <c r="AQ1286" s="2"/>
      <c r="AR1286" s="2"/>
      <c r="AS1286" s="2"/>
      <c r="AT1286" s="2"/>
      <c r="AU1286" s="2"/>
      <c r="AV1286" s="2"/>
      <c r="AW1286" s="2"/>
      <c r="AX1286" s="2"/>
      <c r="AY1286" s="2"/>
      <c r="AZ1286" s="2"/>
      <c r="BA1286" s="2"/>
      <c r="BB1286" s="2"/>
      <c r="BC1286" s="2"/>
      <c r="BD1286" s="2"/>
      <c r="BE1286" s="2"/>
      <c r="BF1286" s="2"/>
      <c r="BG1286" s="2"/>
      <c r="BH1286" s="2"/>
      <c r="BI1286" s="2"/>
      <c r="BJ1286" s="2"/>
      <c r="BK1286" s="2"/>
      <c r="BL1286" s="2"/>
    </row>
    <row r="1287" spans="3:64" x14ac:dyDescent="0.25">
      <c r="C1287" s="2"/>
      <c r="D1287" s="2"/>
      <c r="E1287" s="2"/>
      <c r="F1287" s="2"/>
      <c r="G1287" s="2"/>
      <c r="H1287" s="2"/>
      <c r="I1287" s="2"/>
      <c r="J1287" s="2"/>
      <c r="K1287" s="2"/>
      <c r="L1287" s="2"/>
      <c r="M1287" s="2"/>
      <c r="N1287" s="2"/>
      <c r="O1287" s="2"/>
      <c r="P1287" s="2"/>
      <c r="Q1287" s="2"/>
      <c r="R1287" s="2"/>
      <c r="S1287" s="2"/>
      <c r="T1287" s="2"/>
      <c r="U1287" s="2"/>
      <c r="V1287" s="2"/>
      <c r="W1287" s="2"/>
      <c r="X1287" s="2"/>
      <c r="Y1287" s="2"/>
      <c r="Z1287" s="2"/>
      <c r="AA1287" s="2"/>
      <c r="AB1287" s="2"/>
      <c r="AC1287" s="2"/>
      <c r="AD1287" s="2"/>
      <c r="AE1287" s="2"/>
      <c r="AF1287" s="2"/>
      <c r="AG1287" s="2"/>
      <c r="AH1287" s="2"/>
      <c r="AI1287" s="2"/>
      <c r="AJ1287" s="2"/>
      <c r="AK1287" s="2"/>
      <c r="AL1287" s="2"/>
      <c r="AM1287" s="2"/>
      <c r="AN1287" s="2"/>
      <c r="AO1287" s="2"/>
      <c r="AP1287" s="2"/>
      <c r="AQ1287" s="2"/>
      <c r="AR1287" s="2"/>
      <c r="AS1287" s="2"/>
      <c r="AT1287" s="2"/>
      <c r="AU1287" s="2"/>
      <c r="AV1287" s="2"/>
      <c r="AW1287" s="2"/>
      <c r="AX1287" s="2"/>
      <c r="AY1287" s="2"/>
      <c r="AZ1287" s="2"/>
      <c r="BA1287" s="2"/>
      <c r="BB1287" s="2"/>
      <c r="BC1287" s="2"/>
      <c r="BD1287" s="2"/>
      <c r="BE1287" s="2"/>
      <c r="BF1287" s="2"/>
      <c r="BG1287" s="2"/>
      <c r="BH1287" s="2"/>
      <c r="BI1287" s="2"/>
      <c r="BJ1287" s="2"/>
      <c r="BK1287" s="2"/>
      <c r="BL1287" s="2"/>
    </row>
    <row r="1288" spans="3:64" x14ac:dyDescent="0.25">
      <c r="C1288" s="2"/>
      <c r="D1288" s="2"/>
      <c r="E1288" s="2"/>
      <c r="F1288" s="2"/>
      <c r="G1288" s="2"/>
      <c r="H1288" s="2"/>
      <c r="I1288" s="2"/>
      <c r="J1288" s="2"/>
      <c r="K1288" s="2"/>
      <c r="L1288" s="2"/>
      <c r="M1288" s="2"/>
      <c r="N1288" s="2"/>
      <c r="O1288" s="2"/>
      <c r="P1288" s="2"/>
      <c r="Q1288" s="2"/>
      <c r="R1288" s="2"/>
      <c r="S1288" s="2"/>
      <c r="T1288" s="2"/>
      <c r="U1288" s="2"/>
      <c r="V1288" s="2"/>
      <c r="W1288" s="2"/>
      <c r="X1288" s="2"/>
      <c r="Y1288" s="2"/>
      <c r="Z1288" s="2"/>
      <c r="AA1288" s="2"/>
      <c r="AB1288" s="2"/>
      <c r="AC1288" s="2"/>
      <c r="AD1288" s="2"/>
      <c r="AE1288" s="2"/>
      <c r="AF1288" s="2"/>
      <c r="AG1288" s="2"/>
      <c r="AH1288" s="2"/>
      <c r="AI1288" s="2"/>
      <c r="AJ1288" s="2"/>
      <c r="AK1288" s="2"/>
      <c r="AL1288" s="2"/>
      <c r="AM1288" s="2"/>
      <c r="AN1288" s="2"/>
      <c r="AO1288" s="2"/>
      <c r="AP1288" s="2"/>
      <c r="AQ1288" s="2"/>
      <c r="AR1288" s="2"/>
      <c r="AS1288" s="2"/>
      <c r="AT1288" s="2"/>
      <c r="AU1288" s="2"/>
      <c r="AV1288" s="2"/>
      <c r="AW1288" s="2"/>
      <c r="AX1288" s="2"/>
      <c r="AY1288" s="2"/>
      <c r="AZ1288" s="2"/>
      <c r="BA1288" s="2"/>
      <c r="BB1288" s="2"/>
      <c r="BC1288" s="2"/>
      <c r="BD1288" s="2"/>
      <c r="BE1288" s="2"/>
      <c r="BF1288" s="2"/>
      <c r="BG1288" s="2"/>
      <c r="BH1288" s="2"/>
      <c r="BI1288" s="2"/>
      <c r="BJ1288" s="2"/>
      <c r="BK1288" s="2"/>
      <c r="BL1288" s="2"/>
    </row>
    <row r="1289" spans="3:64" x14ac:dyDescent="0.25">
      <c r="C1289" s="2"/>
      <c r="D1289" s="2"/>
      <c r="E1289" s="2"/>
      <c r="F1289" s="2"/>
      <c r="G1289" s="2"/>
      <c r="H1289" s="2"/>
      <c r="I1289" s="2"/>
      <c r="J1289" s="2"/>
      <c r="K1289" s="2"/>
      <c r="L1289" s="2"/>
      <c r="M1289" s="2"/>
      <c r="N1289" s="2"/>
      <c r="O1289" s="2"/>
      <c r="P1289" s="2"/>
      <c r="Q1289" s="2"/>
      <c r="R1289" s="2"/>
      <c r="S1289" s="2"/>
      <c r="T1289" s="2"/>
      <c r="U1289" s="2"/>
      <c r="V1289" s="2"/>
      <c r="W1289" s="2"/>
      <c r="X1289" s="2"/>
      <c r="Y1289" s="2"/>
      <c r="Z1289" s="2"/>
      <c r="AA1289" s="2"/>
      <c r="AB1289" s="2"/>
      <c r="AC1289" s="2"/>
      <c r="AD1289" s="2"/>
      <c r="AE1289" s="2"/>
      <c r="AF1289" s="2"/>
      <c r="AG1289" s="2"/>
      <c r="AH1289" s="2"/>
      <c r="AI1289" s="2"/>
      <c r="AJ1289" s="2"/>
      <c r="AK1289" s="2"/>
      <c r="AL1289" s="2"/>
      <c r="AM1289" s="2"/>
      <c r="AN1289" s="2"/>
      <c r="AO1289" s="2"/>
      <c r="AP1289" s="2"/>
      <c r="AQ1289" s="2"/>
      <c r="AR1289" s="2"/>
      <c r="AS1289" s="2"/>
      <c r="AT1289" s="2"/>
      <c r="AU1289" s="2"/>
      <c r="AV1289" s="2"/>
      <c r="AW1289" s="2"/>
      <c r="AX1289" s="2"/>
      <c r="AY1289" s="2"/>
      <c r="AZ1289" s="2"/>
      <c r="BA1289" s="2"/>
      <c r="BB1289" s="2"/>
      <c r="BC1289" s="2"/>
      <c r="BD1289" s="2"/>
      <c r="BE1289" s="2"/>
      <c r="BF1289" s="2"/>
      <c r="BG1289" s="2"/>
      <c r="BH1289" s="2"/>
      <c r="BI1289" s="2"/>
      <c r="BJ1289" s="2"/>
      <c r="BK1289" s="2"/>
      <c r="BL1289" s="2"/>
    </row>
    <row r="1290" spans="3:64" x14ac:dyDescent="0.25">
      <c r="C1290" s="2"/>
      <c r="D1290" s="2"/>
      <c r="E1290" s="2"/>
      <c r="F1290" s="2"/>
      <c r="G1290" s="2"/>
      <c r="H1290" s="2"/>
      <c r="I1290" s="2"/>
      <c r="J1290" s="2"/>
      <c r="K1290" s="2"/>
      <c r="L1290" s="2"/>
      <c r="M1290" s="2"/>
      <c r="N1290" s="2"/>
      <c r="O1290" s="2"/>
      <c r="P1290" s="2"/>
      <c r="Q1290" s="2"/>
      <c r="R1290" s="2"/>
      <c r="S1290" s="2"/>
      <c r="T1290" s="2"/>
      <c r="U1290" s="2"/>
      <c r="V1290" s="2"/>
      <c r="W1290" s="2"/>
      <c r="X1290" s="2"/>
      <c r="Y1290" s="2"/>
      <c r="Z1290" s="2"/>
      <c r="AA1290" s="2"/>
      <c r="AB1290" s="2"/>
      <c r="AC1290" s="2"/>
      <c r="AD1290" s="2"/>
      <c r="AE1290" s="2"/>
      <c r="AF1290" s="2"/>
      <c r="AG1290" s="2"/>
      <c r="AH1290" s="2"/>
      <c r="AI1290" s="2"/>
      <c r="AJ1290" s="2"/>
      <c r="AK1290" s="2"/>
      <c r="AL1290" s="2"/>
      <c r="AM1290" s="2"/>
      <c r="AN1290" s="2"/>
      <c r="AO1290" s="2"/>
      <c r="AP1290" s="2"/>
      <c r="AQ1290" s="2"/>
      <c r="AR1290" s="2"/>
      <c r="AS1290" s="2"/>
      <c r="AT1290" s="2"/>
      <c r="AU1290" s="2"/>
      <c r="AV1290" s="2"/>
      <c r="AW1290" s="2"/>
      <c r="AX1290" s="2"/>
      <c r="AY1290" s="2"/>
      <c r="AZ1290" s="2"/>
      <c r="BA1290" s="2"/>
      <c r="BB1290" s="2"/>
      <c r="BC1290" s="2"/>
      <c r="BD1290" s="2"/>
      <c r="BE1290" s="2"/>
      <c r="BF1290" s="2"/>
      <c r="BG1290" s="2"/>
      <c r="BH1290" s="2"/>
      <c r="BI1290" s="2"/>
      <c r="BJ1290" s="2"/>
      <c r="BK1290" s="2"/>
      <c r="BL1290" s="2"/>
    </row>
    <row r="1291" spans="3:64" x14ac:dyDescent="0.25">
      <c r="C1291" s="2"/>
      <c r="D1291" s="2"/>
      <c r="E1291" s="2"/>
      <c r="F1291" s="2"/>
      <c r="G1291" s="2"/>
      <c r="H1291" s="2"/>
      <c r="I1291" s="2"/>
      <c r="J1291" s="2"/>
      <c r="K1291" s="2"/>
      <c r="L1291" s="2"/>
      <c r="M1291" s="2"/>
      <c r="N1291" s="2"/>
      <c r="O1291" s="2"/>
      <c r="P1291" s="2"/>
      <c r="Q1291" s="2"/>
      <c r="R1291" s="2"/>
      <c r="S1291" s="2"/>
      <c r="T1291" s="2"/>
      <c r="U1291" s="2"/>
      <c r="V1291" s="2"/>
      <c r="W1291" s="2"/>
      <c r="X1291" s="2"/>
      <c r="Y1291" s="2"/>
      <c r="Z1291" s="2"/>
      <c r="AA1291" s="2"/>
      <c r="AB1291" s="2"/>
      <c r="AC1291" s="2"/>
      <c r="AD1291" s="2"/>
      <c r="AE1291" s="2"/>
      <c r="AF1291" s="2"/>
      <c r="AG1291" s="2"/>
      <c r="AH1291" s="2"/>
      <c r="AI1291" s="2"/>
      <c r="AJ1291" s="2"/>
      <c r="AK1291" s="2"/>
      <c r="AL1291" s="2"/>
      <c r="AM1291" s="2"/>
      <c r="AN1291" s="2"/>
      <c r="AO1291" s="2"/>
      <c r="AP1291" s="2"/>
      <c r="AQ1291" s="2"/>
      <c r="AR1291" s="2"/>
      <c r="AS1291" s="2"/>
      <c r="AT1291" s="2"/>
      <c r="AU1291" s="2"/>
      <c r="AV1291" s="2"/>
      <c r="AW1291" s="2"/>
      <c r="AX1291" s="2"/>
      <c r="AY1291" s="2"/>
      <c r="AZ1291" s="2"/>
      <c r="BA1291" s="2"/>
      <c r="BB1291" s="2"/>
      <c r="BC1291" s="2"/>
      <c r="BD1291" s="2"/>
      <c r="BE1291" s="2"/>
      <c r="BF1291" s="2"/>
      <c r="BG1291" s="2"/>
      <c r="BH1291" s="2"/>
      <c r="BI1291" s="2"/>
      <c r="BJ1291" s="2"/>
      <c r="BK1291" s="2"/>
      <c r="BL1291" s="2"/>
    </row>
    <row r="1292" spans="3:64" x14ac:dyDescent="0.25">
      <c r="C1292" s="2"/>
      <c r="D1292" s="2"/>
      <c r="E1292" s="2"/>
      <c r="F1292" s="2"/>
      <c r="G1292" s="2"/>
      <c r="H1292" s="2"/>
      <c r="I1292" s="2"/>
      <c r="J1292" s="2"/>
      <c r="K1292" s="2"/>
      <c r="L1292" s="2"/>
      <c r="M1292" s="2"/>
      <c r="N1292" s="2"/>
      <c r="O1292" s="2"/>
      <c r="P1292" s="2"/>
      <c r="Q1292" s="2"/>
      <c r="R1292" s="2"/>
      <c r="S1292" s="2"/>
      <c r="T1292" s="2"/>
      <c r="U1292" s="2"/>
      <c r="V1292" s="2"/>
      <c r="W1292" s="2"/>
      <c r="X1292" s="2"/>
      <c r="Y1292" s="2"/>
      <c r="Z1292" s="2"/>
      <c r="AA1292" s="2"/>
      <c r="AB1292" s="2"/>
      <c r="AC1292" s="2"/>
      <c r="AD1292" s="2"/>
      <c r="AE1292" s="2"/>
      <c r="AF1292" s="2"/>
      <c r="AG1292" s="2"/>
      <c r="AH1292" s="2"/>
      <c r="AI1292" s="2"/>
      <c r="AJ1292" s="2"/>
      <c r="AK1292" s="2"/>
      <c r="AL1292" s="2"/>
      <c r="AM1292" s="2"/>
      <c r="AN1292" s="2"/>
      <c r="AO1292" s="2"/>
      <c r="AP1292" s="2"/>
      <c r="AQ1292" s="2"/>
      <c r="AR1292" s="2"/>
      <c r="AS1292" s="2"/>
      <c r="AT1292" s="2"/>
      <c r="AU1292" s="2"/>
      <c r="AV1292" s="2"/>
      <c r="AW1292" s="2"/>
      <c r="AX1292" s="2"/>
      <c r="AY1292" s="2"/>
      <c r="AZ1292" s="2"/>
      <c r="BA1292" s="2"/>
      <c r="BB1292" s="2"/>
      <c r="BC1292" s="2"/>
      <c r="BD1292" s="2"/>
      <c r="BE1292" s="2"/>
      <c r="BF1292" s="2"/>
      <c r="BG1292" s="2"/>
      <c r="BH1292" s="2"/>
      <c r="BI1292" s="2"/>
      <c r="BJ1292" s="2"/>
      <c r="BK1292" s="2"/>
      <c r="BL1292" s="2"/>
    </row>
    <row r="1293" spans="3:64" x14ac:dyDescent="0.25">
      <c r="C1293" s="2"/>
      <c r="D1293" s="2"/>
      <c r="E1293" s="2"/>
      <c r="F1293" s="2"/>
      <c r="G1293" s="2"/>
      <c r="H1293" s="2"/>
      <c r="I1293" s="2"/>
      <c r="J1293" s="2"/>
      <c r="K1293" s="2"/>
      <c r="L1293" s="2"/>
      <c r="M1293" s="2"/>
      <c r="N1293" s="2"/>
      <c r="O1293" s="2"/>
      <c r="P1293" s="2"/>
      <c r="Q1293" s="2"/>
      <c r="R1293" s="2"/>
      <c r="S1293" s="2"/>
      <c r="T1293" s="2"/>
      <c r="U1293" s="2"/>
      <c r="V1293" s="2"/>
      <c r="W1293" s="2"/>
      <c r="X1293" s="2"/>
      <c r="Y1293" s="2"/>
      <c r="Z1293" s="2"/>
      <c r="AA1293" s="2"/>
      <c r="AB1293" s="2"/>
      <c r="AC1293" s="2"/>
      <c r="AD1293" s="2"/>
      <c r="AE1293" s="2"/>
      <c r="AF1293" s="2"/>
      <c r="AG1293" s="2"/>
      <c r="AH1293" s="2"/>
      <c r="AI1293" s="2"/>
      <c r="AJ1293" s="2"/>
      <c r="AK1293" s="2"/>
      <c r="AL1293" s="2"/>
      <c r="AM1293" s="2"/>
      <c r="AN1293" s="2"/>
      <c r="AO1293" s="2"/>
      <c r="AP1293" s="2"/>
      <c r="AQ1293" s="2"/>
      <c r="AR1293" s="2"/>
      <c r="AS1293" s="2"/>
      <c r="AT1293" s="2"/>
      <c r="AU1293" s="2"/>
      <c r="AV1293" s="2"/>
      <c r="AW1293" s="2"/>
      <c r="AX1293" s="2"/>
      <c r="AY1293" s="2"/>
      <c r="AZ1293" s="2"/>
      <c r="BA1293" s="2"/>
      <c r="BB1293" s="2"/>
      <c r="BC1293" s="2"/>
      <c r="BD1293" s="2"/>
      <c r="BE1293" s="2"/>
      <c r="BF1293" s="2"/>
      <c r="BG1293" s="2"/>
      <c r="BH1293" s="2"/>
      <c r="BI1293" s="2"/>
      <c r="BJ1293" s="2"/>
      <c r="BK1293" s="2"/>
      <c r="BL1293" s="2"/>
    </row>
    <row r="1294" spans="3:64" x14ac:dyDescent="0.25">
      <c r="C1294" s="2"/>
      <c r="D1294" s="2"/>
      <c r="E1294" s="2"/>
      <c r="F1294" s="2"/>
      <c r="G1294" s="2"/>
      <c r="H1294" s="2"/>
      <c r="I1294" s="2"/>
      <c r="J1294" s="2"/>
      <c r="K1294" s="2"/>
      <c r="L1294" s="2"/>
      <c r="M1294" s="2"/>
      <c r="N1294" s="2"/>
      <c r="O1294" s="2"/>
      <c r="P1294" s="2"/>
      <c r="Q1294" s="2"/>
      <c r="R1294" s="2"/>
      <c r="S1294" s="2"/>
      <c r="T1294" s="2"/>
      <c r="U1294" s="2"/>
      <c r="V1294" s="2"/>
      <c r="W1294" s="2"/>
      <c r="X1294" s="2"/>
      <c r="Y1294" s="2"/>
      <c r="Z1294" s="2"/>
      <c r="AA1294" s="2"/>
      <c r="AB1294" s="2"/>
      <c r="AC1294" s="2"/>
      <c r="AD1294" s="2"/>
      <c r="AE1294" s="2"/>
      <c r="AF1294" s="2"/>
      <c r="AG1294" s="2"/>
      <c r="AH1294" s="2"/>
      <c r="AI1294" s="2"/>
      <c r="AJ1294" s="2"/>
      <c r="AK1294" s="2"/>
      <c r="AL1294" s="2"/>
      <c r="AM1294" s="2"/>
      <c r="AN1294" s="2"/>
      <c r="AO1294" s="2"/>
      <c r="AP1294" s="2"/>
      <c r="AQ1294" s="2"/>
      <c r="AR1294" s="2"/>
      <c r="AS1294" s="2"/>
      <c r="AT1294" s="2"/>
      <c r="AU1294" s="2"/>
      <c r="AV1294" s="2"/>
      <c r="AW1294" s="2"/>
      <c r="AX1294" s="2"/>
      <c r="AY1294" s="2"/>
      <c r="AZ1294" s="2"/>
      <c r="BA1294" s="2"/>
      <c r="BB1294" s="2"/>
      <c r="BC1294" s="2"/>
      <c r="BD1294" s="2"/>
      <c r="BE1294" s="2"/>
      <c r="BF1294" s="2"/>
      <c r="BG1294" s="2"/>
      <c r="BH1294" s="2"/>
      <c r="BI1294" s="2"/>
      <c r="BJ1294" s="2"/>
      <c r="BK1294" s="2"/>
      <c r="BL1294" s="2"/>
    </row>
    <row r="1295" spans="3:64" x14ac:dyDescent="0.25">
      <c r="C1295" s="2"/>
      <c r="D1295" s="2"/>
      <c r="E1295" s="2"/>
      <c r="F1295" s="2"/>
      <c r="G1295" s="2"/>
      <c r="H1295" s="2"/>
      <c r="I1295" s="2"/>
      <c r="J1295" s="2"/>
      <c r="K1295" s="2"/>
      <c r="L1295" s="2"/>
      <c r="M1295" s="2"/>
      <c r="N1295" s="2"/>
      <c r="O1295" s="2"/>
      <c r="P1295" s="2"/>
      <c r="Q1295" s="2"/>
      <c r="R1295" s="2"/>
      <c r="S1295" s="2"/>
      <c r="T1295" s="2"/>
      <c r="U1295" s="2"/>
      <c r="V1295" s="2"/>
      <c r="W1295" s="2"/>
      <c r="X1295" s="2"/>
      <c r="Y1295" s="2"/>
      <c r="Z1295" s="2"/>
      <c r="AA1295" s="2"/>
      <c r="AB1295" s="2"/>
      <c r="AC1295" s="2"/>
      <c r="AD1295" s="2"/>
      <c r="AE1295" s="2"/>
      <c r="AF1295" s="2"/>
      <c r="AG1295" s="2"/>
      <c r="AH1295" s="2"/>
      <c r="AI1295" s="2"/>
      <c r="AJ1295" s="2"/>
      <c r="AK1295" s="2"/>
      <c r="AL1295" s="2"/>
      <c r="AM1295" s="2"/>
      <c r="AN1295" s="2"/>
      <c r="AO1295" s="2"/>
      <c r="AP1295" s="2"/>
      <c r="AQ1295" s="2"/>
      <c r="AR1295" s="2"/>
      <c r="AS1295" s="2"/>
      <c r="AT1295" s="2"/>
      <c r="AU1295" s="2"/>
      <c r="AV1295" s="2"/>
      <c r="AW1295" s="2"/>
      <c r="AX1295" s="2"/>
      <c r="AY1295" s="2"/>
      <c r="AZ1295" s="2"/>
      <c r="BA1295" s="2"/>
      <c r="BB1295" s="2"/>
      <c r="BC1295" s="2"/>
      <c r="BD1295" s="2"/>
      <c r="BE1295" s="2"/>
      <c r="BF1295" s="2"/>
      <c r="BG1295" s="2"/>
      <c r="BH1295" s="2"/>
      <c r="BI1295" s="2"/>
      <c r="BJ1295" s="2"/>
      <c r="BK1295" s="2"/>
      <c r="BL1295" s="2"/>
    </row>
    <row r="1296" spans="3:64" x14ac:dyDescent="0.25">
      <c r="C1296" s="2"/>
      <c r="D1296" s="2"/>
      <c r="E1296" s="2"/>
      <c r="F1296" s="2"/>
      <c r="G1296" s="2"/>
      <c r="H1296" s="2"/>
      <c r="I1296" s="2"/>
      <c r="J1296" s="2"/>
      <c r="K1296" s="2"/>
      <c r="L1296" s="2"/>
      <c r="M1296" s="2"/>
      <c r="N1296" s="2"/>
      <c r="O1296" s="2"/>
      <c r="P1296" s="2"/>
      <c r="Q1296" s="2"/>
      <c r="R1296" s="2"/>
      <c r="S1296" s="2"/>
      <c r="T1296" s="2"/>
      <c r="U1296" s="2"/>
      <c r="V1296" s="2"/>
      <c r="W1296" s="2"/>
      <c r="X1296" s="2"/>
      <c r="Y1296" s="2"/>
      <c r="Z1296" s="2"/>
      <c r="AA1296" s="2"/>
      <c r="AB1296" s="2"/>
      <c r="AC1296" s="2"/>
      <c r="AD1296" s="2"/>
      <c r="AE1296" s="2"/>
      <c r="AF1296" s="2"/>
      <c r="AG1296" s="2"/>
      <c r="AH1296" s="2"/>
      <c r="AI1296" s="2"/>
      <c r="AJ1296" s="2"/>
      <c r="AK1296" s="2"/>
      <c r="AL1296" s="2"/>
      <c r="AM1296" s="2"/>
      <c r="AN1296" s="2"/>
      <c r="AO1296" s="2"/>
      <c r="AP1296" s="2"/>
      <c r="AQ1296" s="2"/>
      <c r="AR1296" s="2"/>
      <c r="AS1296" s="2"/>
      <c r="AT1296" s="2"/>
      <c r="AU1296" s="2"/>
      <c r="AV1296" s="2"/>
      <c r="AW1296" s="2"/>
      <c r="AX1296" s="2"/>
      <c r="AY1296" s="2"/>
      <c r="AZ1296" s="2"/>
      <c r="BA1296" s="2"/>
      <c r="BB1296" s="2"/>
      <c r="BC1296" s="2"/>
      <c r="BD1296" s="2"/>
      <c r="BE1296" s="2"/>
      <c r="BF1296" s="2"/>
      <c r="BG1296" s="2"/>
      <c r="BH1296" s="2"/>
      <c r="BI1296" s="2"/>
      <c r="BJ1296" s="2"/>
      <c r="BK1296" s="2"/>
      <c r="BL1296" s="2"/>
    </row>
    <row r="1297" spans="3:64" x14ac:dyDescent="0.25">
      <c r="C1297" s="2"/>
      <c r="D1297" s="2"/>
      <c r="E1297" s="2"/>
      <c r="F1297" s="2"/>
      <c r="G1297" s="2"/>
      <c r="H1297" s="2"/>
      <c r="I1297" s="2"/>
      <c r="J1297" s="2"/>
      <c r="K1297" s="2"/>
      <c r="L1297" s="2"/>
      <c r="M1297" s="2"/>
      <c r="N1297" s="2"/>
      <c r="O1297" s="2"/>
      <c r="P1297" s="2"/>
      <c r="Q1297" s="2"/>
      <c r="R1297" s="2"/>
      <c r="S1297" s="2"/>
      <c r="T1297" s="2"/>
      <c r="U1297" s="2"/>
      <c r="V1297" s="2"/>
      <c r="W1297" s="2"/>
      <c r="X1297" s="2"/>
      <c r="Y1297" s="2"/>
      <c r="Z1297" s="2"/>
      <c r="AA1297" s="2"/>
      <c r="AB1297" s="2"/>
      <c r="AC1297" s="2"/>
      <c r="AD1297" s="2"/>
      <c r="AE1297" s="2"/>
      <c r="AF1297" s="2"/>
      <c r="AG1297" s="2"/>
      <c r="AH1297" s="2"/>
      <c r="AI1297" s="2"/>
      <c r="AJ1297" s="2"/>
      <c r="AK1297" s="2"/>
      <c r="AL1297" s="2"/>
      <c r="AM1297" s="2"/>
      <c r="AN1297" s="2"/>
      <c r="AO1297" s="2"/>
      <c r="AP1297" s="2"/>
      <c r="AQ1297" s="2"/>
      <c r="AR1297" s="2"/>
      <c r="AS1297" s="2"/>
      <c r="AT1297" s="2"/>
      <c r="AU1297" s="2"/>
      <c r="AV1297" s="2"/>
      <c r="AW1297" s="2"/>
      <c r="AX1297" s="2"/>
      <c r="AY1297" s="2"/>
      <c r="AZ1297" s="2"/>
      <c r="BA1297" s="2"/>
      <c r="BB1297" s="2"/>
      <c r="BC1297" s="2"/>
      <c r="BD1297" s="2"/>
      <c r="BE1297" s="2"/>
      <c r="BF1297" s="2"/>
      <c r="BG1297" s="2"/>
      <c r="BH1297" s="2"/>
      <c r="BI1297" s="2"/>
      <c r="BJ1297" s="2"/>
      <c r="BK1297" s="2"/>
      <c r="BL1297" s="2"/>
    </row>
    <row r="1298" spans="3:64" x14ac:dyDescent="0.25">
      <c r="C1298" s="2"/>
      <c r="D1298" s="2"/>
      <c r="E1298" s="2"/>
      <c r="F1298" s="2"/>
      <c r="G1298" s="2"/>
      <c r="H1298" s="2"/>
      <c r="I1298" s="2"/>
      <c r="J1298" s="2"/>
      <c r="K1298" s="2"/>
      <c r="L1298" s="2"/>
      <c r="M1298" s="2"/>
      <c r="N1298" s="2"/>
      <c r="O1298" s="2"/>
      <c r="P1298" s="2"/>
      <c r="Q1298" s="2"/>
      <c r="R1298" s="2"/>
      <c r="S1298" s="2"/>
      <c r="T1298" s="2"/>
      <c r="U1298" s="2"/>
      <c r="V1298" s="2"/>
      <c r="W1298" s="2"/>
      <c r="X1298" s="2"/>
      <c r="Y1298" s="2"/>
      <c r="Z1298" s="2"/>
      <c r="AA1298" s="2"/>
      <c r="AB1298" s="2"/>
      <c r="AC1298" s="2"/>
      <c r="AD1298" s="2"/>
      <c r="AE1298" s="2"/>
      <c r="AF1298" s="2"/>
      <c r="AG1298" s="2"/>
      <c r="AH1298" s="2"/>
      <c r="AI1298" s="2"/>
      <c r="AJ1298" s="2"/>
      <c r="AK1298" s="2"/>
      <c r="AL1298" s="2"/>
      <c r="AM1298" s="2"/>
      <c r="AN1298" s="2"/>
      <c r="AO1298" s="2"/>
      <c r="AP1298" s="2"/>
      <c r="AQ1298" s="2"/>
      <c r="AR1298" s="2"/>
      <c r="AS1298" s="2"/>
      <c r="AT1298" s="2"/>
      <c r="AU1298" s="2"/>
      <c r="AV1298" s="2"/>
      <c r="AW1298" s="2"/>
      <c r="AX1298" s="2"/>
      <c r="AY1298" s="2"/>
      <c r="AZ1298" s="2"/>
      <c r="BA1298" s="2"/>
      <c r="BB1298" s="2"/>
      <c r="BC1298" s="2"/>
      <c r="BD1298" s="2"/>
      <c r="BE1298" s="2"/>
      <c r="BF1298" s="2"/>
      <c r="BG1298" s="2"/>
      <c r="BH1298" s="2"/>
      <c r="BI1298" s="2"/>
      <c r="BJ1298" s="2"/>
      <c r="BK1298" s="2"/>
      <c r="BL1298" s="2"/>
    </row>
    <row r="1299" spans="3:64" x14ac:dyDescent="0.25">
      <c r="C1299" s="2"/>
      <c r="D1299" s="2"/>
      <c r="E1299" s="2"/>
      <c r="F1299" s="2"/>
      <c r="G1299" s="2"/>
      <c r="H1299" s="2"/>
      <c r="I1299" s="2"/>
      <c r="J1299" s="2"/>
      <c r="K1299" s="2"/>
      <c r="L1299" s="2"/>
      <c r="M1299" s="2"/>
      <c r="N1299" s="2"/>
      <c r="O1299" s="2"/>
      <c r="P1299" s="2"/>
      <c r="Q1299" s="2"/>
      <c r="R1299" s="2"/>
      <c r="S1299" s="2"/>
      <c r="T1299" s="2"/>
      <c r="U1299" s="2"/>
      <c r="V1299" s="2"/>
      <c r="W1299" s="2"/>
      <c r="X1299" s="2"/>
      <c r="Y1299" s="2"/>
      <c r="Z1299" s="2"/>
      <c r="AA1299" s="2"/>
      <c r="AB1299" s="2"/>
      <c r="AC1299" s="2"/>
      <c r="AD1299" s="2"/>
      <c r="AE1299" s="2"/>
      <c r="AF1299" s="2"/>
      <c r="AG1299" s="2"/>
      <c r="AH1299" s="2"/>
      <c r="AI1299" s="2"/>
      <c r="AJ1299" s="2"/>
      <c r="AK1299" s="2"/>
      <c r="AL1299" s="2"/>
      <c r="AM1299" s="2"/>
      <c r="AN1299" s="2"/>
      <c r="AO1299" s="2"/>
      <c r="AP1299" s="2"/>
      <c r="AQ1299" s="2"/>
      <c r="AR1299" s="2"/>
      <c r="AS1299" s="2"/>
      <c r="AT1299" s="2"/>
      <c r="AU1299" s="2"/>
      <c r="AV1299" s="2"/>
      <c r="AW1299" s="2"/>
      <c r="AX1299" s="2"/>
      <c r="AY1299" s="2"/>
      <c r="AZ1299" s="2"/>
      <c r="BA1299" s="2"/>
      <c r="BB1299" s="2"/>
      <c r="BC1299" s="2"/>
      <c r="BD1299" s="2"/>
      <c r="BE1299" s="2"/>
      <c r="BF1299" s="2"/>
      <c r="BG1299" s="2"/>
      <c r="BH1299" s="2"/>
      <c r="BI1299" s="2"/>
      <c r="BJ1299" s="2"/>
      <c r="BK1299" s="2"/>
      <c r="BL1299" s="2"/>
    </row>
    <row r="1300" spans="3:64" x14ac:dyDescent="0.25">
      <c r="C1300" s="2"/>
      <c r="D1300" s="2"/>
      <c r="E1300" s="2"/>
      <c r="F1300" s="2"/>
      <c r="G1300" s="2"/>
      <c r="H1300" s="2"/>
      <c r="I1300" s="2"/>
      <c r="J1300" s="2"/>
      <c r="K1300" s="2"/>
      <c r="L1300" s="2"/>
      <c r="M1300" s="2"/>
      <c r="N1300" s="2"/>
      <c r="O1300" s="2"/>
      <c r="P1300" s="2"/>
      <c r="Q1300" s="2"/>
      <c r="R1300" s="2"/>
      <c r="S1300" s="2"/>
      <c r="T1300" s="2"/>
      <c r="U1300" s="2"/>
      <c r="V1300" s="2"/>
      <c r="W1300" s="2"/>
      <c r="X1300" s="2"/>
      <c r="Y1300" s="2"/>
      <c r="Z1300" s="2"/>
      <c r="AA1300" s="2"/>
      <c r="AB1300" s="2"/>
      <c r="AC1300" s="2"/>
      <c r="AD1300" s="2"/>
      <c r="AE1300" s="2"/>
      <c r="AF1300" s="2"/>
      <c r="AG1300" s="2"/>
      <c r="AH1300" s="2"/>
      <c r="AI1300" s="2"/>
      <c r="AJ1300" s="2"/>
      <c r="AK1300" s="2"/>
      <c r="AL1300" s="2"/>
      <c r="AM1300" s="2"/>
      <c r="AN1300" s="2"/>
      <c r="AO1300" s="2"/>
      <c r="AP1300" s="2"/>
      <c r="AQ1300" s="2"/>
      <c r="AR1300" s="2"/>
      <c r="AS1300" s="2"/>
      <c r="AT1300" s="2"/>
      <c r="AU1300" s="2"/>
      <c r="AV1300" s="2"/>
      <c r="AW1300" s="2"/>
      <c r="AX1300" s="2"/>
      <c r="AY1300" s="2"/>
      <c r="AZ1300" s="2"/>
      <c r="BA1300" s="2"/>
      <c r="BB1300" s="2"/>
      <c r="BC1300" s="2"/>
      <c r="BD1300" s="2"/>
      <c r="BE1300" s="2"/>
      <c r="BF1300" s="2"/>
      <c r="BG1300" s="2"/>
      <c r="BH1300" s="2"/>
      <c r="BI1300" s="2"/>
      <c r="BJ1300" s="2"/>
      <c r="BK1300" s="2"/>
      <c r="BL1300" s="2"/>
    </row>
    <row r="1301" spans="3:64" x14ac:dyDescent="0.25">
      <c r="C1301" s="2"/>
      <c r="D1301" s="2"/>
      <c r="E1301" s="2"/>
      <c r="F1301" s="2"/>
      <c r="G1301" s="2"/>
      <c r="H1301" s="2"/>
      <c r="I1301" s="2"/>
      <c r="J1301" s="2"/>
      <c r="K1301" s="2"/>
      <c r="L1301" s="2"/>
      <c r="M1301" s="2"/>
      <c r="N1301" s="2"/>
      <c r="O1301" s="2"/>
      <c r="P1301" s="2"/>
      <c r="Q1301" s="2"/>
      <c r="R1301" s="2"/>
      <c r="S1301" s="2"/>
      <c r="T1301" s="2"/>
      <c r="U1301" s="2"/>
      <c r="V1301" s="2"/>
      <c r="W1301" s="2"/>
      <c r="X1301" s="2"/>
      <c r="Y1301" s="2"/>
      <c r="Z1301" s="2"/>
      <c r="AA1301" s="2"/>
      <c r="AB1301" s="2"/>
      <c r="AC1301" s="2"/>
      <c r="AD1301" s="2"/>
      <c r="AE1301" s="2"/>
      <c r="AF1301" s="2"/>
      <c r="AG1301" s="2"/>
      <c r="AH1301" s="2"/>
      <c r="AI1301" s="2"/>
      <c r="AJ1301" s="2"/>
      <c r="AK1301" s="2"/>
      <c r="AL1301" s="2"/>
      <c r="AM1301" s="2"/>
      <c r="AN1301" s="2"/>
      <c r="AO1301" s="2"/>
      <c r="AP1301" s="2"/>
      <c r="AQ1301" s="2"/>
      <c r="AR1301" s="2"/>
      <c r="AS1301" s="2"/>
      <c r="AT1301" s="2"/>
      <c r="AU1301" s="2"/>
      <c r="AV1301" s="2"/>
      <c r="AW1301" s="2"/>
      <c r="AX1301" s="2"/>
      <c r="AY1301" s="2"/>
      <c r="AZ1301" s="2"/>
      <c r="BA1301" s="2"/>
      <c r="BB1301" s="2"/>
      <c r="BC1301" s="2"/>
      <c r="BD1301" s="2"/>
      <c r="BE1301" s="2"/>
      <c r="BF1301" s="2"/>
      <c r="BG1301" s="2"/>
      <c r="BH1301" s="2"/>
      <c r="BI1301" s="2"/>
      <c r="BJ1301" s="2"/>
      <c r="BK1301" s="2"/>
      <c r="BL1301" s="2"/>
    </row>
    <row r="1302" spans="3:64" x14ac:dyDescent="0.25">
      <c r="C1302" s="2"/>
      <c r="D1302" s="2"/>
      <c r="E1302" s="2"/>
      <c r="F1302" s="2"/>
      <c r="G1302" s="2"/>
      <c r="H1302" s="2"/>
      <c r="I1302" s="2"/>
      <c r="J1302" s="2"/>
      <c r="K1302" s="2"/>
      <c r="L1302" s="2"/>
      <c r="M1302" s="2"/>
      <c r="N1302" s="2"/>
      <c r="O1302" s="2"/>
      <c r="P1302" s="2"/>
      <c r="Q1302" s="2"/>
      <c r="R1302" s="2"/>
      <c r="S1302" s="2"/>
      <c r="T1302" s="2"/>
      <c r="U1302" s="2"/>
      <c r="V1302" s="2"/>
      <c r="W1302" s="2"/>
      <c r="X1302" s="2"/>
      <c r="Y1302" s="2"/>
      <c r="Z1302" s="2"/>
      <c r="AA1302" s="2"/>
      <c r="AB1302" s="2"/>
      <c r="AC1302" s="2"/>
      <c r="AD1302" s="2"/>
      <c r="AE1302" s="2"/>
      <c r="AF1302" s="2"/>
      <c r="AG1302" s="2"/>
      <c r="AH1302" s="2"/>
      <c r="AI1302" s="2"/>
      <c r="AJ1302" s="2"/>
      <c r="AK1302" s="2"/>
      <c r="AL1302" s="2"/>
      <c r="AM1302" s="2"/>
      <c r="AN1302" s="2"/>
      <c r="AO1302" s="2"/>
      <c r="AP1302" s="2"/>
      <c r="AQ1302" s="2"/>
      <c r="AR1302" s="2"/>
      <c r="AS1302" s="2"/>
      <c r="AT1302" s="2"/>
      <c r="AU1302" s="2"/>
      <c r="AV1302" s="2"/>
      <c r="AW1302" s="2"/>
      <c r="AX1302" s="2"/>
      <c r="AY1302" s="2"/>
      <c r="AZ1302" s="2"/>
      <c r="BA1302" s="2"/>
      <c r="BB1302" s="2"/>
      <c r="BC1302" s="2"/>
      <c r="BD1302" s="2"/>
      <c r="BE1302" s="2"/>
      <c r="BF1302" s="2"/>
      <c r="BG1302" s="2"/>
      <c r="BH1302" s="2"/>
      <c r="BI1302" s="2"/>
      <c r="BJ1302" s="2"/>
      <c r="BK1302" s="2"/>
      <c r="BL1302" s="2"/>
    </row>
    <row r="1303" spans="3:64" x14ac:dyDescent="0.25">
      <c r="C1303" s="2"/>
      <c r="D1303" s="2"/>
      <c r="E1303" s="2"/>
      <c r="F1303" s="2"/>
      <c r="G1303" s="2"/>
      <c r="H1303" s="2"/>
      <c r="I1303" s="2"/>
      <c r="J1303" s="2"/>
      <c r="K1303" s="2"/>
      <c r="L1303" s="2"/>
      <c r="M1303" s="2"/>
      <c r="N1303" s="2"/>
      <c r="O1303" s="2"/>
      <c r="P1303" s="2"/>
      <c r="Q1303" s="2"/>
      <c r="R1303" s="2"/>
      <c r="S1303" s="2"/>
      <c r="T1303" s="2"/>
      <c r="U1303" s="2"/>
      <c r="V1303" s="2"/>
      <c r="W1303" s="2"/>
      <c r="X1303" s="2"/>
      <c r="Y1303" s="2"/>
      <c r="Z1303" s="2"/>
      <c r="AA1303" s="2"/>
      <c r="AB1303" s="2"/>
      <c r="AC1303" s="2"/>
      <c r="AD1303" s="2"/>
      <c r="AE1303" s="2"/>
      <c r="AF1303" s="2"/>
      <c r="AG1303" s="2"/>
      <c r="AH1303" s="2"/>
      <c r="AI1303" s="2"/>
      <c r="AJ1303" s="2"/>
      <c r="AK1303" s="2"/>
      <c r="AL1303" s="2"/>
      <c r="AM1303" s="2"/>
      <c r="AN1303" s="2"/>
      <c r="AO1303" s="2"/>
      <c r="AP1303" s="2"/>
      <c r="AQ1303" s="2"/>
      <c r="AR1303" s="2"/>
      <c r="AS1303" s="2"/>
      <c r="AT1303" s="2"/>
      <c r="AU1303" s="2"/>
      <c r="AV1303" s="2"/>
      <c r="AW1303" s="2"/>
      <c r="AX1303" s="2"/>
      <c r="AY1303" s="2"/>
      <c r="AZ1303" s="2"/>
      <c r="BA1303" s="2"/>
      <c r="BB1303" s="2"/>
      <c r="BC1303" s="2"/>
      <c r="BD1303" s="2"/>
      <c r="BE1303" s="2"/>
      <c r="BF1303" s="2"/>
      <c r="BG1303" s="2"/>
      <c r="BH1303" s="2"/>
      <c r="BI1303" s="2"/>
      <c r="BJ1303" s="2"/>
      <c r="BK1303" s="2"/>
      <c r="BL1303" s="2"/>
    </row>
    <row r="1304" spans="3:64" x14ac:dyDescent="0.25">
      <c r="C1304" s="2"/>
      <c r="D1304" s="2"/>
      <c r="E1304" s="2"/>
      <c r="F1304" s="2"/>
      <c r="G1304" s="2"/>
      <c r="H1304" s="2"/>
      <c r="I1304" s="2"/>
      <c r="J1304" s="2"/>
      <c r="K1304" s="2"/>
      <c r="L1304" s="2"/>
      <c r="M1304" s="2"/>
      <c r="N1304" s="2"/>
      <c r="O1304" s="2"/>
      <c r="P1304" s="2"/>
      <c r="Q1304" s="2"/>
      <c r="R1304" s="2"/>
      <c r="S1304" s="2"/>
      <c r="T1304" s="2"/>
      <c r="U1304" s="2"/>
      <c r="V1304" s="2"/>
      <c r="W1304" s="2"/>
      <c r="X1304" s="2"/>
      <c r="Y1304" s="2"/>
      <c r="Z1304" s="2"/>
      <c r="AA1304" s="2"/>
      <c r="AB1304" s="2"/>
      <c r="AC1304" s="2"/>
      <c r="AD1304" s="2"/>
      <c r="AE1304" s="2"/>
      <c r="AF1304" s="2"/>
      <c r="AG1304" s="2"/>
      <c r="AH1304" s="2"/>
      <c r="AI1304" s="2"/>
      <c r="AJ1304" s="2"/>
      <c r="AK1304" s="2"/>
      <c r="AL1304" s="2"/>
      <c r="AM1304" s="2"/>
      <c r="AN1304" s="2"/>
      <c r="AO1304" s="2"/>
      <c r="AP1304" s="2"/>
      <c r="AQ1304" s="2"/>
      <c r="AR1304" s="2"/>
      <c r="AS1304" s="2"/>
      <c r="AT1304" s="2"/>
      <c r="AU1304" s="2"/>
      <c r="AV1304" s="2"/>
      <c r="AW1304" s="2"/>
      <c r="AX1304" s="2"/>
      <c r="AY1304" s="2"/>
      <c r="AZ1304" s="2"/>
      <c r="BA1304" s="2"/>
      <c r="BB1304" s="2"/>
      <c r="BC1304" s="2"/>
      <c r="BD1304" s="2"/>
      <c r="BE1304" s="2"/>
      <c r="BF1304" s="2"/>
      <c r="BG1304" s="2"/>
      <c r="BH1304" s="2"/>
      <c r="BI1304" s="2"/>
      <c r="BJ1304" s="2"/>
      <c r="BK1304" s="2"/>
      <c r="BL1304" s="2"/>
    </row>
    <row r="1305" spans="3:64" x14ac:dyDescent="0.25">
      <c r="C1305" s="2"/>
      <c r="D1305" s="2"/>
      <c r="E1305" s="2"/>
      <c r="F1305" s="2"/>
      <c r="G1305" s="2"/>
      <c r="H1305" s="2"/>
      <c r="I1305" s="2"/>
      <c r="J1305" s="2"/>
      <c r="K1305" s="2"/>
      <c r="L1305" s="2"/>
      <c r="M1305" s="2"/>
      <c r="N1305" s="2"/>
      <c r="O1305" s="2"/>
      <c r="P1305" s="2"/>
      <c r="Q1305" s="2"/>
      <c r="R1305" s="2"/>
      <c r="S1305" s="2"/>
      <c r="T1305" s="2"/>
      <c r="U1305" s="2"/>
      <c r="V1305" s="2"/>
      <c r="W1305" s="2"/>
      <c r="X1305" s="2"/>
      <c r="Y1305" s="2"/>
      <c r="Z1305" s="2"/>
      <c r="AA1305" s="2"/>
      <c r="AB1305" s="2"/>
      <c r="AC1305" s="2"/>
      <c r="AD1305" s="2"/>
      <c r="AE1305" s="2"/>
      <c r="AF1305" s="2"/>
      <c r="AG1305" s="2"/>
      <c r="AH1305" s="2"/>
      <c r="AI1305" s="2"/>
      <c r="AJ1305" s="2"/>
      <c r="AK1305" s="2"/>
      <c r="AL1305" s="2"/>
      <c r="AM1305" s="2"/>
      <c r="AN1305" s="2"/>
      <c r="AO1305" s="2"/>
      <c r="AP1305" s="2"/>
      <c r="AQ1305" s="2"/>
      <c r="AR1305" s="2"/>
      <c r="AS1305" s="2"/>
      <c r="AT1305" s="2"/>
      <c r="AU1305" s="2"/>
      <c r="AV1305" s="2"/>
      <c r="AW1305" s="2"/>
      <c r="AX1305" s="2"/>
      <c r="AY1305" s="2"/>
      <c r="AZ1305" s="2"/>
      <c r="BA1305" s="2"/>
      <c r="BB1305" s="2"/>
      <c r="BC1305" s="2"/>
      <c r="BD1305" s="2"/>
      <c r="BE1305" s="2"/>
      <c r="BF1305" s="2"/>
      <c r="BG1305" s="2"/>
      <c r="BH1305" s="2"/>
      <c r="BI1305" s="2"/>
      <c r="BJ1305" s="2"/>
      <c r="BK1305" s="2"/>
      <c r="BL1305" s="2"/>
    </row>
    <row r="1306" spans="3:64" x14ac:dyDescent="0.25">
      <c r="C1306" s="2"/>
      <c r="D1306" s="2"/>
      <c r="E1306" s="2"/>
      <c r="F1306" s="2"/>
      <c r="G1306" s="2"/>
      <c r="H1306" s="2"/>
      <c r="I1306" s="2"/>
      <c r="J1306" s="2"/>
      <c r="K1306" s="2"/>
      <c r="L1306" s="2"/>
      <c r="M1306" s="2"/>
      <c r="N1306" s="2"/>
      <c r="O1306" s="2"/>
      <c r="P1306" s="2"/>
      <c r="Q1306" s="2"/>
      <c r="R1306" s="2"/>
      <c r="S1306" s="2"/>
      <c r="T1306" s="2"/>
      <c r="U1306" s="2"/>
      <c r="V1306" s="2"/>
      <c r="W1306" s="2"/>
      <c r="X1306" s="2"/>
      <c r="Y1306" s="2"/>
      <c r="Z1306" s="2"/>
      <c r="AA1306" s="2"/>
      <c r="AB1306" s="2"/>
      <c r="AC1306" s="2"/>
      <c r="AD1306" s="2"/>
      <c r="AE1306" s="2"/>
      <c r="AF1306" s="2"/>
      <c r="AG1306" s="2"/>
      <c r="AH1306" s="2"/>
      <c r="AI1306" s="2"/>
      <c r="AJ1306" s="2"/>
      <c r="AK1306" s="2"/>
      <c r="AL1306" s="2"/>
      <c r="AM1306" s="2"/>
      <c r="AN1306" s="2"/>
      <c r="AO1306" s="2"/>
      <c r="AP1306" s="2"/>
      <c r="AQ1306" s="2"/>
      <c r="AR1306" s="2"/>
      <c r="AS1306" s="2"/>
      <c r="AT1306" s="2"/>
      <c r="AU1306" s="2"/>
      <c r="AV1306" s="2"/>
      <c r="AW1306" s="2"/>
      <c r="AX1306" s="2"/>
      <c r="AY1306" s="2"/>
      <c r="AZ1306" s="2"/>
      <c r="BA1306" s="2"/>
      <c r="BB1306" s="2"/>
      <c r="BC1306" s="2"/>
      <c r="BD1306" s="2"/>
      <c r="BE1306" s="2"/>
      <c r="BF1306" s="2"/>
      <c r="BG1306" s="2"/>
      <c r="BH1306" s="2"/>
      <c r="BI1306" s="2"/>
      <c r="BJ1306" s="2"/>
      <c r="BK1306" s="2"/>
      <c r="BL1306" s="2"/>
    </row>
    <row r="1307" spans="3:64" x14ac:dyDescent="0.25">
      <c r="C1307" s="2"/>
      <c r="D1307" s="2"/>
      <c r="E1307" s="2"/>
      <c r="F1307" s="2"/>
      <c r="G1307" s="2"/>
      <c r="H1307" s="2"/>
      <c r="I1307" s="2"/>
      <c r="J1307" s="2"/>
      <c r="K1307" s="2"/>
      <c r="L1307" s="2"/>
      <c r="M1307" s="2"/>
      <c r="N1307" s="2"/>
      <c r="O1307" s="2"/>
      <c r="P1307" s="2"/>
      <c r="Q1307" s="2"/>
      <c r="R1307" s="2"/>
      <c r="S1307" s="2"/>
      <c r="T1307" s="2"/>
      <c r="U1307" s="2"/>
      <c r="V1307" s="2"/>
      <c r="W1307" s="2"/>
      <c r="X1307" s="2"/>
      <c r="Y1307" s="2"/>
      <c r="Z1307" s="2"/>
      <c r="AA1307" s="2"/>
      <c r="AB1307" s="2"/>
      <c r="AC1307" s="2"/>
      <c r="AD1307" s="2"/>
      <c r="AE1307" s="2"/>
      <c r="AF1307" s="2"/>
      <c r="AG1307" s="2"/>
      <c r="AH1307" s="2"/>
      <c r="AI1307" s="2"/>
      <c r="AJ1307" s="2"/>
      <c r="AK1307" s="2"/>
      <c r="AL1307" s="2"/>
      <c r="AM1307" s="2"/>
      <c r="AN1307" s="2"/>
      <c r="AO1307" s="2"/>
      <c r="AP1307" s="2"/>
      <c r="AQ1307" s="2"/>
      <c r="AR1307" s="2"/>
      <c r="AS1307" s="2"/>
      <c r="AT1307" s="2"/>
      <c r="AU1307" s="2"/>
      <c r="AV1307" s="2"/>
      <c r="AW1307" s="2"/>
      <c r="AX1307" s="2"/>
      <c r="AY1307" s="2"/>
      <c r="AZ1307" s="2"/>
      <c r="BA1307" s="2"/>
      <c r="BB1307" s="2"/>
      <c r="BC1307" s="2"/>
      <c r="BD1307" s="2"/>
      <c r="BE1307" s="2"/>
      <c r="BF1307" s="2"/>
      <c r="BG1307" s="2"/>
      <c r="BH1307" s="2"/>
      <c r="BI1307" s="2"/>
      <c r="BJ1307" s="2"/>
      <c r="BK1307" s="2"/>
      <c r="BL1307" s="2"/>
    </row>
    <row r="1308" spans="3:64" x14ac:dyDescent="0.25">
      <c r="C1308" s="2"/>
      <c r="D1308" s="2"/>
      <c r="E1308" s="2"/>
      <c r="F1308" s="2"/>
      <c r="G1308" s="2"/>
      <c r="H1308" s="2"/>
      <c r="I1308" s="2"/>
      <c r="J1308" s="2"/>
      <c r="K1308" s="2"/>
      <c r="L1308" s="2"/>
      <c r="M1308" s="2"/>
      <c r="N1308" s="2"/>
      <c r="O1308" s="2"/>
      <c r="P1308" s="2"/>
      <c r="Q1308" s="2"/>
      <c r="R1308" s="2"/>
      <c r="S1308" s="2"/>
      <c r="T1308" s="2"/>
      <c r="U1308" s="2"/>
      <c r="V1308" s="2"/>
      <c r="W1308" s="2"/>
      <c r="X1308" s="2"/>
      <c r="Y1308" s="2"/>
      <c r="Z1308" s="2"/>
      <c r="AA1308" s="2"/>
      <c r="AB1308" s="2"/>
      <c r="AC1308" s="2"/>
      <c r="AD1308" s="2"/>
      <c r="AE1308" s="2"/>
      <c r="AF1308" s="2"/>
      <c r="AG1308" s="2"/>
      <c r="AH1308" s="2"/>
      <c r="AI1308" s="2"/>
      <c r="AJ1308" s="2"/>
      <c r="AK1308" s="2"/>
      <c r="AL1308" s="2"/>
      <c r="AM1308" s="2"/>
      <c r="AN1308" s="2"/>
      <c r="AO1308" s="2"/>
      <c r="AP1308" s="2"/>
      <c r="AQ1308" s="2"/>
      <c r="AR1308" s="2"/>
      <c r="AS1308" s="2"/>
      <c r="AT1308" s="2"/>
      <c r="AU1308" s="2"/>
      <c r="AV1308" s="2"/>
      <c r="AW1308" s="2"/>
      <c r="AX1308" s="2"/>
      <c r="AY1308" s="2"/>
      <c r="AZ1308" s="2"/>
      <c r="BA1308" s="2"/>
      <c r="BB1308" s="2"/>
      <c r="BC1308" s="2"/>
      <c r="BD1308" s="2"/>
      <c r="BE1308" s="2"/>
      <c r="BF1308" s="2"/>
      <c r="BG1308" s="2"/>
      <c r="BH1308" s="2"/>
      <c r="BI1308" s="2"/>
      <c r="BJ1308" s="2"/>
      <c r="BK1308" s="2"/>
      <c r="BL1308" s="2"/>
    </row>
    <row r="1309" spans="3:64" x14ac:dyDescent="0.25">
      <c r="C1309" s="2"/>
      <c r="D1309" s="2"/>
      <c r="E1309" s="2"/>
      <c r="F1309" s="2"/>
      <c r="G1309" s="2"/>
      <c r="H1309" s="2"/>
      <c r="I1309" s="2"/>
      <c r="J1309" s="2"/>
      <c r="K1309" s="2"/>
      <c r="L1309" s="2"/>
      <c r="M1309" s="2"/>
      <c r="N1309" s="2"/>
      <c r="O1309" s="2"/>
      <c r="P1309" s="2"/>
      <c r="Q1309" s="2"/>
      <c r="R1309" s="2"/>
      <c r="S1309" s="2"/>
      <c r="T1309" s="2"/>
      <c r="U1309" s="2"/>
      <c r="V1309" s="2"/>
      <c r="W1309" s="2"/>
      <c r="X1309" s="2"/>
      <c r="Y1309" s="2"/>
      <c r="Z1309" s="2"/>
      <c r="AA1309" s="2"/>
      <c r="AB1309" s="2"/>
      <c r="AC1309" s="2"/>
      <c r="AD1309" s="2"/>
      <c r="AE1309" s="2"/>
      <c r="AF1309" s="2"/>
      <c r="AG1309" s="2"/>
      <c r="AH1309" s="2"/>
      <c r="AI1309" s="2"/>
      <c r="AJ1309" s="2"/>
      <c r="AK1309" s="2"/>
      <c r="AL1309" s="2"/>
      <c r="AM1309" s="2"/>
      <c r="AN1309" s="2"/>
      <c r="AO1309" s="2"/>
      <c r="AP1309" s="2"/>
      <c r="AQ1309" s="2"/>
      <c r="AR1309" s="2"/>
      <c r="AS1309" s="2"/>
      <c r="AT1309" s="2"/>
      <c r="AU1309" s="2"/>
      <c r="AV1309" s="2"/>
      <c r="AW1309" s="2"/>
      <c r="AX1309" s="2"/>
      <c r="AY1309" s="2"/>
      <c r="AZ1309" s="2"/>
      <c r="BA1309" s="2"/>
      <c r="BB1309" s="2"/>
      <c r="BC1309" s="2"/>
      <c r="BD1309" s="2"/>
      <c r="BE1309" s="2"/>
      <c r="BF1309" s="2"/>
      <c r="BG1309" s="2"/>
      <c r="BH1309" s="2"/>
      <c r="BI1309" s="2"/>
      <c r="BJ1309" s="2"/>
      <c r="BK1309" s="2"/>
      <c r="BL1309" s="2"/>
    </row>
    <row r="1310" spans="3:64" x14ac:dyDescent="0.25">
      <c r="C1310" s="2"/>
      <c r="D1310" s="2"/>
      <c r="E1310" s="2"/>
      <c r="F1310" s="2"/>
      <c r="G1310" s="2"/>
      <c r="H1310" s="2"/>
      <c r="I1310" s="2"/>
      <c r="J1310" s="2"/>
      <c r="K1310" s="2"/>
      <c r="L1310" s="2"/>
      <c r="M1310" s="2"/>
      <c r="N1310" s="2"/>
      <c r="O1310" s="2"/>
      <c r="P1310" s="2"/>
      <c r="Q1310" s="2"/>
      <c r="R1310" s="2"/>
      <c r="S1310" s="2"/>
      <c r="T1310" s="2"/>
      <c r="U1310" s="2"/>
      <c r="V1310" s="2"/>
      <c r="W1310" s="2"/>
      <c r="X1310" s="2"/>
      <c r="Y1310" s="2"/>
      <c r="Z1310" s="2"/>
      <c r="AA1310" s="2"/>
      <c r="AB1310" s="2"/>
      <c r="AC1310" s="2"/>
      <c r="AD1310" s="2"/>
      <c r="AE1310" s="2"/>
      <c r="AF1310" s="2"/>
      <c r="AG1310" s="2"/>
      <c r="AH1310" s="2"/>
      <c r="AI1310" s="2"/>
      <c r="AJ1310" s="2"/>
      <c r="AK1310" s="2"/>
      <c r="AL1310" s="2"/>
      <c r="AM1310" s="2"/>
      <c r="AN1310" s="2"/>
      <c r="AO1310" s="2"/>
      <c r="AP1310" s="2"/>
      <c r="AQ1310" s="2"/>
      <c r="AR1310" s="2"/>
      <c r="AS1310" s="2"/>
      <c r="AT1310" s="2"/>
      <c r="AU1310" s="2"/>
      <c r="AV1310" s="2"/>
      <c r="AW1310" s="2"/>
      <c r="AX1310" s="2"/>
      <c r="AY1310" s="2"/>
      <c r="AZ1310" s="2"/>
      <c r="BA1310" s="2"/>
      <c r="BB1310" s="2"/>
      <c r="BC1310" s="2"/>
      <c r="BD1310" s="2"/>
      <c r="BE1310" s="2"/>
      <c r="BF1310" s="2"/>
      <c r="BG1310" s="2"/>
      <c r="BH1310" s="2"/>
      <c r="BI1310" s="2"/>
      <c r="BJ1310" s="2"/>
      <c r="BK1310" s="2"/>
      <c r="BL1310" s="2"/>
    </row>
    <row r="1311" spans="3:64" x14ac:dyDescent="0.25">
      <c r="C1311" s="2"/>
      <c r="D1311" s="2"/>
      <c r="E1311" s="2"/>
      <c r="F1311" s="2"/>
      <c r="G1311" s="2"/>
      <c r="H1311" s="2"/>
      <c r="I1311" s="2"/>
      <c r="J1311" s="2"/>
      <c r="K1311" s="2"/>
      <c r="L1311" s="2"/>
      <c r="M1311" s="2"/>
      <c r="N1311" s="2"/>
      <c r="O1311" s="2"/>
      <c r="P1311" s="2"/>
      <c r="Q1311" s="2"/>
      <c r="R1311" s="2"/>
      <c r="S1311" s="2"/>
      <c r="T1311" s="2"/>
      <c r="U1311" s="2"/>
      <c r="V1311" s="2"/>
      <c r="W1311" s="2"/>
      <c r="X1311" s="2"/>
      <c r="Y1311" s="2"/>
      <c r="Z1311" s="2"/>
      <c r="AA1311" s="2"/>
      <c r="AB1311" s="2"/>
      <c r="AC1311" s="2"/>
      <c r="AD1311" s="2"/>
      <c r="AE1311" s="2"/>
      <c r="AF1311" s="2"/>
      <c r="AG1311" s="2"/>
      <c r="AH1311" s="2"/>
      <c r="AI1311" s="2"/>
      <c r="AJ1311" s="2"/>
      <c r="AK1311" s="2"/>
      <c r="AL1311" s="2"/>
      <c r="AM1311" s="2"/>
      <c r="AN1311" s="2"/>
      <c r="AO1311" s="2"/>
      <c r="AP1311" s="2"/>
      <c r="AQ1311" s="2"/>
      <c r="AR1311" s="2"/>
      <c r="AS1311" s="2"/>
      <c r="AT1311" s="2"/>
      <c r="AU1311" s="2"/>
      <c r="AV1311" s="2"/>
      <c r="AW1311" s="2"/>
      <c r="AX1311" s="2"/>
      <c r="AY1311" s="2"/>
      <c r="AZ1311" s="2"/>
      <c r="BA1311" s="2"/>
      <c r="BB1311" s="2"/>
      <c r="BC1311" s="2"/>
      <c r="BD1311" s="2"/>
      <c r="BE1311" s="2"/>
      <c r="BF1311" s="2"/>
      <c r="BG1311" s="2"/>
      <c r="BH1311" s="2"/>
      <c r="BI1311" s="2"/>
      <c r="BJ1311" s="2"/>
      <c r="BK1311" s="2"/>
      <c r="BL1311" s="2"/>
    </row>
    <row r="1312" spans="3:64" x14ac:dyDescent="0.25">
      <c r="C1312" s="2"/>
      <c r="D1312" s="2"/>
      <c r="E1312" s="2"/>
      <c r="F1312" s="2"/>
      <c r="G1312" s="2"/>
      <c r="H1312" s="2"/>
      <c r="I1312" s="2"/>
      <c r="J1312" s="2"/>
      <c r="K1312" s="2"/>
      <c r="L1312" s="2"/>
      <c r="M1312" s="2"/>
      <c r="N1312" s="2"/>
      <c r="O1312" s="2"/>
      <c r="P1312" s="2"/>
      <c r="Q1312" s="2"/>
      <c r="R1312" s="2"/>
      <c r="S1312" s="2"/>
      <c r="T1312" s="2"/>
      <c r="U1312" s="2"/>
      <c r="V1312" s="2"/>
      <c r="W1312" s="2"/>
      <c r="X1312" s="2"/>
      <c r="Y1312" s="2"/>
      <c r="Z1312" s="2"/>
      <c r="AA1312" s="2"/>
      <c r="AB1312" s="2"/>
      <c r="AC1312" s="2"/>
      <c r="AD1312" s="2"/>
      <c r="AE1312" s="2"/>
      <c r="AF1312" s="2"/>
      <c r="AG1312" s="2"/>
      <c r="AH1312" s="2"/>
      <c r="AI1312" s="2"/>
      <c r="AJ1312" s="2"/>
      <c r="AK1312" s="2"/>
      <c r="AL1312" s="2"/>
      <c r="AM1312" s="2"/>
      <c r="AN1312" s="2"/>
      <c r="AO1312" s="2"/>
      <c r="AP1312" s="2"/>
      <c r="AQ1312" s="2"/>
      <c r="AR1312" s="2"/>
      <c r="AS1312" s="2"/>
      <c r="AT1312" s="2"/>
      <c r="AU1312" s="2"/>
      <c r="AV1312" s="2"/>
      <c r="AW1312" s="2"/>
      <c r="AX1312" s="2"/>
      <c r="AY1312" s="2"/>
      <c r="AZ1312" s="2"/>
      <c r="BA1312" s="2"/>
      <c r="BB1312" s="2"/>
      <c r="BC1312" s="2"/>
      <c r="BD1312" s="2"/>
      <c r="BE1312" s="2"/>
      <c r="BF1312" s="2"/>
      <c r="BG1312" s="2"/>
      <c r="BH1312" s="2"/>
      <c r="BI1312" s="2"/>
      <c r="BJ1312" s="2"/>
      <c r="BK1312" s="2"/>
      <c r="BL1312" s="2"/>
    </row>
    <row r="1313" spans="3:64" x14ac:dyDescent="0.25">
      <c r="C1313" s="2"/>
      <c r="D1313" s="2"/>
      <c r="E1313" s="2"/>
      <c r="F1313" s="2"/>
      <c r="G1313" s="2"/>
      <c r="H1313" s="2"/>
      <c r="I1313" s="2"/>
      <c r="J1313" s="2"/>
      <c r="K1313" s="2"/>
      <c r="L1313" s="2"/>
      <c r="M1313" s="2"/>
      <c r="N1313" s="2"/>
      <c r="O1313" s="2"/>
      <c r="P1313" s="2"/>
      <c r="Q1313" s="2"/>
      <c r="R1313" s="2"/>
      <c r="S1313" s="2"/>
      <c r="T1313" s="2"/>
      <c r="U1313" s="2"/>
      <c r="V1313" s="2"/>
      <c r="W1313" s="2"/>
      <c r="X1313" s="2"/>
      <c r="Y1313" s="2"/>
      <c r="Z1313" s="2"/>
      <c r="AA1313" s="2"/>
      <c r="AB1313" s="2"/>
      <c r="AC1313" s="2"/>
      <c r="AD1313" s="2"/>
      <c r="AE1313" s="2"/>
      <c r="AF1313" s="2"/>
      <c r="AG1313" s="2"/>
      <c r="AH1313" s="2"/>
      <c r="AI1313" s="2"/>
      <c r="AJ1313" s="2"/>
      <c r="AK1313" s="2"/>
      <c r="AL1313" s="2"/>
      <c r="AM1313" s="2"/>
      <c r="AN1313" s="2"/>
      <c r="AO1313" s="2"/>
      <c r="AP1313" s="2"/>
      <c r="AQ1313" s="2"/>
      <c r="AR1313" s="2"/>
      <c r="AS1313" s="2"/>
      <c r="AT1313" s="2"/>
      <c r="AU1313" s="2"/>
      <c r="AV1313" s="2"/>
      <c r="AW1313" s="2"/>
      <c r="AX1313" s="2"/>
      <c r="AY1313" s="2"/>
      <c r="AZ1313" s="2"/>
      <c r="BA1313" s="2"/>
      <c r="BB1313" s="2"/>
      <c r="BC1313" s="2"/>
      <c r="BD1313" s="2"/>
      <c r="BE1313" s="2"/>
      <c r="BF1313" s="2"/>
      <c r="BG1313" s="2"/>
      <c r="BH1313" s="2"/>
      <c r="BI1313" s="2"/>
      <c r="BJ1313" s="2"/>
      <c r="BK1313" s="2"/>
      <c r="BL1313" s="2"/>
    </row>
    <row r="1314" spans="3:64" x14ac:dyDescent="0.25">
      <c r="C1314" s="2"/>
      <c r="D1314" s="2"/>
      <c r="E1314" s="2"/>
      <c r="F1314" s="2"/>
      <c r="G1314" s="2"/>
      <c r="H1314" s="2"/>
      <c r="I1314" s="2"/>
      <c r="J1314" s="2"/>
      <c r="K1314" s="2"/>
      <c r="L1314" s="2"/>
      <c r="M1314" s="2"/>
      <c r="N1314" s="2"/>
      <c r="O1314" s="2"/>
      <c r="P1314" s="2"/>
      <c r="Q1314" s="2"/>
      <c r="R1314" s="2"/>
      <c r="S1314" s="2"/>
      <c r="T1314" s="2"/>
      <c r="U1314" s="2"/>
      <c r="V1314" s="2"/>
      <c r="W1314" s="2"/>
      <c r="X1314" s="2"/>
      <c r="Y1314" s="2"/>
      <c r="Z1314" s="2"/>
      <c r="AA1314" s="2"/>
      <c r="AB1314" s="2"/>
      <c r="AC1314" s="2"/>
      <c r="AD1314" s="2"/>
      <c r="AE1314" s="2"/>
      <c r="AF1314" s="2"/>
      <c r="AG1314" s="2"/>
      <c r="AH1314" s="2"/>
      <c r="AI1314" s="2"/>
      <c r="AJ1314" s="2"/>
      <c r="AK1314" s="2"/>
      <c r="AL1314" s="2"/>
      <c r="AM1314" s="2"/>
      <c r="AN1314" s="2"/>
      <c r="AO1314" s="2"/>
      <c r="AP1314" s="2"/>
      <c r="AQ1314" s="2"/>
      <c r="AR1314" s="2"/>
      <c r="AS1314" s="2"/>
      <c r="AT1314" s="2"/>
      <c r="AU1314" s="2"/>
      <c r="AV1314" s="2"/>
      <c r="AW1314" s="2"/>
      <c r="AX1314" s="2"/>
      <c r="AY1314" s="2"/>
      <c r="AZ1314" s="2"/>
      <c r="BA1314" s="2"/>
      <c r="BB1314" s="2"/>
      <c r="BC1314" s="2"/>
      <c r="BD1314" s="2"/>
      <c r="BE1314" s="2"/>
      <c r="BF1314" s="2"/>
      <c r="BG1314" s="2"/>
      <c r="BH1314" s="2"/>
      <c r="BI1314" s="2"/>
      <c r="BJ1314" s="2"/>
      <c r="BK1314" s="2"/>
      <c r="BL1314" s="2"/>
    </row>
    <row r="1315" spans="3:64" x14ac:dyDescent="0.25">
      <c r="C1315" s="2"/>
      <c r="D1315" s="2"/>
      <c r="E1315" s="2"/>
      <c r="F1315" s="2"/>
      <c r="G1315" s="2"/>
      <c r="H1315" s="2"/>
      <c r="I1315" s="2"/>
      <c r="J1315" s="2"/>
      <c r="K1315" s="2"/>
      <c r="L1315" s="2"/>
      <c r="M1315" s="2"/>
      <c r="N1315" s="2"/>
      <c r="O1315" s="2"/>
      <c r="P1315" s="2"/>
      <c r="Q1315" s="2"/>
      <c r="R1315" s="2"/>
      <c r="S1315" s="2"/>
      <c r="T1315" s="2"/>
      <c r="U1315" s="2"/>
      <c r="V1315" s="2"/>
      <c r="W1315" s="2"/>
      <c r="X1315" s="2"/>
      <c r="Y1315" s="2"/>
      <c r="Z1315" s="2"/>
      <c r="AA1315" s="2"/>
      <c r="AB1315" s="2"/>
      <c r="AC1315" s="2"/>
      <c r="AD1315" s="2"/>
      <c r="AE1315" s="2"/>
      <c r="AF1315" s="2"/>
      <c r="AG1315" s="2"/>
      <c r="AH1315" s="2"/>
      <c r="AI1315" s="2"/>
      <c r="AJ1315" s="2"/>
      <c r="AK1315" s="2"/>
      <c r="AL1315" s="2"/>
      <c r="AM1315" s="2"/>
      <c r="AN1315" s="2"/>
      <c r="AO1315" s="2"/>
      <c r="AP1315" s="2"/>
      <c r="AQ1315" s="2"/>
      <c r="AR1315" s="2"/>
      <c r="AS1315" s="2"/>
      <c r="AT1315" s="2"/>
      <c r="AU1315" s="2"/>
      <c r="AV1315" s="2"/>
      <c r="AW1315" s="2"/>
      <c r="AX1315" s="2"/>
      <c r="AY1315" s="2"/>
      <c r="AZ1315" s="2"/>
      <c r="BA1315" s="2"/>
      <c r="BB1315" s="2"/>
      <c r="BC1315" s="2"/>
      <c r="BD1315" s="2"/>
      <c r="BE1315" s="2"/>
      <c r="BF1315" s="2"/>
      <c r="BG1315" s="2"/>
      <c r="BH1315" s="2"/>
      <c r="BI1315" s="2"/>
      <c r="BJ1315" s="2"/>
      <c r="BK1315" s="2"/>
      <c r="BL1315" s="2"/>
    </row>
    <row r="1316" spans="3:64" x14ac:dyDescent="0.25">
      <c r="C1316" s="2"/>
      <c r="D1316" s="2"/>
      <c r="E1316" s="2"/>
      <c r="F1316" s="2"/>
      <c r="G1316" s="2"/>
      <c r="H1316" s="2"/>
      <c r="I1316" s="2"/>
      <c r="J1316" s="2"/>
      <c r="K1316" s="2"/>
      <c r="L1316" s="2"/>
      <c r="M1316" s="2"/>
      <c r="N1316" s="2"/>
      <c r="O1316" s="2"/>
      <c r="P1316" s="2"/>
      <c r="Q1316" s="2"/>
      <c r="R1316" s="2"/>
      <c r="S1316" s="2"/>
      <c r="T1316" s="2"/>
      <c r="U1316" s="2"/>
      <c r="V1316" s="2"/>
      <c r="W1316" s="2"/>
      <c r="X1316" s="2"/>
      <c r="Y1316" s="2"/>
      <c r="Z1316" s="2"/>
      <c r="AA1316" s="2"/>
      <c r="AB1316" s="2"/>
      <c r="AC1316" s="2"/>
      <c r="AD1316" s="2"/>
      <c r="AE1316" s="2"/>
      <c r="AF1316" s="2"/>
      <c r="AG1316" s="2"/>
      <c r="AH1316" s="2"/>
      <c r="AI1316" s="2"/>
      <c r="AJ1316" s="2"/>
      <c r="AK1316" s="2"/>
      <c r="AL1316" s="2"/>
      <c r="AM1316" s="2"/>
      <c r="AN1316" s="2"/>
      <c r="AO1316" s="2"/>
      <c r="AP1316" s="2"/>
      <c r="AQ1316" s="2"/>
      <c r="AR1316" s="2"/>
      <c r="AS1316" s="2"/>
      <c r="AT1316" s="2"/>
      <c r="AU1316" s="2"/>
      <c r="AV1316" s="2"/>
      <c r="AW1316" s="2"/>
      <c r="AX1316" s="2"/>
      <c r="AY1316" s="2"/>
      <c r="AZ1316" s="2"/>
      <c r="BA1316" s="2"/>
      <c r="BB1316" s="2"/>
      <c r="BC1316" s="2"/>
      <c r="BD1316" s="2"/>
      <c r="BE1316" s="2"/>
      <c r="BF1316" s="2"/>
      <c r="BG1316" s="2"/>
      <c r="BH1316" s="2"/>
      <c r="BI1316" s="2"/>
      <c r="BJ1316" s="2"/>
      <c r="BK1316" s="2"/>
      <c r="BL1316" s="2"/>
    </row>
    <row r="1317" spans="3:64" x14ac:dyDescent="0.25">
      <c r="C1317" s="2"/>
      <c r="D1317" s="2"/>
      <c r="E1317" s="2"/>
      <c r="F1317" s="2"/>
      <c r="G1317" s="2"/>
      <c r="H1317" s="2"/>
      <c r="I1317" s="2"/>
      <c r="J1317" s="2"/>
      <c r="K1317" s="2"/>
      <c r="L1317" s="2"/>
      <c r="M1317" s="2"/>
      <c r="N1317" s="2"/>
      <c r="O1317" s="2"/>
      <c r="P1317" s="2"/>
      <c r="Q1317" s="2"/>
      <c r="R1317" s="2"/>
      <c r="S1317" s="2"/>
      <c r="T1317" s="2"/>
      <c r="U1317" s="2"/>
      <c r="V1317" s="2"/>
      <c r="W1317" s="2"/>
      <c r="X1317" s="2"/>
      <c r="Y1317" s="2"/>
      <c r="Z1317" s="2"/>
      <c r="AA1317" s="2"/>
      <c r="AB1317" s="2"/>
      <c r="AC1317" s="2"/>
      <c r="AD1317" s="2"/>
      <c r="AE1317" s="2"/>
      <c r="AF1317" s="2"/>
      <c r="AG1317" s="2"/>
      <c r="AH1317" s="2"/>
      <c r="AI1317" s="2"/>
      <c r="AJ1317" s="2"/>
      <c r="AK1317" s="2"/>
      <c r="AL1317" s="2"/>
      <c r="AM1317" s="2"/>
      <c r="AN1317" s="2"/>
      <c r="AO1317" s="2"/>
      <c r="AP1317" s="2"/>
      <c r="AQ1317" s="2"/>
      <c r="AR1317" s="2"/>
      <c r="AS1317" s="2"/>
      <c r="AT1317" s="2"/>
      <c r="AU1317" s="2"/>
      <c r="AV1317" s="2"/>
      <c r="AW1317" s="2"/>
      <c r="AX1317" s="2"/>
      <c r="AY1317" s="2"/>
      <c r="AZ1317" s="2"/>
      <c r="BA1317" s="2"/>
      <c r="BB1317" s="2"/>
      <c r="BC1317" s="2"/>
      <c r="BD1317" s="2"/>
      <c r="BE1317" s="2"/>
      <c r="BF1317" s="2"/>
      <c r="BG1317" s="2"/>
      <c r="BH1317" s="2"/>
      <c r="BI1317" s="2"/>
      <c r="BJ1317" s="2"/>
      <c r="BK1317" s="2"/>
      <c r="BL1317" s="2"/>
    </row>
    <row r="1318" spans="3:64" x14ac:dyDescent="0.25">
      <c r="C1318" s="2"/>
      <c r="D1318" s="2"/>
      <c r="E1318" s="2"/>
      <c r="F1318" s="2"/>
      <c r="G1318" s="2"/>
      <c r="H1318" s="2"/>
      <c r="I1318" s="2"/>
      <c r="J1318" s="2"/>
      <c r="K1318" s="2"/>
      <c r="L1318" s="2"/>
      <c r="M1318" s="2"/>
      <c r="N1318" s="2"/>
      <c r="O1318" s="2"/>
      <c r="P1318" s="2"/>
      <c r="Q1318" s="2"/>
      <c r="R1318" s="2"/>
      <c r="S1318" s="2"/>
      <c r="T1318" s="2"/>
      <c r="U1318" s="2"/>
      <c r="V1318" s="2"/>
      <c r="W1318" s="2"/>
      <c r="X1318" s="2"/>
      <c r="Y1318" s="2"/>
      <c r="Z1318" s="2"/>
      <c r="AA1318" s="2"/>
      <c r="AB1318" s="2"/>
      <c r="AC1318" s="2"/>
      <c r="AD1318" s="2"/>
      <c r="AE1318" s="2"/>
      <c r="AF1318" s="2"/>
      <c r="AG1318" s="2"/>
      <c r="AH1318" s="2"/>
      <c r="AI1318" s="2"/>
      <c r="AJ1318" s="2"/>
      <c r="AK1318" s="2"/>
      <c r="AL1318" s="2"/>
      <c r="AM1318" s="2"/>
      <c r="AN1318" s="2"/>
      <c r="AO1318" s="2"/>
      <c r="AP1318" s="2"/>
      <c r="AQ1318" s="2"/>
      <c r="AR1318" s="2"/>
      <c r="AS1318" s="2"/>
      <c r="AT1318" s="2"/>
      <c r="AU1318" s="2"/>
      <c r="AV1318" s="2"/>
      <c r="AW1318" s="2"/>
      <c r="AX1318" s="2"/>
      <c r="AY1318" s="2"/>
      <c r="AZ1318" s="2"/>
      <c r="BA1318" s="2"/>
      <c r="BB1318" s="2"/>
      <c r="BC1318" s="2"/>
      <c r="BD1318" s="2"/>
      <c r="BE1318" s="2"/>
      <c r="BF1318" s="2"/>
      <c r="BG1318" s="2"/>
      <c r="BH1318" s="2"/>
      <c r="BI1318" s="2"/>
      <c r="BJ1318" s="2"/>
      <c r="BK1318" s="2"/>
      <c r="BL1318" s="2"/>
    </row>
    <row r="1319" spans="3:64" x14ac:dyDescent="0.25">
      <c r="C1319" s="2"/>
      <c r="D1319" s="2"/>
      <c r="E1319" s="2"/>
      <c r="F1319" s="2"/>
      <c r="G1319" s="2"/>
      <c r="H1319" s="2"/>
      <c r="I1319" s="2"/>
      <c r="J1319" s="2"/>
      <c r="K1319" s="2"/>
      <c r="L1319" s="2"/>
      <c r="M1319" s="2"/>
      <c r="N1319" s="2"/>
      <c r="O1319" s="2"/>
      <c r="P1319" s="2"/>
      <c r="Q1319" s="2"/>
      <c r="R1319" s="2"/>
      <c r="S1319" s="2"/>
      <c r="T1319" s="2"/>
      <c r="U1319" s="2"/>
      <c r="V1319" s="2"/>
      <c r="W1319" s="2"/>
      <c r="X1319" s="2"/>
      <c r="Y1319" s="2"/>
      <c r="Z1319" s="2"/>
      <c r="AA1319" s="2"/>
      <c r="AB1319" s="2"/>
      <c r="AC1319" s="2"/>
      <c r="AD1319" s="2"/>
      <c r="AE1319" s="2"/>
      <c r="AF1319" s="2"/>
      <c r="AG1319" s="2"/>
      <c r="AH1319" s="2"/>
      <c r="AI1319" s="2"/>
      <c r="AJ1319" s="2"/>
      <c r="AK1319" s="2"/>
      <c r="AL1319" s="2"/>
      <c r="AM1319" s="2"/>
      <c r="AN1319" s="2"/>
      <c r="AO1319" s="2"/>
      <c r="AP1319" s="2"/>
      <c r="AQ1319" s="2"/>
      <c r="AR1319" s="2"/>
      <c r="AS1319" s="2"/>
      <c r="AT1319" s="2"/>
      <c r="AU1319" s="2"/>
      <c r="AV1319" s="2"/>
      <c r="AW1319" s="2"/>
      <c r="AX1319" s="2"/>
      <c r="AY1319" s="2"/>
      <c r="AZ1319" s="2"/>
      <c r="BA1319" s="2"/>
      <c r="BB1319" s="2"/>
      <c r="BC1319" s="2"/>
      <c r="BD1319" s="2"/>
      <c r="BE1319" s="2"/>
      <c r="BF1319" s="2"/>
      <c r="BG1319" s="2"/>
      <c r="BH1319" s="2"/>
      <c r="BI1319" s="2"/>
      <c r="BJ1319" s="2"/>
      <c r="BK1319" s="2"/>
      <c r="BL1319" s="2"/>
    </row>
    <row r="1320" spans="3:64" x14ac:dyDescent="0.25">
      <c r="C1320" s="2"/>
      <c r="D1320" s="2"/>
      <c r="E1320" s="2"/>
      <c r="F1320" s="2"/>
      <c r="G1320" s="2"/>
      <c r="H1320" s="2"/>
      <c r="I1320" s="2"/>
      <c r="J1320" s="2"/>
      <c r="K1320" s="2"/>
      <c r="L1320" s="2"/>
      <c r="M1320" s="2"/>
      <c r="N1320" s="2"/>
      <c r="O1320" s="2"/>
      <c r="P1320" s="2"/>
      <c r="Q1320" s="2"/>
      <c r="R1320" s="2"/>
      <c r="S1320" s="2"/>
      <c r="T1320" s="2"/>
      <c r="U1320" s="2"/>
      <c r="V1320" s="2"/>
      <c r="W1320" s="2"/>
      <c r="X1320" s="2"/>
      <c r="Y1320" s="2"/>
      <c r="Z1320" s="2"/>
      <c r="AA1320" s="2"/>
      <c r="AB1320" s="2"/>
      <c r="AC1320" s="2"/>
      <c r="AD1320" s="2"/>
      <c r="AE1320" s="2"/>
      <c r="AF1320" s="2"/>
      <c r="AG1320" s="2"/>
      <c r="AH1320" s="2"/>
      <c r="AI1320" s="2"/>
      <c r="AJ1320" s="2"/>
      <c r="AK1320" s="2"/>
      <c r="AL1320" s="2"/>
      <c r="AM1320" s="2"/>
      <c r="AN1320" s="2"/>
      <c r="AO1320" s="2"/>
      <c r="AP1320" s="2"/>
      <c r="AQ1320" s="2"/>
      <c r="AR1320" s="2"/>
      <c r="AS1320" s="2"/>
      <c r="AT1320" s="2"/>
      <c r="AU1320" s="2"/>
      <c r="AV1320" s="2"/>
      <c r="AW1320" s="2"/>
      <c r="AX1320" s="2"/>
      <c r="AY1320" s="2"/>
      <c r="AZ1320" s="2"/>
      <c r="BA1320" s="2"/>
      <c r="BB1320" s="2"/>
      <c r="BC1320" s="2"/>
      <c r="BD1320" s="2"/>
      <c r="BE1320" s="2"/>
      <c r="BF1320" s="2"/>
      <c r="BG1320" s="2"/>
      <c r="BH1320" s="2"/>
      <c r="BI1320" s="2"/>
      <c r="BJ1320" s="2"/>
      <c r="BK1320" s="2"/>
      <c r="BL1320" s="2"/>
    </row>
    <row r="1321" spans="3:64" x14ac:dyDescent="0.25">
      <c r="C1321" s="2"/>
      <c r="D1321" s="2"/>
      <c r="E1321" s="2"/>
      <c r="F1321" s="2"/>
      <c r="G1321" s="2"/>
      <c r="H1321" s="2"/>
      <c r="I1321" s="2"/>
      <c r="J1321" s="2"/>
      <c r="K1321" s="2"/>
      <c r="L1321" s="2"/>
      <c r="M1321" s="2"/>
      <c r="N1321" s="2"/>
      <c r="O1321" s="2"/>
      <c r="P1321" s="2"/>
      <c r="Q1321" s="2"/>
      <c r="R1321" s="2"/>
      <c r="S1321" s="2"/>
      <c r="T1321" s="2"/>
      <c r="U1321" s="2"/>
      <c r="V1321" s="2"/>
      <c r="W1321" s="2"/>
      <c r="X1321" s="2"/>
      <c r="Y1321" s="2"/>
      <c r="Z1321" s="2"/>
      <c r="AA1321" s="2"/>
      <c r="AB1321" s="2"/>
      <c r="AC1321" s="2"/>
      <c r="AD1321" s="2"/>
      <c r="AE1321" s="2"/>
      <c r="AF1321" s="2"/>
      <c r="AG1321" s="2"/>
      <c r="AH1321" s="2"/>
      <c r="AI1321" s="2"/>
      <c r="AJ1321" s="2"/>
      <c r="AK1321" s="2"/>
      <c r="AL1321" s="2"/>
      <c r="AM1321" s="2"/>
      <c r="AN1321" s="2"/>
      <c r="AO1321" s="2"/>
      <c r="AP1321" s="2"/>
      <c r="AQ1321" s="2"/>
      <c r="AR1321" s="2"/>
      <c r="AS1321" s="2"/>
      <c r="AT1321" s="2"/>
      <c r="AU1321" s="2"/>
      <c r="AV1321" s="2"/>
      <c r="AW1321" s="2"/>
      <c r="AX1321" s="2"/>
      <c r="AY1321" s="2"/>
      <c r="AZ1321" s="2"/>
      <c r="BA1321" s="2"/>
      <c r="BB1321" s="2"/>
      <c r="BC1321" s="2"/>
      <c r="BD1321" s="2"/>
      <c r="BE1321" s="2"/>
      <c r="BF1321" s="2"/>
      <c r="BG1321" s="2"/>
      <c r="BH1321" s="2"/>
      <c r="BI1321" s="2"/>
      <c r="BJ1321" s="2"/>
      <c r="BK1321" s="2"/>
      <c r="BL1321" s="2"/>
    </row>
    <row r="1322" spans="3:64" x14ac:dyDescent="0.25">
      <c r="C1322" s="2"/>
      <c r="D1322" s="2"/>
      <c r="E1322" s="2"/>
      <c r="F1322" s="2"/>
      <c r="G1322" s="2"/>
      <c r="H1322" s="2"/>
      <c r="I1322" s="2"/>
      <c r="J1322" s="2"/>
      <c r="K1322" s="2"/>
      <c r="L1322" s="2"/>
      <c r="M1322" s="2"/>
      <c r="N1322" s="2"/>
      <c r="O1322" s="2"/>
      <c r="P1322" s="2"/>
      <c r="Q1322" s="2"/>
      <c r="R1322" s="2"/>
      <c r="S1322" s="2"/>
      <c r="T1322" s="2"/>
      <c r="U1322" s="2"/>
      <c r="V1322" s="2"/>
      <c r="W1322" s="2"/>
      <c r="X1322" s="2"/>
      <c r="Y1322" s="2"/>
      <c r="Z1322" s="2"/>
      <c r="AA1322" s="2"/>
      <c r="AB1322" s="2"/>
      <c r="AC1322" s="2"/>
      <c r="AD1322" s="2"/>
      <c r="AE1322" s="2"/>
      <c r="AF1322" s="2"/>
      <c r="AG1322" s="2"/>
      <c r="AH1322" s="2"/>
      <c r="AI1322" s="2"/>
      <c r="AJ1322" s="2"/>
      <c r="AK1322" s="2"/>
      <c r="AL1322" s="2"/>
      <c r="AM1322" s="2"/>
      <c r="AN1322" s="2"/>
      <c r="AO1322" s="2"/>
      <c r="AP1322" s="2"/>
      <c r="AQ1322" s="2"/>
      <c r="AR1322" s="2"/>
      <c r="AS1322" s="2"/>
      <c r="AT1322" s="2"/>
      <c r="AU1322" s="2"/>
      <c r="AV1322" s="2"/>
      <c r="AW1322" s="2"/>
      <c r="AX1322" s="2"/>
      <c r="AY1322" s="2"/>
      <c r="AZ1322" s="2"/>
      <c r="BA1322" s="2"/>
      <c r="BB1322" s="2"/>
      <c r="BC1322" s="2"/>
      <c r="BD1322" s="2"/>
      <c r="BE1322" s="2"/>
      <c r="BF1322" s="2"/>
      <c r="BG1322" s="2"/>
      <c r="BH1322" s="2"/>
      <c r="BI1322" s="2"/>
      <c r="BJ1322" s="2"/>
      <c r="BK1322" s="2"/>
      <c r="BL1322" s="2"/>
    </row>
    <row r="1323" spans="3:64" x14ac:dyDescent="0.25">
      <c r="C1323" s="2"/>
      <c r="D1323" s="2"/>
      <c r="E1323" s="2"/>
      <c r="F1323" s="2"/>
      <c r="G1323" s="2"/>
      <c r="H1323" s="2"/>
      <c r="I1323" s="2"/>
      <c r="J1323" s="2"/>
      <c r="K1323" s="2"/>
      <c r="L1323" s="2"/>
      <c r="M1323" s="2"/>
      <c r="N1323" s="2"/>
      <c r="O1323" s="2"/>
      <c r="P1323" s="2"/>
      <c r="Q1323" s="2"/>
      <c r="R1323" s="2"/>
      <c r="S1323" s="2"/>
      <c r="T1323" s="2"/>
      <c r="U1323" s="2"/>
      <c r="V1323" s="2"/>
      <c r="W1323" s="2"/>
      <c r="X1323" s="2"/>
      <c r="Y1323" s="2"/>
      <c r="Z1323" s="2"/>
      <c r="AA1323" s="2"/>
      <c r="AB1323" s="2"/>
      <c r="AC1323" s="2"/>
      <c r="AD1323" s="2"/>
      <c r="AE1323" s="2"/>
      <c r="AF1323" s="2"/>
      <c r="AG1323" s="2"/>
      <c r="AH1323" s="2"/>
      <c r="AI1323" s="2"/>
      <c r="AJ1323" s="2"/>
      <c r="AK1323" s="2"/>
      <c r="AL1323" s="2"/>
      <c r="AM1323" s="2"/>
      <c r="AN1323" s="2"/>
      <c r="AO1323" s="2"/>
      <c r="AP1323" s="2"/>
      <c r="AQ1323" s="2"/>
      <c r="AR1323" s="2"/>
      <c r="AS1323" s="2"/>
      <c r="AT1323" s="2"/>
      <c r="AU1323" s="2"/>
      <c r="AV1323" s="2"/>
      <c r="AW1323" s="2"/>
      <c r="AX1323" s="2"/>
      <c r="AY1323" s="2"/>
      <c r="AZ1323" s="2"/>
      <c r="BA1323" s="2"/>
      <c r="BB1323" s="2"/>
      <c r="BC1323" s="2"/>
      <c r="BD1323" s="2"/>
      <c r="BE1323" s="2"/>
      <c r="BF1323" s="2"/>
      <c r="BG1323" s="2"/>
      <c r="BH1323" s="2"/>
      <c r="BI1323" s="2"/>
      <c r="BJ1323" s="2"/>
      <c r="BK1323" s="2"/>
      <c r="BL1323" s="2"/>
    </row>
    <row r="1324" spans="3:64" x14ac:dyDescent="0.25">
      <c r="C1324" s="2"/>
      <c r="D1324" s="2"/>
      <c r="E1324" s="2"/>
      <c r="F1324" s="2"/>
      <c r="G1324" s="2"/>
      <c r="H1324" s="2"/>
      <c r="I1324" s="2"/>
      <c r="J1324" s="2"/>
      <c r="K1324" s="2"/>
      <c r="L1324" s="2"/>
      <c r="M1324" s="2"/>
      <c r="N1324" s="2"/>
      <c r="O1324" s="2"/>
      <c r="P1324" s="2"/>
      <c r="Q1324" s="2"/>
      <c r="R1324" s="2"/>
      <c r="S1324" s="2"/>
      <c r="T1324" s="2"/>
      <c r="U1324" s="2"/>
      <c r="V1324" s="2"/>
      <c r="W1324" s="2"/>
      <c r="X1324" s="2"/>
      <c r="Y1324" s="2"/>
      <c r="Z1324" s="2"/>
      <c r="AA1324" s="2"/>
      <c r="AB1324" s="2"/>
      <c r="AC1324" s="2"/>
      <c r="AD1324" s="2"/>
      <c r="AE1324" s="2"/>
      <c r="AF1324" s="2"/>
      <c r="AG1324" s="2"/>
      <c r="AH1324" s="2"/>
      <c r="AI1324" s="2"/>
      <c r="AJ1324" s="2"/>
      <c r="AK1324" s="2"/>
      <c r="AL1324" s="2"/>
      <c r="AM1324" s="2"/>
      <c r="AN1324" s="2"/>
      <c r="AO1324" s="2"/>
      <c r="AP1324" s="2"/>
      <c r="AQ1324" s="2"/>
      <c r="AR1324" s="2"/>
      <c r="AS1324" s="2"/>
      <c r="AT1324" s="2"/>
      <c r="AU1324" s="2"/>
      <c r="AV1324" s="2"/>
      <c r="AW1324" s="2"/>
      <c r="AX1324" s="2"/>
      <c r="AY1324" s="2"/>
      <c r="AZ1324" s="2"/>
      <c r="BA1324" s="2"/>
      <c r="BB1324" s="2"/>
      <c r="BC1324" s="2"/>
      <c r="BD1324" s="2"/>
      <c r="BE1324" s="2"/>
      <c r="BF1324" s="2"/>
      <c r="BG1324" s="2"/>
      <c r="BH1324" s="2"/>
      <c r="BI1324" s="2"/>
      <c r="BJ1324" s="2"/>
      <c r="BK1324" s="2"/>
      <c r="BL1324" s="2"/>
    </row>
    <row r="1325" spans="3:64" x14ac:dyDescent="0.25">
      <c r="C1325" s="2"/>
      <c r="D1325" s="2"/>
      <c r="E1325" s="2"/>
      <c r="F1325" s="2"/>
      <c r="G1325" s="2"/>
      <c r="H1325" s="2"/>
      <c r="I1325" s="2"/>
      <c r="J1325" s="2"/>
      <c r="K1325" s="2"/>
      <c r="L1325" s="2"/>
      <c r="M1325" s="2"/>
      <c r="N1325" s="2"/>
      <c r="O1325" s="2"/>
      <c r="P1325" s="2"/>
      <c r="Q1325" s="2"/>
      <c r="R1325" s="2"/>
      <c r="S1325" s="2"/>
      <c r="T1325" s="2"/>
      <c r="U1325" s="2"/>
      <c r="V1325" s="2"/>
      <c r="W1325" s="2"/>
      <c r="X1325" s="2"/>
      <c r="Y1325" s="2"/>
      <c r="Z1325" s="2"/>
      <c r="AA1325" s="2"/>
      <c r="AB1325" s="2"/>
      <c r="AC1325" s="2"/>
      <c r="AD1325" s="2"/>
      <c r="AE1325" s="2"/>
      <c r="AF1325" s="2"/>
      <c r="AG1325" s="2"/>
      <c r="AH1325" s="2"/>
      <c r="AI1325" s="2"/>
      <c r="AJ1325" s="2"/>
      <c r="AK1325" s="2"/>
      <c r="AL1325" s="2"/>
      <c r="AM1325" s="2"/>
      <c r="AN1325" s="2"/>
      <c r="AO1325" s="2"/>
      <c r="AP1325" s="2"/>
      <c r="AQ1325" s="2"/>
      <c r="AR1325" s="2"/>
      <c r="AS1325" s="2"/>
      <c r="AT1325" s="2"/>
      <c r="AU1325" s="2"/>
      <c r="AV1325" s="2"/>
      <c r="AW1325" s="2"/>
      <c r="AX1325" s="2"/>
      <c r="AY1325" s="2"/>
      <c r="AZ1325" s="2"/>
      <c r="BA1325" s="2"/>
      <c r="BB1325" s="2"/>
      <c r="BC1325" s="2"/>
      <c r="BD1325" s="2"/>
      <c r="BE1325" s="2"/>
      <c r="BF1325" s="2"/>
      <c r="BG1325" s="2"/>
      <c r="BH1325" s="2"/>
      <c r="BI1325" s="2"/>
      <c r="BJ1325" s="2"/>
      <c r="BK1325" s="2"/>
      <c r="BL1325" s="2"/>
    </row>
    <row r="1326" spans="3:64" x14ac:dyDescent="0.25">
      <c r="C1326" s="2"/>
      <c r="D1326" s="2"/>
      <c r="E1326" s="2"/>
      <c r="F1326" s="2"/>
      <c r="G1326" s="2"/>
      <c r="H1326" s="2"/>
      <c r="I1326" s="2"/>
      <c r="J1326" s="2"/>
      <c r="K1326" s="2"/>
      <c r="L1326" s="2"/>
      <c r="M1326" s="2"/>
      <c r="N1326" s="2"/>
      <c r="O1326" s="2"/>
      <c r="P1326" s="2"/>
      <c r="Q1326" s="2"/>
      <c r="R1326" s="2"/>
      <c r="S1326" s="2"/>
      <c r="T1326" s="2"/>
      <c r="U1326" s="2"/>
      <c r="V1326" s="2"/>
      <c r="W1326" s="2"/>
      <c r="X1326" s="2"/>
      <c r="Y1326" s="2"/>
      <c r="Z1326" s="2"/>
      <c r="AA1326" s="2"/>
      <c r="AB1326" s="2"/>
      <c r="AC1326" s="2"/>
      <c r="AD1326" s="2"/>
      <c r="AE1326" s="2"/>
      <c r="AF1326" s="2"/>
      <c r="AG1326" s="2"/>
      <c r="AH1326" s="2"/>
      <c r="AI1326" s="2"/>
      <c r="AJ1326" s="2"/>
      <c r="AK1326" s="2"/>
      <c r="AL1326" s="2"/>
      <c r="AM1326" s="2"/>
      <c r="AN1326" s="2"/>
      <c r="AO1326" s="2"/>
      <c r="AP1326" s="2"/>
      <c r="AQ1326" s="2"/>
      <c r="AR1326" s="2"/>
      <c r="AS1326" s="2"/>
      <c r="AT1326" s="2"/>
      <c r="AU1326" s="2"/>
      <c r="AV1326" s="2"/>
      <c r="AW1326" s="2"/>
      <c r="AX1326" s="2"/>
      <c r="AY1326" s="2"/>
      <c r="AZ1326" s="2"/>
      <c r="BA1326" s="2"/>
      <c r="BB1326" s="2"/>
      <c r="BC1326" s="2"/>
      <c r="BD1326" s="2"/>
      <c r="BE1326" s="2"/>
      <c r="BF1326" s="2"/>
      <c r="BG1326" s="2"/>
      <c r="BH1326" s="2"/>
      <c r="BI1326" s="2"/>
      <c r="BJ1326" s="2"/>
      <c r="BK1326" s="2"/>
      <c r="BL1326" s="2"/>
    </row>
    <row r="1327" spans="3:64" x14ac:dyDescent="0.25">
      <c r="C1327" s="2"/>
      <c r="D1327" s="2"/>
      <c r="E1327" s="2"/>
      <c r="F1327" s="2"/>
      <c r="G1327" s="2"/>
      <c r="H1327" s="2"/>
      <c r="I1327" s="2"/>
      <c r="J1327" s="2"/>
      <c r="K1327" s="2"/>
      <c r="L1327" s="2"/>
      <c r="M1327" s="2"/>
      <c r="N1327" s="2"/>
      <c r="O1327" s="2"/>
      <c r="P1327" s="2"/>
      <c r="Q1327" s="2"/>
      <c r="R1327" s="2"/>
      <c r="S1327" s="2"/>
      <c r="T1327" s="2"/>
      <c r="U1327" s="2"/>
      <c r="V1327" s="2"/>
      <c r="W1327" s="2"/>
      <c r="X1327" s="2"/>
      <c r="Y1327" s="2"/>
      <c r="Z1327" s="2"/>
      <c r="AA1327" s="2"/>
      <c r="AB1327" s="2"/>
      <c r="AC1327" s="2"/>
      <c r="AD1327" s="2"/>
      <c r="AE1327" s="2"/>
      <c r="AF1327" s="2"/>
      <c r="AG1327" s="2"/>
      <c r="AH1327" s="2"/>
      <c r="AI1327" s="2"/>
      <c r="AJ1327" s="2"/>
      <c r="AK1327" s="2"/>
      <c r="AL1327" s="2"/>
      <c r="AM1327" s="2"/>
      <c r="AN1327" s="2"/>
      <c r="AO1327" s="2"/>
      <c r="AP1327" s="2"/>
      <c r="AQ1327" s="2"/>
      <c r="AR1327" s="2"/>
      <c r="AS1327" s="2"/>
      <c r="AT1327" s="2"/>
      <c r="AU1327" s="2"/>
      <c r="AV1327" s="2"/>
      <c r="AW1327" s="2"/>
      <c r="AX1327" s="2"/>
      <c r="AY1327" s="2"/>
      <c r="AZ1327" s="2"/>
      <c r="BA1327" s="2"/>
      <c r="BB1327" s="2"/>
      <c r="BC1327" s="2"/>
      <c r="BD1327" s="2"/>
      <c r="BE1327" s="2"/>
      <c r="BF1327" s="2"/>
      <c r="BG1327" s="2"/>
      <c r="BH1327" s="2"/>
      <c r="BI1327" s="2"/>
      <c r="BJ1327" s="2"/>
      <c r="BK1327" s="2"/>
      <c r="BL1327" s="2"/>
    </row>
    <row r="1328" spans="3:64" x14ac:dyDescent="0.25">
      <c r="C1328" s="2"/>
      <c r="D1328" s="2"/>
      <c r="E1328" s="2"/>
      <c r="F1328" s="2"/>
      <c r="G1328" s="2"/>
      <c r="H1328" s="2"/>
      <c r="I1328" s="2"/>
      <c r="J1328" s="2"/>
      <c r="K1328" s="2"/>
      <c r="L1328" s="2"/>
      <c r="M1328" s="2"/>
      <c r="N1328" s="2"/>
      <c r="O1328" s="2"/>
      <c r="P1328" s="2"/>
      <c r="Q1328" s="2"/>
      <c r="R1328" s="2"/>
      <c r="S1328" s="2"/>
      <c r="T1328" s="2"/>
      <c r="U1328" s="2"/>
      <c r="V1328" s="2"/>
      <c r="W1328" s="2"/>
      <c r="X1328" s="2"/>
      <c r="Y1328" s="2"/>
      <c r="Z1328" s="2"/>
      <c r="AA1328" s="2"/>
      <c r="AB1328" s="2"/>
      <c r="AC1328" s="2"/>
      <c r="AD1328" s="2"/>
      <c r="AE1328" s="2"/>
      <c r="AF1328" s="2"/>
      <c r="AG1328" s="2"/>
      <c r="AH1328" s="2"/>
      <c r="AI1328" s="2"/>
      <c r="AJ1328" s="2"/>
      <c r="AK1328" s="2"/>
      <c r="AL1328" s="2"/>
      <c r="AM1328" s="2"/>
      <c r="AN1328" s="2"/>
      <c r="AO1328" s="2"/>
      <c r="AP1328" s="2"/>
      <c r="AQ1328" s="2"/>
      <c r="AR1328" s="2"/>
      <c r="AS1328" s="2"/>
      <c r="AT1328" s="2"/>
      <c r="AU1328" s="2"/>
      <c r="AV1328" s="2"/>
      <c r="AW1328" s="2"/>
      <c r="AX1328" s="2"/>
      <c r="AY1328" s="2"/>
      <c r="AZ1328" s="2"/>
      <c r="BA1328" s="2"/>
      <c r="BB1328" s="2"/>
      <c r="BC1328" s="2"/>
      <c r="BD1328" s="2"/>
      <c r="BE1328" s="2"/>
      <c r="BF1328" s="2"/>
      <c r="BG1328" s="2"/>
      <c r="BH1328" s="2"/>
      <c r="BI1328" s="2"/>
      <c r="BJ1328" s="2"/>
      <c r="BK1328" s="2"/>
      <c r="BL1328" s="2"/>
    </row>
    <row r="1329" spans="3:64" x14ac:dyDescent="0.25">
      <c r="C1329" s="2"/>
      <c r="D1329" s="2"/>
      <c r="E1329" s="2"/>
      <c r="F1329" s="2"/>
      <c r="G1329" s="2"/>
      <c r="H1329" s="2"/>
      <c r="I1329" s="2"/>
      <c r="J1329" s="2"/>
      <c r="K1329" s="2"/>
      <c r="L1329" s="2"/>
      <c r="M1329" s="2"/>
      <c r="N1329" s="2"/>
      <c r="O1329" s="2"/>
      <c r="P1329" s="2"/>
      <c r="Q1329" s="2"/>
      <c r="R1329" s="2"/>
      <c r="S1329" s="2"/>
      <c r="T1329" s="2"/>
      <c r="U1329" s="2"/>
      <c r="V1329" s="2"/>
      <c r="W1329" s="2"/>
      <c r="X1329" s="2"/>
      <c r="Y1329" s="2"/>
      <c r="Z1329" s="2"/>
      <c r="AA1329" s="2"/>
      <c r="AB1329" s="2"/>
      <c r="AC1329" s="2"/>
      <c r="AD1329" s="2"/>
      <c r="AE1329" s="2"/>
      <c r="AF1329" s="2"/>
      <c r="AG1329" s="2"/>
      <c r="AH1329" s="2"/>
      <c r="AI1329" s="2"/>
      <c r="AJ1329" s="2"/>
      <c r="AK1329" s="2"/>
      <c r="AL1329" s="2"/>
      <c r="AM1329" s="2"/>
      <c r="AN1329" s="2"/>
      <c r="AO1329" s="2"/>
      <c r="AP1329" s="2"/>
      <c r="AQ1329" s="2"/>
      <c r="AR1329" s="2"/>
      <c r="AS1329" s="2"/>
      <c r="AT1329" s="2"/>
      <c r="AU1329" s="2"/>
      <c r="AV1329" s="2"/>
      <c r="AW1329" s="2"/>
      <c r="AX1329" s="2"/>
      <c r="AY1329" s="2"/>
      <c r="AZ1329" s="2"/>
      <c r="BA1329" s="2"/>
      <c r="BB1329" s="2"/>
      <c r="BC1329" s="2"/>
      <c r="BD1329" s="2"/>
      <c r="BE1329" s="2"/>
      <c r="BF1329" s="2"/>
      <c r="BG1329" s="2"/>
      <c r="BH1329" s="2"/>
      <c r="BI1329" s="2"/>
      <c r="BJ1329" s="2"/>
      <c r="BK1329" s="2"/>
      <c r="BL1329" s="2"/>
    </row>
    <row r="1330" spans="3:64" x14ac:dyDescent="0.25">
      <c r="C1330" s="2"/>
      <c r="D1330" s="2"/>
      <c r="E1330" s="2"/>
      <c r="F1330" s="2"/>
      <c r="G1330" s="2"/>
      <c r="H1330" s="2"/>
      <c r="I1330" s="2"/>
      <c r="J1330" s="2"/>
      <c r="K1330" s="2"/>
      <c r="L1330" s="2"/>
      <c r="M1330" s="2"/>
      <c r="N1330" s="2"/>
      <c r="O1330" s="2"/>
      <c r="P1330" s="2"/>
      <c r="Q1330" s="2"/>
      <c r="R1330" s="2"/>
      <c r="S1330" s="2"/>
      <c r="T1330" s="2"/>
      <c r="U1330" s="2"/>
      <c r="V1330" s="2"/>
      <c r="W1330" s="2"/>
      <c r="X1330" s="2"/>
      <c r="Y1330" s="2"/>
      <c r="Z1330" s="2"/>
      <c r="AA1330" s="2"/>
      <c r="AB1330" s="2"/>
      <c r="AC1330" s="2"/>
      <c r="AD1330" s="2"/>
      <c r="AE1330" s="2"/>
      <c r="AF1330" s="2"/>
      <c r="AG1330" s="2"/>
      <c r="AH1330" s="2"/>
      <c r="AI1330" s="2"/>
      <c r="AJ1330" s="2"/>
      <c r="AK1330" s="2"/>
      <c r="AL1330" s="2"/>
      <c r="AM1330" s="2"/>
      <c r="AN1330" s="2"/>
      <c r="AO1330" s="2"/>
      <c r="AP1330" s="2"/>
      <c r="AQ1330" s="2"/>
      <c r="AR1330" s="2"/>
      <c r="AS1330" s="2"/>
      <c r="AT1330" s="2"/>
      <c r="AU1330" s="2"/>
      <c r="AV1330" s="2"/>
      <c r="AW1330" s="2"/>
      <c r="AX1330" s="2"/>
      <c r="AY1330" s="2"/>
      <c r="AZ1330" s="2"/>
      <c r="BA1330" s="2"/>
      <c r="BB1330" s="2"/>
      <c r="BC1330" s="2"/>
      <c r="BD1330" s="2"/>
      <c r="BE1330" s="2"/>
      <c r="BF1330" s="2"/>
      <c r="BG1330" s="2"/>
      <c r="BH1330" s="2"/>
      <c r="BI1330" s="2"/>
      <c r="BJ1330" s="2"/>
      <c r="BK1330" s="2"/>
      <c r="BL1330" s="2"/>
    </row>
    <row r="1331" spans="3:64" x14ac:dyDescent="0.25">
      <c r="C1331" s="2"/>
      <c r="D1331" s="2"/>
      <c r="E1331" s="2"/>
      <c r="F1331" s="2"/>
      <c r="G1331" s="2"/>
      <c r="H1331" s="2"/>
      <c r="I1331" s="2"/>
      <c r="J1331" s="2"/>
      <c r="K1331" s="2"/>
      <c r="L1331" s="2"/>
      <c r="M1331" s="2"/>
      <c r="N1331" s="2"/>
      <c r="O1331" s="2"/>
      <c r="P1331" s="2"/>
      <c r="Q1331" s="2"/>
      <c r="R1331" s="2"/>
      <c r="S1331" s="2"/>
      <c r="T1331" s="2"/>
      <c r="U1331" s="2"/>
      <c r="V1331" s="2"/>
      <c r="W1331" s="2"/>
      <c r="X1331" s="2"/>
      <c r="Y1331" s="2"/>
      <c r="Z1331" s="2"/>
      <c r="AA1331" s="2"/>
      <c r="AB1331" s="2"/>
      <c r="AC1331" s="2"/>
      <c r="AD1331" s="2"/>
      <c r="AE1331" s="2"/>
      <c r="AF1331" s="2"/>
      <c r="AG1331" s="2"/>
      <c r="AH1331" s="2"/>
      <c r="AI1331" s="2"/>
      <c r="AJ1331" s="2"/>
      <c r="AK1331" s="2"/>
      <c r="AL1331" s="2"/>
      <c r="AM1331" s="2"/>
      <c r="AN1331" s="2"/>
      <c r="AO1331" s="2"/>
      <c r="AP1331" s="2"/>
      <c r="AQ1331" s="2"/>
      <c r="AR1331" s="2"/>
      <c r="AS1331" s="2"/>
      <c r="AT1331" s="2"/>
      <c r="AU1331" s="2"/>
      <c r="AV1331" s="2"/>
      <c r="AW1331" s="2"/>
      <c r="AX1331" s="2"/>
      <c r="AY1331" s="2"/>
      <c r="AZ1331" s="2"/>
      <c r="BA1331" s="2"/>
      <c r="BB1331" s="2"/>
      <c r="BC1331" s="2"/>
      <c r="BD1331" s="2"/>
      <c r="BE1331" s="2"/>
      <c r="BF1331" s="2"/>
      <c r="BG1331" s="2"/>
      <c r="BH1331" s="2"/>
      <c r="BI1331" s="2"/>
      <c r="BJ1331" s="2"/>
      <c r="BK1331" s="2"/>
      <c r="BL1331" s="2"/>
    </row>
    <row r="1332" spans="3:64" x14ac:dyDescent="0.25">
      <c r="C1332" s="2"/>
      <c r="D1332" s="2"/>
      <c r="E1332" s="2"/>
      <c r="F1332" s="2"/>
      <c r="G1332" s="2"/>
      <c r="H1332" s="2"/>
      <c r="I1332" s="2"/>
      <c r="J1332" s="2"/>
      <c r="K1332" s="2"/>
      <c r="L1332" s="2"/>
      <c r="M1332" s="2"/>
      <c r="N1332" s="2"/>
      <c r="O1332" s="2"/>
      <c r="P1332" s="2"/>
      <c r="Q1332" s="2"/>
      <c r="R1332" s="2"/>
      <c r="S1332" s="2"/>
      <c r="T1332" s="2"/>
      <c r="U1332" s="2"/>
      <c r="V1332" s="2"/>
      <c r="W1332" s="2"/>
      <c r="X1332" s="2"/>
      <c r="Y1332" s="2"/>
      <c r="Z1332" s="2"/>
      <c r="AA1332" s="2"/>
      <c r="AB1332" s="2"/>
      <c r="AC1332" s="2"/>
      <c r="AD1332" s="2"/>
      <c r="AE1332" s="2"/>
      <c r="AF1332" s="2"/>
      <c r="AG1332" s="2"/>
      <c r="AH1332" s="2"/>
      <c r="AI1332" s="2"/>
      <c r="AJ1332" s="2"/>
      <c r="AK1332" s="2"/>
      <c r="AL1332" s="2"/>
      <c r="AM1332" s="2"/>
      <c r="AN1332" s="2"/>
      <c r="AO1332" s="2"/>
      <c r="AP1332" s="2"/>
      <c r="AQ1332" s="2"/>
      <c r="AR1332" s="2"/>
      <c r="AS1332" s="2"/>
      <c r="AT1332" s="2"/>
      <c r="AU1332" s="2"/>
      <c r="AV1332" s="2"/>
      <c r="AW1332" s="2"/>
      <c r="AX1332" s="2"/>
      <c r="AY1332" s="2"/>
      <c r="AZ1332" s="2"/>
      <c r="BA1332" s="2"/>
      <c r="BB1332" s="2"/>
      <c r="BC1332" s="2"/>
      <c r="BD1332" s="2"/>
      <c r="BE1332" s="2"/>
      <c r="BF1332" s="2"/>
      <c r="BG1332" s="2"/>
      <c r="BH1332" s="2"/>
      <c r="BI1332" s="2"/>
      <c r="BJ1332" s="2"/>
      <c r="BK1332" s="2"/>
      <c r="BL1332" s="2"/>
    </row>
    <row r="1333" spans="3:64" x14ac:dyDescent="0.25">
      <c r="C1333" s="2"/>
      <c r="D1333" s="2"/>
      <c r="E1333" s="2"/>
      <c r="F1333" s="2"/>
      <c r="G1333" s="2"/>
      <c r="H1333" s="2"/>
      <c r="I1333" s="2"/>
      <c r="J1333" s="2"/>
      <c r="K1333" s="2"/>
      <c r="L1333" s="2"/>
      <c r="M1333" s="2"/>
      <c r="N1333" s="2"/>
      <c r="O1333" s="2"/>
      <c r="P1333" s="2"/>
      <c r="Q1333" s="2"/>
      <c r="R1333" s="2"/>
      <c r="S1333" s="2"/>
      <c r="T1333" s="2"/>
      <c r="U1333" s="2"/>
      <c r="V1333" s="2"/>
      <c r="W1333" s="2"/>
      <c r="X1333" s="2"/>
      <c r="Y1333" s="2"/>
      <c r="Z1333" s="2"/>
      <c r="AA1333" s="2"/>
      <c r="AB1333" s="2"/>
      <c r="AC1333" s="2"/>
      <c r="AD1333" s="2"/>
      <c r="AE1333" s="2"/>
      <c r="AF1333" s="2"/>
      <c r="AG1333" s="2"/>
      <c r="AH1333" s="2"/>
      <c r="AI1333" s="2"/>
      <c r="AJ1333" s="2"/>
      <c r="AK1333" s="2"/>
      <c r="AL1333" s="2"/>
      <c r="AM1333" s="2"/>
      <c r="AN1333" s="2"/>
      <c r="AO1333" s="2"/>
      <c r="AP1333" s="2"/>
      <c r="AQ1333" s="2"/>
      <c r="AR1333" s="2"/>
      <c r="AS1333" s="2"/>
      <c r="AT1333" s="2"/>
      <c r="AU1333" s="2"/>
      <c r="AV1333" s="2"/>
      <c r="AW1333" s="2"/>
      <c r="AX1333" s="2"/>
      <c r="AY1333" s="2"/>
      <c r="AZ1333" s="2"/>
      <c r="BA1333" s="2"/>
      <c r="BB1333" s="2"/>
      <c r="BC1333" s="2"/>
      <c r="BD1333" s="2"/>
      <c r="BE1333" s="2"/>
      <c r="BF1333" s="2"/>
      <c r="BG1333" s="2"/>
      <c r="BH1333" s="2"/>
      <c r="BI1333" s="2"/>
      <c r="BJ1333" s="2"/>
      <c r="BK1333" s="2"/>
      <c r="BL1333" s="2"/>
    </row>
    <row r="1334" spans="3:64" x14ac:dyDescent="0.25">
      <c r="C1334" s="2"/>
      <c r="D1334" s="2"/>
      <c r="E1334" s="2"/>
      <c r="F1334" s="2"/>
      <c r="G1334" s="2"/>
      <c r="H1334" s="2"/>
      <c r="I1334" s="2"/>
      <c r="J1334" s="2"/>
      <c r="K1334" s="2"/>
      <c r="L1334" s="2"/>
      <c r="M1334" s="2"/>
      <c r="N1334" s="2"/>
      <c r="O1334" s="2"/>
      <c r="P1334" s="2"/>
      <c r="Q1334" s="2"/>
      <c r="R1334" s="2"/>
      <c r="S1334" s="2"/>
      <c r="T1334" s="2"/>
      <c r="U1334" s="2"/>
      <c r="V1334" s="2"/>
      <c r="W1334" s="2"/>
      <c r="X1334" s="2"/>
      <c r="Y1334" s="2"/>
      <c r="Z1334" s="2"/>
      <c r="AA1334" s="2"/>
      <c r="AB1334" s="2"/>
      <c r="AC1334" s="2"/>
      <c r="AD1334" s="2"/>
      <c r="AE1334" s="2"/>
      <c r="AF1334" s="2"/>
      <c r="AG1334" s="2"/>
      <c r="AH1334" s="2"/>
      <c r="AI1334" s="2"/>
      <c r="AJ1334" s="2"/>
      <c r="AK1334" s="2"/>
      <c r="AL1334" s="2"/>
      <c r="AM1334" s="2"/>
      <c r="AN1334" s="2"/>
      <c r="AO1334" s="2"/>
      <c r="AP1334" s="2"/>
      <c r="AQ1334" s="2"/>
      <c r="AR1334" s="2"/>
      <c r="AS1334" s="2"/>
      <c r="AT1334" s="2"/>
      <c r="AU1334" s="2"/>
      <c r="AV1334" s="2"/>
      <c r="AW1334" s="2"/>
      <c r="AX1334" s="2"/>
      <c r="AY1334" s="2"/>
      <c r="AZ1334" s="2"/>
      <c r="BA1334" s="2"/>
      <c r="BB1334" s="2"/>
      <c r="BC1334" s="2"/>
      <c r="BD1334" s="2"/>
      <c r="BE1334" s="2"/>
      <c r="BF1334" s="2"/>
      <c r="BG1334" s="2"/>
      <c r="BH1334" s="2"/>
      <c r="BI1334" s="2"/>
      <c r="BJ1334" s="2"/>
      <c r="BK1334" s="2"/>
      <c r="BL1334" s="2"/>
    </row>
    <row r="1335" spans="3:64" x14ac:dyDescent="0.25">
      <c r="C1335" s="2"/>
      <c r="D1335" s="2"/>
      <c r="E1335" s="2"/>
      <c r="F1335" s="2"/>
      <c r="G1335" s="2"/>
      <c r="H1335" s="2"/>
      <c r="I1335" s="2"/>
      <c r="J1335" s="2"/>
      <c r="K1335" s="2"/>
      <c r="L1335" s="2"/>
      <c r="M1335" s="2"/>
      <c r="N1335" s="2"/>
      <c r="O1335" s="2"/>
      <c r="P1335" s="2"/>
      <c r="Q1335" s="2"/>
      <c r="R1335" s="2"/>
      <c r="S1335" s="2"/>
      <c r="T1335" s="2"/>
      <c r="U1335" s="2"/>
      <c r="V1335" s="2"/>
      <c r="W1335" s="2"/>
      <c r="X1335" s="2"/>
      <c r="Y1335" s="2"/>
      <c r="Z1335" s="2"/>
      <c r="AA1335" s="2"/>
      <c r="AB1335" s="2"/>
      <c r="AC1335" s="2"/>
      <c r="AD1335" s="2"/>
      <c r="AE1335" s="2"/>
      <c r="AF1335" s="2"/>
      <c r="AG1335" s="2"/>
      <c r="AH1335" s="2"/>
      <c r="AI1335" s="2"/>
      <c r="AJ1335" s="2"/>
      <c r="AK1335" s="2"/>
      <c r="AL1335" s="2"/>
      <c r="AM1335" s="2"/>
      <c r="AN1335" s="2"/>
      <c r="AO1335" s="2"/>
      <c r="AP1335" s="2"/>
      <c r="AQ1335" s="2"/>
      <c r="AR1335" s="2"/>
      <c r="AS1335" s="2"/>
      <c r="AT1335" s="2"/>
      <c r="AU1335" s="2"/>
      <c r="AV1335" s="2"/>
      <c r="AW1335" s="2"/>
      <c r="AX1335" s="2"/>
      <c r="AY1335" s="2"/>
      <c r="AZ1335" s="2"/>
      <c r="BA1335" s="2"/>
      <c r="BB1335" s="2"/>
      <c r="BC1335" s="2"/>
      <c r="BD1335" s="2"/>
      <c r="BE1335" s="2"/>
      <c r="BF1335" s="2"/>
      <c r="BG1335" s="2"/>
      <c r="BH1335" s="2"/>
      <c r="BI1335" s="2"/>
      <c r="BJ1335" s="2"/>
      <c r="BK1335" s="2"/>
      <c r="BL1335" s="2"/>
    </row>
    <row r="1336" spans="3:64" x14ac:dyDescent="0.25">
      <c r="C1336" s="2"/>
      <c r="D1336" s="2"/>
      <c r="E1336" s="2"/>
      <c r="F1336" s="2"/>
      <c r="G1336" s="2"/>
      <c r="H1336" s="2"/>
      <c r="I1336" s="2"/>
      <c r="J1336" s="2"/>
      <c r="K1336" s="2"/>
      <c r="L1336" s="2"/>
      <c r="M1336" s="2"/>
      <c r="N1336" s="2"/>
      <c r="O1336" s="2"/>
      <c r="P1336" s="2"/>
      <c r="Q1336" s="2"/>
      <c r="R1336" s="2"/>
      <c r="S1336" s="2"/>
      <c r="T1336" s="2"/>
      <c r="U1336" s="2"/>
      <c r="V1336" s="2"/>
      <c r="W1336" s="2"/>
      <c r="X1336" s="2"/>
      <c r="Y1336" s="2"/>
      <c r="Z1336" s="2"/>
      <c r="AA1336" s="2"/>
      <c r="AB1336" s="2"/>
      <c r="AC1336" s="2"/>
      <c r="AD1336" s="2"/>
      <c r="AE1336" s="2"/>
      <c r="AF1336" s="2"/>
      <c r="AG1336" s="2"/>
      <c r="AH1336" s="2"/>
      <c r="AI1336" s="2"/>
      <c r="AJ1336" s="2"/>
      <c r="AK1336" s="2"/>
      <c r="AL1336" s="2"/>
      <c r="AM1336" s="2"/>
      <c r="AN1336" s="2"/>
      <c r="AO1336" s="2"/>
      <c r="AP1336" s="2"/>
      <c r="AQ1336" s="2"/>
      <c r="AR1336" s="2"/>
      <c r="AS1336" s="2"/>
      <c r="AT1336" s="2"/>
      <c r="AU1336" s="2"/>
      <c r="AV1336" s="2"/>
      <c r="AW1336" s="2"/>
      <c r="AX1336" s="2"/>
      <c r="AY1336" s="2"/>
      <c r="AZ1336" s="2"/>
      <c r="BA1336" s="2"/>
      <c r="BB1336" s="2"/>
      <c r="BC1336" s="2"/>
      <c r="BD1336" s="2"/>
      <c r="BE1336" s="2"/>
      <c r="BF1336" s="2"/>
      <c r="BG1336" s="2"/>
      <c r="BH1336" s="2"/>
      <c r="BI1336" s="2"/>
      <c r="BJ1336" s="2"/>
      <c r="BK1336" s="2"/>
      <c r="BL1336" s="2"/>
    </row>
    <row r="1337" spans="3:64" x14ac:dyDescent="0.25">
      <c r="C1337" s="2"/>
      <c r="D1337" s="2"/>
      <c r="E1337" s="2"/>
      <c r="F1337" s="2"/>
      <c r="G1337" s="2"/>
      <c r="H1337" s="2"/>
      <c r="I1337" s="2"/>
      <c r="J1337" s="2"/>
      <c r="K1337" s="2"/>
      <c r="L1337" s="2"/>
      <c r="M1337" s="2"/>
      <c r="N1337" s="2"/>
      <c r="O1337" s="2"/>
      <c r="P1337" s="2"/>
      <c r="Q1337" s="2"/>
      <c r="R1337" s="2"/>
      <c r="S1337" s="2"/>
      <c r="T1337" s="2"/>
      <c r="U1337" s="2"/>
      <c r="V1337" s="2"/>
      <c r="W1337" s="2"/>
      <c r="X1337" s="2"/>
      <c r="Y1337" s="2"/>
      <c r="Z1337" s="2"/>
      <c r="AA1337" s="2"/>
      <c r="AB1337" s="2"/>
      <c r="AC1337" s="2"/>
      <c r="AD1337" s="2"/>
      <c r="AE1337" s="2"/>
      <c r="AF1337" s="2"/>
      <c r="AG1337" s="2"/>
      <c r="AH1337" s="2"/>
      <c r="AI1337" s="2"/>
      <c r="AJ1337" s="2"/>
      <c r="AK1337" s="2"/>
      <c r="AL1337" s="2"/>
      <c r="AM1337" s="2"/>
      <c r="AN1337" s="2"/>
      <c r="AO1337" s="2"/>
      <c r="AP1337" s="2"/>
      <c r="AQ1337" s="2"/>
      <c r="AR1337" s="2"/>
      <c r="AS1337" s="2"/>
      <c r="AT1337" s="2"/>
      <c r="AU1337" s="2"/>
      <c r="AV1337" s="2"/>
      <c r="AW1337" s="2"/>
      <c r="AX1337" s="2"/>
      <c r="AY1337" s="2"/>
      <c r="AZ1337" s="2"/>
      <c r="BA1337" s="2"/>
      <c r="BB1337" s="2"/>
      <c r="BC1337" s="2"/>
      <c r="BD1337" s="2"/>
      <c r="BE1337" s="2"/>
      <c r="BF1337" s="2"/>
      <c r="BG1337" s="2"/>
      <c r="BH1337" s="2"/>
      <c r="BI1337" s="2"/>
      <c r="BJ1337" s="2"/>
      <c r="BK1337" s="2"/>
      <c r="BL1337" s="2"/>
    </row>
    <row r="1338" spans="3:64" x14ac:dyDescent="0.25">
      <c r="C1338" s="2"/>
      <c r="D1338" s="2"/>
      <c r="E1338" s="2"/>
      <c r="F1338" s="2"/>
      <c r="G1338" s="2"/>
      <c r="H1338" s="2"/>
      <c r="I1338" s="2"/>
      <c r="J1338" s="2"/>
      <c r="K1338" s="2"/>
      <c r="L1338" s="2"/>
      <c r="M1338" s="2"/>
      <c r="N1338" s="2"/>
      <c r="O1338" s="2"/>
      <c r="P1338" s="2"/>
      <c r="Q1338" s="2"/>
      <c r="R1338" s="2"/>
      <c r="S1338" s="2"/>
      <c r="T1338" s="2"/>
      <c r="U1338" s="2"/>
      <c r="V1338" s="2"/>
      <c r="W1338" s="2"/>
      <c r="X1338" s="2"/>
      <c r="Y1338" s="2"/>
      <c r="Z1338" s="2"/>
      <c r="AA1338" s="2"/>
      <c r="AB1338" s="2"/>
      <c r="AC1338" s="2"/>
      <c r="AD1338" s="2"/>
      <c r="AE1338" s="2"/>
      <c r="AF1338" s="2"/>
      <c r="AG1338" s="2"/>
      <c r="AH1338" s="2"/>
      <c r="AI1338" s="2"/>
      <c r="AJ1338" s="2"/>
      <c r="AK1338" s="2"/>
      <c r="AL1338" s="2"/>
      <c r="AM1338" s="2"/>
      <c r="AN1338" s="2"/>
      <c r="AO1338" s="2"/>
      <c r="AP1338" s="2"/>
      <c r="AQ1338" s="2"/>
      <c r="AR1338" s="2"/>
      <c r="AS1338" s="2"/>
      <c r="AT1338" s="2"/>
      <c r="AU1338" s="2"/>
      <c r="AV1338" s="2"/>
      <c r="AW1338" s="2"/>
      <c r="AX1338" s="2"/>
      <c r="AY1338" s="2"/>
      <c r="AZ1338" s="2"/>
      <c r="BA1338" s="2"/>
      <c r="BB1338" s="2"/>
      <c r="BC1338" s="2"/>
      <c r="BD1338" s="2"/>
      <c r="BE1338" s="2"/>
      <c r="BF1338" s="2"/>
      <c r="BG1338" s="2"/>
      <c r="BH1338" s="2"/>
      <c r="BI1338" s="2"/>
      <c r="BJ1338" s="2"/>
      <c r="BK1338" s="2"/>
      <c r="BL1338" s="2"/>
    </row>
    <row r="1339" spans="3:64" x14ac:dyDescent="0.25">
      <c r="C1339" s="2"/>
      <c r="D1339" s="2"/>
      <c r="E1339" s="2"/>
      <c r="F1339" s="2"/>
      <c r="G1339" s="2"/>
      <c r="H1339" s="2"/>
      <c r="I1339" s="2"/>
      <c r="J1339" s="2"/>
      <c r="K1339" s="2"/>
      <c r="L1339" s="2"/>
      <c r="M1339" s="2"/>
      <c r="N1339" s="2"/>
      <c r="O1339" s="2"/>
      <c r="P1339" s="2"/>
      <c r="Q1339" s="2"/>
      <c r="R1339" s="2"/>
      <c r="S1339" s="2"/>
      <c r="T1339" s="2"/>
      <c r="U1339" s="2"/>
      <c r="V1339" s="2"/>
      <c r="W1339" s="2"/>
      <c r="X1339" s="2"/>
      <c r="Y1339" s="2"/>
      <c r="Z1339" s="2"/>
      <c r="AA1339" s="2"/>
      <c r="AB1339" s="2"/>
      <c r="AC1339" s="2"/>
      <c r="AD1339" s="2"/>
      <c r="AE1339" s="2"/>
      <c r="AF1339" s="2"/>
      <c r="AG1339" s="2"/>
      <c r="AH1339" s="2"/>
      <c r="AI1339" s="2"/>
      <c r="AJ1339" s="2"/>
      <c r="AK1339" s="2"/>
      <c r="AL1339" s="2"/>
      <c r="AM1339" s="2"/>
      <c r="AN1339" s="2"/>
      <c r="AO1339" s="2"/>
      <c r="AP1339" s="2"/>
      <c r="AQ1339" s="2"/>
      <c r="AR1339" s="2"/>
      <c r="AS1339" s="2"/>
      <c r="AT1339" s="2"/>
      <c r="AU1339" s="2"/>
      <c r="AV1339" s="2"/>
      <c r="AW1339" s="2"/>
      <c r="AX1339" s="2"/>
      <c r="AY1339" s="2"/>
      <c r="AZ1339" s="2"/>
      <c r="BA1339" s="2"/>
      <c r="BB1339" s="2"/>
      <c r="BC1339" s="2"/>
      <c r="BD1339" s="2"/>
      <c r="BE1339" s="2"/>
      <c r="BF1339" s="2"/>
      <c r="BG1339" s="2"/>
      <c r="BH1339" s="2"/>
      <c r="BI1339" s="2"/>
      <c r="BJ1339" s="2"/>
      <c r="BK1339" s="2"/>
      <c r="BL1339" s="2"/>
    </row>
    <row r="1340" spans="3:64" x14ac:dyDescent="0.25">
      <c r="C1340" s="2"/>
      <c r="D1340" s="2"/>
      <c r="E1340" s="2"/>
      <c r="F1340" s="2"/>
      <c r="G1340" s="2"/>
      <c r="H1340" s="2"/>
      <c r="I1340" s="2"/>
      <c r="J1340" s="2"/>
      <c r="K1340" s="2"/>
      <c r="L1340" s="2"/>
      <c r="M1340" s="2"/>
      <c r="N1340" s="2"/>
      <c r="O1340" s="2"/>
      <c r="P1340" s="2"/>
      <c r="Q1340" s="2"/>
      <c r="R1340" s="2"/>
      <c r="S1340" s="2"/>
      <c r="T1340" s="2"/>
      <c r="U1340" s="2"/>
      <c r="V1340" s="2"/>
      <c r="W1340" s="2"/>
      <c r="X1340" s="2"/>
      <c r="Y1340" s="2"/>
      <c r="Z1340" s="2"/>
      <c r="AA1340" s="2"/>
      <c r="AB1340" s="2"/>
      <c r="AC1340" s="2"/>
      <c r="AD1340" s="2"/>
      <c r="AE1340" s="2"/>
      <c r="AF1340" s="2"/>
      <c r="AG1340" s="2"/>
      <c r="AH1340" s="2"/>
      <c r="AI1340" s="2"/>
      <c r="AJ1340" s="2"/>
      <c r="AK1340" s="2"/>
      <c r="AL1340" s="2"/>
      <c r="AM1340" s="2"/>
      <c r="AN1340" s="2"/>
      <c r="AO1340" s="2"/>
      <c r="AP1340" s="2"/>
      <c r="AQ1340" s="2"/>
      <c r="AR1340" s="2"/>
      <c r="AS1340" s="2"/>
      <c r="AT1340" s="2"/>
      <c r="AU1340" s="2"/>
      <c r="AV1340" s="2"/>
      <c r="AW1340" s="2"/>
      <c r="AX1340" s="2"/>
      <c r="AY1340" s="2"/>
      <c r="AZ1340" s="2"/>
      <c r="BA1340" s="2"/>
      <c r="BB1340" s="2"/>
      <c r="BC1340" s="2"/>
      <c r="BD1340" s="2"/>
      <c r="BE1340" s="2"/>
      <c r="BF1340" s="2"/>
      <c r="BG1340" s="2"/>
      <c r="BH1340" s="2"/>
      <c r="BI1340" s="2"/>
      <c r="BJ1340" s="2"/>
      <c r="BK1340" s="2"/>
      <c r="BL1340" s="2"/>
    </row>
    <row r="1341" spans="3:64" x14ac:dyDescent="0.25">
      <c r="C1341" s="2"/>
      <c r="D1341" s="2"/>
      <c r="E1341" s="2"/>
      <c r="F1341" s="2"/>
      <c r="G1341" s="2"/>
      <c r="H1341" s="2"/>
      <c r="I1341" s="2"/>
      <c r="J1341" s="2"/>
      <c r="K1341" s="2"/>
      <c r="L1341" s="2"/>
      <c r="M1341" s="2"/>
      <c r="N1341" s="2"/>
      <c r="O1341" s="2"/>
      <c r="P1341" s="2"/>
      <c r="Q1341" s="2"/>
      <c r="R1341" s="2"/>
      <c r="S1341" s="2"/>
      <c r="T1341" s="2"/>
      <c r="U1341" s="2"/>
      <c r="V1341" s="2"/>
      <c r="W1341" s="2"/>
      <c r="X1341" s="2"/>
      <c r="Y1341" s="2"/>
      <c r="Z1341" s="2"/>
      <c r="AA1341" s="2"/>
      <c r="AB1341" s="2"/>
      <c r="AC1341" s="2"/>
      <c r="AD1341" s="2"/>
      <c r="AE1341" s="2"/>
      <c r="AF1341" s="2"/>
      <c r="AG1341" s="2"/>
      <c r="AH1341" s="2"/>
      <c r="AI1341" s="2"/>
      <c r="AJ1341" s="2"/>
      <c r="AK1341" s="2"/>
      <c r="AL1341" s="2"/>
      <c r="AM1341" s="2"/>
      <c r="AN1341" s="2"/>
      <c r="AO1341" s="2"/>
      <c r="AP1341" s="2"/>
      <c r="AQ1341" s="2"/>
      <c r="AR1341" s="2"/>
      <c r="AS1341" s="2"/>
      <c r="AT1341" s="2"/>
      <c r="AU1341" s="2"/>
      <c r="AV1341" s="2"/>
      <c r="AW1341" s="2"/>
      <c r="AX1341" s="2"/>
      <c r="AY1341" s="2"/>
      <c r="AZ1341" s="2"/>
      <c r="BA1341" s="2"/>
      <c r="BB1341" s="2"/>
      <c r="BC1341" s="2"/>
      <c r="BD1341" s="2"/>
      <c r="BE1341" s="2"/>
      <c r="BF1341" s="2"/>
      <c r="BG1341" s="2"/>
      <c r="BH1341" s="2"/>
      <c r="BI1341" s="2"/>
      <c r="BJ1341" s="2"/>
      <c r="BK1341" s="2"/>
      <c r="BL1341" s="2"/>
    </row>
    <row r="1342" spans="3:64" x14ac:dyDescent="0.25">
      <c r="C1342" s="2"/>
      <c r="D1342" s="2"/>
      <c r="E1342" s="2"/>
      <c r="F1342" s="2"/>
      <c r="G1342" s="2"/>
      <c r="H1342" s="2"/>
      <c r="I1342" s="2"/>
      <c r="J1342" s="2"/>
      <c r="K1342" s="2"/>
      <c r="L1342" s="2"/>
      <c r="M1342" s="2"/>
      <c r="N1342" s="2"/>
      <c r="O1342" s="2"/>
      <c r="P1342" s="2"/>
      <c r="Q1342" s="2"/>
      <c r="R1342" s="2"/>
      <c r="S1342" s="2"/>
      <c r="T1342" s="2"/>
      <c r="U1342" s="2"/>
      <c r="V1342" s="2"/>
      <c r="W1342" s="2"/>
      <c r="X1342" s="2"/>
      <c r="Y1342" s="2"/>
      <c r="Z1342" s="2"/>
      <c r="AA1342" s="2"/>
      <c r="AB1342" s="2"/>
      <c r="AC1342" s="2"/>
      <c r="AD1342" s="2"/>
      <c r="AE1342" s="2"/>
      <c r="AF1342" s="2"/>
      <c r="AG1342" s="2"/>
      <c r="AH1342" s="2"/>
      <c r="AI1342" s="2"/>
      <c r="AJ1342" s="2"/>
      <c r="AK1342" s="2"/>
      <c r="AL1342" s="2"/>
      <c r="AM1342" s="2"/>
      <c r="AN1342" s="2"/>
      <c r="AO1342" s="2"/>
      <c r="AP1342" s="2"/>
      <c r="AQ1342" s="2"/>
      <c r="AR1342" s="2"/>
      <c r="AS1342" s="2"/>
      <c r="AT1342" s="2"/>
      <c r="AU1342" s="2"/>
      <c r="AV1342" s="2"/>
      <c r="AW1342" s="2"/>
      <c r="AX1342" s="2"/>
      <c r="AY1342" s="2"/>
      <c r="AZ1342" s="2"/>
      <c r="BA1342" s="2"/>
      <c r="BB1342" s="2"/>
      <c r="BC1342" s="2"/>
      <c r="BD1342" s="2"/>
      <c r="BE1342" s="2"/>
      <c r="BF1342" s="2"/>
      <c r="BG1342" s="2"/>
      <c r="BH1342" s="2"/>
      <c r="BI1342" s="2"/>
      <c r="BJ1342" s="2"/>
      <c r="BK1342" s="2"/>
      <c r="BL1342" s="2"/>
    </row>
    <row r="1343" spans="3:64" x14ac:dyDescent="0.25">
      <c r="C1343" s="2"/>
      <c r="D1343" s="2"/>
      <c r="E1343" s="2"/>
      <c r="F1343" s="2"/>
      <c r="G1343" s="2"/>
      <c r="H1343" s="2"/>
      <c r="I1343" s="2"/>
      <c r="J1343" s="2"/>
      <c r="K1343" s="2"/>
      <c r="L1343" s="2"/>
      <c r="M1343" s="2"/>
      <c r="N1343" s="2"/>
      <c r="O1343" s="2"/>
      <c r="P1343" s="2"/>
      <c r="Q1343" s="2"/>
      <c r="R1343" s="2"/>
      <c r="S1343" s="2"/>
      <c r="T1343" s="2"/>
      <c r="U1343" s="2"/>
      <c r="V1343" s="2"/>
      <c r="W1343" s="2"/>
      <c r="X1343" s="2"/>
      <c r="Y1343" s="2"/>
      <c r="Z1343" s="2"/>
      <c r="AA1343" s="2"/>
      <c r="AB1343" s="2"/>
      <c r="AC1343" s="2"/>
      <c r="AD1343" s="2"/>
      <c r="AE1343" s="2"/>
      <c r="AF1343" s="2"/>
      <c r="AG1343" s="2"/>
      <c r="AH1343" s="2"/>
      <c r="AI1343" s="2"/>
      <c r="AJ1343" s="2"/>
      <c r="AK1343" s="2"/>
      <c r="AL1343" s="2"/>
      <c r="AM1343" s="2"/>
      <c r="AN1343" s="2"/>
      <c r="AO1343" s="2"/>
      <c r="AP1343" s="2"/>
      <c r="AQ1343" s="2"/>
      <c r="AR1343" s="2"/>
      <c r="AS1343" s="2"/>
      <c r="AT1343" s="2"/>
      <c r="AU1343" s="2"/>
      <c r="AV1343" s="2"/>
      <c r="AW1343" s="2"/>
      <c r="AX1343" s="2"/>
      <c r="AY1343" s="2"/>
      <c r="AZ1343" s="2"/>
      <c r="BA1343" s="2"/>
      <c r="BB1343" s="2"/>
      <c r="BC1343" s="2"/>
      <c r="BD1343" s="2"/>
      <c r="BE1343" s="2"/>
      <c r="BF1343" s="2"/>
      <c r="BG1343" s="2"/>
      <c r="BH1343" s="2"/>
      <c r="BI1343" s="2"/>
      <c r="BJ1343" s="2"/>
      <c r="BK1343" s="2"/>
      <c r="BL1343" s="2"/>
    </row>
    <row r="1344" spans="3:64" x14ac:dyDescent="0.25">
      <c r="C1344" s="2"/>
      <c r="D1344" s="2"/>
      <c r="E1344" s="2"/>
      <c r="F1344" s="2"/>
      <c r="G1344" s="2"/>
      <c r="H1344" s="2"/>
      <c r="I1344" s="2"/>
      <c r="J1344" s="2"/>
      <c r="K1344" s="2"/>
      <c r="L1344" s="2"/>
      <c r="M1344" s="2"/>
      <c r="N1344" s="2"/>
      <c r="O1344" s="2"/>
      <c r="P1344" s="2"/>
      <c r="Q1344" s="2"/>
      <c r="R1344" s="2"/>
      <c r="S1344" s="2"/>
      <c r="T1344" s="2"/>
      <c r="U1344" s="2"/>
      <c r="V1344" s="2"/>
      <c r="W1344" s="2"/>
      <c r="X1344" s="2"/>
      <c r="Y1344" s="2"/>
      <c r="Z1344" s="2"/>
      <c r="AA1344" s="2"/>
      <c r="AB1344" s="2"/>
      <c r="AC1344" s="2"/>
      <c r="AD1344" s="2"/>
      <c r="AE1344" s="2"/>
      <c r="AF1344" s="2"/>
      <c r="AG1344" s="2"/>
      <c r="AH1344" s="2"/>
      <c r="AI1344" s="2"/>
      <c r="AJ1344" s="2"/>
      <c r="AK1344" s="2"/>
      <c r="AL1344" s="2"/>
      <c r="AM1344" s="2"/>
      <c r="AN1344" s="2"/>
      <c r="AO1344" s="2"/>
      <c r="AP1344" s="2"/>
      <c r="AQ1344" s="2"/>
      <c r="AR1344" s="2"/>
      <c r="AS1344" s="2"/>
      <c r="AT1344" s="2"/>
      <c r="AU1344" s="2"/>
      <c r="AV1344" s="2"/>
      <c r="AW1344" s="2"/>
      <c r="AX1344" s="2"/>
      <c r="AY1344" s="2"/>
      <c r="AZ1344" s="2"/>
      <c r="BA1344" s="2"/>
      <c r="BB1344" s="2"/>
      <c r="BC1344" s="2"/>
      <c r="BD1344" s="2"/>
      <c r="BE1344" s="2"/>
      <c r="BF1344" s="2"/>
      <c r="BG1344" s="2"/>
      <c r="BH1344" s="2"/>
      <c r="BI1344" s="2"/>
      <c r="BJ1344" s="2"/>
      <c r="BK1344" s="2"/>
      <c r="BL1344" s="2"/>
    </row>
    <row r="1345" spans="3:64" x14ac:dyDescent="0.25">
      <c r="C1345" s="2"/>
      <c r="D1345" s="2"/>
      <c r="E1345" s="2"/>
      <c r="F1345" s="2"/>
      <c r="G1345" s="2"/>
      <c r="H1345" s="2"/>
      <c r="I1345" s="2"/>
      <c r="J1345" s="2"/>
      <c r="K1345" s="2"/>
      <c r="L1345" s="2"/>
      <c r="M1345" s="2"/>
      <c r="N1345" s="2"/>
      <c r="O1345" s="2"/>
      <c r="P1345" s="2"/>
      <c r="Q1345" s="2"/>
      <c r="R1345" s="2"/>
      <c r="S1345" s="2"/>
      <c r="T1345" s="2"/>
      <c r="U1345" s="2"/>
      <c r="V1345" s="2"/>
      <c r="W1345" s="2"/>
      <c r="X1345" s="2"/>
      <c r="Y1345" s="2"/>
      <c r="Z1345" s="2"/>
      <c r="AA1345" s="2"/>
      <c r="AB1345" s="2"/>
      <c r="AC1345" s="2"/>
      <c r="AD1345" s="2"/>
      <c r="AE1345" s="2"/>
      <c r="AF1345" s="2"/>
      <c r="AG1345" s="2"/>
      <c r="AH1345" s="2"/>
      <c r="AI1345" s="2"/>
      <c r="AJ1345" s="2"/>
      <c r="AK1345" s="2"/>
      <c r="AL1345" s="2"/>
      <c r="AM1345" s="2"/>
      <c r="AN1345" s="2"/>
      <c r="AO1345" s="2"/>
      <c r="AP1345" s="2"/>
      <c r="AQ1345" s="2"/>
      <c r="AR1345" s="2"/>
      <c r="AS1345" s="2"/>
      <c r="AT1345" s="2"/>
      <c r="AU1345" s="2"/>
      <c r="AV1345" s="2"/>
      <c r="AW1345" s="2"/>
      <c r="AX1345" s="2"/>
      <c r="AY1345" s="2"/>
      <c r="AZ1345" s="2"/>
      <c r="BA1345" s="2"/>
      <c r="BB1345" s="2"/>
      <c r="BC1345" s="2"/>
      <c r="BD1345" s="2"/>
      <c r="BE1345" s="2"/>
      <c r="BF1345" s="2"/>
      <c r="BG1345" s="2"/>
      <c r="BH1345" s="2"/>
      <c r="BI1345" s="2"/>
      <c r="BJ1345" s="2"/>
      <c r="BK1345" s="2"/>
      <c r="BL1345" s="2"/>
    </row>
    <row r="1346" spans="3:64" x14ac:dyDescent="0.25">
      <c r="C1346" s="2"/>
      <c r="D1346" s="2"/>
      <c r="E1346" s="2"/>
      <c r="F1346" s="2"/>
      <c r="G1346" s="2"/>
      <c r="H1346" s="2"/>
      <c r="I1346" s="2"/>
      <c r="J1346" s="2"/>
      <c r="K1346" s="2"/>
      <c r="L1346" s="2"/>
      <c r="M1346" s="2"/>
      <c r="N1346" s="2"/>
      <c r="O1346" s="2"/>
      <c r="P1346" s="2"/>
      <c r="Q1346" s="2"/>
      <c r="R1346" s="2"/>
      <c r="S1346" s="2"/>
      <c r="T1346" s="2"/>
      <c r="U1346" s="2"/>
      <c r="V1346" s="2"/>
      <c r="W1346" s="2"/>
      <c r="X1346" s="2"/>
      <c r="Y1346" s="2"/>
      <c r="Z1346" s="2"/>
      <c r="AA1346" s="2"/>
      <c r="AB1346" s="2"/>
      <c r="AC1346" s="2"/>
      <c r="AD1346" s="2"/>
      <c r="AE1346" s="2"/>
      <c r="AF1346" s="2"/>
      <c r="AG1346" s="2"/>
      <c r="AH1346" s="2"/>
      <c r="AI1346" s="2"/>
      <c r="AJ1346" s="2"/>
      <c r="AK1346" s="2"/>
      <c r="AL1346" s="2"/>
      <c r="AM1346" s="2"/>
      <c r="AN1346" s="2"/>
      <c r="AO1346" s="2"/>
      <c r="AP1346" s="2"/>
      <c r="AQ1346" s="2"/>
      <c r="AR1346" s="2"/>
      <c r="AS1346" s="2"/>
      <c r="AT1346" s="2"/>
      <c r="AU1346" s="2"/>
      <c r="AV1346" s="2"/>
      <c r="AW1346" s="2"/>
      <c r="AX1346" s="2"/>
      <c r="AY1346" s="2"/>
      <c r="AZ1346" s="2"/>
      <c r="BA1346" s="2"/>
      <c r="BB1346" s="2"/>
      <c r="BC1346" s="2"/>
      <c r="BD1346" s="2"/>
      <c r="BE1346" s="2"/>
      <c r="BF1346" s="2"/>
      <c r="BG1346" s="2"/>
      <c r="BH1346" s="2"/>
      <c r="BI1346" s="2"/>
      <c r="BJ1346" s="2"/>
      <c r="BK1346" s="2"/>
      <c r="BL1346" s="2"/>
    </row>
    <row r="1347" spans="3:64" x14ac:dyDescent="0.25">
      <c r="C1347" s="2"/>
      <c r="D1347" s="2"/>
      <c r="E1347" s="2"/>
      <c r="F1347" s="2"/>
      <c r="G1347" s="2"/>
      <c r="H1347" s="2"/>
      <c r="I1347" s="2"/>
      <c r="J1347" s="2"/>
      <c r="K1347" s="2"/>
      <c r="L1347" s="2"/>
      <c r="M1347" s="2"/>
      <c r="N1347" s="2"/>
      <c r="O1347" s="2"/>
      <c r="P1347" s="2"/>
      <c r="Q1347" s="2"/>
      <c r="R1347" s="2"/>
      <c r="S1347" s="2"/>
      <c r="T1347" s="2"/>
      <c r="U1347" s="2"/>
      <c r="V1347" s="2"/>
      <c r="W1347" s="2"/>
      <c r="X1347" s="2"/>
      <c r="Y1347" s="2"/>
      <c r="Z1347" s="2"/>
      <c r="AA1347" s="2"/>
      <c r="AB1347" s="2"/>
      <c r="AC1347" s="2"/>
      <c r="AD1347" s="2"/>
      <c r="AE1347" s="2"/>
      <c r="AF1347" s="2"/>
      <c r="AG1347" s="2"/>
      <c r="AH1347" s="2"/>
      <c r="AI1347" s="2"/>
      <c r="AJ1347" s="2"/>
      <c r="AK1347" s="2"/>
      <c r="AL1347" s="2"/>
      <c r="AM1347" s="2"/>
      <c r="AN1347" s="2"/>
      <c r="AO1347" s="2"/>
      <c r="AP1347" s="2"/>
      <c r="AQ1347" s="2"/>
      <c r="AR1347" s="2"/>
      <c r="AS1347" s="2"/>
      <c r="AT1347" s="2"/>
      <c r="AU1347" s="2"/>
      <c r="AV1347" s="2"/>
      <c r="AW1347" s="2"/>
      <c r="AX1347" s="2"/>
      <c r="AY1347" s="2"/>
      <c r="AZ1347" s="2"/>
      <c r="BA1347" s="2"/>
      <c r="BB1347" s="2"/>
      <c r="BC1347" s="2"/>
      <c r="BD1347" s="2"/>
      <c r="BE1347" s="2"/>
      <c r="BF1347" s="2"/>
      <c r="BG1347" s="2"/>
      <c r="BH1347" s="2"/>
      <c r="BI1347" s="2"/>
      <c r="BJ1347" s="2"/>
      <c r="BK1347" s="2"/>
      <c r="BL1347" s="2"/>
    </row>
    <row r="1348" spans="3:64" x14ac:dyDescent="0.25">
      <c r="C1348" s="2"/>
      <c r="D1348" s="2"/>
      <c r="E1348" s="2"/>
      <c r="F1348" s="2"/>
      <c r="G1348" s="2"/>
      <c r="H1348" s="2"/>
      <c r="I1348" s="2"/>
      <c r="J1348" s="2"/>
      <c r="K1348" s="2"/>
      <c r="L1348" s="2"/>
      <c r="M1348" s="2"/>
      <c r="N1348" s="2"/>
      <c r="O1348" s="2"/>
      <c r="P1348" s="2"/>
      <c r="Q1348" s="2"/>
      <c r="R1348" s="2"/>
      <c r="S1348" s="2"/>
      <c r="T1348" s="2"/>
      <c r="U1348" s="2"/>
      <c r="V1348" s="2"/>
      <c r="W1348" s="2"/>
      <c r="X1348" s="2"/>
      <c r="Y1348" s="2"/>
      <c r="Z1348" s="2"/>
      <c r="AA1348" s="2"/>
      <c r="AB1348" s="2"/>
      <c r="AC1348" s="2"/>
      <c r="AD1348" s="2"/>
      <c r="AE1348" s="2"/>
      <c r="AF1348" s="2"/>
      <c r="AG1348" s="2"/>
      <c r="AH1348" s="2"/>
      <c r="AI1348" s="2"/>
      <c r="AJ1348" s="2"/>
      <c r="AK1348" s="2"/>
      <c r="AL1348" s="2"/>
      <c r="AM1348" s="2"/>
      <c r="AN1348" s="2"/>
      <c r="AO1348" s="2"/>
      <c r="AP1348" s="2"/>
      <c r="AQ1348" s="2"/>
      <c r="AR1348" s="2"/>
      <c r="AS1348" s="2"/>
      <c r="AT1348" s="2"/>
      <c r="AU1348" s="2"/>
      <c r="AV1348" s="2"/>
      <c r="AW1348" s="2"/>
      <c r="AX1348" s="2"/>
      <c r="AY1348" s="2"/>
      <c r="AZ1348" s="2"/>
      <c r="BA1348" s="2"/>
      <c r="BB1348" s="2"/>
      <c r="BC1348" s="2"/>
      <c r="BD1348" s="2"/>
      <c r="BE1348" s="2"/>
      <c r="BF1348" s="2"/>
      <c r="BG1348" s="2"/>
      <c r="BH1348" s="2"/>
      <c r="BI1348" s="2"/>
      <c r="BJ1348" s="2"/>
      <c r="BK1348" s="2"/>
      <c r="BL1348" s="2"/>
    </row>
    <row r="1349" spans="3:64" x14ac:dyDescent="0.25">
      <c r="C1349" s="2"/>
      <c r="D1349" s="2"/>
      <c r="E1349" s="2"/>
      <c r="F1349" s="2"/>
      <c r="G1349" s="2"/>
      <c r="H1349" s="2"/>
      <c r="I1349" s="2"/>
      <c r="J1349" s="2"/>
      <c r="K1349" s="2"/>
      <c r="L1349" s="2"/>
      <c r="M1349" s="2"/>
      <c r="N1349" s="2"/>
      <c r="O1349" s="2"/>
      <c r="P1349" s="2"/>
      <c r="Q1349" s="2"/>
      <c r="R1349" s="2"/>
      <c r="S1349" s="2"/>
      <c r="T1349" s="2"/>
      <c r="U1349" s="2"/>
      <c r="V1349" s="2"/>
      <c r="W1349" s="2"/>
      <c r="X1349" s="2"/>
      <c r="Y1349" s="2"/>
      <c r="Z1349" s="2"/>
      <c r="AA1349" s="2"/>
      <c r="AB1349" s="2"/>
      <c r="AC1349" s="2"/>
      <c r="AD1349" s="2"/>
      <c r="AE1349" s="2"/>
      <c r="AF1349" s="2"/>
      <c r="AG1349" s="2"/>
      <c r="AH1349" s="2"/>
      <c r="AI1349" s="2"/>
      <c r="AJ1349" s="2"/>
      <c r="AK1349" s="2"/>
      <c r="AL1349" s="2"/>
      <c r="AM1349" s="2"/>
      <c r="AN1349" s="2"/>
      <c r="AO1349" s="2"/>
      <c r="AP1349" s="2"/>
      <c r="AQ1349" s="2"/>
      <c r="AR1349" s="2"/>
      <c r="AS1349" s="2"/>
      <c r="AT1349" s="2"/>
      <c r="AU1349" s="2"/>
      <c r="AV1349" s="2"/>
      <c r="AW1349" s="2"/>
      <c r="AX1349" s="2"/>
      <c r="AY1349" s="2"/>
      <c r="AZ1349" s="2"/>
      <c r="BA1349" s="2"/>
      <c r="BB1349" s="2"/>
      <c r="BC1349" s="2"/>
      <c r="BD1349" s="2"/>
      <c r="BE1349" s="2"/>
      <c r="BF1349" s="2"/>
      <c r="BG1349" s="2"/>
      <c r="BH1349" s="2"/>
      <c r="BI1349" s="2"/>
      <c r="BJ1349" s="2"/>
      <c r="BK1349" s="2"/>
      <c r="BL1349" s="2"/>
    </row>
    <row r="1350" spans="3:64" x14ac:dyDescent="0.25">
      <c r="C1350" s="2"/>
      <c r="D1350" s="2"/>
      <c r="E1350" s="2"/>
      <c r="F1350" s="2"/>
      <c r="G1350" s="2"/>
      <c r="H1350" s="2"/>
      <c r="I1350" s="2"/>
      <c r="J1350" s="2"/>
      <c r="K1350" s="2"/>
      <c r="L1350" s="2"/>
      <c r="M1350" s="2"/>
      <c r="N1350" s="2"/>
      <c r="O1350" s="2"/>
      <c r="P1350" s="2"/>
      <c r="Q1350" s="2"/>
      <c r="R1350" s="2"/>
      <c r="S1350" s="2"/>
      <c r="T1350" s="2"/>
      <c r="U1350" s="2"/>
      <c r="V1350" s="2"/>
      <c r="W1350" s="2"/>
      <c r="X1350" s="2"/>
      <c r="Y1350" s="2"/>
      <c r="Z1350" s="2"/>
      <c r="AA1350" s="2"/>
      <c r="AB1350" s="2"/>
      <c r="AC1350" s="2"/>
      <c r="AD1350" s="2"/>
      <c r="AE1350" s="2"/>
      <c r="AF1350" s="2"/>
      <c r="AG1350" s="2"/>
      <c r="AH1350" s="2"/>
      <c r="AI1350" s="2"/>
      <c r="AJ1350" s="2"/>
      <c r="AK1350" s="2"/>
      <c r="AL1350" s="2"/>
      <c r="AM1350" s="2"/>
      <c r="AN1350" s="2"/>
      <c r="AO1350" s="2"/>
      <c r="AP1350" s="2"/>
      <c r="AQ1350" s="2"/>
      <c r="AR1350" s="2"/>
      <c r="AS1350" s="2"/>
      <c r="AT1350" s="2"/>
      <c r="AU1350" s="2"/>
      <c r="AV1350" s="2"/>
      <c r="AW1350" s="2"/>
      <c r="AX1350" s="2"/>
      <c r="AY1350" s="2"/>
      <c r="AZ1350" s="2"/>
      <c r="BA1350" s="2"/>
      <c r="BB1350" s="2"/>
      <c r="BC1350" s="2"/>
      <c r="BD1350" s="2"/>
      <c r="BE1350" s="2"/>
      <c r="BF1350" s="2"/>
      <c r="BG1350" s="2"/>
      <c r="BH1350" s="2"/>
      <c r="BI1350" s="2"/>
      <c r="BJ1350" s="2"/>
      <c r="BK1350" s="2"/>
      <c r="BL1350" s="2"/>
    </row>
    <row r="1351" spans="3:64" x14ac:dyDescent="0.25">
      <c r="C1351" s="2"/>
      <c r="D1351" s="2"/>
      <c r="E1351" s="2"/>
      <c r="F1351" s="2"/>
      <c r="G1351" s="2"/>
      <c r="H1351" s="2"/>
      <c r="I1351" s="2"/>
      <c r="J1351" s="2"/>
      <c r="K1351" s="2"/>
      <c r="L1351" s="2"/>
      <c r="M1351" s="2"/>
      <c r="N1351" s="2"/>
      <c r="O1351" s="2"/>
      <c r="P1351" s="2"/>
      <c r="Q1351" s="2"/>
      <c r="R1351" s="2"/>
      <c r="S1351" s="2"/>
      <c r="T1351" s="2"/>
      <c r="U1351" s="2"/>
      <c r="V1351" s="2"/>
      <c r="W1351" s="2"/>
      <c r="X1351" s="2"/>
      <c r="Y1351" s="2"/>
      <c r="Z1351" s="2"/>
      <c r="AA1351" s="2"/>
      <c r="AB1351" s="2"/>
      <c r="AC1351" s="2"/>
      <c r="AD1351" s="2"/>
      <c r="AE1351" s="2"/>
      <c r="AF1351" s="2"/>
      <c r="AG1351" s="2"/>
      <c r="AH1351" s="2"/>
      <c r="AI1351" s="2"/>
      <c r="AJ1351" s="2"/>
      <c r="AK1351" s="2"/>
      <c r="AL1351" s="2"/>
      <c r="AM1351" s="2"/>
      <c r="AN1351" s="2"/>
      <c r="AO1351" s="2"/>
      <c r="AP1351" s="2"/>
      <c r="AQ1351" s="2"/>
      <c r="AR1351" s="2"/>
      <c r="AS1351" s="2"/>
      <c r="AT1351" s="2"/>
      <c r="AU1351" s="2"/>
      <c r="AV1351" s="2"/>
      <c r="AW1351" s="2"/>
      <c r="AX1351" s="2"/>
      <c r="AY1351" s="2"/>
      <c r="AZ1351" s="2"/>
      <c r="BA1351" s="2"/>
      <c r="BB1351" s="2"/>
      <c r="BC1351" s="2"/>
      <c r="BD1351" s="2"/>
      <c r="BE1351" s="2"/>
      <c r="BF1351" s="2"/>
      <c r="BG1351" s="2"/>
      <c r="BH1351" s="2"/>
      <c r="BI1351" s="2"/>
      <c r="BJ1351" s="2"/>
      <c r="BK1351" s="2"/>
      <c r="BL1351" s="2"/>
    </row>
    <row r="1352" spans="3:64" x14ac:dyDescent="0.25">
      <c r="C1352" s="2"/>
      <c r="D1352" s="2"/>
      <c r="E1352" s="2"/>
      <c r="F1352" s="2"/>
      <c r="G1352" s="2"/>
      <c r="H1352" s="2"/>
      <c r="I1352" s="2"/>
      <c r="J1352" s="2"/>
      <c r="K1352" s="2"/>
      <c r="L1352" s="2"/>
      <c r="M1352" s="2"/>
      <c r="N1352" s="2"/>
      <c r="O1352" s="2"/>
      <c r="P1352" s="2"/>
      <c r="Q1352" s="2"/>
      <c r="R1352" s="2"/>
      <c r="S1352" s="2"/>
      <c r="T1352" s="2"/>
      <c r="U1352" s="2"/>
      <c r="V1352" s="2"/>
      <c r="W1352" s="2"/>
      <c r="X1352" s="2"/>
      <c r="Y1352" s="2"/>
      <c r="Z1352" s="2"/>
      <c r="AA1352" s="2"/>
      <c r="AB1352" s="2"/>
      <c r="AC1352" s="2"/>
      <c r="AD1352" s="2"/>
      <c r="AE1352" s="2"/>
      <c r="AF1352" s="2"/>
      <c r="AG1352" s="2"/>
      <c r="AH1352" s="2"/>
      <c r="AI1352" s="2"/>
      <c r="AJ1352" s="2"/>
      <c r="AK1352" s="2"/>
      <c r="AL1352" s="2"/>
      <c r="AM1352" s="2"/>
      <c r="AN1352" s="2"/>
      <c r="AO1352" s="2"/>
      <c r="AP1352" s="2"/>
      <c r="AQ1352" s="2"/>
      <c r="AR1352" s="2"/>
      <c r="AS1352" s="2"/>
      <c r="AT1352" s="2"/>
      <c r="AU1352" s="2"/>
      <c r="AV1352" s="2"/>
      <c r="AW1352" s="2"/>
      <c r="AX1352" s="2"/>
      <c r="AY1352" s="2"/>
      <c r="AZ1352" s="2"/>
      <c r="BA1352" s="2"/>
      <c r="BB1352" s="2"/>
      <c r="BC1352" s="2"/>
      <c r="BD1352" s="2"/>
      <c r="BE1352" s="2"/>
      <c r="BF1352" s="2"/>
      <c r="BG1352" s="2"/>
      <c r="BH1352" s="2"/>
      <c r="BI1352" s="2"/>
      <c r="BJ1352" s="2"/>
      <c r="BK1352" s="2"/>
      <c r="BL1352" s="2"/>
    </row>
    <row r="1353" spans="3:64" x14ac:dyDescent="0.25">
      <c r="C1353" s="2"/>
      <c r="D1353" s="2"/>
      <c r="E1353" s="2"/>
      <c r="F1353" s="2"/>
      <c r="G1353" s="2"/>
      <c r="H1353" s="2"/>
      <c r="I1353" s="2"/>
      <c r="J1353" s="2"/>
      <c r="K1353" s="2"/>
      <c r="L1353" s="2"/>
      <c r="M1353" s="2"/>
      <c r="N1353" s="2"/>
      <c r="O1353" s="2"/>
      <c r="P1353" s="2"/>
      <c r="Q1353" s="2"/>
      <c r="R1353" s="2"/>
      <c r="S1353" s="2"/>
      <c r="T1353" s="2"/>
      <c r="U1353" s="2"/>
      <c r="V1353" s="2"/>
      <c r="W1353" s="2"/>
      <c r="X1353" s="2"/>
      <c r="Y1353" s="2"/>
      <c r="Z1353" s="2"/>
      <c r="AA1353" s="2"/>
      <c r="AB1353" s="2"/>
      <c r="AC1353" s="2"/>
      <c r="AD1353" s="2"/>
      <c r="AE1353" s="2"/>
      <c r="AF1353" s="2"/>
      <c r="AG1353" s="2"/>
      <c r="AH1353" s="2"/>
      <c r="AI1353" s="2"/>
      <c r="AJ1353" s="2"/>
      <c r="AK1353" s="2"/>
      <c r="AL1353" s="2"/>
      <c r="AM1353" s="2"/>
      <c r="AN1353" s="2"/>
      <c r="AO1353" s="2"/>
      <c r="AP1353" s="2"/>
      <c r="AQ1353" s="2"/>
      <c r="AR1353" s="2"/>
      <c r="AS1353" s="2"/>
      <c r="AT1353" s="2"/>
      <c r="AU1353" s="2"/>
      <c r="AV1353" s="2"/>
      <c r="AW1353" s="2"/>
      <c r="AX1353" s="2"/>
      <c r="AY1353" s="2"/>
      <c r="AZ1353" s="2"/>
      <c r="BA1353" s="2"/>
      <c r="BB1353" s="2"/>
      <c r="BC1353" s="2"/>
      <c r="BD1353" s="2"/>
      <c r="BE1353" s="2"/>
      <c r="BF1353" s="2"/>
      <c r="BG1353" s="2"/>
      <c r="BH1353" s="2"/>
      <c r="BI1353" s="2"/>
      <c r="BJ1353" s="2"/>
      <c r="BK1353" s="2"/>
      <c r="BL1353" s="2"/>
    </row>
    <row r="1354" spans="3:64" x14ac:dyDescent="0.25">
      <c r="C1354" s="2"/>
      <c r="D1354" s="2"/>
      <c r="E1354" s="2"/>
      <c r="F1354" s="2"/>
      <c r="G1354" s="2"/>
      <c r="H1354" s="2"/>
      <c r="I1354" s="2"/>
      <c r="J1354" s="2"/>
      <c r="K1354" s="2"/>
      <c r="L1354" s="2"/>
      <c r="M1354" s="2"/>
      <c r="N1354" s="2"/>
      <c r="O1354" s="2"/>
      <c r="P1354" s="2"/>
      <c r="Q1354" s="2"/>
      <c r="R1354" s="2"/>
      <c r="S1354" s="2"/>
      <c r="T1354" s="2"/>
      <c r="U1354" s="2"/>
      <c r="V1354" s="2"/>
      <c r="W1354" s="2"/>
      <c r="X1354" s="2"/>
      <c r="Y1354" s="2"/>
      <c r="Z1354" s="2"/>
      <c r="AA1354" s="2"/>
      <c r="AB1354" s="2"/>
      <c r="AC1354" s="2"/>
      <c r="AD1354" s="2"/>
      <c r="AE1354" s="2"/>
      <c r="AF1354" s="2"/>
      <c r="AG1354" s="2"/>
      <c r="AH1354" s="2"/>
      <c r="AI1354" s="2"/>
      <c r="AJ1354" s="2"/>
      <c r="AK1354" s="2"/>
      <c r="AL1354" s="2"/>
      <c r="AM1354" s="2"/>
      <c r="AN1354" s="2"/>
      <c r="AO1354" s="2"/>
      <c r="AP1354" s="2"/>
      <c r="AQ1354" s="2"/>
      <c r="AR1354" s="2"/>
      <c r="AS1354" s="2"/>
      <c r="AT1354" s="2"/>
      <c r="AU1354" s="2"/>
      <c r="AV1354" s="2"/>
      <c r="AW1354" s="2"/>
      <c r="AX1354" s="2"/>
      <c r="AY1354" s="2"/>
      <c r="AZ1354" s="2"/>
      <c r="BA1354" s="2"/>
      <c r="BB1354" s="2"/>
      <c r="BC1354" s="2"/>
      <c r="BD1354" s="2"/>
      <c r="BE1354" s="2"/>
      <c r="BF1354" s="2"/>
      <c r="BG1354" s="2"/>
      <c r="BH1354" s="2"/>
      <c r="BI1354" s="2"/>
      <c r="BJ1354" s="2"/>
      <c r="BK1354" s="2"/>
      <c r="BL1354" s="2"/>
    </row>
    <row r="1355" spans="3:64" x14ac:dyDescent="0.25">
      <c r="C1355" s="2"/>
      <c r="D1355" s="2"/>
      <c r="E1355" s="2"/>
      <c r="F1355" s="2"/>
      <c r="G1355" s="2"/>
      <c r="H1355" s="2"/>
      <c r="I1355" s="2"/>
      <c r="J1355" s="2"/>
      <c r="K1355" s="2"/>
      <c r="L1355" s="2"/>
      <c r="M1355" s="2"/>
      <c r="N1355" s="2"/>
      <c r="O1355" s="2"/>
      <c r="P1355" s="2"/>
      <c r="Q1355" s="2"/>
      <c r="R1355" s="2"/>
      <c r="S1355" s="2"/>
      <c r="T1355" s="2"/>
      <c r="U1355" s="2"/>
      <c r="V1355" s="2"/>
      <c r="W1355" s="2"/>
      <c r="X1355" s="2"/>
      <c r="Y1355" s="2"/>
      <c r="Z1355" s="2"/>
      <c r="AA1355" s="2"/>
      <c r="AB1355" s="2"/>
      <c r="AC1355" s="2"/>
      <c r="AD1355" s="2"/>
      <c r="AE1355" s="2"/>
      <c r="AF1355" s="2"/>
      <c r="AG1355" s="2"/>
      <c r="AH1355" s="2"/>
      <c r="AI1355" s="2"/>
      <c r="AJ1355" s="2"/>
      <c r="AK1355" s="2"/>
      <c r="AL1355" s="2"/>
      <c r="AM1355" s="2"/>
      <c r="AN1355" s="2"/>
      <c r="AO1355" s="2"/>
      <c r="AP1355" s="2"/>
      <c r="AQ1355" s="2"/>
      <c r="AR1355" s="2"/>
      <c r="AS1355" s="2"/>
      <c r="AT1355" s="2"/>
      <c r="AU1355" s="2"/>
      <c r="AV1355" s="2"/>
      <c r="AW1355" s="2"/>
      <c r="AX1355" s="2"/>
      <c r="AY1355" s="2"/>
      <c r="AZ1355" s="2"/>
      <c r="BA1355" s="2"/>
      <c r="BB1355" s="2"/>
      <c r="BC1355" s="2"/>
      <c r="BD1355" s="2"/>
      <c r="BE1355" s="2"/>
      <c r="BF1355" s="2"/>
      <c r="BG1355" s="2"/>
      <c r="BH1355" s="2"/>
      <c r="BI1355" s="2"/>
      <c r="BJ1355" s="2"/>
      <c r="BK1355" s="2"/>
      <c r="BL1355" s="2"/>
    </row>
    <row r="1356" spans="3:64" x14ac:dyDescent="0.25">
      <c r="C1356" s="2"/>
      <c r="D1356" s="2"/>
      <c r="E1356" s="2"/>
      <c r="F1356" s="2"/>
      <c r="G1356" s="2"/>
      <c r="H1356" s="2"/>
      <c r="I1356" s="2"/>
      <c r="J1356" s="2"/>
      <c r="K1356" s="2"/>
      <c r="L1356" s="2"/>
      <c r="M1356" s="2"/>
      <c r="N1356" s="2"/>
      <c r="O1356" s="2"/>
      <c r="P1356" s="2"/>
      <c r="Q1356" s="2"/>
      <c r="R1356" s="2"/>
      <c r="S1356" s="2"/>
      <c r="T1356" s="2"/>
      <c r="U1356" s="2"/>
      <c r="V1356" s="2"/>
      <c r="W1356" s="2"/>
      <c r="X1356" s="2"/>
      <c r="Y1356" s="2"/>
      <c r="Z1356" s="2"/>
      <c r="AA1356" s="2"/>
      <c r="AB1356" s="2"/>
      <c r="AC1356" s="2"/>
      <c r="AD1356" s="2"/>
      <c r="AE1356" s="2"/>
      <c r="AF1356" s="2"/>
      <c r="AG1356" s="2"/>
      <c r="AH1356" s="2"/>
      <c r="AI1356" s="2"/>
      <c r="AJ1356" s="2"/>
      <c r="AK1356" s="2"/>
      <c r="AL1356" s="2"/>
      <c r="AM1356" s="2"/>
      <c r="AN1356" s="2"/>
      <c r="AO1356" s="2"/>
      <c r="AP1356" s="2"/>
      <c r="AQ1356" s="2"/>
      <c r="AR1356" s="2"/>
      <c r="AS1356" s="2"/>
      <c r="AT1356" s="2"/>
      <c r="AU1356" s="2"/>
      <c r="AV1356" s="2"/>
      <c r="AW1356" s="2"/>
      <c r="AX1356" s="2"/>
      <c r="AY1356" s="2"/>
      <c r="AZ1356" s="2"/>
      <c r="BA1356" s="2"/>
      <c r="BB1356" s="2"/>
      <c r="BC1356" s="2"/>
      <c r="BD1356" s="2"/>
      <c r="BE1356" s="2"/>
      <c r="BF1356" s="2"/>
      <c r="BG1356" s="2"/>
      <c r="BH1356" s="2"/>
      <c r="BI1356" s="2"/>
      <c r="BJ1356" s="2"/>
      <c r="BK1356" s="2"/>
      <c r="BL1356" s="2"/>
    </row>
    <row r="1357" spans="3:64" x14ac:dyDescent="0.25">
      <c r="C1357" s="2"/>
      <c r="D1357" s="2"/>
      <c r="E1357" s="2"/>
      <c r="F1357" s="2"/>
      <c r="G1357" s="2"/>
      <c r="H1357" s="2"/>
      <c r="I1357" s="2"/>
      <c r="J1357" s="2"/>
      <c r="K1357" s="2"/>
      <c r="L1357" s="2"/>
      <c r="M1357" s="2"/>
      <c r="N1357" s="2"/>
      <c r="O1357" s="2"/>
      <c r="P1357" s="2"/>
      <c r="Q1357" s="2"/>
      <c r="R1357" s="2"/>
      <c r="S1357" s="2"/>
      <c r="T1357" s="2"/>
      <c r="U1357" s="2"/>
      <c r="V1357" s="2"/>
      <c r="W1357" s="2"/>
      <c r="X1357" s="2"/>
      <c r="Y1357" s="2"/>
      <c r="Z1357" s="2"/>
      <c r="AA1357" s="2"/>
      <c r="AB1357" s="2"/>
      <c r="AC1357" s="2"/>
      <c r="AD1357" s="2"/>
      <c r="AE1357" s="2"/>
      <c r="AF1357" s="2"/>
      <c r="AG1357" s="2"/>
      <c r="AH1357" s="2"/>
      <c r="AI1357" s="2"/>
      <c r="AJ1357" s="2"/>
      <c r="AK1357" s="2"/>
      <c r="AL1357" s="2"/>
      <c r="AM1357" s="2"/>
      <c r="AN1357" s="2"/>
      <c r="AO1357" s="2"/>
      <c r="AP1357" s="2"/>
      <c r="AQ1357" s="2"/>
      <c r="AR1357" s="2"/>
      <c r="AS1357" s="2"/>
      <c r="AT1357" s="2"/>
      <c r="AU1357" s="2"/>
      <c r="AV1357" s="2"/>
      <c r="AW1357" s="2"/>
      <c r="AX1357" s="2"/>
      <c r="AY1357" s="2"/>
      <c r="AZ1357" s="2"/>
      <c r="BA1357" s="2"/>
      <c r="BB1357" s="2"/>
      <c r="BC1357" s="2"/>
      <c r="BD1357" s="2"/>
      <c r="BE1357" s="2"/>
      <c r="BF1357" s="2"/>
      <c r="BG1357" s="2"/>
      <c r="BH1357" s="2"/>
      <c r="BI1357" s="2"/>
      <c r="BJ1357" s="2"/>
      <c r="BK1357" s="2"/>
      <c r="BL1357" s="2"/>
    </row>
    <row r="1358" spans="3:64" x14ac:dyDescent="0.25">
      <c r="C1358" s="2"/>
      <c r="D1358" s="2"/>
      <c r="E1358" s="2"/>
      <c r="F1358" s="2"/>
      <c r="G1358" s="2"/>
      <c r="H1358" s="2"/>
      <c r="I1358" s="2"/>
      <c r="J1358" s="2"/>
      <c r="K1358" s="2"/>
      <c r="L1358" s="2"/>
      <c r="M1358" s="2"/>
      <c r="N1358" s="2"/>
      <c r="O1358" s="2"/>
      <c r="P1358" s="2"/>
      <c r="Q1358" s="2"/>
      <c r="R1358" s="2"/>
      <c r="S1358" s="2"/>
      <c r="T1358" s="2"/>
      <c r="U1358" s="2"/>
      <c r="V1358" s="2"/>
      <c r="W1358" s="2"/>
      <c r="X1358" s="2"/>
      <c r="Y1358" s="2"/>
      <c r="Z1358" s="2"/>
      <c r="AA1358" s="2"/>
      <c r="AB1358" s="2"/>
      <c r="AC1358" s="2"/>
      <c r="AD1358" s="2"/>
      <c r="AE1358" s="2"/>
      <c r="AF1358" s="2"/>
      <c r="AG1358" s="2"/>
      <c r="AH1358" s="2"/>
      <c r="AI1358" s="2"/>
      <c r="AJ1358" s="2"/>
      <c r="AK1358" s="2"/>
      <c r="AL1358" s="2"/>
      <c r="AM1358" s="2"/>
      <c r="AN1358" s="2"/>
      <c r="AO1358" s="2"/>
      <c r="AP1358" s="2"/>
      <c r="AQ1358" s="2"/>
      <c r="AR1358" s="2"/>
      <c r="AS1358" s="2"/>
      <c r="AT1358" s="2"/>
      <c r="AU1358" s="2"/>
      <c r="AV1358" s="2"/>
      <c r="AW1358" s="2"/>
      <c r="AX1358" s="2"/>
      <c r="AY1358" s="2"/>
      <c r="AZ1358" s="2"/>
      <c r="BA1358" s="2"/>
      <c r="BB1358" s="2"/>
      <c r="BC1358" s="2"/>
      <c r="BD1358" s="2"/>
      <c r="BE1358" s="2"/>
      <c r="BF1358" s="2"/>
      <c r="BG1358" s="2"/>
      <c r="BH1358" s="2"/>
      <c r="BI1358" s="2"/>
      <c r="BJ1358" s="2"/>
      <c r="BK1358" s="2"/>
      <c r="BL1358" s="2"/>
    </row>
    <row r="1359" spans="3:64" x14ac:dyDescent="0.25">
      <c r="C1359" s="2"/>
      <c r="D1359" s="2"/>
      <c r="E1359" s="2"/>
      <c r="F1359" s="2"/>
      <c r="G1359" s="2"/>
      <c r="H1359" s="2"/>
      <c r="I1359" s="2"/>
      <c r="J1359" s="2"/>
      <c r="K1359" s="2"/>
      <c r="L1359" s="2"/>
      <c r="M1359" s="2"/>
      <c r="N1359" s="2"/>
      <c r="O1359" s="2"/>
      <c r="P1359" s="2"/>
      <c r="Q1359" s="2"/>
      <c r="R1359" s="2"/>
      <c r="S1359" s="2"/>
      <c r="T1359" s="2"/>
      <c r="U1359" s="2"/>
      <c r="V1359" s="2"/>
      <c r="W1359" s="2"/>
      <c r="X1359" s="2"/>
      <c r="Y1359" s="2"/>
      <c r="Z1359" s="2"/>
      <c r="AA1359" s="2"/>
      <c r="AB1359" s="2"/>
      <c r="AC1359" s="2"/>
      <c r="AD1359" s="2"/>
      <c r="AE1359" s="2"/>
      <c r="AF1359" s="2"/>
      <c r="AG1359" s="2"/>
      <c r="AH1359" s="2"/>
      <c r="AI1359" s="2"/>
      <c r="AJ1359" s="2"/>
      <c r="AK1359" s="2"/>
      <c r="AL1359" s="2"/>
      <c r="AM1359" s="2"/>
      <c r="AN1359" s="2"/>
      <c r="AO1359" s="2"/>
      <c r="AP1359" s="2"/>
      <c r="AQ1359" s="2"/>
      <c r="AR1359" s="2"/>
      <c r="AS1359" s="2"/>
      <c r="AT1359" s="2"/>
      <c r="AU1359" s="2"/>
      <c r="AV1359" s="2"/>
      <c r="AW1359" s="2"/>
      <c r="AX1359" s="2"/>
      <c r="AY1359" s="2"/>
      <c r="AZ1359" s="2"/>
      <c r="BA1359" s="2"/>
      <c r="BB1359" s="2"/>
      <c r="BC1359" s="2"/>
      <c r="BD1359" s="2"/>
      <c r="BE1359" s="2"/>
      <c r="BF1359" s="2"/>
      <c r="BG1359" s="2"/>
      <c r="BH1359" s="2"/>
      <c r="BI1359" s="2"/>
      <c r="BJ1359" s="2"/>
      <c r="BK1359" s="2"/>
      <c r="BL1359" s="2"/>
    </row>
    <row r="1360" spans="3:64" x14ac:dyDescent="0.25">
      <c r="C1360" s="2"/>
      <c r="D1360" s="2"/>
      <c r="E1360" s="2"/>
      <c r="F1360" s="2"/>
      <c r="G1360" s="2"/>
      <c r="H1360" s="2"/>
      <c r="I1360" s="2"/>
      <c r="J1360" s="2"/>
      <c r="K1360" s="2"/>
      <c r="L1360" s="2"/>
      <c r="M1360" s="2"/>
      <c r="N1360" s="2"/>
      <c r="O1360" s="2"/>
      <c r="P1360" s="2"/>
      <c r="Q1360" s="2"/>
      <c r="R1360" s="2"/>
      <c r="S1360" s="2"/>
      <c r="T1360" s="2"/>
      <c r="U1360" s="2"/>
      <c r="V1360" s="2"/>
      <c r="W1360" s="2"/>
      <c r="X1360" s="2"/>
      <c r="Y1360" s="2"/>
      <c r="Z1360" s="2"/>
      <c r="AA1360" s="2"/>
      <c r="AB1360" s="2"/>
      <c r="AC1360" s="2"/>
      <c r="AD1360" s="2"/>
      <c r="AE1360" s="2"/>
      <c r="AF1360" s="2"/>
      <c r="AG1360" s="2"/>
      <c r="AH1360" s="2"/>
      <c r="AI1360" s="2"/>
      <c r="AJ1360" s="2"/>
      <c r="AK1360" s="2"/>
      <c r="AL1360" s="2"/>
      <c r="AM1360" s="2"/>
      <c r="AN1360" s="2"/>
      <c r="AO1360" s="2"/>
      <c r="AP1360" s="2"/>
      <c r="AQ1360" s="2"/>
      <c r="AR1360" s="2"/>
      <c r="AS1360" s="2"/>
      <c r="AT1360" s="2"/>
      <c r="AU1360" s="2"/>
      <c r="AV1360" s="2"/>
      <c r="AW1360" s="2"/>
      <c r="AX1360" s="2"/>
      <c r="AY1360" s="2"/>
      <c r="AZ1360" s="2"/>
      <c r="BA1360" s="2"/>
      <c r="BB1360" s="2"/>
      <c r="BC1360" s="2"/>
      <c r="BD1360" s="2"/>
      <c r="BE1360" s="2"/>
      <c r="BF1360" s="2"/>
      <c r="BG1360" s="2"/>
      <c r="BH1360" s="2"/>
      <c r="BI1360" s="2"/>
      <c r="BJ1360" s="2"/>
      <c r="BK1360" s="2"/>
      <c r="BL1360" s="2"/>
    </row>
    <row r="1361" spans="3:64" x14ac:dyDescent="0.25">
      <c r="C1361" s="2"/>
      <c r="D1361" s="2"/>
      <c r="E1361" s="2"/>
      <c r="F1361" s="2"/>
      <c r="G1361" s="2"/>
      <c r="H1361" s="2"/>
      <c r="I1361" s="2"/>
      <c r="J1361" s="2"/>
      <c r="K1361" s="2"/>
      <c r="L1361" s="2"/>
      <c r="M1361" s="2"/>
      <c r="N1361" s="2"/>
      <c r="O1361" s="2"/>
      <c r="P1361" s="2"/>
      <c r="Q1361" s="2"/>
      <c r="R1361" s="2"/>
      <c r="S1361" s="2"/>
      <c r="T1361" s="2"/>
      <c r="U1361" s="2"/>
      <c r="V1361" s="2"/>
      <c r="W1361" s="2"/>
      <c r="X1361" s="2"/>
      <c r="Y1361" s="2"/>
      <c r="Z1361" s="2"/>
      <c r="AA1361" s="2"/>
      <c r="AB1361" s="2"/>
      <c r="AC1361" s="2"/>
      <c r="AD1361" s="2"/>
      <c r="AE1361" s="2"/>
      <c r="AF1361" s="2"/>
      <c r="AG1361" s="2"/>
      <c r="AH1361" s="2"/>
      <c r="AI1361" s="2"/>
      <c r="AJ1361" s="2"/>
      <c r="AK1361" s="2"/>
      <c r="AL1361" s="2"/>
      <c r="AM1361" s="2"/>
      <c r="AN1361" s="2"/>
      <c r="AO1361" s="2"/>
      <c r="AP1361" s="2"/>
      <c r="AQ1361" s="2"/>
      <c r="AR1361" s="2"/>
      <c r="AS1361" s="2"/>
      <c r="AT1361" s="2"/>
      <c r="AU1361" s="2"/>
      <c r="AV1361" s="2"/>
      <c r="AW1361" s="2"/>
      <c r="AX1361" s="2"/>
      <c r="AY1361" s="2"/>
      <c r="AZ1361" s="2"/>
      <c r="BA1361" s="2"/>
      <c r="BB1361" s="2"/>
      <c r="BC1361" s="2"/>
      <c r="BD1361" s="2"/>
      <c r="BE1361" s="2"/>
      <c r="BF1361" s="2"/>
      <c r="BG1361" s="2"/>
      <c r="BH1361" s="2"/>
      <c r="BI1361" s="2"/>
      <c r="BJ1361" s="2"/>
      <c r="BK1361" s="2"/>
      <c r="BL1361" s="2"/>
    </row>
    <row r="1362" spans="3:64" x14ac:dyDescent="0.25">
      <c r="C1362" s="2"/>
      <c r="D1362" s="2"/>
      <c r="E1362" s="2"/>
      <c r="F1362" s="2"/>
      <c r="G1362" s="2"/>
      <c r="H1362" s="2"/>
      <c r="I1362" s="2"/>
      <c r="J1362" s="2"/>
      <c r="K1362" s="2"/>
      <c r="L1362" s="2"/>
      <c r="M1362" s="2"/>
      <c r="N1362" s="2"/>
      <c r="O1362" s="2"/>
      <c r="P1362" s="2"/>
      <c r="Q1362" s="2"/>
      <c r="R1362" s="2"/>
      <c r="S1362" s="2"/>
      <c r="T1362" s="2"/>
      <c r="U1362" s="2"/>
      <c r="V1362" s="2"/>
      <c r="W1362" s="2"/>
      <c r="X1362" s="2"/>
      <c r="Y1362" s="2"/>
      <c r="Z1362" s="2"/>
      <c r="AA1362" s="2"/>
      <c r="AB1362" s="2"/>
      <c r="AC1362" s="2"/>
      <c r="AD1362" s="2"/>
      <c r="AE1362" s="2"/>
      <c r="AF1362" s="2"/>
      <c r="AG1362" s="2"/>
      <c r="AH1362" s="2"/>
      <c r="AI1362" s="2"/>
      <c r="AJ1362" s="2"/>
      <c r="AK1362" s="2"/>
      <c r="AL1362" s="2"/>
      <c r="AM1362" s="2"/>
      <c r="AN1362" s="2"/>
      <c r="AO1362" s="2"/>
      <c r="AP1362" s="2"/>
      <c r="AQ1362" s="2"/>
      <c r="AR1362" s="2"/>
      <c r="AS1362" s="2"/>
      <c r="AT1362" s="2"/>
      <c r="AU1362" s="2"/>
      <c r="AV1362" s="2"/>
      <c r="AW1362" s="2"/>
      <c r="AX1362" s="2"/>
      <c r="AY1362" s="2"/>
      <c r="AZ1362" s="2"/>
      <c r="BA1362" s="2"/>
      <c r="BB1362" s="2"/>
      <c r="BC1362" s="2"/>
      <c r="BD1362" s="2"/>
      <c r="BE1362" s="2"/>
      <c r="BF1362" s="2"/>
      <c r="BG1362" s="2"/>
      <c r="BH1362" s="2"/>
      <c r="BI1362" s="2"/>
      <c r="BJ1362" s="2"/>
      <c r="BK1362" s="2"/>
      <c r="BL1362" s="2"/>
    </row>
    <row r="1363" spans="3:64" x14ac:dyDescent="0.25">
      <c r="C1363" s="2"/>
      <c r="D1363" s="2"/>
      <c r="E1363" s="2"/>
      <c r="F1363" s="2"/>
      <c r="G1363" s="2"/>
      <c r="H1363" s="2"/>
      <c r="I1363" s="2"/>
      <c r="J1363" s="2"/>
      <c r="K1363" s="2"/>
      <c r="L1363" s="2"/>
      <c r="M1363" s="2"/>
      <c r="N1363" s="2"/>
      <c r="O1363" s="2"/>
      <c r="P1363" s="2"/>
      <c r="Q1363" s="2"/>
      <c r="R1363" s="2"/>
      <c r="S1363" s="2"/>
      <c r="T1363" s="2"/>
      <c r="U1363" s="2"/>
      <c r="V1363" s="2"/>
      <c r="W1363" s="2"/>
      <c r="X1363" s="2"/>
      <c r="Y1363" s="2"/>
      <c r="Z1363" s="2"/>
      <c r="AA1363" s="2"/>
      <c r="AB1363" s="2"/>
      <c r="AC1363" s="2"/>
      <c r="AD1363" s="2"/>
      <c r="AE1363" s="2"/>
      <c r="AF1363" s="2"/>
      <c r="AG1363" s="2"/>
      <c r="AH1363" s="2"/>
      <c r="AI1363" s="2"/>
      <c r="AJ1363" s="2"/>
      <c r="AK1363" s="2"/>
      <c r="AL1363" s="2"/>
      <c r="AM1363" s="2"/>
      <c r="AN1363" s="2"/>
      <c r="AO1363" s="2"/>
      <c r="AP1363" s="2"/>
      <c r="AQ1363" s="2"/>
      <c r="AR1363" s="2"/>
      <c r="AS1363" s="2"/>
      <c r="AT1363" s="2"/>
      <c r="AU1363" s="2"/>
      <c r="AV1363" s="2"/>
      <c r="AW1363" s="2"/>
      <c r="AX1363" s="2"/>
      <c r="AY1363" s="2"/>
      <c r="AZ1363" s="2"/>
      <c r="BA1363" s="2"/>
      <c r="BB1363" s="2"/>
      <c r="BC1363" s="2"/>
      <c r="BD1363" s="2"/>
      <c r="BE1363" s="2"/>
      <c r="BF1363" s="2"/>
      <c r="BG1363" s="2"/>
      <c r="BH1363" s="2"/>
      <c r="BI1363" s="2"/>
      <c r="BJ1363" s="2"/>
      <c r="BK1363" s="2"/>
      <c r="BL1363" s="2"/>
    </row>
    <row r="1364" spans="3:64" x14ac:dyDescent="0.25">
      <c r="C1364" s="2"/>
      <c r="D1364" s="2"/>
      <c r="E1364" s="2"/>
      <c r="F1364" s="2"/>
      <c r="G1364" s="2"/>
      <c r="H1364" s="2"/>
      <c r="I1364" s="2"/>
      <c r="J1364" s="2"/>
      <c r="K1364" s="2"/>
      <c r="L1364" s="2"/>
      <c r="M1364" s="2"/>
      <c r="N1364" s="2"/>
      <c r="O1364" s="2"/>
      <c r="P1364" s="2"/>
      <c r="Q1364" s="2"/>
      <c r="R1364" s="2"/>
      <c r="S1364" s="2"/>
      <c r="T1364" s="2"/>
      <c r="U1364" s="2"/>
      <c r="V1364" s="2"/>
      <c r="W1364" s="2"/>
      <c r="X1364" s="2"/>
      <c r="Y1364" s="2"/>
      <c r="Z1364" s="2"/>
      <c r="AA1364" s="2"/>
      <c r="AB1364" s="2"/>
      <c r="AC1364" s="2"/>
      <c r="AD1364" s="2"/>
      <c r="AE1364" s="2"/>
      <c r="AF1364" s="2"/>
      <c r="AG1364" s="2"/>
      <c r="AH1364" s="2"/>
      <c r="AI1364" s="2"/>
      <c r="AJ1364" s="2"/>
      <c r="AK1364" s="2"/>
      <c r="AL1364" s="2"/>
      <c r="AM1364" s="2"/>
      <c r="AN1364" s="2"/>
      <c r="AO1364" s="2"/>
      <c r="AP1364" s="2"/>
      <c r="AQ1364" s="2"/>
      <c r="AR1364" s="2"/>
      <c r="AS1364" s="2"/>
      <c r="AT1364" s="2"/>
      <c r="AU1364" s="2"/>
      <c r="AV1364" s="2"/>
      <c r="AW1364" s="2"/>
      <c r="AX1364" s="2"/>
      <c r="AY1364" s="2"/>
      <c r="AZ1364" s="2"/>
      <c r="BA1364" s="2"/>
      <c r="BB1364" s="2"/>
      <c r="BC1364" s="2"/>
      <c r="BD1364" s="2"/>
      <c r="BE1364" s="2"/>
      <c r="BF1364" s="2"/>
      <c r="BG1364" s="2"/>
      <c r="BH1364" s="2"/>
      <c r="BI1364" s="2"/>
      <c r="BJ1364" s="2"/>
      <c r="BK1364" s="2"/>
      <c r="BL1364" s="2"/>
    </row>
    <row r="1365" spans="3:64" x14ac:dyDescent="0.25">
      <c r="C1365" s="2"/>
      <c r="D1365" s="2"/>
      <c r="E1365" s="2"/>
      <c r="F1365" s="2"/>
      <c r="G1365" s="2"/>
      <c r="H1365" s="2"/>
      <c r="I1365" s="2"/>
      <c r="J1365" s="2"/>
      <c r="K1365" s="2"/>
      <c r="L1365" s="2"/>
      <c r="M1365" s="2"/>
      <c r="N1365" s="2"/>
      <c r="O1365" s="2"/>
      <c r="P1365" s="2"/>
      <c r="Q1365" s="2"/>
      <c r="R1365" s="2"/>
      <c r="S1365" s="2"/>
      <c r="T1365" s="2"/>
      <c r="U1365" s="2"/>
      <c r="V1365" s="2"/>
      <c r="W1365" s="2"/>
      <c r="X1365" s="2"/>
      <c r="Y1365" s="2"/>
      <c r="Z1365" s="2"/>
      <c r="AA1365" s="2"/>
      <c r="AB1365" s="2"/>
      <c r="AC1365" s="2"/>
      <c r="AD1365" s="2"/>
      <c r="AE1365" s="2"/>
      <c r="AF1365" s="2"/>
      <c r="AG1365" s="2"/>
      <c r="AH1365" s="2"/>
      <c r="AI1365" s="2"/>
      <c r="AJ1365" s="2"/>
      <c r="AK1365" s="2"/>
      <c r="AL1365" s="2"/>
      <c r="AM1365" s="2"/>
      <c r="AN1365" s="2"/>
      <c r="AO1365" s="2"/>
      <c r="AP1365" s="2"/>
      <c r="AQ1365" s="2"/>
      <c r="AR1365" s="2"/>
      <c r="AS1365" s="2"/>
      <c r="AT1365" s="2"/>
      <c r="AU1365" s="2"/>
      <c r="AV1365" s="2"/>
      <c r="AW1365" s="2"/>
      <c r="AX1365" s="2"/>
      <c r="AY1365" s="2"/>
      <c r="AZ1365" s="2"/>
      <c r="BA1365" s="2"/>
      <c r="BB1365" s="2"/>
      <c r="BC1365" s="2"/>
      <c r="BD1365" s="2"/>
      <c r="BE1365" s="2"/>
      <c r="BF1365" s="2"/>
      <c r="BG1365" s="2"/>
      <c r="BH1365" s="2"/>
      <c r="BI1365" s="2"/>
      <c r="BJ1365" s="2"/>
      <c r="BK1365" s="2"/>
      <c r="BL1365" s="2"/>
    </row>
    <row r="1366" spans="3:64" x14ac:dyDescent="0.25">
      <c r="C1366" s="2"/>
      <c r="D1366" s="2"/>
      <c r="E1366" s="2"/>
      <c r="F1366" s="2"/>
      <c r="G1366" s="2"/>
      <c r="H1366" s="2"/>
      <c r="I1366" s="2"/>
      <c r="J1366" s="2"/>
      <c r="K1366" s="2"/>
      <c r="L1366" s="2"/>
      <c r="M1366" s="2"/>
      <c r="N1366" s="2"/>
      <c r="O1366" s="2"/>
      <c r="P1366" s="2"/>
      <c r="Q1366" s="2"/>
      <c r="R1366" s="2"/>
      <c r="S1366" s="2"/>
      <c r="T1366" s="2"/>
      <c r="U1366" s="2"/>
      <c r="V1366" s="2"/>
      <c r="W1366" s="2"/>
      <c r="X1366" s="2"/>
      <c r="Y1366" s="2"/>
      <c r="Z1366" s="2"/>
      <c r="AA1366" s="2"/>
      <c r="AB1366" s="2"/>
      <c r="AC1366" s="2"/>
      <c r="AD1366" s="2"/>
      <c r="AE1366" s="2"/>
      <c r="AF1366" s="2"/>
      <c r="AG1366" s="2"/>
      <c r="AH1366" s="2"/>
      <c r="AI1366" s="2"/>
      <c r="AJ1366" s="2"/>
      <c r="AK1366" s="2"/>
      <c r="AL1366" s="2"/>
      <c r="AM1366" s="2"/>
      <c r="AN1366" s="2"/>
      <c r="AO1366" s="2"/>
      <c r="AP1366" s="2"/>
      <c r="AQ1366" s="2"/>
      <c r="AR1366" s="2"/>
      <c r="AS1366" s="2"/>
      <c r="AT1366" s="2"/>
      <c r="AU1366" s="2"/>
      <c r="AV1366" s="2"/>
      <c r="AW1366" s="2"/>
      <c r="AX1366" s="2"/>
      <c r="AY1366" s="2"/>
      <c r="AZ1366" s="2"/>
      <c r="BA1366" s="2"/>
      <c r="BB1366" s="2"/>
      <c r="BC1366" s="2"/>
      <c r="BD1366" s="2"/>
      <c r="BE1366" s="2"/>
      <c r="BF1366" s="2"/>
      <c r="BG1366" s="2"/>
      <c r="BH1366" s="2"/>
      <c r="BI1366" s="2"/>
      <c r="BJ1366" s="2"/>
      <c r="BK1366" s="2"/>
      <c r="BL1366" s="2"/>
    </row>
    <row r="1367" spans="3:64" x14ac:dyDescent="0.25">
      <c r="C1367" s="2"/>
      <c r="D1367" s="2"/>
      <c r="E1367" s="2"/>
      <c r="F1367" s="2"/>
      <c r="G1367" s="2"/>
      <c r="H1367" s="2"/>
      <c r="I1367" s="2"/>
      <c r="J1367" s="2"/>
      <c r="K1367" s="2"/>
      <c r="L1367" s="2"/>
      <c r="M1367" s="2"/>
      <c r="N1367" s="2"/>
      <c r="O1367" s="2"/>
      <c r="P1367" s="2"/>
      <c r="Q1367" s="2"/>
      <c r="R1367" s="2"/>
      <c r="S1367" s="2"/>
      <c r="T1367" s="2"/>
      <c r="U1367" s="2"/>
      <c r="V1367" s="2"/>
      <c r="W1367" s="2"/>
      <c r="X1367" s="2"/>
      <c r="Y1367" s="2"/>
      <c r="Z1367" s="2"/>
      <c r="AA1367" s="2"/>
      <c r="AB1367" s="2"/>
      <c r="AC1367" s="2"/>
      <c r="AD1367" s="2"/>
      <c r="AE1367" s="2"/>
      <c r="AF1367" s="2"/>
      <c r="AG1367" s="2"/>
      <c r="AH1367" s="2"/>
      <c r="AI1367" s="2"/>
      <c r="AJ1367" s="2"/>
      <c r="AK1367" s="2"/>
      <c r="AL1367" s="2"/>
      <c r="AM1367" s="2"/>
      <c r="AN1367" s="2"/>
      <c r="AO1367" s="2"/>
      <c r="AP1367" s="2"/>
      <c r="AQ1367" s="2"/>
      <c r="AR1367" s="2"/>
      <c r="AS1367" s="2"/>
      <c r="AT1367" s="2"/>
      <c r="AU1367" s="2"/>
      <c r="AV1367" s="2"/>
      <c r="AW1367" s="2"/>
      <c r="AX1367" s="2"/>
      <c r="AY1367" s="2"/>
      <c r="AZ1367" s="2"/>
      <c r="BA1367" s="2"/>
      <c r="BB1367" s="2"/>
      <c r="BC1367" s="2"/>
      <c r="BD1367" s="2"/>
      <c r="BE1367" s="2"/>
      <c r="BF1367" s="2"/>
      <c r="BG1367" s="2"/>
      <c r="BH1367" s="2"/>
      <c r="BI1367" s="2"/>
      <c r="BJ1367" s="2"/>
      <c r="BK1367" s="2"/>
      <c r="BL1367" s="2"/>
    </row>
    <row r="1368" spans="3:64" x14ac:dyDescent="0.25">
      <c r="C1368" s="2"/>
      <c r="D1368" s="2"/>
      <c r="E1368" s="2"/>
      <c r="F1368" s="2"/>
      <c r="G1368" s="2"/>
      <c r="H1368" s="2"/>
      <c r="I1368" s="2"/>
      <c r="J1368" s="2"/>
      <c r="K1368" s="2"/>
      <c r="L1368" s="2"/>
      <c r="M1368" s="2"/>
      <c r="N1368" s="2"/>
      <c r="O1368" s="2"/>
      <c r="P1368" s="2"/>
      <c r="Q1368" s="2"/>
      <c r="R1368" s="2"/>
      <c r="S1368" s="2"/>
      <c r="T1368" s="2"/>
      <c r="U1368" s="2"/>
      <c r="V1368" s="2"/>
      <c r="W1368" s="2"/>
      <c r="X1368" s="2"/>
      <c r="Y1368" s="2"/>
      <c r="Z1368" s="2"/>
      <c r="AA1368" s="2"/>
      <c r="AB1368" s="2"/>
      <c r="AC1368" s="2"/>
      <c r="AD1368" s="2"/>
      <c r="AE1368" s="2"/>
      <c r="AF1368" s="2"/>
      <c r="AG1368" s="2"/>
      <c r="AH1368" s="2"/>
      <c r="AI1368" s="2"/>
      <c r="AJ1368" s="2"/>
      <c r="AK1368" s="2"/>
      <c r="AL1368" s="2"/>
      <c r="AM1368" s="2"/>
      <c r="AN1368" s="2"/>
      <c r="AO1368" s="2"/>
      <c r="AP1368" s="2"/>
      <c r="AQ1368" s="2"/>
      <c r="AR1368" s="2"/>
      <c r="AS1368" s="2"/>
      <c r="AT1368" s="2"/>
      <c r="AU1368" s="2"/>
      <c r="AV1368" s="2"/>
      <c r="AW1368" s="2"/>
      <c r="AX1368" s="2"/>
      <c r="AY1368" s="2"/>
      <c r="AZ1368" s="2"/>
      <c r="BA1368" s="2"/>
      <c r="BB1368" s="2"/>
      <c r="BC1368" s="2"/>
      <c r="BD1368" s="2"/>
      <c r="BE1368" s="2"/>
      <c r="BF1368" s="2"/>
      <c r="BG1368" s="2"/>
      <c r="BH1368" s="2"/>
      <c r="BI1368" s="2"/>
      <c r="BJ1368" s="2"/>
      <c r="BK1368" s="2"/>
      <c r="BL1368" s="2"/>
    </row>
    <row r="1369" spans="3:64" x14ac:dyDescent="0.25">
      <c r="C1369" s="2"/>
      <c r="D1369" s="2"/>
      <c r="E1369" s="2"/>
      <c r="F1369" s="2"/>
      <c r="G1369" s="2"/>
      <c r="H1369" s="2"/>
      <c r="I1369" s="2"/>
      <c r="J1369" s="2"/>
      <c r="K1369" s="2"/>
      <c r="L1369" s="2"/>
      <c r="M1369" s="2"/>
      <c r="N1369" s="2"/>
      <c r="O1369" s="2"/>
      <c r="P1369" s="2"/>
      <c r="Q1369" s="2"/>
      <c r="R1369" s="2"/>
      <c r="S1369" s="2"/>
      <c r="T1369" s="2"/>
      <c r="U1369" s="2"/>
      <c r="V1369" s="2"/>
      <c r="W1369" s="2"/>
      <c r="X1369" s="2"/>
      <c r="Y1369" s="2"/>
      <c r="Z1369" s="2"/>
      <c r="AA1369" s="2"/>
      <c r="AB1369" s="2"/>
      <c r="AC1369" s="2"/>
      <c r="AD1369" s="2"/>
      <c r="AE1369" s="2"/>
      <c r="AF1369" s="2"/>
      <c r="AG1369" s="2"/>
      <c r="AH1369" s="2"/>
      <c r="AI1369" s="2"/>
      <c r="AJ1369" s="2"/>
      <c r="AK1369" s="2"/>
      <c r="AL1369" s="2"/>
      <c r="AM1369" s="2"/>
      <c r="AN1369" s="2"/>
      <c r="AO1369" s="2"/>
      <c r="AP1369" s="2"/>
      <c r="AQ1369" s="2"/>
      <c r="AR1369" s="2"/>
      <c r="AS1369" s="2"/>
      <c r="AT1369" s="2"/>
      <c r="AU1369" s="2"/>
      <c r="AV1369" s="2"/>
      <c r="AW1369" s="2"/>
      <c r="AX1369" s="2"/>
      <c r="AY1369" s="2"/>
      <c r="AZ1369" s="2"/>
      <c r="BA1369" s="2"/>
      <c r="BB1369" s="2"/>
      <c r="BC1369" s="2"/>
      <c r="BD1369" s="2"/>
      <c r="BE1369" s="2"/>
      <c r="BF1369" s="2"/>
      <c r="BG1369" s="2"/>
      <c r="BH1369" s="2"/>
      <c r="BI1369" s="2"/>
      <c r="BJ1369" s="2"/>
      <c r="BK1369" s="2"/>
      <c r="BL1369" s="2"/>
    </row>
    <row r="1370" spans="3:64" x14ac:dyDescent="0.25">
      <c r="C1370" s="2"/>
      <c r="D1370" s="2"/>
      <c r="E1370" s="2"/>
      <c r="F1370" s="2"/>
      <c r="G1370" s="2"/>
      <c r="H1370" s="2"/>
      <c r="I1370" s="2"/>
      <c r="J1370" s="2"/>
      <c r="K1370" s="2"/>
      <c r="L1370" s="2"/>
      <c r="M1370" s="2"/>
      <c r="N1370" s="2"/>
      <c r="O1370" s="2"/>
      <c r="P1370" s="2"/>
      <c r="Q1370" s="2"/>
      <c r="R1370" s="2"/>
      <c r="S1370" s="2"/>
      <c r="T1370" s="2"/>
      <c r="U1370" s="2"/>
      <c r="V1370" s="2"/>
      <c r="W1370" s="2"/>
      <c r="X1370" s="2"/>
      <c r="Y1370" s="2"/>
      <c r="Z1370" s="2"/>
      <c r="AA1370" s="2"/>
      <c r="AB1370" s="2"/>
      <c r="AC1370" s="2"/>
      <c r="AD1370" s="2"/>
      <c r="AE1370" s="2"/>
      <c r="AF1370" s="2"/>
      <c r="AG1370" s="2"/>
      <c r="AH1370" s="2"/>
      <c r="AI1370" s="2"/>
      <c r="AJ1370" s="2"/>
      <c r="AK1370" s="2"/>
      <c r="AL1370" s="2"/>
      <c r="AM1370" s="2"/>
      <c r="AN1370" s="2"/>
      <c r="AO1370" s="2"/>
      <c r="AP1370" s="2"/>
      <c r="AQ1370" s="2"/>
      <c r="AR1370" s="2"/>
      <c r="AS1370" s="2"/>
      <c r="AT1370" s="2"/>
      <c r="AU1370" s="2"/>
      <c r="AV1370" s="2"/>
      <c r="AW1370" s="2"/>
      <c r="AX1370" s="2"/>
      <c r="AY1370" s="2"/>
      <c r="AZ1370" s="2"/>
      <c r="BA1370" s="2"/>
      <c r="BB1370" s="2"/>
      <c r="BC1370" s="2"/>
      <c r="BD1370" s="2"/>
      <c r="BE1370" s="2"/>
      <c r="BF1370" s="2"/>
      <c r="BG1370" s="2"/>
      <c r="BH1370" s="2"/>
      <c r="BI1370" s="2"/>
      <c r="BJ1370" s="2"/>
      <c r="BK1370" s="2"/>
      <c r="BL1370" s="2"/>
    </row>
    <row r="1371" spans="3:64" x14ac:dyDescent="0.25">
      <c r="C1371" s="2"/>
      <c r="D1371" s="2"/>
      <c r="E1371" s="2"/>
      <c r="F1371" s="2"/>
      <c r="G1371" s="2"/>
      <c r="H1371" s="2"/>
      <c r="I1371" s="2"/>
      <c r="J1371" s="2"/>
      <c r="K1371" s="2"/>
      <c r="L1371" s="2"/>
      <c r="M1371" s="2"/>
      <c r="N1371" s="2"/>
      <c r="O1371" s="2"/>
      <c r="P1371" s="2"/>
      <c r="Q1371" s="2"/>
      <c r="R1371" s="2"/>
      <c r="S1371" s="2"/>
      <c r="T1371" s="2"/>
      <c r="U1371" s="2"/>
      <c r="V1371" s="2"/>
      <c r="W1371" s="2"/>
      <c r="X1371" s="2"/>
      <c r="Y1371" s="2"/>
      <c r="Z1371" s="2"/>
      <c r="AA1371" s="2"/>
      <c r="AB1371" s="2"/>
      <c r="AC1371" s="2"/>
      <c r="AD1371" s="2"/>
      <c r="AE1371" s="2"/>
      <c r="AF1371" s="2"/>
      <c r="AG1371" s="2"/>
      <c r="AH1371" s="2"/>
      <c r="AI1371" s="2"/>
      <c r="AJ1371" s="2"/>
      <c r="AK1371" s="2"/>
      <c r="AL1371" s="2"/>
      <c r="AM1371" s="2"/>
      <c r="AN1371" s="2"/>
      <c r="AO1371" s="2"/>
      <c r="AP1371" s="2"/>
      <c r="AQ1371" s="2"/>
      <c r="AR1371" s="2"/>
      <c r="AS1371" s="2"/>
      <c r="AT1371" s="2"/>
      <c r="AU1371" s="2"/>
      <c r="AV1371" s="2"/>
      <c r="AW1371" s="2"/>
      <c r="AX1371" s="2"/>
      <c r="AY1371" s="2"/>
      <c r="AZ1371" s="2"/>
      <c r="BA1371" s="2"/>
      <c r="BB1371" s="2"/>
      <c r="BC1371" s="2"/>
      <c r="BD1371" s="2"/>
      <c r="BE1371" s="2"/>
      <c r="BF1371" s="2"/>
      <c r="BG1371" s="2"/>
      <c r="BH1371" s="2"/>
      <c r="BI1371" s="2"/>
      <c r="BJ1371" s="2"/>
      <c r="BK1371" s="2"/>
      <c r="BL1371" s="2"/>
    </row>
    <row r="1372" spans="3:64" x14ac:dyDescent="0.25">
      <c r="C1372" s="2"/>
      <c r="D1372" s="2"/>
      <c r="E1372" s="2"/>
      <c r="F1372" s="2"/>
      <c r="G1372" s="2"/>
      <c r="H1372" s="2"/>
      <c r="I1372" s="2"/>
      <c r="J1372" s="2"/>
      <c r="K1372" s="2"/>
      <c r="L1372" s="2"/>
      <c r="M1372" s="2"/>
      <c r="N1372" s="2"/>
      <c r="O1372" s="2"/>
      <c r="P1372" s="2"/>
      <c r="Q1372" s="2"/>
      <c r="R1372" s="2"/>
      <c r="S1372" s="2"/>
      <c r="T1372" s="2"/>
      <c r="U1372" s="2"/>
      <c r="V1372" s="2"/>
      <c r="W1372" s="2"/>
      <c r="X1372" s="2"/>
      <c r="Y1372" s="2"/>
      <c r="Z1372" s="2"/>
      <c r="AA1372" s="2"/>
      <c r="AB1372" s="2"/>
      <c r="AC1372" s="2"/>
      <c r="AD1372" s="2"/>
      <c r="AE1372" s="2"/>
      <c r="AF1372" s="2"/>
      <c r="AG1372" s="2"/>
      <c r="AH1372" s="2"/>
      <c r="AI1372" s="2"/>
      <c r="AJ1372" s="2"/>
      <c r="AK1372" s="2"/>
      <c r="AL1372" s="2"/>
      <c r="AM1372" s="2"/>
      <c r="AN1372" s="2"/>
      <c r="AO1372" s="2"/>
      <c r="AP1372" s="2"/>
      <c r="AQ1372" s="2"/>
      <c r="AR1372" s="2"/>
      <c r="AS1372" s="2"/>
      <c r="AT1372" s="2"/>
      <c r="AU1372" s="2"/>
      <c r="AV1372" s="2"/>
      <c r="AW1372" s="2"/>
      <c r="AX1372" s="2"/>
      <c r="AY1372" s="2"/>
      <c r="AZ1372" s="2"/>
      <c r="BA1372" s="2"/>
      <c r="BB1372" s="2"/>
      <c r="BC1372" s="2"/>
      <c r="BD1372" s="2"/>
      <c r="BE1372" s="2"/>
      <c r="BF1372" s="2"/>
      <c r="BG1372" s="2"/>
      <c r="BH1372" s="2"/>
      <c r="BI1372" s="2"/>
      <c r="BJ1372" s="2"/>
      <c r="BK1372" s="2"/>
      <c r="BL1372" s="2"/>
    </row>
    <row r="1373" spans="3:64" x14ac:dyDescent="0.25">
      <c r="C1373" s="2"/>
      <c r="D1373" s="2"/>
      <c r="E1373" s="2"/>
      <c r="F1373" s="2"/>
      <c r="G1373" s="2"/>
      <c r="H1373" s="2"/>
      <c r="I1373" s="2"/>
      <c r="J1373" s="2"/>
      <c r="K1373" s="2"/>
      <c r="L1373" s="2"/>
      <c r="M1373" s="2"/>
      <c r="N1373" s="2"/>
      <c r="O1373" s="2"/>
      <c r="P1373" s="2"/>
      <c r="Q1373" s="2"/>
      <c r="R1373" s="2"/>
      <c r="S1373" s="2"/>
      <c r="T1373" s="2"/>
      <c r="U1373" s="2"/>
      <c r="V1373" s="2"/>
      <c r="W1373" s="2"/>
      <c r="X1373" s="2"/>
      <c r="Y1373" s="2"/>
      <c r="Z1373" s="2"/>
      <c r="AA1373" s="2"/>
      <c r="AB1373" s="2"/>
      <c r="AC1373" s="2"/>
      <c r="AD1373" s="2"/>
      <c r="AE1373" s="2"/>
      <c r="AF1373" s="2"/>
      <c r="AG1373" s="2"/>
      <c r="AH1373" s="2"/>
      <c r="AI1373" s="2"/>
      <c r="AJ1373" s="2"/>
      <c r="AK1373" s="2"/>
      <c r="AL1373" s="2"/>
      <c r="AM1373" s="2"/>
      <c r="AN1373" s="2"/>
      <c r="AO1373" s="2"/>
      <c r="AP1373" s="2"/>
      <c r="AQ1373" s="2"/>
      <c r="AR1373" s="2"/>
      <c r="AS1373" s="2"/>
      <c r="AT1373" s="2"/>
      <c r="AU1373" s="2"/>
      <c r="AV1373" s="2"/>
      <c r="AW1373" s="2"/>
      <c r="AX1373" s="2"/>
      <c r="AY1373" s="2"/>
      <c r="AZ1373" s="2"/>
      <c r="BA1373" s="2"/>
      <c r="BB1373" s="2"/>
      <c r="BC1373" s="2"/>
      <c r="BD1373" s="2"/>
      <c r="BE1373" s="2"/>
      <c r="BF1373" s="2"/>
      <c r="BG1373" s="2"/>
      <c r="BH1373" s="2"/>
      <c r="BI1373" s="2"/>
      <c r="BJ1373" s="2"/>
      <c r="BK1373" s="2"/>
      <c r="BL1373" s="2"/>
    </row>
    <row r="1374" spans="3:64" x14ac:dyDescent="0.25">
      <c r="C1374" s="2"/>
      <c r="D1374" s="2"/>
      <c r="E1374" s="2"/>
      <c r="F1374" s="2"/>
      <c r="G1374" s="2"/>
      <c r="H1374" s="2"/>
      <c r="I1374" s="2"/>
      <c r="J1374" s="2"/>
      <c r="K1374" s="2"/>
      <c r="L1374" s="2"/>
      <c r="M1374" s="2"/>
      <c r="N1374" s="2"/>
      <c r="O1374" s="2"/>
      <c r="P1374" s="2"/>
      <c r="Q1374" s="2"/>
      <c r="R1374" s="2"/>
      <c r="S1374" s="2"/>
      <c r="T1374" s="2"/>
      <c r="U1374" s="2"/>
      <c r="V1374" s="2"/>
      <c r="W1374" s="2"/>
      <c r="X1374" s="2"/>
      <c r="Y1374" s="2"/>
      <c r="Z1374" s="2"/>
      <c r="AA1374" s="2"/>
      <c r="AB1374" s="2"/>
      <c r="AC1374" s="2"/>
      <c r="AD1374" s="2"/>
      <c r="AE1374" s="2"/>
      <c r="AF1374" s="2"/>
      <c r="AG1374" s="2"/>
      <c r="AH1374" s="2"/>
      <c r="AI1374" s="2"/>
      <c r="AJ1374" s="2"/>
      <c r="AK1374" s="2"/>
      <c r="AL1374" s="2"/>
      <c r="AM1374" s="2"/>
      <c r="AN1374" s="2"/>
      <c r="AO1374" s="2"/>
      <c r="AP1374" s="2"/>
      <c r="AQ1374" s="2"/>
      <c r="AR1374" s="2"/>
      <c r="AS1374" s="2"/>
      <c r="AT1374" s="2"/>
      <c r="AU1374" s="2"/>
      <c r="AV1374" s="2"/>
      <c r="AW1374" s="2"/>
      <c r="AX1374" s="2"/>
      <c r="AY1374" s="2"/>
      <c r="AZ1374" s="2"/>
      <c r="BA1374" s="2"/>
      <c r="BB1374" s="2"/>
      <c r="BC1374" s="2"/>
      <c r="BD1374" s="2"/>
      <c r="BE1374" s="2"/>
      <c r="BF1374" s="2"/>
      <c r="BG1374" s="2"/>
      <c r="BH1374" s="2"/>
      <c r="BI1374" s="2"/>
      <c r="BJ1374" s="2"/>
      <c r="BK1374" s="2"/>
      <c r="BL1374" s="2"/>
    </row>
    <row r="1375" spans="3:64" x14ac:dyDescent="0.25">
      <c r="C1375" s="2"/>
      <c r="D1375" s="2"/>
      <c r="E1375" s="2"/>
      <c r="F1375" s="2"/>
      <c r="G1375" s="2"/>
      <c r="H1375" s="2"/>
      <c r="I1375" s="2"/>
      <c r="J1375" s="2"/>
      <c r="K1375" s="2"/>
      <c r="L1375" s="2"/>
      <c r="M1375" s="2"/>
      <c r="N1375" s="2"/>
      <c r="O1375" s="2"/>
      <c r="P1375" s="2"/>
      <c r="Q1375" s="2"/>
      <c r="R1375" s="2"/>
      <c r="S1375" s="2"/>
      <c r="T1375" s="2"/>
      <c r="U1375" s="2"/>
      <c r="V1375" s="2"/>
      <c r="W1375" s="2"/>
      <c r="X1375" s="2"/>
      <c r="Y1375" s="2"/>
      <c r="Z1375" s="2"/>
      <c r="AA1375" s="2"/>
      <c r="AB1375" s="2"/>
      <c r="AC1375" s="2"/>
      <c r="AD1375" s="2"/>
      <c r="AE1375" s="2"/>
      <c r="AF1375" s="2"/>
      <c r="AG1375" s="2"/>
      <c r="AH1375" s="2"/>
      <c r="AI1375" s="2"/>
      <c r="AJ1375" s="2"/>
      <c r="AK1375" s="2"/>
      <c r="AL1375" s="2"/>
      <c r="AM1375" s="2"/>
      <c r="AN1375" s="2"/>
      <c r="AO1375" s="2"/>
      <c r="AP1375" s="2"/>
      <c r="AQ1375" s="2"/>
      <c r="AR1375" s="2"/>
      <c r="AS1375" s="2"/>
      <c r="AT1375" s="2"/>
      <c r="AU1375" s="2"/>
      <c r="AV1375" s="2"/>
      <c r="AW1375" s="2"/>
      <c r="AX1375" s="2"/>
      <c r="AY1375" s="2"/>
      <c r="AZ1375" s="2"/>
      <c r="BA1375" s="2"/>
      <c r="BB1375" s="2"/>
      <c r="BC1375" s="2"/>
      <c r="BD1375" s="2"/>
      <c r="BE1375" s="2"/>
      <c r="BF1375" s="2"/>
      <c r="BG1375" s="2"/>
      <c r="BH1375" s="2"/>
      <c r="BI1375" s="2"/>
      <c r="BJ1375" s="2"/>
      <c r="BK1375" s="2"/>
      <c r="BL1375" s="2"/>
    </row>
    <row r="1376" spans="3:64" x14ac:dyDescent="0.25">
      <c r="C1376" s="2"/>
      <c r="D1376" s="2"/>
      <c r="E1376" s="2"/>
      <c r="F1376" s="2"/>
      <c r="G1376" s="2"/>
      <c r="H1376" s="2"/>
      <c r="I1376" s="2"/>
      <c r="J1376" s="2"/>
      <c r="K1376" s="2"/>
      <c r="L1376" s="2"/>
      <c r="M1376" s="2"/>
      <c r="N1376" s="2"/>
      <c r="O1376" s="2"/>
      <c r="P1376" s="2"/>
      <c r="Q1376" s="2"/>
      <c r="R1376" s="2"/>
      <c r="S1376" s="2"/>
      <c r="T1376" s="2"/>
      <c r="U1376" s="2"/>
      <c r="V1376" s="2"/>
      <c r="W1376" s="2"/>
      <c r="X1376" s="2"/>
      <c r="Y1376" s="2"/>
      <c r="Z1376" s="2"/>
      <c r="AA1376" s="2"/>
      <c r="AB1376" s="2"/>
      <c r="AC1376" s="2"/>
      <c r="AD1376" s="2"/>
      <c r="AE1376" s="2"/>
      <c r="AF1376" s="2"/>
      <c r="AG1376" s="2"/>
      <c r="AH1376" s="2"/>
      <c r="AI1376" s="2"/>
      <c r="AJ1376" s="2"/>
      <c r="AK1376" s="2"/>
      <c r="AL1376" s="2"/>
      <c r="AM1376" s="2"/>
      <c r="AN1376" s="2"/>
      <c r="AO1376" s="2"/>
      <c r="AP1376" s="2"/>
      <c r="AQ1376" s="2"/>
      <c r="AR1376" s="2"/>
      <c r="AS1376" s="2"/>
      <c r="AT1376" s="2"/>
      <c r="AU1376" s="2"/>
      <c r="AV1376" s="2"/>
      <c r="AW1376" s="2"/>
      <c r="AX1376" s="2"/>
      <c r="AY1376" s="2"/>
      <c r="AZ1376" s="2"/>
      <c r="BA1376" s="2"/>
      <c r="BB1376" s="2"/>
      <c r="BC1376" s="2"/>
      <c r="BD1376" s="2"/>
      <c r="BE1376" s="2"/>
      <c r="BF1376" s="2"/>
      <c r="BG1376" s="2"/>
      <c r="BH1376" s="2"/>
      <c r="BI1376" s="2"/>
      <c r="BJ1376" s="2"/>
      <c r="BK1376" s="2"/>
      <c r="BL1376" s="2"/>
    </row>
    <row r="1377" spans="3:64" x14ac:dyDescent="0.25">
      <c r="C1377" s="2"/>
      <c r="D1377" s="2"/>
      <c r="E1377" s="2"/>
      <c r="F1377" s="2"/>
      <c r="G1377" s="2"/>
      <c r="H1377" s="2"/>
      <c r="I1377" s="2"/>
      <c r="J1377" s="2"/>
      <c r="K1377" s="2"/>
      <c r="L1377" s="2"/>
      <c r="M1377" s="2"/>
      <c r="N1377" s="2"/>
      <c r="O1377" s="2"/>
      <c r="P1377" s="2"/>
      <c r="Q1377" s="2"/>
      <c r="R1377" s="2"/>
      <c r="S1377" s="2"/>
      <c r="T1377" s="2"/>
      <c r="U1377" s="2"/>
      <c r="V1377" s="2"/>
      <c r="W1377" s="2"/>
      <c r="X1377" s="2"/>
      <c r="Y1377" s="2"/>
      <c r="Z1377" s="2"/>
      <c r="AA1377" s="2"/>
      <c r="AB1377" s="2"/>
      <c r="AC1377" s="2"/>
      <c r="AD1377" s="2"/>
      <c r="AE1377" s="2"/>
      <c r="AF1377" s="2"/>
      <c r="AG1377" s="2"/>
      <c r="AH1377" s="2"/>
      <c r="AI1377" s="2"/>
      <c r="AJ1377" s="2"/>
      <c r="AK1377" s="2"/>
      <c r="AL1377" s="2"/>
      <c r="AM1377" s="2"/>
      <c r="AN1377" s="2"/>
      <c r="AO1377" s="2"/>
      <c r="AP1377" s="2"/>
      <c r="AQ1377" s="2"/>
      <c r="AR1377" s="2"/>
      <c r="AS1377" s="2"/>
      <c r="AT1377" s="2"/>
      <c r="AU1377" s="2"/>
      <c r="AV1377" s="2"/>
      <c r="AW1377" s="2"/>
      <c r="AX1377" s="2"/>
      <c r="AY1377" s="2"/>
      <c r="AZ1377" s="2"/>
      <c r="BA1377" s="2"/>
      <c r="BB1377" s="2"/>
      <c r="BC1377" s="2"/>
      <c r="BD1377" s="2"/>
      <c r="BE1377" s="2"/>
      <c r="BF1377" s="2"/>
      <c r="BG1377" s="2"/>
      <c r="BH1377" s="2"/>
      <c r="BI1377" s="2"/>
      <c r="BJ1377" s="2"/>
      <c r="BK1377" s="2"/>
      <c r="BL1377" s="2"/>
    </row>
    <row r="1378" spans="3:64" x14ac:dyDescent="0.25">
      <c r="C1378" s="2"/>
      <c r="D1378" s="2"/>
      <c r="E1378" s="2"/>
      <c r="F1378" s="2"/>
      <c r="G1378" s="2"/>
      <c r="H1378" s="2"/>
      <c r="I1378" s="2"/>
      <c r="J1378" s="2"/>
      <c r="K1378" s="2"/>
      <c r="L1378" s="2"/>
      <c r="M1378" s="2"/>
      <c r="N1378" s="2"/>
      <c r="O1378" s="2"/>
      <c r="P1378" s="2"/>
      <c r="Q1378" s="2"/>
      <c r="R1378" s="2"/>
      <c r="S1378" s="2"/>
      <c r="T1378" s="2"/>
      <c r="U1378" s="2"/>
      <c r="V1378" s="2"/>
      <c r="W1378" s="2"/>
      <c r="X1378" s="2"/>
      <c r="Y1378" s="2"/>
      <c r="Z1378" s="2"/>
      <c r="AA1378" s="2"/>
      <c r="AB1378" s="2"/>
      <c r="AC1378" s="2"/>
      <c r="AD1378" s="2"/>
      <c r="AE1378" s="2"/>
      <c r="AF1378" s="2"/>
      <c r="AG1378" s="2"/>
      <c r="AH1378" s="2"/>
      <c r="AI1378" s="2"/>
      <c r="AJ1378" s="2"/>
      <c r="AK1378" s="2"/>
      <c r="AL1378" s="2"/>
      <c r="AM1378" s="2"/>
      <c r="AN1378" s="2"/>
      <c r="AO1378" s="2"/>
      <c r="AP1378" s="2"/>
      <c r="AQ1378" s="2"/>
      <c r="AR1378" s="2"/>
      <c r="AS1378" s="2"/>
      <c r="AT1378" s="2"/>
      <c r="AU1378" s="2"/>
      <c r="AV1378" s="2"/>
      <c r="AW1378" s="2"/>
      <c r="AX1378" s="2"/>
      <c r="AY1378" s="2"/>
      <c r="AZ1378" s="2"/>
      <c r="BA1378" s="2"/>
      <c r="BB1378" s="2"/>
      <c r="BC1378" s="2"/>
      <c r="BD1378" s="2"/>
      <c r="BE1378" s="2"/>
      <c r="BF1378" s="2"/>
      <c r="BG1378" s="2"/>
      <c r="BH1378" s="2"/>
      <c r="BI1378" s="2"/>
      <c r="BJ1378" s="2"/>
      <c r="BK1378" s="2"/>
      <c r="BL1378" s="2"/>
    </row>
    <row r="1379" spans="3:64" x14ac:dyDescent="0.25">
      <c r="C1379" s="2"/>
      <c r="D1379" s="2"/>
      <c r="E1379" s="2"/>
      <c r="F1379" s="2"/>
      <c r="G1379" s="2"/>
      <c r="H1379" s="2"/>
      <c r="I1379" s="2"/>
      <c r="J1379" s="2"/>
      <c r="K1379" s="2"/>
      <c r="L1379" s="2"/>
      <c r="M1379" s="2"/>
      <c r="N1379" s="2"/>
      <c r="O1379" s="2"/>
      <c r="P1379" s="2"/>
      <c r="Q1379" s="2"/>
      <c r="R1379" s="2"/>
      <c r="S1379" s="2"/>
      <c r="T1379" s="2"/>
      <c r="U1379" s="2"/>
      <c r="V1379" s="2"/>
      <c r="W1379" s="2"/>
      <c r="X1379" s="2"/>
      <c r="Y1379" s="2"/>
      <c r="Z1379" s="2"/>
      <c r="AA1379" s="2"/>
      <c r="AB1379" s="2"/>
      <c r="AC1379" s="2"/>
      <c r="AD1379" s="2"/>
      <c r="AE1379" s="2"/>
      <c r="AF1379" s="2"/>
      <c r="AG1379" s="2"/>
      <c r="AH1379" s="2"/>
      <c r="AI1379" s="2"/>
      <c r="AJ1379" s="2"/>
      <c r="AK1379" s="2"/>
      <c r="AL1379" s="2"/>
      <c r="AM1379" s="2"/>
      <c r="AN1379" s="2"/>
      <c r="AO1379" s="2"/>
      <c r="AP1379" s="2"/>
      <c r="AQ1379" s="2"/>
      <c r="AR1379" s="2"/>
      <c r="AS1379" s="2"/>
      <c r="AT1379" s="2"/>
      <c r="AU1379" s="2"/>
      <c r="AV1379" s="2"/>
      <c r="AW1379" s="2"/>
      <c r="AX1379" s="2"/>
      <c r="AY1379" s="2"/>
      <c r="AZ1379" s="2"/>
      <c r="BA1379" s="2"/>
      <c r="BB1379" s="2"/>
      <c r="BC1379" s="2"/>
      <c r="BD1379" s="2"/>
      <c r="BE1379" s="2"/>
      <c r="BF1379" s="2"/>
      <c r="BG1379" s="2"/>
      <c r="BH1379" s="2"/>
      <c r="BI1379" s="2"/>
      <c r="BJ1379" s="2"/>
      <c r="BK1379" s="2"/>
      <c r="BL1379" s="2"/>
    </row>
    <row r="1380" spans="3:64" x14ac:dyDescent="0.25">
      <c r="C1380" s="2"/>
      <c r="D1380" s="2"/>
      <c r="E1380" s="2"/>
      <c r="F1380" s="2"/>
      <c r="G1380" s="2"/>
      <c r="H1380" s="2"/>
      <c r="I1380" s="2"/>
      <c r="J1380" s="2"/>
      <c r="K1380" s="2"/>
      <c r="L1380" s="2"/>
      <c r="M1380" s="2"/>
      <c r="N1380" s="2"/>
      <c r="O1380" s="2"/>
      <c r="P1380" s="2"/>
      <c r="Q1380" s="2"/>
      <c r="R1380" s="2"/>
      <c r="S1380" s="2"/>
      <c r="T1380" s="2"/>
      <c r="U1380" s="2"/>
      <c r="V1380" s="2"/>
      <c r="W1380" s="2"/>
      <c r="X1380" s="2"/>
      <c r="Y1380" s="2"/>
      <c r="Z1380" s="2"/>
      <c r="AA1380" s="2"/>
      <c r="AB1380" s="2"/>
      <c r="AC1380" s="2"/>
      <c r="AD1380" s="2"/>
      <c r="AE1380" s="2"/>
      <c r="AF1380" s="2"/>
      <c r="AG1380" s="2"/>
      <c r="AH1380" s="2"/>
      <c r="AI1380" s="2"/>
      <c r="AJ1380" s="2"/>
      <c r="AK1380" s="2"/>
      <c r="AL1380" s="2"/>
      <c r="AM1380" s="2"/>
      <c r="AN1380" s="2"/>
      <c r="AO1380" s="2"/>
      <c r="AP1380" s="2"/>
      <c r="AQ1380" s="2"/>
      <c r="AR1380" s="2"/>
      <c r="AS1380" s="2"/>
      <c r="AT1380" s="2"/>
      <c r="AU1380" s="2"/>
      <c r="AV1380" s="2"/>
      <c r="AW1380" s="2"/>
      <c r="AX1380" s="2"/>
      <c r="AY1380" s="2"/>
      <c r="AZ1380" s="2"/>
      <c r="BA1380" s="2"/>
      <c r="BB1380" s="2"/>
      <c r="BC1380" s="2"/>
      <c r="BD1380" s="2"/>
      <c r="BE1380" s="2"/>
      <c r="BF1380" s="2"/>
      <c r="BG1380" s="2"/>
      <c r="BH1380" s="2"/>
      <c r="BI1380" s="2"/>
      <c r="BJ1380" s="2"/>
      <c r="BK1380" s="2"/>
      <c r="BL1380" s="2"/>
    </row>
    <row r="1381" spans="3:64" x14ac:dyDescent="0.25">
      <c r="C1381" s="2"/>
      <c r="D1381" s="2"/>
      <c r="E1381" s="2"/>
      <c r="F1381" s="2"/>
      <c r="G1381" s="2"/>
      <c r="H1381" s="2"/>
      <c r="I1381" s="2"/>
      <c r="J1381" s="2"/>
      <c r="K1381" s="2"/>
      <c r="L1381" s="2"/>
      <c r="M1381" s="2"/>
      <c r="N1381" s="2"/>
      <c r="O1381" s="2"/>
      <c r="P1381" s="2"/>
      <c r="Q1381" s="2"/>
      <c r="R1381" s="2"/>
      <c r="S1381" s="2"/>
      <c r="T1381" s="2"/>
      <c r="U1381" s="2"/>
      <c r="V1381" s="2"/>
      <c r="W1381" s="2"/>
      <c r="X1381" s="2"/>
      <c r="Y1381" s="2"/>
      <c r="Z1381" s="2"/>
      <c r="AA1381" s="2"/>
      <c r="AB1381" s="2"/>
      <c r="AC1381" s="2"/>
      <c r="AD1381" s="2"/>
      <c r="AE1381" s="2"/>
      <c r="AF1381" s="2"/>
      <c r="AG1381" s="2"/>
      <c r="AH1381" s="2"/>
      <c r="AI1381" s="2"/>
      <c r="AJ1381" s="2"/>
      <c r="AK1381" s="2"/>
      <c r="AL1381" s="2"/>
      <c r="AM1381" s="2"/>
      <c r="AN1381" s="2"/>
      <c r="AO1381" s="2"/>
      <c r="AP1381" s="2"/>
      <c r="AQ1381" s="2"/>
      <c r="AR1381" s="2"/>
      <c r="AS1381" s="2"/>
      <c r="AT1381" s="2"/>
      <c r="AU1381" s="2"/>
      <c r="AV1381" s="2"/>
      <c r="AW1381" s="2"/>
      <c r="AX1381" s="2"/>
      <c r="AY1381" s="2"/>
      <c r="AZ1381" s="2"/>
      <c r="BA1381" s="2"/>
      <c r="BB1381" s="2"/>
      <c r="BC1381" s="2"/>
      <c r="BD1381" s="2"/>
      <c r="BE1381" s="2"/>
      <c r="BF1381" s="2"/>
      <c r="BG1381" s="2"/>
      <c r="BH1381" s="2"/>
      <c r="BI1381" s="2"/>
      <c r="BJ1381" s="2"/>
      <c r="BK1381" s="2"/>
      <c r="BL1381" s="2"/>
    </row>
    <row r="1382" spans="3:64" x14ac:dyDescent="0.25">
      <c r="C1382" s="2"/>
      <c r="D1382" s="2"/>
      <c r="E1382" s="2"/>
      <c r="F1382" s="2"/>
      <c r="G1382" s="2"/>
      <c r="H1382" s="2"/>
      <c r="I1382" s="2"/>
      <c r="J1382" s="2"/>
      <c r="K1382" s="2"/>
      <c r="L1382" s="2"/>
      <c r="M1382" s="2"/>
      <c r="N1382" s="2"/>
      <c r="O1382" s="2"/>
      <c r="P1382" s="2"/>
      <c r="Q1382" s="2"/>
      <c r="R1382" s="2"/>
      <c r="S1382" s="2"/>
      <c r="T1382" s="2"/>
      <c r="U1382" s="2"/>
      <c r="V1382" s="2"/>
      <c r="W1382" s="2"/>
      <c r="X1382" s="2"/>
      <c r="Y1382" s="2"/>
      <c r="Z1382" s="2"/>
      <c r="AA1382" s="2"/>
      <c r="AB1382" s="2"/>
      <c r="AC1382" s="2"/>
      <c r="AD1382" s="2"/>
      <c r="AE1382" s="2"/>
      <c r="AF1382" s="2"/>
      <c r="AG1382" s="2"/>
      <c r="AH1382" s="2"/>
      <c r="AI1382" s="2"/>
      <c r="AJ1382" s="2"/>
      <c r="AK1382" s="2"/>
      <c r="AL1382" s="2"/>
      <c r="AM1382" s="2"/>
      <c r="AN1382" s="2"/>
      <c r="AO1382" s="2"/>
      <c r="AP1382" s="2"/>
      <c r="AQ1382" s="2"/>
      <c r="AR1382" s="2"/>
      <c r="AS1382" s="2"/>
      <c r="AT1382" s="2"/>
      <c r="AU1382" s="2"/>
      <c r="AV1382" s="2"/>
      <c r="AW1382" s="2"/>
      <c r="AX1382" s="2"/>
      <c r="AY1382" s="2"/>
      <c r="AZ1382" s="2"/>
      <c r="BA1382" s="2"/>
      <c r="BB1382" s="2"/>
      <c r="BC1382" s="2"/>
      <c r="BD1382" s="2"/>
      <c r="BE1382" s="2"/>
      <c r="BF1382" s="2"/>
      <c r="BG1382" s="2"/>
      <c r="BH1382" s="2"/>
      <c r="BI1382" s="2"/>
      <c r="BJ1382" s="2"/>
      <c r="BK1382" s="2"/>
      <c r="BL1382" s="2"/>
    </row>
    <row r="1383" spans="3:64" x14ac:dyDescent="0.25">
      <c r="C1383" s="2"/>
      <c r="D1383" s="2"/>
      <c r="E1383" s="2"/>
      <c r="F1383" s="2"/>
      <c r="G1383" s="2"/>
      <c r="H1383" s="2"/>
      <c r="I1383" s="2"/>
      <c r="J1383" s="2"/>
      <c r="K1383" s="2"/>
      <c r="L1383" s="2"/>
      <c r="M1383" s="2"/>
      <c r="N1383" s="2"/>
      <c r="O1383" s="2"/>
      <c r="P1383" s="2"/>
      <c r="Q1383" s="2"/>
      <c r="R1383" s="2"/>
      <c r="S1383" s="2"/>
      <c r="T1383" s="2"/>
      <c r="U1383" s="2"/>
      <c r="V1383" s="2"/>
      <c r="W1383" s="2"/>
      <c r="X1383" s="2"/>
      <c r="Y1383" s="2"/>
      <c r="Z1383" s="2"/>
      <c r="AA1383" s="2"/>
      <c r="AB1383" s="2"/>
      <c r="AC1383" s="2"/>
      <c r="AD1383" s="2"/>
      <c r="AE1383" s="2"/>
      <c r="AF1383" s="2"/>
      <c r="AG1383" s="2"/>
      <c r="AH1383" s="2"/>
      <c r="AI1383" s="2"/>
      <c r="AJ1383" s="2"/>
      <c r="AK1383" s="2"/>
      <c r="AL1383" s="2"/>
      <c r="AM1383" s="2"/>
      <c r="AN1383" s="2"/>
      <c r="AO1383" s="2"/>
      <c r="AP1383" s="2"/>
      <c r="AQ1383" s="2"/>
      <c r="AR1383" s="2"/>
      <c r="AS1383" s="2"/>
      <c r="AT1383" s="2"/>
      <c r="AU1383" s="2"/>
      <c r="AV1383" s="2"/>
      <c r="AW1383" s="2"/>
      <c r="AX1383" s="2"/>
      <c r="AY1383" s="2"/>
      <c r="AZ1383" s="2"/>
      <c r="BA1383" s="2"/>
      <c r="BB1383" s="2"/>
      <c r="BC1383" s="2"/>
      <c r="BD1383" s="2"/>
      <c r="BE1383" s="2"/>
      <c r="BF1383" s="2"/>
      <c r="BG1383" s="2"/>
      <c r="BH1383" s="2"/>
      <c r="BI1383" s="2"/>
      <c r="BJ1383" s="2"/>
      <c r="BK1383" s="2"/>
      <c r="BL1383" s="2"/>
    </row>
    <row r="1384" spans="3:64" x14ac:dyDescent="0.25">
      <c r="C1384" s="2"/>
      <c r="D1384" s="2"/>
      <c r="E1384" s="2"/>
      <c r="F1384" s="2"/>
      <c r="G1384" s="2"/>
      <c r="H1384" s="2"/>
      <c r="I1384" s="2"/>
      <c r="J1384" s="2"/>
      <c r="K1384" s="2"/>
      <c r="L1384" s="2"/>
      <c r="M1384" s="2"/>
      <c r="N1384" s="2"/>
      <c r="O1384" s="2"/>
      <c r="P1384" s="2"/>
      <c r="Q1384" s="2"/>
      <c r="R1384" s="2"/>
      <c r="S1384" s="2"/>
      <c r="T1384" s="2"/>
      <c r="U1384" s="2"/>
      <c r="V1384" s="2"/>
      <c r="W1384" s="2"/>
      <c r="X1384" s="2"/>
      <c r="Y1384" s="2"/>
      <c r="Z1384" s="2"/>
      <c r="AA1384" s="2"/>
      <c r="AB1384" s="2"/>
      <c r="AC1384" s="2"/>
      <c r="AD1384" s="2"/>
      <c r="AE1384" s="2"/>
      <c r="AF1384" s="2"/>
      <c r="AG1384" s="2"/>
      <c r="AH1384" s="2"/>
      <c r="AI1384" s="2"/>
      <c r="AJ1384" s="2"/>
      <c r="AK1384" s="2"/>
      <c r="AL1384" s="2"/>
      <c r="AM1384" s="2"/>
      <c r="AN1384" s="2"/>
      <c r="AO1384" s="2"/>
      <c r="AP1384" s="2"/>
      <c r="AQ1384" s="2"/>
      <c r="AR1384" s="2"/>
      <c r="AS1384" s="2"/>
      <c r="AT1384" s="2"/>
      <c r="AU1384" s="2"/>
      <c r="AV1384" s="2"/>
      <c r="AW1384" s="2"/>
      <c r="AX1384" s="2"/>
      <c r="AY1384" s="2"/>
      <c r="AZ1384" s="2"/>
      <c r="BA1384" s="2"/>
      <c r="BB1384" s="2"/>
      <c r="BC1384" s="2"/>
      <c r="BD1384" s="2"/>
      <c r="BE1384" s="2"/>
      <c r="BF1384" s="2"/>
      <c r="BG1384" s="2"/>
      <c r="BH1384" s="2"/>
      <c r="BI1384" s="2"/>
      <c r="BJ1384" s="2"/>
      <c r="BK1384" s="2"/>
      <c r="BL1384" s="2"/>
    </row>
    <row r="1385" spans="3:64" x14ac:dyDescent="0.25">
      <c r="C1385" s="2"/>
      <c r="D1385" s="2"/>
      <c r="E1385" s="2"/>
      <c r="F1385" s="2"/>
      <c r="G1385" s="2"/>
      <c r="H1385" s="2"/>
      <c r="I1385" s="2"/>
      <c r="J1385" s="2"/>
      <c r="K1385" s="2"/>
      <c r="L1385" s="2"/>
      <c r="M1385" s="2"/>
      <c r="N1385" s="2"/>
      <c r="O1385" s="2"/>
      <c r="P1385" s="2"/>
      <c r="Q1385" s="2"/>
      <c r="R1385" s="2"/>
      <c r="S1385" s="2"/>
      <c r="T1385" s="2"/>
      <c r="U1385" s="2"/>
      <c r="V1385" s="2"/>
      <c r="W1385" s="2"/>
      <c r="X1385" s="2"/>
      <c r="Y1385" s="2"/>
      <c r="Z1385" s="2"/>
      <c r="AA1385" s="2"/>
      <c r="AB1385" s="2"/>
      <c r="AC1385" s="2"/>
      <c r="AD1385" s="2"/>
      <c r="AE1385" s="2"/>
      <c r="AF1385" s="2"/>
      <c r="AG1385" s="2"/>
      <c r="AH1385" s="2"/>
      <c r="AI1385" s="2"/>
      <c r="AJ1385" s="2"/>
      <c r="AK1385" s="2"/>
      <c r="AL1385" s="2"/>
      <c r="AM1385" s="2"/>
      <c r="AN1385" s="2"/>
      <c r="AO1385" s="2"/>
      <c r="AP1385" s="2"/>
      <c r="AQ1385" s="2"/>
      <c r="AR1385" s="2"/>
      <c r="AS1385" s="2"/>
      <c r="AT1385" s="2"/>
      <c r="AU1385" s="2"/>
      <c r="AV1385" s="2"/>
      <c r="AW1385" s="2"/>
      <c r="AX1385" s="2"/>
      <c r="AY1385" s="2"/>
      <c r="AZ1385" s="2"/>
      <c r="BA1385" s="2"/>
      <c r="BB1385" s="2"/>
      <c r="BC1385" s="2"/>
      <c r="BD1385" s="2"/>
      <c r="BE1385" s="2"/>
      <c r="BF1385" s="2"/>
      <c r="BG1385" s="2"/>
      <c r="BH1385" s="2"/>
      <c r="BI1385" s="2"/>
      <c r="BJ1385" s="2"/>
      <c r="BK1385" s="2"/>
      <c r="BL1385" s="2"/>
    </row>
    <row r="1386" spans="3:64" x14ac:dyDescent="0.25">
      <c r="C1386" s="2"/>
      <c r="D1386" s="2"/>
      <c r="E1386" s="2"/>
      <c r="F1386" s="2"/>
      <c r="G1386" s="2"/>
      <c r="H1386" s="2"/>
      <c r="I1386" s="2"/>
      <c r="J1386" s="2"/>
      <c r="K1386" s="2"/>
      <c r="L1386" s="2"/>
      <c r="M1386" s="2"/>
      <c r="N1386" s="2"/>
      <c r="O1386" s="2"/>
      <c r="P1386" s="2"/>
      <c r="Q1386" s="2"/>
      <c r="R1386" s="2"/>
      <c r="S1386" s="2"/>
      <c r="T1386" s="2"/>
      <c r="U1386" s="2"/>
      <c r="V1386" s="2"/>
      <c r="W1386" s="2"/>
      <c r="X1386" s="2"/>
      <c r="Y1386" s="2"/>
      <c r="Z1386" s="2"/>
      <c r="AA1386" s="2"/>
      <c r="AB1386" s="2"/>
      <c r="AC1386" s="2"/>
      <c r="AD1386" s="2"/>
      <c r="AE1386" s="2"/>
      <c r="AF1386" s="2"/>
      <c r="AG1386" s="2"/>
      <c r="AH1386" s="2"/>
      <c r="AI1386" s="2"/>
      <c r="AJ1386" s="2"/>
      <c r="AK1386" s="2"/>
      <c r="AL1386" s="2"/>
      <c r="AM1386" s="2"/>
      <c r="AN1386" s="2"/>
      <c r="AO1386" s="2"/>
      <c r="AP1386" s="2"/>
      <c r="AQ1386" s="2"/>
      <c r="AR1386" s="2"/>
      <c r="AS1386" s="2"/>
      <c r="AT1386" s="2"/>
      <c r="AU1386" s="2"/>
      <c r="AV1386" s="2"/>
      <c r="AW1386" s="2"/>
      <c r="AX1386" s="2"/>
      <c r="AY1386" s="2"/>
      <c r="AZ1386" s="2"/>
      <c r="BA1386" s="2"/>
      <c r="BB1386" s="2"/>
      <c r="BC1386" s="2"/>
      <c r="BD1386" s="2"/>
      <c r="BE1386" s="2"/>
      <c r="BF1386" s="2"/>
      <c r="BG1386" s="2"/>
      <c r="BH1386" s="2"/>
      <c r="BI1386" s="2"/>
      <c r="BJ1386" s="2"/>
      <c r="BK1386" s="2"/>
      <c r="BL1386" s="2"/>
    </row>
    <row r="1387" spans="3:64" x14ac:dyDescent="0.25">
      <c r="C1387" s="2"/>
      <c r="D1387" s="2"/>
      <c r="E1387" s="2"/>
      <c r="F1387" s="2"/>
      <c r="G1387" s="2"/>
      <c r="H1387" s="2"/>
      <c r="I1387" s="2"/>
      <c r="J1387" s="2"/>
      <c r="K1387" s="2"/>
      <c r="L1387" s="2"/>
      <c r="M1387" s="2"/>
      <c r="N1387" s="2"/>
      <c r="O1387" s="2"/>
      <c r="P1387" s="2"/>
      <c r="Q1387" s="2"/>
      <c r="R1387" s="2"/>
      <c r="S1387" s="2"/>
      <c r="T1387" s="2"/>
      <c r="U1387" s="2"/>
      <c r="V1387" s="2"/>
      <c r="W1387" s="2"/>
      <c r="X1387" s="2"/>
      <c r="Y1387" s="2"/>
      <c r="Z1387" s="2"/>
      <c r="AA1387" s="2"/>
      <c r="AB1387" s="2"/>
      <c r="AC1387" s="2"/>
      <c r="AD1387" s="2"/>
      <c r="AE1387" s="2"/>
      <c r="AF1387" s="2"/>
      <c r="AG1387" s="2"/>
      <c r="AH1387" s="2"/>
      <c r="AI1387" s="2"/>
      <c r="AJ1387" s="2"/>
      <c r="AK1387" s="2"/>
      <c r="AL1387" s="2"/>
      <c r="AM1387" s="2"/>
      <c r="AN1387" s="2"/>
      <c r="AO1387" s="2"/>
      <c r="AP1387" s="2"/>
      <c r="AQ1387" s="2"/>
      <c r="AR1387" s="2"/>
      <c r="AS1387" s="2"/>
      <c r="AT1387" s="2"/>
      <c r="AU1387" s="2"/>
      <c r="AV1387" s="2"/>
      <c r="AW1387" s="2"/>
      <c r="AX1387" s="2"/>
      <c r="AY1387" s="2"/>
      <c r="AZ1387" s="2"/>
      <c r="BA1387" s="2"/>
      <c r="BB1387" s="2"/>
      <c r="BC1387" s="2"/>
      <c r="BD1387" s="2"/>
      <c r="BE1387" s="2"/>
      <c r="BF1387" s="2"/>
      <c r="BG1387" s="2"/>
      <c r="BH1387" s="2"/>
      <c r="BI1387" s="2"/>
      <c r="BJ1387" s="2"/>
      <c r="BK1387" s="2"/>
      <c r="BL1387" s="2"/>
    </row>
    <row r="1388" spans="3:64" x14ac:dyDescent="0.25">
      <c r="C1388" s="2"/>
      <c r="D1388" s="2"/>
      <c r="E1388" s="2"/>
      <c r="F1388" s="2"/>
      <c r="G1388" s="2"/>
      <c r="H1388" s="2"/>
      <c r="I1388" s="2"/>
      <c r="J1388" s="2"/>
      <c r="K1388" s="2"/>
      <c r="L1388" s="2"/>
      <c r="M1388" s="2"/>
      <c r="N1388" s="2"/>
      <c r="O1388" s="2"/>
      <c r="P1388" s="2"/>
      <c r="Q1388" s="2"/>
      <c r="R1388" s="2"/>
      <c r="S1388" s="2"/>
      <c r="T1388" s="2"/>
      <c r="U1388" s="2"/>
      <c r="V1388" s="2"/>
      <c r="W1388" s="2"/>
      <c r="X1388" s="2"/>
      <c r="Y1388" s="2"/>
      <c r="Z1388" s="2"/>
      <c r="AA1388" s="2"/>
      <c r="AB1388" s="2"/>
      <c r="AC1388" s="2"/>
      <c r="AD1388" s="2"/>
      <c r="AE1388" s="2"/>
      <c r="AF1388" s="2"/>
      <c r="AG1388" s="2"/>
      <c r="AH1388" s="2"/>
      <c r="AI1388" s="2"/>
      <c r="AJ1388" s="2"/>
      <c r="AK1388" s="2"/>
      <c r="AL1388" s="2"/>
      <c r="AM1388" s="2"/>
      <c r="AN1388" s="2"/>
      <c r="AO1388" s="2"/>
      <c r="AP1388" s="2"/>
      <c r="AQ1388" s="2"/>
      <c r="AR1388" s="2"/>
      <c r="AS1388" s="2"/>
      <c r="AT1388" s="2"/>
      <c r="AU1388" s="2"/>
      <c r="AV1388" s="2"/>
      <c r="AW1388" s="2"/>
      <c r="AX1388" s="2"/>
      <c r="AY1388" s="2"/>
      <c r="AZ1388" s="2"/>
      <c r="BA1388" s="2"/>
      <c r="BB1388" s="2"/>
      <c r="BC1388" s="2"/>
      <c r="BD1388" s="2"/>
      <c r="BE1388" s="2"/>
      <c r="BF1388" s="2"/>
      <c r="BG1388" s="2"/>
      <c r="BH1388" s="2"/>
      <c r="BI1388" s="2"/>
      <c r="BJ1388" s="2"/>
      <c r="BK1388" s="2"/>
      <c r="BL1388" s="2"/>
    </row>
    <row r="1389" spans="3:64" x14ac:dyDescent="0.25">
      <c r="C1389" s="2"/>
      <c r="D1389" s="2"/>
      <c r="E1389" s="2"/>
      <c r="F1389" s="2"/>
      <c r="G1389" s="2"/>
      <c r="H1389" s="2"/>
      <c r="I1389" s="2"/>
      <c r="J1389" s="2"/>
      <c r="K1389" s="2"/>
      <c r="L1389" s="2"/>
      <c r="M1389" s="2"/>
      <c r="N1389" s="2"/>
      <c r="O1389" s="2"/>
      <c r="P1389" s="2"/>
      <c r="Q1389" s="2"/>
      <c r="R1389" s="2"/>
      <c r="S1389" s="2"/>
      <c r="T1389" s="2"/>
      <c r="U1389" s="2"/>
      <c r="V1389" s="2"/>
      <c r="W1389" s="2"/>
      <c r="X1389" s="2"/>
      <c r="Y1389" s="2"/>
      <c r="Z1389" s="2"/>
      <c r="AA1389" s="2"/>
      <c r="AB1389" s="2"/>
      <c r="AC1389" s="2"/>
      <c r="AD1389" s="2"/>
      <c r="AE1389" s="2"/>
      <c r="AF1389" s="2"/>
      <c r="AG1389" s="2"/>
      <c r="AH1389" s="2"/>
      <c r="AI1389" s="2"/>
      <c r="AJ1389" s="2"/>
      <c r="AK1389" s="2"/>
      <c r="AL1389" s="2"/>
      <c r="AM1389" s="2"/>
      <c r="AN1389" s="2"/>
      <c r="AO1389" s="2"/>
      <c r="AP1389" s="2"/>
      <c r="AQ1389" s="2"/>
      <c r="AR1389" s="2"/>
      <c r="AS1389" s="2"/>
      <c r="AT1389" s="2"/>
      <c r="AU1389" s="2"/>
      <c r="AV1389" s="2"/>
      <c r="AW1389" s="2"/>
      <c r="AX1389" s="2"/>
      <c r="AY1389" s="2"/>
      <c r="AZ1389" s="2"/>
      <c r="BA1389" s="2"/>
      <c r="BB1389" s="2"/>
      <c r="BC1389" s="2"/>
      <c r="BD1389" s="2"/>
      <c r="BE1389" s="2"/>
      <c r="BF1389" s="2"/>
      <c r="BG1389" s="2"/>
      <c r="BH1389" s="2"/>
      <c r="BI1389" s="2"/>
      <c r="BJ1389" s="2"/>
      <c r="BK1389" s="2"/>
      <c r="BL1389" s="2"/>
    </row>
    <row r="1390" spans="3:64" x14ac:dyDescent="0.25">
      <c r="C1390" s="2"/>
      <c r="D1390" s="2"/>
      <c r="E1390" s="2"/>
      <c r="F1390" s="2"/>
      <c r="G1390" s="2"/>
      <c r="H1390" s="2"/>
      <c r="I1390" s="2"/>
      <c r="J1390" s="2"/>
      <c r="K1390" s="2"/>
      <c r="L1390" s="2"/>
      <c r="M1390" s="2"/>
      <c r="N1390" s="2"/>
      <c r="O1390" s="2"/>
      <c r="P1390" s="2"/>
      <c r="Q1390" s="2"/>
      <c r="R1390" s="2"/>
      <c r="S1390" s="2"/>
      <c r="T1390" s="2"/>
      <c r="U1390" s="2"/>
      <c r="V1390" s="2"/>
      <c r="W1390" s="2"/>
      <c r="X1390" s="2"/>
      <c r="Y1390" s="2"/>
      <c r="Z1390" s="2"/>
      <c r="AA1390" s="2"/>
      <c r="AB1390" s="2"/>
      <c r="AC1390" s="2"/>
      <c r="AD1390" s="2"/>
      <c r="AE1390" s="2"/>
      <c r="AF1390" s="2"/>
      <c r="AG1390" s="2"/>
      <c r="AH1390" s="2"/>
      <c r="AI1390" s="2"/>
      <c r="AJ1390" s="2"/>
      <c r="AK1390" s="2"/>
      <c r="AL1390" s="2"/>
      <c r="AM1390" s="2"/>
      <c r="AN1390" s="2"/>
      <c r="AO1390" s="2"/>
      <c r="AP1390" s="2"/>
      <c r="AQ1390" s="2"/>
      <c r="AR1390" s="2"/>
      <c r="AS1390" s="2"/>
      <c r="AT1390" s="2"/>
      <c r="AU1390" s="2"/>
      <c r="AV1390" s="2"/>
      <c r="AW1390" s="2"/>
      <c r="AX1390" s="2"/>
      <c r="AY1390" s="2"/>
      <c r="AZ1390" s="2"/>
      <c r="BA1390" s="2"/>
      <c r="BB1390" s="2"/>
      <c r="BC1390" s="2"/>
      <c r="BD1390" s="2"/>
      <c r="BE1390" s="2"/>
      <c r="BF1390" s="2"/>
      <c r="BG1390" s="2"/>
      <c r="BH1390" s="2"/>
      <c r="BI1390" s="2"/>
      <c r="BJ1390" s="2"/>
      <c r="BK1390" s="2"/>
      <c r="BL1390" s="2"/>
    </row>
    <row r="1391" spans="3:64" x14ac:dyDescent="0.25">
      <c r="C1391" s="2"/>
      <c r="D1391" s="2"/>
      <c r="E1391" s="2"/>
      <c r="F1391" s="2"/>
      <c r="G1391" s="2"/>
      <c r="H1391" s="2"/>
      <c r="I1391" s="2"/>
      <c r="J1391" s="2"/>
      <c r="K1391" s="2"/>
      <c r="L1391" s="2"/>
      <c r="M1391" s="2"/>
      <c r="N1391" s="2"/>
      <c r="O1391" s="2"/>
      <c r="P1391" s="2"/>
      <c r="Q1391" s="2"/>
      <c r="R1391" s="2"/>
      <c r="S1391" s="2"/>
      <c r="T1391" s="2"/>
      <c r="U1391" s="2"/>
      <c r="V1391" s="2"/>
      <c r="W1391" s="2"/>
      <c r="X1391" s="2"/>
      <c r="Y1391" s="2"/>
      <c r="Z1391" s="2"/>
      <c r="AA1391" s="2"/>
      <c r="AB1391" s="2"/>
      <c r="AC1391" s="2"/>
      <c r="AD1391" s="2"/>
      <c r="AE1391" s="2"/>
      <c r="AF1391" s="2"/>
      <c r="AG1391" s="2"/>
      <c r="AH1391" s="2"/>
      <c r="AI1391" s="2"/>
      <c r="AJ1391" s="2"/>
      <c r="AK1391" s="2"/>
      <c r="AL1391" s="2"/>
      <c r="AM1391" s="2"/>
      <c r="AN1391" s="2"/>
      <c r="AO1391" s="2"/>
      <c r="AP1391" s="2"/>
      <c r="AQ1391" s="2"/>
      <c r="AR1391" s="2"/>
      <c r="AS1391" s="2"/>
      <c r="AT1391" s="2"/>
      <c r="AU1391" s="2"/>
      <c r="AV1391" s="2"/>
      <c r="AW1391" s="2"/>
      <c r="AX1391" s="2"/>
      <c r="AY1391" s="2"/>
      <c r="AZ1391" s="2"/>
      <c r="BA1391" s="2"/>
      <c r="BB1391" s="2"/>
      <c r="BC1391" s="2"/>
      <c r="BD1391" s="2"/>
      <c r="BE1391" s="2"/>
      <c r="BF1391" s="2"/>
      <c r="BG1391" s="2"/>
      <c r="BH1391" s="2"/>
      <c r="BI1391" s="2"/>
      <c r="BJ1391" s="2"/>
      <c r="BK1391" s="2"/>
      <c r="BL1391" s="2"/>
    </row>
    <row r="1392" spans="3:64" x14ac:dyDescent="0.25">
      <c r="C1392" s="2"/>
      <c r="D1392" s="2"/>
      <c r="E1392" s="2"/>
      <c r="F1392" s="2"/>
      <c r="G1392" s="2"/>
      <c r="H1392" s="2"/>
      <c r="I1392" s="2"/>
      <c r="J1392" s="2"/>
      <c r="K1392" s="2"/>
      <c r="L1392" s="2"/>
      <c r="M1392" s="2"/>
      <c r="N1392" s="2"/>
      <c r="O1392" s="2"/>
      <c r="P1392" s="2"/>
      <c r="Q1392" s="2"/>
      <c r="R1392" s="2"/>
      <c r="S1392" s="2"/>
      <c r="T1392" s="2"/>
      <c r="U1392" s="2"/>
      <c r="V1392" s="2"/>
      <c r="W1392" s="2"/>
      <c r="X1392" s="2"/>
      <c r="Y1392" s="2"/>
      <c r="Z1392" s="2"/>
      <c r="AA1392" s="2"/>
      <c r="AB1392" s="2"/>
      <c r="AC1392" s="2"/>
      <c r="AD1392" s="2"/>
      <c r="AE1392" s="2"/>
      <c r="AF1392" s="2"/>
      <c r="AG1392" s="2"/>
      <c r="AH1392" s="2"/>
      <c r="AI1392" s="2"/>
      <c r="AJ1392" s="2"/>
      <c r="AK1392" s="2"/>
      <c r="AL1392" s="2"/>
      <c r="AM1392" s="2"/>
      <c r="AN1392" s="2"/>
      <c r="AO1392" s="2"/>
      <c r="AP1392" s="2"/>
      <c r="AQ1392" s="2"/>
      <c r="AR1392" s="2"/>
      <c r="AS1392" s="2"/>
      <c r="AT1392" s="2"/>
      <c r="AU1392" s="2"/>
      <c r="AV1392" s="2"/>
      <c r="AW1392" s="2"/>
      <c r="AX1392" s="2"/>
      <c r="AY1392" s="2"/>
      <c r="AZ1392" s="2"/>
      <c r="BA1392" s="2"/>
      <c r="BB1392" s="2"/>
      <c r="BC1392" s="2"/>
      <c r="BD1392" s="2"/>
      <c r="BE1392" s="2"/>
      <c r="BF1392" s="2"/>
      <c r="BG1392" s="2"/>
      <c r="BH1392" s="2"/>
      <c r="BI1392" s="2"/>
      <c r="BJ1392" s="2"/>
      <c r="BK1392" s="2"/>
      <c r="BL1392" s="2"/>
    </row>
    <row r="1393" spans="3:64" x14ac:dyDescent="0.25">
      <c r="C1393" s="2"/>
      <c r="D1393" s="2"/>
      <c r="E1393" s="2"/>
      <c r="F1393" s="2"/>
      <c r="G1393" s="2"/>
      <c r="H1393" s="2"/>
      <c r="I1393" s="2"/>
      <c r="J1393" s="2"/>
      <c r="K1393" s="2"/>
      <c r="L1393" s="2"/>
      <c r="M1393" s="2"/>
      <c r="N1393" s="2"/>
      <c r="O1393" s="2"/>
      <c r="P1393" s="2"/>
      <c r="Q1393" s="2"/>
      <c r="R1393" s="2"/>
      <c r="S1393" s="2"/>
      <c r="T1393" s="2"/>
      <c r="U1393" s="2"/>
      <c r="V1393" s="2"/>
      <c r="W1393" s="2"/>
      <c r="X1393" s="2"/>
      <c r="Y1393" s="2"/>
      <c r="Z1393" s="2"/>
      <c r="AA1393" s="2"/>
      <c r="AB1393" s="2"/>
      <c r="AC1393" s="2"/>
      <c r="AD1393" s="2"/>
      <c r="AE1393" s="2"/>
      <c r="AF1393" s="2"/>
      <c r="AG1393" s="2"/>
      <c r="AH1393" s="2"/>
      <c r="AI1393" s="2"/>
      <c r="AJ1393" s="2"/>
      <c r="AK1393" s="2"/>
      <c r="AL1393" s="2"/>
      <c r="AM1393" s="2"/>
      <c r="AN1393" s="2"/>
      <c r="AO1393" s="2"/>
      <c r="AP1393" s="2"/>
      <c r="AQ1393" s="2"/>
      <c r="AR1393" s="2"/>
      <c r="AS1393" s="2"/>
      <c r="AT1393" s="2"/>
      <c r="AU1393" s="2"/>
      <c r="AV1393" s="2"/>
      <c r="AW1393" s="2"/>
      <c r="AX1393" s="2"/>
      <c r="AY1393" s="2"/>
      <c r="AZ1393" s="2"/>
      <c r="BA1393" s="2"/>
      <c r="BB1393" s="2"/>
      <c r="BC1393" s="2"/>
      <c r="BD1393" s="2"/>
      <c r="BE1393" s="2"/>
      <c r="BF1393" s="2"/>
      <c r="BG1393" s="2"/>
      <c r="BH1393" s="2"/>
      <c r="BI1393" s="2"/>
      <c r="BJ1393" s="2"/>
      <c r="BK1393" s="2"/>
      <c r="BL1393" s="2"/>
    </row>
    <row r="1394" spans="3:64" x14ac:dyDescent="0.25">
      <c r="C1394" s="2"/>
      <c r="D1394" s="2"/>
      <c r="E1394" s="2"/>
      <c r="F1394" s="2"/>
      <c r="G1394" s="2"/>
      <c r="H1394" s="2"/>
      <c r="I1394" s="2"/>
      <c r="J1394" s="2"/>
      <c r="K1394" s="2"/>
      <c r="L1394" s="2"/>
      <c r="M1394" s="2"/>
      <c r="N1394" s="2"/>
      <c r="O1394" s="2"/>
      <c r="P1394" s="2"/>
      <c r="Q1394" s="2"/>
      <c r="R1394" s="2"/>
      <c r="S1394" s="2"/>
      <c r="T1394" s="2"/>
      <c r="U1394" s="2"/>
      <c r="V1394" s="2"/>
      <c r="W1394" s="2"/>
      <c r="X1394" s="2"/>
      <c r="Y1394" s="2"/>
      <c r="Z1394" s="2"/>
      <c r="AA1394" s="2"/>
      <c r="AB1394" s="2"/>
      <c r="AC1394" s="2"/>
      <c r="AD1394" s="2"/>
      <c r="AE1394" s="2"/>
      <c r="AF1394" s="2"/>
      <c r="AG1394" s="2"/>
      <c r="AH1394" s="2"/>
      <c r="AI1394" s="2"/>
      <c r="AJ1394" s="2"/>
      <c r="AK1394" s="2"/>
      <c r="AL1394" s="2"/>
      <c r="AM1394" s="2"/>
      <c r="AN1394" s="2"/>
      <c r="AO1394" s="2"/>
      <c r="AP1394" s="2"/>
      <c r="AQ1394" s="2"/>
      <c r="AR1394" s="2"/>
      <c r="AS1394" s="2"/>
      <c r="AT1394" s="2"/>
      <c r="AU1394" s="2"/>
      <c r="AV1394" s="2"/>
      <c r="AW1394" s="2"/>
      <c r="AX1394" s="2"/>
      <c r="AY1394" s="2"/>
      <c r="AZ1394" s="2"/>
      <c r="BA1394" s="2"/>
      <c r="BB1394" s="2"/>
      <c r="BC1394" s="2"/>
      <c r="BD1394" s="2"/>
      <c r="BE1394" s="2"/>
      <c r="BF1394" s="2"/>
      <c r="BG1394" s="2"/>
      <c r="BH1394" s="2"/>
      <c r="BI1394" s="2"/>
      <c r="BJ1394" s="2"/>
      <c r="BK1394" s="2"/>
      <c r="BL1394" s="2"/>
    </row>
    <row r="1395" spans="3:64" x14ac:dyDescent="0.25">
      <c r="C1395" s="2"/>
      <c r="D1395" s="2"/>
      <c r="E1395" s="2"/>
      <c r="F1395" s="2"/>
      <c r="G1395" s="2"/>
      <c r="H1395" s="2"/>
      <c r="I1395" s="2"/>
      <c r="J1395" s="2"/>
      <c r="K1395" s="2"/>
      <c r="L1395" s="2"/>
      <c r="M1395" s="2"/>
      <c r="N1395" s="2"/>
      <c r="O1395" s="2"/>
      <c r="P1395" s="2"/>
      <c r="Q1395" s="2"/>
      <c r="R1395" s="2"/>
      <c r="S1395" s="2"/>
      <c r="T1395" s="2"/>
      <c r="U1395" s="2"/>
      <c r="V1395" s="2"/>
      <c r="W1395" s="2"/>
      <c r="X1395" s="2"/>
      <c r="Y1395" s="2"/>
      <c r="Z1395" s="2"/>
      <c r="AA1395" s="2"/>
      <c r="AB1395" s="2"/>
      <c r="AC1395" s="2"/>
      <c r="AD1395" s="2"/>
      <c r="AE1395" s="2"/>
      <c r="AF1395" s="2"/>
      <c r="AG1395" s="2"/>
      <c r="AH1395" s="2"/>
      <c r="AI1395" s="2"/>
      <c r="AJ1395" s="2"/>
      <c r="AK1395" s="2"/>
      <c r="AL1395" s="2"/>
      <c r="AM1395" s="2"/>
      <c r="AN1395" s="2"/>
      <c r="AO1395" s="2"/>
      <c r="AP1395" s="2"/>
      <c r="AQ1395" s="2"/>
      <c r="AR1395" s="2"/>
      <c r="AS1395" s="2"/>
      <c r="AT1395" s="2"/>
      <c r="AU1395" s="2"/>
      <c r="AV1395" s="2"/>
      <c r="AW1395" s="2"/>
      <c r="AX1395" s="2"/>
      <c r="AY1395" s="2"/>
      <c r="AZ1395" s="2"/>
      <c r="BA1395" s="2"/>
      <c r="BB1395" s="2"/>
      <c r="BC1395" s="2"/>
      <c r="BD1395" s="2"/>
      <c r="BE1395" s="2"/>
      <c r="BF1395" s="2"/>
      <c r="BG1395" s="2"/>
      <c r="BH1395" s="2"/>
      <c r="BI1395" s="2"/>
      <c r="BJ1395" s="2"/>
      <c r="BK1395" s="2"/>
      <c r="BL1395" s="2"/>
    </row>
    <row r="1396" spans="3:64" x14ac:dyDescent="0.25">
      <c r="C1396" s="2"/>
      <c r="D1396" s="2"/>
      <c r="E1396" s="2"/>
      <c r="F1396" s="2"/>
      <c r="G1396" s="2"/>
      <c r="H1396" s="2"/>
      <c r="I1396" s="2"/>
      <c r="J1396" s="2"/>
      <c r="K1396" s="2"/>
      <c r="L1396" s="2"/>
      <c r="M1396" s="2"/>
      <c r="N1396" s="2"/>
      <c r="O1396" s="2"/>
      <c r="P1396" s="2"/>
      <c r="Q1396" s="2"/>
      <c r="R1396" s="2"/>
      <c r="S1396" s="2"/>
      <c r="T1396" s="2"/>
      <c r="U1396" s="2"/>
      <c r="V1396" s="2"/>
      <c r="W1396" s="2"/>
      <c r="X1396" s="2"/>
      <c r="Y1396" s="2"/>
      <c r="Z1396" s="2"/>
      <c r="AA1396" s="2"/>
      <c r="AB1396" s="2"/>
      <c r="AC1396" s="2"/>
      <c r="AD1396" s="2"/>
      <c r="AE1396" s="2"/>
      <c r="AF1396" s="2"/>
      <c r="AG1396" s="2"/>
      <c r="AH1396" s="2"/>
      <c r="AI1396" s="2"/>
      <c r="AJ1396" s="2"/>
      <c r="AK1396" s="2"/>
      <c r="AL1396" s="2"/>
      <c r="AM1396" s="2"/>
      <c r="AN1396" s="2"/>
      <c r="AO1396" s="2"/>
      <c r="AP1396" s="2"/>
      <c r="AQ1396" s="2"/>
      <c r="AR1396" s="2"/>
      <c r="AS1396" s="2"/>
      <c r="AT1396" s="2"/>
      <c r="AU1396" s="2"/>
      <c r="AV1396" s="2"/>
      <c r="AW1396" s="2"/>
      <c r="AX1396" s="2"/>
      <c r="AY1396" s="2"/>
      <c r="AZ1396" s="2"/>
      <c r="BA1396" s="2"/>
      <c r="BB1396" s="2"/>
      <c r="BC1396" s="2"/>
      <c r="BD1396" s="2"/>
      <c r="BE1396" s="2"/>
      <c r="BF1396" s="2"/>
      <c r="BG1396" s="2"/>
      <c r="BH1396" s="2"/>
      <c r="BI1396" s="2"/>
      <c r="BJ1396" s="2"/>
      <c r="BK1396" s="2"/>
      <c r="BL1396" s="2"/>
    </row>
    <row r="1397" spans="3:64" x14ac:dyDescent="0.25">
      <c r="C1397" s="2"/>
      <c r="D1397" s="2"/>
      <c r="E1397" s="2"/>
      <c r="F1397" s="2"/>
      <c r="G1397" s="2"/>
      <c r="H1397" s="2"/>
      <c r="I1397" s="2"/>
      <c r="J1397" s="2"/>
      <c r="K1397" s="2"/>
      <c r="L1397" s="2"/>
      <c r="M1397" s="2"/>
      <c r="N1397" s="2"/>
      <c r="O1397" s="2"/>
      <c r="P1397" s="2"/>
      <c r="Q1397" s="2"/>
      <c r="R1397" s="2"/>
      <c r="S1397" s="2"/>
      <c r="T1397" s="2"/>
      <c r="U1397" s="2"/>
      <c r="V1397" s="2"/>
      <c r="W1397" s="2"/>
      <c r="X1397" s="2"/>
      <c r="Y1397" s="2"/>
      <c r="Z1397" s="2"/>
      <c r="AA1397" s="2"/>
      <c r="AB1397" s="2"/>
      <c r="AC1397" s="2"/>
      <c r="AD1397" s="2"/>
      <c r="AE1397" s="2"/>
      <c r="AF1397" s="2"/>
      <c r="AG1397" s="2"/>
      <c r="AH1397" s="2"/>
      <c r="AI1397" s="2"/>
      <c r="AJ1397" s="2"/>
      <c r="AK1397" s="2"/>
      <c r="AL1397" s="2"/>
      <c r="AM1397" s="2"/>
      <c r="AN1397" s="2"/>
      <c r="AO1397" s="2"/>
      <c r="AP1397" s="2"/>
      <c r="AQ1397" s="2"/>
      <c r="AR1397" s="2"/>
      <c r="AS1397" s="2"/>
      <c r="AT1397" s="2"/>
      <c r="AU1397" s="2"/>
      <c r="AV1397" s="2"/>
      <c r="AW1397" s="2"/>
      <c r="AX1397" s="2"/>
      <c r="AY1397" s="2"/>
      <c r="AZ1397" s="2"/>
      <c r="BA1397" s="2"/>
      <c r="BB1397" s="2"/>
      <c r="BC1397" s="2"/>
      <c r="BD1397" s="2"/>
      <c r="BE1397" s="2"/>
      <c r="BF1397" s="2"/>
      <c r="BG1397" s="2"/>
      <c r="BH1397" s="2"/>
      <c r="BI1397" s="2"/>
      <c r="BJ1397" s="2"/>
      <c r="BK1397" s="2"/>
      <c r="BL1397" s="2"/>
    </row>
    <row r="1398" spans="3:64" x14ac:dyDescent="0.25">
      <c r="C1398" s="2"/>
      <c r="D1398" s="2"/>
      <c r="E1398" s="2"/>
      <c r="F1398" s="2"/>
      <c r="G1398" s="2"/>
      <c r="H1398" s="2"/>
      <c r="I1398" s="2"/>
      <c r="J1398" s="2"/>
      <c r="K1398" s="2"/>
      <c r="L1398" s="2"/>
      <c r="M1398" s="2"/>
      <c r="N1398" s="2"/>
      <c r="O1398" s="2"/>
      <c r="P1398" s="2"/>
      <c r="Q1398" s="2"/>
      <c r="R1398" s="2"/>
      <c r="S1398" s="2"/>
      <c r="T1398" s="2"/>
      <c r="U1398" s="2"/>
      <c r="V1398" s="2"/>
      <c r="W1398" s="2"/>
      <c r="X1398" s="2"/>
      <c r="Y1398" s="2"/>
      <c r="Z1398" s="2"/>
      <c r="AA1398" s="2"/>
      <c r="AB1398" s="2"/>
      <c r="AC1398" s="2"/>
      <c r="AD1398" s="2"/>
      <c r="AE1398" s="2"/>
      <c r="AF1398" s="2"/>
      <c r="AG1398" s="2"/>
      <c r="AH1398" s="2"/>
      <c r="AI1398" s="2"/>
      <c r="AJ1398" s="2"/>
      <c r="AK1398" s="2"/>
      <c r="AL1398" s="2"/>
      <c r="AM1398" s="2"/>
      <c r="AN1398" s="2"/>
      <c r="AO1398" s="2"/>
      <c r="AP1398" s="2"/>
      <c r="AQ1398" s="2"/>
      <c r="AR1398" s="2"/>
      <c r="AS1398" s="2"/>
      <c r="AT1398" s="2"/>
      <c r="AU1398" s="2"/>
      <c r="AV1398" s="2"/>
      <c r="AW1398" s="2"/>
      <c r="AX1398" s="2"/>
      <c r="AY1398" s="2"/>
      <c r="AZ1398" s="2"/>
      <c r="BA1398" s="2"/>
      <c r="BB1398" s="2"/>
      <c r="BC1398" s="2"/>
      <c r="BD1398" s="2"/>
      <c r="BE1398" s="2"/>
      <c r="BF1398" s="2"/>
      <c r="BG1398" s="2"/>
      <c r="BH1398" s="2"/>
      <c r="BI1398" s="2"/>
      <c r="BJ1398" s="2"/>
      <c r="BK1398" s="2"/>
      <c r="BL1398" s="2"/>
    </row>
    <row r="1399" spans="3:64" x14ac:dyDescent="0.25">
      <c r="C1399" s="2"/>
      <c r="D1399" s="2"/>
      <c r="E1399" s="2"/>
      <c r="F1399" s="2"/>
      <c r="G1399" s="2"/>
      <c r="H1399" s="2"/>
      <c r="I1399" s="2"/>
      <c r="J1399" s="2"/>
      <c r="K1399" s="2"/>
      <c r="L1399" s="2"/>
      <c r="M1399" s="2"/>
      <c r="N1399" s="2"/>
      <c r="O1399" s="2"/>
      <c r="P1399" s="2"/>
      <c r="Q1399" s="2"/>
      <c r="R1399" s="2"/>
      <c r="S1399" s="2"/>
      <c r="T1399" s="2"/>
      <c r="U1399" s="2"/>
      <c r="V1399" s="2"/>
      <c r="W1399" s="2"/>
      <c r="X1399" s="2"/>
      <c r="Y1399" s="2"/>
      <c r="Z1399" s="2"/>
      <c r="AA1399" s="2"/>
      <c r="AB1399" s="2"/>
      <c r="AC1399" s="2"/>
      <c r="AD1399" s="2"/>
      <c r="AE1399" s="2"/>
      <c r="AF1399" s="2"/>
      <c r="AG1399" s="2"/>
      <c r="AH1399" s="2"/>
      <c r="AI1399" s="2"/>
      <c r="AJ1399" s="2"/>
      <c r="AK1399" s="2"/>
      <c r="AL1399" s="2"/>
      <c r="AM1399" s="2"/>
      <c r="AN1399" s="2"/>
      <c r="AO1399" s="2"/>
      <c r="AP1399" s="2"/>
      <c r="AQ1399" s="2"/>
      <c r="AR1399" s="2"/>
      <c r="AS1399" s="2"/>
      <c r="AT1399" s="2"/>
      <c r="AU1399" s="2"/>
      <c r="AV1399" s="2"/>
      <c r="AW1399" s="2"/>
      <c r="AX1399" s="2"/>
      <c r="AY1399" s="2"/>
      <c r="AZ1399" s="2"/>
      <c r="BA1399" s="2"/>
      <c r="BB1399" s="2"/>
      <c r="BC1399" s="2"/>
      <c r="BD1399" s="2"/>
      <c r="BE1399" s="2"/>
      <c r="BF1399" s="2"/>
      <c r="BG1399" s="2"/>
      <c r="BH1399" s="2"/>
      <c r="BI1399" s="2"/>
      <c r="BJ1399" s="2"/>
      <c r="BK1399" s="2"/>
      <c r="BL1399" s="2"/>
    </row>
    <row r="1400" spans="3:64" x14ac:dyDescent="0.25">
      <c r="C1400" s="2"/>
      <c r="D1400" s="2"/>
      <c r="E1400" s="2"/>
      <c r="F1400" s="2"/>
      <c r="G1400" s="2"/>
      <c r="H1400" s="2"/>
      <c r="I1400" s="2"/>
      <c r="J1400" s="2"/>
      <c r="K1400" s="2"/>
      <c r="L1400" s="2"/>
      <c r="M1400" s="2"/>
      <c r="N1400" s="2"/>
      <c r="O1400" s="2"/>
      <c r="P1400" s="2"/>
      <c r="Q1400" s="2"/>
      <c r="R1400" s="2"/>
      <c r="S1400" s="2"/>
      <c r="T1400" s="2"/>
      <c r="U1400" s="2"/>
      <c r="V1400" s="2"/>
      <c r="W1400" s="2"/>
      <c r="X1400" s="2"/>
      <c r="Y1400" s="2"/>
      <c r="Z1400" s="2"/>
      <c r="AA1400" s="2"/>
      <c r="AB1400" s="2"/>
      <c r="AC1400" s="2"/>
      <c r="AD1400" s="2"/>
      <c r="AE1400" s="2"/>
      <c r="AF1400" s="2"/>
      <c r="AG1400" s="2"/>
      <c r="AH1400" s="2"/>
      <c r="AI1400" s="2"/>
      <c r="AJ1400" s="2"/>
      <c r="AK1400" s="2"/>
      <c r="AL1400" s="2"/>
      <c r="AM1400" s="2"/>
      <c r="AN1400" s="2"/>
      <c r="AO1400" s="2"/>
      <c r="AP1400" s="2"/>
      <c r="AQ1400" s="2"/>
      <c r="AR1400" s="2"/>
      <c r="AS1400" s="2"/>
      <c r="AT1400" s="2"/>
      <c r="AU1400" s="2"/>
      <c r="AV1400" s="2"/>
      <c r="AW1400" s="2"/>
      <c r="AX1400" s="2"/>
      <c r="AY1400" s="2"/>
      <c r="AZ1400" s="2"/>
      <c r="BA1400" s="2"/>
      <c r="BB1400" s="2"/>
      <c r="BC1400" s="2"/>
      <c r="BD1400" s="2"/>
      <c r="BE1400" s="2"/>
      <c r="BF1400" s="2"/>
      <c r="BG1400" s="2"/>
      <c r="BH1400" s="2"/>
      <c r="BI1400" s="2"/>
      <c r="BJ1400" s="2"/>
      <c r="BK1400" s="2"/>
      <c r="BL1400" s="2"/>
    </row>
    <row r="1401" spans="3:64" x14ac:dyDescent="0.25">
      <c r="C1401" s="2"/>
      <c r="D1401" s="2"/>
      <c r="E1401" s="2"/>
      <c r="F1401" s="2"/>
      <c r="G1401" s="2"/>
      <c r="H1401" s="2"/>
      <c r="I1401" s="2"/>
      <c r="J1401" s="2"/>
      <c r="K1401" s="2"/>
      <c r="L1401" s="2"/>
      <c r="M1401" s="2"/>
      <c r="N1401" s="2"/>
      <c r="O1401" s="2"/>
      <c r="P1401" s="2"/>
      <c r="Q1401" s="2"/>
      <c r="R1401" s="2"/>
      <c r="S1401" s="2"/>
      <c r="T1401" s="2"/>
      <c r="U1401" s="2"/>
      <c r="V1401" s="2"/>
      <c r="W1401" s="2"/>
      <c r="X1401" s="2"/>
      <c r="Y1401" s="2"/>
      <c r="Z1401" s="2"/>
      <c r="AA1401" s="2"/>
      <c r="AB1401" s="2"/>
      <c r="AC1401" s="2"/>
      <c r="AD1401" s="2"/>
      <c r="AE1401" s="2"/>
      <c r="AF1401" s="2"/>
      <c r="AG1401" s="2"/>
      <c r="AH1401" s="2"/>
      <c r="AI1401" s="2"/>
      <c r="AJ1401" s="2"/>
      <c r="AK1401" s="2"/>
      <c r="AL1401" s="2"/>
      <c r="AM1401" s="2"/>
      <c r="AN1401" s="2"/>
      <c r="AO1401" s="2"/>
      <c r="AP1401" s="2"/>
      <c r="AQ1401" s="2"/>
      <c r="AR1401" s="2"/>
      <c r="AS1401" s="2"/>
      <c r="AT1401" s="2"/>
      <c r="AU1401" s="2"/>
      <c r="AV1401" s="2"/>
      <c r="AW1401" s="2"/>
      <c r="AX1401" s="2"/>
      <c r="AY1401" s="2"/>
      <c r="AZ1401" s="2"/>
      <c r="BA1401" s="2"/>
      <c r="BB1401" s="2"/>
      <c r="BC1401" s="2"/>
      <c r="BD1401" s="2"/>
      <c r="BE1401" s="2"/>
      <c r="BF1401" s="2"/>
      <c r="BG1401" s="2"/>
      <c r="BH1401" s="2"/>
      <c r="BI1401" s="2"/>
      <c r="BJ1401" s="2"/>
      <c r="BK1401" s="2"/>
      <c r="BL1401" s="2"/>
    </row>
    <row r="1402" spans="3:64" x14ac:dyDescent="0.25">
      <c r="C1402" s="2"/>
      <c r="D1402" s="2"/>
      <c r="E1402" s="2"/>
      <c r="F1402" s="2"/>
      <c r="G1402" s="2"/>
      <c r="H1402" s="2"/>
      <c r="I1402" s="2"/>
      <c r="J1402" s="2"/>
      <c r="K1402" s="2"/>
      <c r="L1402" s="2"/>
      <c r="M1402" s="2"/>
      <c r="N1402" s="2"/>
      <c r="O1402" s="2"/>
      <c r="P1402" s="2"/>
      <c r="Q1402" s="2"/>
      <c r="R1402" s="2"/>
      <c r="S1402" s="2"/>
      <c r="T1402" s="2"/>
      <c r="U1402" s="2"/>
      <c r="V1402" s="2"/>
      <c r="W1402" s="2"/>
      <c r="X1402" s="2"/>
      <c r="Y1402" s="2"/>
      <c r="Z1402" s="2"/>
      <c r="AA1402" s="2"/>
      <c r="AB1402" s="2"/>
      <c r="AC1402" s="2"/>
      <c r="AD1402" s="2"/>
      <c r="AE1402" s="2"/>
      <c r="AF1402" s="2"/>
      <c r="AG1402" s="2"/>
      <c r="AH1402" s="2"/>
      <c r="AI1402" s="2"/>
      <c r="AJ1402" s="2"/>
      <c r="AK1402" s="2"/>
      <c r="AL1402" s="2"/>
      <c r="AM1402" s="2"/>
      <c r="AN1402" s="2"/>
      <c r="AO1402" s="2"/>
      <c r="AP1402" s="2"/>
      <c r="AQ1402" s="2"/>
      <c r="AR1402" s="2"/>
      <c r="AS1402" s="2"/>
      <c r="AT1402" s="2"/>
      <c r="AU1402" s="2"/>
      <c r="AV1402" s="2"/>
      <c r="AW1402" s="2"/>
      <c r="AX1402" s="2"/>
      <c r="AY1402" s="2"/>
      <c r="AZ1402" s="2"/>
      <c r="BA1402" s="2"/>
      <c r="BB1402" s="2"/>
      <c r="BC1402" s="2"/>
      <c r="BD1402" s="2"/>
      <c r="BE1402" s="2"/>
      <c r="BF1402" s="2"/>
      <c r="BG1402" s="2"/>
      <c r="BH1402" s="2"/>
      <c r="BI1402" s="2"/>
      <c r="BJ1402" s="2"/>
      <c r="BK1402" s="2"/>
      <c r="BL1402" s="2"/>
    </row>
    <row r="1403" spans="3:64" x14ac:dyDescent="0.25">
      <c r="C1403" s="2"/>
      <c r="D1403" s="2"/>
      <c r="E1403" s="2"/>
      <c r="F1403" s="2"/>
      <c r="G1403" s="2"/>
      <c r="H1403" s="2"/>
      <c r="I1403" s="2"/>
      <c r="J1403" s="2"/>
      <c r="K1403" s="2"/>
      <c r="L1403" s="2"/>
      <c r="M1403" s="2"/>
      <c r="N1403" s="2"/>
      <c r="O1403" s="2"/>
      <c r="P1403" s="2"/>
      <c r="Q1403" s="2"/>
      <c r="R1403" s="2"/>
      <c r="S1403" s="2"/>
      <c r="T1403" s="2"/>
      <c r="U1403" s="2"/>
      <c r="V1403" s="2"/>
      <c r="W1403" s="2"/>
      <c r="X1403" s="2"/>
      <c r="Y1403" s="2"/>
      <c r="Z1403" s="2"/>
      <c r="AA1403" s="2"/>
      <c r="AB1403" s="2"/>
      <c r="AC1403" s="2"/>
      <c r="AD1403" s="2"/>
      <c r="AE1403" s="2"/>
      <c r="AF1403" s="2"/>
      <c r="AG1403" s="2"/>
      <c r="AH1403" s="2"/>
      <c r="AI1403" s="2"/>
      <c r="AJ1403" s="2"/>
      <c r="AK1403" s="2"/>
      <c r="AL1403" s="2"/>
      <c r="AM1403" s="2"/>
      <c r="AN1403" s="2"/>
      <c r="AO1403" s="2"/>
      <c r="AP1403" s="2"/>
      <c r="AQ1403" s="2"/>
      <c r="AR1403" s="2"/>
      <c r="AS1403" s="2"/>
      <c r="AT1403" s="2"/>
      <c r="AU1403" s="2"/>
      <c r="AV1403" s="2"/>
      <c r="AW1403" s="2"/>
      <c r="AX1403" s="2"/>
      <c r="AY1403" s="2"/>
      <c r="AZ1403" s="2"/>
      <c r="BA1403" s="2"/>
      <c r="BB1403" s="2"/>
      <c r="BC1403" s="2"/>
      <c r="BD1403" s="2"/>
      <c r="BE1403" s="2"/>
      <c r="BF1403" s="2"/>
      <c r="BG1403" s="2"/>
      <c r="BH1403" s="2"/>
      <c r="BI1403" s="2"/>
      <c r="BJ1403" s="2"/>
      <c r="BK1403" s="2"/>
      <c r="BL1403" s="2"/>
    </row>
    <row r="1404" spans="3:64" x14ac:dyDescent="0.25">
      <c r="C1404" s="2"/>
      <c r="D1404" s="2"/>
      <c r="E1404" s="2"/>
      <c r="F1404" s="2"/>
      <c r="G1404" s="2"/>
      <c r="H1404" s="2"/>
      <c r="I1404" s="2"/>
      <c r="J1404" s="2"/>
      <c r="K1404" s="2"/>
      <c r="L1404" s="2"/>
      <c r="M1404" s="2"/>
      <c r="N1404" s="2"/>
      <c r="O1404" s="2"/>
      <c r="P1404" s="2"/>
      <c r="Q1404" s="2"/>
      <c r="R1404" s="2"/>
      <c r="S1404" s="2"/>
      <c r="T1404" s="2"/>
      <c r="U1404" s="2"/>
      <c r="V1404" s="2"/>
      <c r="W1404" s="2"/>
      <c r="X1404" s="2"/>
      <c r="Y1404" s="2"/>
      <c r="Z1404" s="2"/>
      <c r="AA1404" s="2"/>
      <c r="AB1404" s="2"/>
      <c r="AC1404" s="2"/>
      <c r="AD1404" s="2"/>
      <c r="AE1404" s="2"/>
      <c r="AF1404" s="2"/>
      <c r="AG1404" s="2"/>
      <c r="AH1404" s="2"/>
      <c r="AI1404" s="2"/>
      <c r="AJ1404" s="2"/>
      <c r="AK1404" s="2"/>
      <c r="AL1404" s="2"/>
      <c r="AM1404" s="2"/>
      <c r="AN1404" s="2"/>
      <c r="AO1404" s="2"/>
      <c r="AP1404" s="2"/>
      <c r="AQ1404" s="2"/>
      <c r="AR1404" s="2"/>
      <c r="AS1404" s="2"/>
      <c r="AT1404" s="2"/>
      <c r="AU1404" s="2"/>
      <c r="AV1404" s="2"/>
      <c r="AW1404" s="2"/>
      <c r="AX1404" s="2"/>
      <c r="AY1404" s="2"/>
      <c r="AZ1404" s="2"/>
      <c r="BA1404" s="2"/>
      <c r="BB1404" s="2"/>
      <c r="BC1404" s="2"/>
      <c r="BD1404" s="2"/>
      <c r="BE1404" s="2"/>
      <c r="BF1404" s="2"/>
      <c r="BG1404" s="2"/>
      <c r="BH1404" s="2"/>
      <c r="BI1404" s="2"/>
      <c r="BJ1404" s="2"/>
      <c r="BK1404" s="2"/>
      <c r="BL1404" s="2"/>
    </row>
    <row r="1405" spans="3:64" x14ac:dyDescent="0.25">
      <c r="C1405" s="2"/>
      <c r="D1405" s="2"/>
      <c r="E1405" s="2"/>
      <c r="F1405" s="2"/>
      <c r="G1405" s="2"/>
      <c r="H1405" s="2"/>
      <c r="I1405" s="2"/>
      <c r="J1405" s="2"/>
      <c r="K1405" s="2"/>
      <c r="L1405" s="2"/>
      <c r="M1405" s="2"/>
      <c r="N1405" s="2"/>
      <c r="O1405" s="2"/>
      <c r="P1405" s="2"/>
      <c r="Q1405" s="2"/>
      <c r="R1405" s="2"/>
      <c r="S1405" s="2"/>
      <c r="T1405" s="2"/>
      <c r="U1405" s="2"/>
      <c r="V1405" s="2"/>
      <c r="W1405" s="2"/>
      <c r="X1405" s="2"/>
      <c r="Y1405" s="2"/>
      <c r="Z1405" s="2"/>
      <c r="AA1405" s="2"/>
      <c r="AB1405" s="2"/>
      <c r="AC1405" s="2"/>
      <c r="AD1405" s="2"/>
      <c r="AE1405" s="2"/>
      <c r="AF1405" s="2"/>
      <c r="AG1405" s="2"/>
      <c r="AH1405" s="2"/>
      <c r="AI1405" s="2"/>
      <c r="AJ1405" s="2"/>
      <c r="AK1405" s="2"/>
      <c r="AL1405" s="2"/>
      <c r="AM1405" s="2"/>
      <c r="AN1405" s="2"/>
      <c r="AO1405" s="2"/>
      <c r="AP1405" s="2"/>
      <c r="AQ1405" s="2"/>
      <c r="AR1405" s="2"/>
      <c r="AS1405" s="2"/>
      <c r="AT1405" s="2"/>
      <c r="AU1405" s="2"/>
      <c r="AV1405" s="2"/>
      <c r="AW1405" s="2"/>
      <c r="AX1405" s="2"/>
      <c r="AY1405" s="2"/>
      <c r="AZ1405" s="2"/>
      <c r="BA1405" s="2"/>
      <c r="BB1405" s="2"/>
      <c r="BC1405" s="2"/>
      <c r="BD1405" s="2"/>
      <c r="BE1405" s="2"/>
      <c r="BF1405" s="2"/>
      <c r="BG1405" s="2"/>
      <c r="BH1405" s="2"/>
      <c r="BI1405" s="2"/>
      <c r="BJ1405" s="2"/>
      <c r="BK1405" s="2"/>
      <c r="BL1405" s="2"/>
    </row>
    <row r="1406" spans="3:64" x14ac:dyDescent="0.25">
      <c r="C1406" s="2"/>
      <c r="D1406" s="2"/>
      <c r="E1406" s="2"/>
      <c r="F1406" s="2"/>
      <c r="G1406" s="2"/>
      <c r="H1406" s="2"/>
      <c r="I1406" s="2"/>
      <c r="J1406" s="2"/>
      <c r="K1406" s="2"/>
      <c r="L1406" s="2"/>
      <c r="M1406" s="2"/>
      <c r="N1406" s="2"/>
      <c r="O1406" s="2"/>
      <c r="P1406" s="2"/>
      <c r="Q1406" s="2"/>
      <c r="R1406" s="2"/>
      <c r="S1406" s="2"/>
      <c r="T1406" s="2"/>
      <c r="U1406" s="2"/>
      <c r="V1406" s="2"/>
      <c r="W1406" s="2"/>
      <c r="X1406" s="2"/>
      <c r="Y1406" s="2"/>
      <c r="Z1406" s="2"/>
      <c r="AA1406" s="2"/>
      <c r="AB1406" s="2"/>
      <c r="AC1406" s="2"/>
      <c r="AD1406" s="2"/>
      <c r="AE1406" s="2"/>
      <c r="AF1406" s="2"/>
      <c r="AG1406" s="2"/>
      <c r="AH1406" s="2"/>
      <c r="AI1406" s="2"/>
      <c r="AJ1406" s="2"/>
      <c r="AK1406" s="2"/>
      <c r="AL1406" s="2"/>
      <c r="AM1406" s="2"/>
      <c r="AN1406" s="2"/>
      <c r="AO1406" s="2"/>
      <c r="AP1406" s="2"/>
      <c r="AQ1406" s="2"/>
      <c r="AR1406" s="2"/>
      <c r="AS1406" s="2"/>
      <c r="AT1406" s="2"/>
      <c r="AU1406" s="2"/>
      <c r="AV1406" s="2"/>
      <c r="AW1406" s="2"/>
      <c r="AX1406" s="2"/>
      <c r="AY1406" s="2"/>
      <c r="AZ1406" s="2"/>
      <c r="BA1406" s="2"/>
      <c r="BB1406" s="2"/>
      <c r="BC1406" s="2"/>
      <c r="BD1406" s="2"/>
      <c r="BE1406" s="2"/>
      <c r="BF1406" s="2"/>
      <c r="BG1406" s="2"/>
      <c r="BH1406" s="2"/>
      <c r="BI1406" s="2"/>
      <c r="BJ1406" s="2"/>
      <c r="BK1406" s="2"/>
      <c r="BL1406" s="2"/>
    </row>
    <row r="1407" spans="3:64" x14ac:dyDescent="0.25">
      <c r="C1407" s="2"/>
      <c r="D1407" s="2"/>
      <c r="E1407" s="2"/>
      <c r="F1407" s="2"/>
      <c r="G1407" s="2"/>
      <c r="H1407" s="2"/>
      <c r="I1407" s="2"/>
      <c r="J1407" s="2"/>
      <c r="K1407" s="2"/>
      <c r="L1407" s="2"/>
      <c r="M1407" s="2"/>
      <c r="N1407" s="2"/>
      <c r="O1407" s="2"/>
      <c r="P1407" s="2"/>
      <c r="Q1407" s="2"/>
      <c r="R1407" s="2"/>
      <c r="S1407" s="2"/>
      <c r="T1407" s="2"/>
      <c r="U1407" s="2"/>
      <c r="V1407" s="2"/>
      <c r="W1407" s="2"/>
      <c r="X1407" s="2"/>
      <c r="Y1407" s="2"/>
      <c r="Z1407" s="2"/>
      <c r="AA1407" s="2"/>
      <c r="AB1407" s="2"/>
      <c r="AC1407" s="2"/>
      <c r="AD1407" s="2"/>
      <c r="AE1407" s="2"/>
      <c r="AF1407" s="2"/>
      <c r="AG1407" s="2"/>
      <c r="AH1407" s="2"/>
      <c r="AI1407" s="2"/>
      <c r="AJ1407" s="2"/>
      <c r="AK1407" s="2"/>
      <c r="AL1407" s="2"/>
      <c r="AM1407" s="2"/>
      <c r="AN1407" s="2"/>
      <c r="AO1407" s="2"/>
      <c r="AP1407" s="2"/>
      <c r="AQ1407" s="2"/>
      <c r="AR1407" s="2"/>
      <c r="AS1407" s="2"/>
      <c r="AT1407" s="2"/>
      <c r="AU1407" s="2"/>
      <c r="AV1407" s="2"/>
      <c r="AW1407" s="2"/>
      <c r="AX1407" s="2"/>
      <c r="AY1407" s="2"/>
      <c r="AZ1407" s="2"/>
      <c r="BA1407" s="2"/>
      <c r="BB1407" s="2"/>
      <c r="BC1407" s="2"/>
      <c r="BD1407" s="2"/>
      <c r="BE1407" s="2"/>
      <c r="BF1407" s="2"/>
      <c r="BG1407" s="2"/>
      <c r="BH1407" s="2"/>
      <c r="BI1407" s="2"/>
      <c r="BJ1407" s="2"/>
      <c r="BK1407" s="2"/>
      <c r="BL1407" s="2"/>
    </row>
    <row r="1408" spans="3:64" x14ac:dyDescent="0.25">
      <c r="C1408" s="2"/>
      <c r="D1408" s="2"/>
      <c r="E1408" s="2"/>
      <c r="F1408" s="2"/>
      <c r="G1408" s="2"/>
      <c r="H1408" s="2"/>
      <c r="I1408" s="2"/>
      <c r="J1408" s="2"/>
      <c r="K1408" s="2"/>
      <c r="L1408" s="2"/>
      <c r="M1408" s="2"/>
      <c r="N1408" s="2"/>
      <c r="O1408" s="2"/>
      <c r="P1408" s="2"/>
      <c r="Q1408" s="2"/>
      <c r="R1408" s="2"/>
      <c r="S1408" s="2"/>
      <c r="T1408" s="2"/>
      <c r="U1408" s="2"/>
      <c r="V1408" s="2"/>
      <c r="W1408" s="2"/>
      <c r="X1408" s="2"/>
      <c r="Y1408" s="2"/>
      <c r="Z1408" s="2"/>
      <c r="AA1408" s="2"/>
      <c r="AB1408" s="2"/>
      <c r="AC1408" s="2"/>
      <c r="AD1408" s="2"/>
      <c r="AE1408" s="2"/>
      <c r="AF1408" s="2"/>
      <c r="AG1408" s="2"/>
      <c r="AH1408" s="2"/>
      <c r="AI1408" s="2"/>
      <c r="AJ1408" s="2"/>
      <c r="AK1408" s="2"/>
      <c r="AL1408" s="2"/>
      <c r="AM1408" s="2"/>
      <c r="AN1408" s="2"/>
      <c r="AO1408" s="2"/>
      <c r="AP1408" s="2"/>
      <c r="AQ1408" s="2"/>
      <c r="AR1408" s="2"/>
      <c r="AS1408" s="2"/>
      <c r="AT1408" s="2"/>
      <c r="AU1408" s="2"/>
      <c r="AV1408" s="2"/>
      <c r="AW1408" s="2"/>
      <c r="AX1408" s="2"/>
      <c r="AY1408" s="2"/>
      <c r="AZ1408" s="2"/>
      <c r="BA1408" s="2"/>
      <c r="BB1408" s="2"/>
      <c r="BC1408" s="2"/>
      <c r="BD1408" s="2"/>
      <c r="BE1408" s="2"/>
      <c r="BF1408" s="2"/>
      <c r="BG1408" s="2"/>
      <c r="BH1408" s="2"/>
      <c r="BI1408" s="2"/>
      <c r="BJ1408" s="2"/>
      <c r="BK1408" s="2"/>
      <c r="BL1408" s="2"/>
    </row>
    <row r="1409" spans="3:64" x14ac:dyDescent="0.25">
      <c r="C1409" s="2"/>
      <c r="D1409" s="2"/>
      <c r="E1409" s="2"/>
      <c r="F1409" s="2"/>
      <c r="G1409" s="2"/>
      <c r="H1409" s="2"/>
      <c r="I1409" s="2"/>
      <c r="J1409" s="2"/>
      <c r="K1409" s="2"/>
      <c r="L1409" s="2"/>
      <c r="M1409" s="2"/>
      <c r="N1409" s="2"/>
      <c r="O1409" s="2"/>
      <c r="P1409" s="2"/>
      <c r="Q1409" s="2"/>
      <c r="R1409" s="2"/>
      <c r="S1409" s="2"/>
      <c r="T1409" s="2"/>
      <c r="U1409" s="2"/>
      <c r="V1409" s="2"/>
      <c r="W1409" s="2"/>
      <c r="X1409" s="2"/>
      <c r="Y1409" s="2"/>
      <c r="Z1409" s="2"/>
      <c r="AA1409" s="2"/>
      <c r="AB1409" s="2"/>
      <c r="AC1409" s="2"/>
      <c r="AD1409" s="2"/>
      <c r="AE1409" s="2"/>
      <c r="AF1409" s="2"/>
      <c r="AG1409" s="2"/>
      <c r="AH1409" s="2"/>
      <c r="AI1409" s="2"/>
      <c r="AJ1409" s="2"/>
      <c r="AK1409" s="2"/>
      <c r="AL1409" s="2"/>
      <c r="AM1409" s="2"/>
      <c r="AN1409" s="2"/>
      <c r="AO1409" s="2"/>
      <c r="AP1409" s="2"/>
      <c r="AQ1409" s="2"/>
      <c r="AR1409" s="2"/>
      <c r="AS1409" s="2"/>
      <c r="AT1409" s="2"/>
      <c r="AU1409" s="2"/>
      <c r="AV1409" s="2"/>
      <c r="AW1409" s="2"/>
      <c r="AX1409" s="2"/>
      <c r="AY1409" s="2"/>
      <c r="AZ1409" s="2"/>
      <c r="BA1409" s="2"/>
      <c r="BB1409" s="2"/>
      <c r="BC1409" s="2"/>
      <c r="BD1409" s="2"/>
      <c r="BE1409" s="2"/>
      <c r="BF1409" s="2"/>
      <c r="BG1409" s="2"/>
      <c r="BH1409" s="2"/>
      <c r="BI1409" s="2"/>
      <c r="BJ1409" s="2"/>
      <c r="BK1409" s="2"/>
      <c r="BL1409" s="2"/>
    </row>
    <row r="1410" spans="3:64" x14ac:dyDescent="0.25">
      <c r="C1410" s="2"/>
      <c r="D1410" s="2"/>
      <c r="E1410" s="2"/>
      <c r="F1410" s="2"/>
      <c r="G1410" s="2"/>
      <c r="H1410" s="2"/>
      <c r="I1410" s="2"/>
      <c r="J1410" s="2"/>
      <c r="K1410" s="2"/>
      <c r="L1410" s="2"/>
      <c r="M1410" s="2"/>
      <c r="N1410" s="2"/>
      <c r="O1410" s="2"/>
      <c r="P1410" s="2"/>
      <c r="Q1410" s="2"/>
      <c r="R1410" s="2"/>
      <c r="S1410" s="2"/>
      <c r="T1410" s="2"/>
      <c r="U1410" s="2"/>
      <c r="V1410" s="2"/>
      <c r="W1410" s="2"/>
      <c r="X1410" s="2"/>
      <c r="Y1410" s="2"/>
      <c r="Z1410" s="2"/>
      <c r="AA1410" s="2"/>
      <c r="AB1410" s="2"/>
      <c r="AC1410" s="2"/>
      <c r="AD1410" s="2"/>
      <c r="AE1410" s="2"/>
      <c r="AF1410" s="2"/>
      <c r="AG1410" s="2"/>
      <c r="AH1410" s="2"/>
      <c r="AI1410" s="2"/>
      <c r="AJ1410" s="2"/>
      <c r="AK1410" s="2"/>
      <c r="AL1410" s="2"/>
      <c r="AM1410" s="2"/>
      <c r="AN1410" s="2"/>
      <c r="AO1410" s="2"/>
      <c r="AP1410" s="2"/>
      <c r="AQ1410" s="2"/>
      <c r="AR1410" s="2"/>
      <c r="AS1410" s="2"/>
      <c r="AT1410" s="2"/>
      <c r="AU1410" s="2"/>
      <c r="AV1410" s="2"/>
      <c r="AW1410" s="2"/>
      <c r="AX1410" s="2"/>
      <c r="AY1410" s="2"/>
      <c r="AZ1410" s="2"/>
      <c r="BA1410" s="2"/>
      <c r="BB1410" s="2"/>
      <c r="BC1410" s="2"/>
      <c r="BD1410" s="2"/>
      <c r="BE1410" s="2"/>
      <c r="BF1410" s="2"/>
      <c r="BG1410" s="2"/>
      <c r="BH1410" s="2"/>
      <c r="BI1410" s="2"/>
      <c r="BJ1410" s="2"/>
      <c r="BK1410" s="2"/>
      <c r="BL1410" s="2"/>
    </row>
    <row r="1411" spans="3:64" x14ac:dyDescent="0.25">
      <c r="C1411" s="2"/>
      <c r="D1411" s="2"/>
      <c r="E1411" s="2"/>
      <c r="F1411" s="2"/>
      <c r="G1411" s="2"/>
      <c r="H1411" s="2"/>
      <c r="I1411" s="2"/>
      <c r="J1411" s="2"/>
      <c r="K1411" s="2"/>
      <c r="L1411" s="2"/>
      <c r="M1411" s="2"/>
      <c r="N1411" s="2"/>
      <c r="O1411" s="2"/>
      <c r="P1411" s="2"/>
      <c r="Q1411" s="2"/>
      <c r="R1411" s="2"/>
      <c r="S1411" s="2"/>
      <c r="T1411" s="2"/>
      <c r="U1411" s="2"/>
      <c r="V1411" s="2"/>
      <c r="W1411" s="2"/>
      <c r="X1411" s="2"/>
      <c r="Y1411" s="2"/>
      <c r="Z1411" s="2"/>
      <c r="AA1411" s="2"/>
      <c r="AB1411" s="2"/>
      <c r="AC1411" s="2"/>
      <c r="AD1411" s="2"/>
      <c r="AE1411" s="2"/>
      <c r="AF1411" s="2"/>
      <c r="AG1411" s="2"/>
      <c r="AH1411" s="2"/>
      <c r="AI1411" s="2"/>
      <c r="AJ1411" s="2"/>
      <c r="AK1411" s="2"/>
      <c r="AL1411" s="2"/>
      <c r="AM1411" s="2"/>
      <c r="AN1411" s="2"/>
      <c r="AO1411" s="2"/>
      <c r="AP1411" s="2"/>
      <c r="AQ1411" s="2"/>
      <c r="AR1411" s="2"/>
      <c r="AS1411" s="2"/>
      <c r="AT1411" s="2"/>
      <c r="AU1411" s="2"/>
      <c r="AV1411" s="2"/>
      <c r="AW1411" s="2"/>
      <c r="AX1411" s="2"/>
      <c r="AY1411" s="2"/>
      <c r="AZ1411" s="2"/>
      <c r="BA1411" s="2"/>
      <c r="BB1411" s="2"/>
      <c r="BC1411" s="2"/>
      <c r="BD1411" s="2"/>
      <c r="BE1411" s="2"/>
      <c r="BF1411" s="2"/>
      <c r="BG1411" s="2"/>
      <c r="BH1411" s="2"/>
      <c r="BI1411" s="2"/>
      <c r="BJ1411" s="2"/>
      <c r="BK1411" s="2"/>
      <c r="BL1411" s="2"/>
    </row>
    <row r="1412" spans="3:64" x14ac:dyDescent="0.25">
      <c r="C1412" s="2"/>
      <c r="D1412" s="2"/>
      <c r="E1412" s="2"/>
      <c r="F1412" s="2"/>
      <c r="G1412" s="2"/>
      <c r="H1412" s="2"/>
      <c r="I1412" s="2"/>
      <c r="J1412" s="2"/>
      <c r="K1412" s="2"/>
      <c r="L1412" s="2"/>
      <c r="M1412" s="2"/>
      <c r="N1412" s="2"/>
      <c r="O1412" s="2"/>
      <c r="P1412" s="2"/>
      <c r="Q1412" s="2"/>
      <c r="R1412" s="2"/>
      <c r="S1412" s="2"/>
      <c r="T1412" s="2"/>
      <c r="U1412" s="2"/>
      <c r="V1412" s="2"/>
      <c r="W1412" s="2"/>
      <c r="X1412" s="2"/>
      <c r="Y1412" s="2"/>
      <c r="Z1412" s="2"/>
      <c r="AA1412" s="2"/>
      <c r="AB1412" s="2"/>
      <c r="AC1412" s="2"/>
      <c r="AD1412" s="2"/>
      <c r="AE1412" s="2"/>
      <c r="AF1412" s="2"/>
      <c r="AG1412" s="2"/>
      <c r="AH1412" s="2"/>
      <c r="AI1412" s="2"/>
      <c r="AJ1412" s="2"/>
      <c r="AK1412" s="2"/>
      <c r="AL1412" s="2"/>
      <c r="AM1412" s="2"/>
      <c r="AN1412" s="2"/>
      <c r="AO1412" s="2"/>
      <c r="AP1412" s="2"/>
      <c r="AQ1412" s="2"/>
      <c r="AR1412" s="2"/>
      <c r="AS1412" s="2"/>
      <c r="AT1412" s="2"/>
      <c r="AU1412" s="2"/>
      <c r="AV1412" s="2"/>
      <c r="AW1412" s="2"/>
      <c r="AX1412" s="2"/>
      <c r="AY1412" s="2"/>
      <c r="AZ1412" s="2"/>
      <c r="BA1412" s="2"/>
      <c r="BB1412" s="2"/>
      <c r="BC1412" s="2"/>
      <c r="BD1412" s="2"/>
      <c r="BE1412" s="2"/>
      <c r="BF1412" s="2"/>
      <c r="BG1412" s="2"/>
      <c r="BH1412" s="2"/>
      <c r="BI1412" s="2"/>
      <c r="BJ1412" s="2"/>
      <c r="BK1412" s="2"/>
      <c r="BL1412" s="2"/>
    </row>
    <row r="1413" spans="3:64" x14ac:dyDescent="0.25">
      <c r="C1413" s="2"/>
      <c r="D1413" s="2"/>
      <c r="E1413" s="2"/>
      <c r="F1413" s="2"/>
      <c r="G1413" s="2"/>
      <c r="H1413" s="2"/>
      <c r="I1413" s="2"/>
      <c r="J1413" s="2"/>
      <c r="K1413" s="2"/>
      <c r="L1413" s="2"/>
      <c r="M1413" s="2"/>
      <c r="N1413" s="2"/>
      <c r="O1413" s="2"/>
      <c r="P1413" s="2"/>
      <c r="Q1413" s="2"/>
      <c r="R1413" s="2"/>
      <c r="S1413" s="2"/>
      <c r="T1413" s="2"/>
      <c r="U1413" s="2"/>
      <c r="V1413" s="2"/>
      <c r="W1413" s="2"/>
      <c r="X1413" s="2"/>
      <c r="Y1413" s="2"/>
      <c r="Z1413" s="2"/>
      <c r="AA1413" s="2"/>
      <c r="AB1413" s="2"/>
      <c r="AC1413" s="2"/>
      <c r="AD1413" s="2"/>
      <c r="AE1413" s="2"/>
      <c r="AF1413" s="2"/>
      <c r="AG1413" s="2"/>
      <c r="AH1413" s="2"/>
      <c r="AI1413" s="2"/>
      <c r="AJ1413" s="2"/>
      <c r="AK1413" s="2"/>
      <c r="AL1413" s="2"/>
      <c r="AM1413" s="2"/>
      <c r="AN1413" s="2"/>
      <c r="AO1413" s="2"/>
      <c r="AP1413" s="2"/>
      <c r="AQ1413" s="2"/>
      <c r="AR1413" s="2"/>
      <c r="AS1413" s="2"/>
      <c r="AT1413" s="2"/>
      <c r="AU1413" s="2"/>
      <c r="AV1413" s="2"/>
      <c r="AW1413" s="2"/>
      <c r="AX1413" s="2"/>
      <c r="AY1413" s="2"/>
      <c r="AZ1413" s="2"/>
      <c r="BA1413" s="2"/>
      <c r="BB1413" s="2"/>
      <c r="BC1413" s="2"/>
      <c r="BD1413" s="2"/>
      <c r="BE1413" s="2"/>
      <c r="BF1413" s="2"/>
      <c r="BG1413" s="2"/>
      <c r="BH1413" s="2"/>
      <c r="BI1413" s="2"/>
      <c r="BJ1413" s="2"/>
      <c r="BK1413" s="2"/>
      <c r="BL1413" s="2"/>
    </row>
    <row r="1414" spans="3:64" x14ac:dyDescent="0.25">
      <c r="C1414" s="2"/>
      <c r="D1414" s="2"/>
      <c r="E1414" s="2"/>
      <c r="F1414" s="2"/>
      <c r="G1414" s="2"/>
      <c r="H1414" s="2"/>
      <c r="I1414" s="2"/>
      <c r="J1414" s="2"/>
      <c r="K1414" s="2"/>
      <c r="L1414" s="2"/>
      <c r="M1414" s="2"/>
      <c r="N1414" s="2"/>
      <c r="O1414" s="2"/>
      <c r="P1414" s="2"/>
      <c r="Q1414" s="2"/>
      <c r="R1414" s="2"/>
      <c r="S1414" s="2"/>
      <c r="T1414" s="2"/>
      <c r="U1414" s="2"/>
      <c r="V1414" s="2"/>
      <c r="W1414" s="2"/>
      <c r="X1414" s="2"/>
      <c r="Y1414" s="2"/>
      <c r="Z1414" s="2"/>
      <c r="AA1414" s="2"/>
      <c r="AB1414" s="2"/>
      <c r="AC1414" s="2"/>
      <c r="AD1414" s="2"/>
      <c r="AE1414" s="2"/>
      <c r="AF1414" s="2"/>
      <c r="AG1414" s="2"/>
      <c r="AH1414" s="2"/>
      <c r="AI1414" s="2"/>
      <c r="AJ1414" s="2"/>
      <c r="AK1414" s="2"/>
      <c r="AL1414" s="2"/>
      <c r="AM1414" s="2"/>
      <c r="AN1414" s="2"/>
      <c r="AO1414" s="2"/>
      <c r="AP1414" s="2"/>
      <c r="AQ1414" s="2"/>
      <c r="AR1414" s="2"/>
      <c r="AS1414" s="2"/>
      <c r="AT1414" s="2"/>
      <c r="AU1414" s="2"/>
      <c r="AV1414" s="2"/>
      <c r="AW1414" s="2"/>
      <c r="AX1414" s="2"/>
      <c r="AY1414" s="2"/>
      <c r="AZ1414" s="2"/>
      <c r="BA1414" s="2"/>
      <c r="BB1414" s="2"/>
      <c r="BC1414" s="2"/>
      <c r="BD1414" s="2"/>
      <c r="BE1414" s="2"/>
      <c r="BF1414" s="2"/>
      <c r="BG1414" s="2"/>
      <c r="BH1414" s="2"/>
      <c r="BI1414" s="2"/>
      <c r="BJ1414" s="2"/>
      <c r="BK1414" s="2"/>
      <c r="BL1414" s="2"/>
    </row>
    <row r="1415" spans="3:64" x14ac:dyDescent="0.25">
      <c r="C1415" s="2"/>
      <c r="D1415" s="2"/>
      <c r="E1415" s="2"/>
      <c r="F1415" s="2"/>
      <c r="G1415" s="2"/>
      <c r="H1415" s="2"/>
      <c r="I1415" s="2"/>
      <c r="J1415" s="2"/>
      <c r="K1415" s="2"/>
      <c r="L1415" s="2"/>
      <c r="M1415" s="2"/>
      <c r="N1415" s="2"/>
      <c r="O1415" s="2"/>
      <c r="P1415" s="2"/>
      <c r="Q1415" s="2"/>
      <c r="R1415" s="2"/>
      <c r="S1415" s="2"/>
      <c r="T1415" s="2"/>
      <c r="U1415" s="2"/>
      <c r="V1415" s="2"/>
      <c r="W1415" s="2"/>
      <c r="X1415" s="2"/>
      <c r="Y1415" s="2"/>
      <c r="Z1415" s="2"/>
      <c r="AA1415" s="2"/>
      <c r="AB1415" s="2"/>
      <c r="AC1415" s="2"/>
      <c r="AD1415" s="2"/>
      <c r="AE1415" s="2"/>
      <c r="AF1415" s="2"/>
      <c r="AG1415" s="2"/>
      <c r="AH1415" s="2"/>
      <c r="AI1415" s="2"/>
      <c r="AJ1415" s="2"/>
      <c r="AK1415" s="2"/>
      <c r="AL1415" s="2"/>
      <c r="AM1415" s="2"/>
      <c r="AN1415" s="2"/>
      <c r="AO1415" s="2"/>
      <c r="AP1415" s="2"/>
      <c r="AQ1415" s="2"/>
      <c r="AR1415" s="2"/>
      <c r="AS1415" s="2"/>
      <c r="AT1415" s="2"/>
      <c r="AU1415" s="2"/>
      <c r="AV1415" s="2"/>
      <c r="AW1415" s="2"/>
      <c r="AX1415" s="2"/>
      <c r="AY1415" s="2"/>
      <c r="AZ1415" s="2"/>
      <c r="BA1415" s="2"/>
      <c r="BB1415" s="2"/>
      <c r="BC1415" s="2"/>
      <c r="BD1415" s="2"/>
      <c r="BE1415" s="2"/>
      <c r="BF1415" s="2"/>
      <c r="BG1415" s="2"/>
      <c r="BH1415" s="2"/>
      <c r="BI1415" s="2"/>
      <c r="BJ1415" s="2"/>
      <c r="BK1415" s="2"/>
      <c r="BL1415" s="2"/>
    </row>
    <row r="1416" spans="3:64" x14ac:dyDescent="0.25">
      <c r="C1416" s="2"/>
      <c r="D1416" s="2"/>
      <c r="E1416" s="2"/>
      <c r="F1416" s="2"/>
      <c r="G1416" s="2"/>
      <c r="H1416" s="2"/>
      <c r="I1416" s="2"/>
      <c r="J1416" s="2"/>
      <c r="K1416" s="2"/>
      <c r="L1416" s="2"/>
      <c r="M1416" s="2"/>
      <c r="N1416" s="2"/>
      <c r="O1416" s="2"/>
      <c r="P1416" s="2"/>
      <c r="Q1416" s="2"/>
      <c r="R1416" s="2"/>
      <c r="S1416" s="2"/>
      <c r="T1416" s="2"/>
      <c r="U1416" s="2"/>
      <c r="V1416" s="2"/>
      <c r="W1416" s="2"/>
      <c r="X1416" s="2"/>
      <c r="Y1416" s="2"/>
      <c r="Z1416" s="2"/>
      <c r="AA1416" s="2"/>
      <c r="AB1416" s="2"/>
      <c r="AC1416" s="2"/>
      <c r="AD1416" s="2"/>
      <c r="AE1416" s="2"/>
      <c r="AF1416" s="2"/>
      <c r="AG1416" s="2"/>
      <c r="AH1416" s="2"/>
      <c r="AI1416" s="2"/>
      <c r="AJ1416" s="2"/>
      <c r="AK1416" s="2"/>
      <c r="AL1416" s="2"/>
      <c r="AM1416" s="2"/>
      <c r="AN1416" s="2"/>
      <c r="AO1416" s="2"/>
      <c r="AP1416" s="2"/>
      <c r="AQ1416" s="2"/>
      <c r="AR1416" s="2"/>
      <c r="AS1416" s="2"/>
      <c r="AT1416" s="2"/>
      <c r="AU1416" s="2"/>
      <c r="AV1416" s="2"/>
      <c r="AW1416" s="2"/>
      <c r="AX1416" s="2"/>
      <c r="AY1416" s="2"/>
      <c r="AZ1416" s="2"/>
      <c r="BA1416" s="2"/>
      <c r="BB1416" s="2"/>
      <c r="BC1416" s="2"/>
      <c r="BD1416" s="2"/>
      <c r="BE1416" s="2"/>
      <c r="BF1416" s="2"/>
      <c r="BG1416" s="2"/>
      <c r="BH1416" s="2"/>
      <c r="BI1416" s="2"/>
      <c r="BJ1416" s="2"/>
      <c r="BK1416" s="2"/>
      <c r="BL1416" s="2"/>
    </row>
    <row r="1417" spans="3:64" x14ac:dyDescent="0.25">
      <c r="C1417" s="2"/>
      <c r="D1417" s="2"/>
      <c r="E1417" s="2"/>
      <c r="F1417" s="2"/>
      <c r="G1417" s="2"/>
      <c r="H1417" s="2"/>
      <c r="I1417" s="2"/>
      <c r="J1417" s="2"/>
      <c r="K1417" s="2"/>
      <c r="L1417" s="2"/>
      <c r="M1417" s="2"/>
      <c r="N1417" s="2"/>
      <c r="O1417" s="2"/>
      <c r="P1417" s="2"/>
      <c r="Q1417" s="2"/>
      <c r="R1417" s="2"/>
      <c r="S1417" s="2"/>
      <c r="T1417" s="2"/>
      <c r="U1417" s="2"/>
      <c r="V1417" s="2"/>
      <c r="W1417" s="2"/>
      <c r="X1417" s="2"/>
      <c r="Y1417" s="2"/>
      <c r="Z1417" s="2"/>
      <c r="AA1417" s="2"/>
      <c r="AB1417" s="2"/>
      <c r="AC1417" s="2"/>
      <c r="AD1417" s="2"/>
      <c r="AE1417" s="2"/>
      <c r="AF1417" s="2"/>
      <c r="AG1417" s="2"/>
      <c r="AH1417" s="2"/>
      <c r="AI1417" s="2"/>
      <c r="AJ1417" s="2"/>
      <c r="AK1417" s="2"/>
      <c r="AL1417" s="2"/>
      <c r="AM1417" s="2"/>
      <c r="AN1417" s="2"/>
      <c r="AO1417" s="2"/>
      <c r="AP1417" s="2"/>
      <c r="AQ1417" s="2"/>
      <c r="AR1417" s="2"/>
      <c r="AS1417" s="2"/>
      <c r="AT1417" s="2"/>
      <c r="AU1417" s="2"/>
      <c r="AV1417" s="2"/>
      <c r="AW1417" s="2"/>
      <c r="AX1417" s="2"/>
      <c r="AY1417" s="2"/>
      <c r="AZ1417" s="2"/>
      <c r="BA1417" s="2"/>
      <c r="BB1417" s="2"/>
      <c r="BC1417" s="2"/>
      <c r="BD1417" s="2"/>
      <c r="BE1417" s="2"/>
      <c r="BF1417" s="2"/>
      <c r="BG1417" s="2"/>
      <c r="BH1417" s="2"/>
      <c r="BI1417" s="2"/>
      <c r="BJ1417" s="2"/>
      <c r="BK1417" s="2"/>
      <c r="BL1417" s="2"/>
    </row>
    <row r="1418" spans="3:64" x14ac:dyDescent="0.25">
      <c r="C1418" s="2"/>
      <c r="D1418" s="2"/>
      <c r="E1418" s="2"/>
      <c r="F1418" s="2"/>
      <c r="G1418" s="2"/>
      <c r="H1418" s="2"/>
      <c r="I1418" s="2"/>
      <c r="J1418" s="2"/>
      <c r="K1418" s="2"/>
      <c r="L1418" s="2"/>
      <c r="M1418" s="2"/>
      <c r="N1418" s="2"/>
      <c r="O1418" s="2"/>
      <c r="P1418" s="2"/>
      <c r="Q1418" s="2"/>
      <c r="R1418" s="2"/>
      <c r="S1418" s="2"/>
      <c r="T1418" s="2"/>
      <c r="U1418" s="2"/>
      <c r="V1418" s="2"/>
      <c r="W1418" s="2"/>
      <c r="X1418" s="2"/>
      <c r="Y1418" s="2"/>
      <c r="Z1418" s="2"/>
      <c r="AA1418" s="2"/>
      <c r="AB1418" s="2"/>
      <c r="AC1418" s="2"/>
      <c r="AD1418" s="2"/>
      <c r="AE1418" s="2"/>
      <c r="AF1418" s="2"/>
      <c r="AG1418" s="2"/>
      <c r="AH1418" s="2"/>
      <c r="AI1418" s="2"/>
      <c r="AJ1418" s="2"/>
      <c r="AK1418" s="2"/>
      <c r="AL1418" s="2"/>
      <c r="AM1418" s="2"/>
      <c r="AN1418" s="2"/>
      <c r="AO1418" s="2"/>
      <c r="AP1418" s="2"/>
      <c r="AQ1418" s="2"/>
      <c r="AR1418" s="2"/>
      <c r="AS1418" s="2"/>
      <c r="AT1418" s="2"/>
      <c r="AU1418" s="2"/>
      <c r="AV1418" s="2"/>
      <c r="AW1418" s="2"/>
      <c r="AX1418" s="2"/>
      <c r="AY1418" s="2"/>
      <c r="AZ1418" s="2"/>
      <c r="BA1418" s="2"/>
      <c r="BB1418" s="2"/>
      <c r="BC1418" s="2"/>
      <c r="BD1418" s="2"/>
      <c r="BE1418" s="2"/>
      <c r="BF1418" s="2"/>
      <c r="BG1418" s="2"/>
      <c r="BH1418" s="2"/>
      <c r="BI1418" s="2"/>
      <c r="BJ1418" s="2"/>
      <c r="BK1418" s="2"/>
      <c r="BL1418" s="2"/>
    </row>
    <row r="1419" spans="3:64" x14ac:dyDescent="0.25">
      <c r="C1419" s="2"/>
      <c r="D1419" s="2"/>
      <c r="E1419" s="2"/>
      <c r="F1419" s="2"/>
      <c r="G1419" s="2"/>
      <c r="H1419" s="2"/>
      <c r="I1419" s="2"/>
      <c r="J1419" s="2"/>
      <c r="K1419" s="2"/>
      <c r="L1419" s="2"/>
      <c r="M1419" s="2"/>
      <c r="N1419" s="2"/>
      <c r="O1419" s="2"/>
      <c r="P1419" s="2"/>
      <c r="Q1419" s="2"/>
      <c r="R1419" s="2"/>
      <c r="S1419" s="2"/>
      <c r="T1419" s="2"/>
      <c r="U1419" s="2"/>
      <c r="V1419" s="2"/>
      <c r="W1419" s="2"/>
      <c r="X1419" s="2"/>
      <c r="Y1419" s="2"/>
      <c r="Z1419" s="2"/>
      <c r="AA1419" s="2"/>
      <c r="AB1419" s="2"/>
      <c r="AC1419" s="2"/>
      <c r="AD1419" s="2"/>
      <c r="AE1419" s="2"/>
      <c r="AF1419" s="2"/>
      <c r="AG1419" s="2"/>
      <c r="AH1419" s="2"/>
      <c r="AI1419" s="2"/>
      <c r="AJ1419" s="2"/>
      <c r="AK1419" s="2"/>
      <c r="AL1419" s="2"/>
      <c r="AM1419" s="2"/>
      <c r="AN1419" s="2"/>
      <c r="AO1419" s="2"/>
      <c r="AP1419" s="2"/>
      <c r="AQ1419" s="2"/>
      <c r="AR1419" s="2"/>
      <c r="AS1419" s="2"/>
      <c r="AT1419" s="2"/>
      <c r="AU1419" s="2"/>
      <c r="AV1419" s="2"/>
      <c r="AW1419" s="2"/>
      <c r="AX1419" s="2"/>
      <c r="AY1419" s="2"/>
      <c r="AZ1419" s="2"/>
      <c r="BA1419" s="2"/>
      <c r="BB1419" s="2"/>
      <c r="BC1419" s="2"/>
      <c r="BD1419" s="2"/>
      <c r="BE1419" s="2"/>
      <c r="BF1419" s="2"/>
      <c r="BG1419" s="2"/>
      <c r="BH1419" s="2"/>
      <c r="BI1419" s="2"/>
      <c r="BJ1419" s="2"/>
      <c r="BK1419" s="2"/>
      <c r="BL1419" s="2"/>
    </row>
    <row r="1420" spans="3:64" x14ac:dyDescent="0.25">
      <c r="C1420" s="2"/>
      <c r="D1420" s="2"/>
      <c r="E1420" s="2"/>
      <c r="F1420" s="2"/>
      <c r="G1420" s="2"/>
      <c r="H1420" s="2"/>
      <c r="I1420" s="2"/>
      <c r="J1420" s="2"/>
      <c r="K1420" s="2"/>
      <c r="L1420" s="2"/>
      <c r="M1420" s="2"/>
      <c r="N1420" s="2"/>
      <c r="O1420" s="2"/>
      <c r="P1420" s="2"/>
      <c r="Q1420" s="2"/>
      <c r="R1420" s="2"/>
      <c r="S1420" s="2"/>
      <c r="T1420" s="2"/>
      <c r="U1420" s="2"/>
      <c r="V1420" s="2"/>
      <c r="W1420" s="2"/>
      <c r="X1420" s="2"/>
      <c r="Y1420" s="2"/>
      <c r="Z1420" s="2"/>
      <c r="AA1420" s="2"/>
      <c r="AB1420" s="2"/>
      <c r="AC1420" s="2"/>
      <c r="AD1420" s="2"/>
      <c r="AE1420" s="2"/>
      <c r="AF1420" s="2"/>
      <c r="AG1420" s="2"/>
      <c r="AH1420" s="2"/>
      <c r="AI1420" s="2"/>
      <c r="AJ1420" s="2"/>
      <c r="AK1420" s="2"/>
      <c r="AL1420" s="2"/>
      <c r="AM1420" s="2"/>
      <c r="AN1420" s="2"/>
      <c r="AO1420" s="2"/>
      <c r="AP1420" s="2"/>
      <c r="AQ1420" s="2"/>
      <c r="AR1420" s="2"/>
      <c r="AS1420" s="2"/>
      <c r="AT1420" s="2"/>
      <c r="AU1420" s="2"/>
      <c r="AV1420" s="2"/>
      <c r="AW1420" s="2"/>
      <c r="AX1420" s="2"/>
      <c r="AY1420" s="2"/>
      <c r="AZ1420" s="2"/>
      <c r="BA1420" s="2"/>
      <c r="BB1420" s="2"/>
      <c r="BC1420" s="2"/>
      <c r="BD1420" s="2"/>
      <c r="BE1420" s="2"/>
      <c r="BF1420" s="2"/>
      <c r="BG1420" s="2"/>
      <c r="BH1420" s="2"/>
      <c r="BI1420" s="2"/>
      <c r="BJ1420" s="2"/>
      <c r="BK1420" s="2"/>
      <c r="BL1420" s="2"/>
    </row>
    <row r="1421" spans="3:64" x14ac:dyDescent="0.25">
      <c r="C1421" s="2"/>
      <c r="D1421" s="2"/>
      <c r="E1421" s="2"/>
      <c r="F1421" s="2"/>
      <c r="G1421" s="2"/>
      <c r="H1421" s="2"/>
      <c r="I1421" s="2"/>
      <c r="J1421" s="2"/>
      <c r="K1421" s="2"/>
      <c r="L1421" s="2"/>
      <c r="M1421" s="2"/>
      <c r="N1421" s="2"/>
      <c r="O1421" s="2"/>
      <c r="P1421" s="2"/>
      <c r="Q1421" s="2"/>
      <c r="R1421" s="2"/>
      <c r="S1421" s="2"/>
      <c r="T1421" s="2"/>
      <c r="U1421" s="2"/>
      <c r="V1421" s="2"/>
      <c r="W1421" s="2"/>
      <c r="X1421" s="2"/>
      <c r="Y1421" s="2"/>
      <c r="Z1421" s="2"/>
      <c r="AA1421" s="2"/>
      <c r="AB1421" s="2"/>
      <c r="AC1421" s="2"/>
      <c r="AD1421" s="2"/>
      <c r="AE1421" s="2"/>
      <c r="AF1421" s="2"/>
      <c r="AG1421" s="2"/>
      <c r="AH1421" s="2"/>
      <c r="AI1421" s="2"/>
      <c r="AJ1421" s="2"/>
      <c r="AK1421" s="2"/>
      <c r="AL1421" s="2"/>
      <c r="AM1421" s="2"/>
      <c r="AN1421" s="2"/>
      <c r="AO1421" s="2"/>
      <c r="AP1421" s="2"/>
      <c r="AQ1421" s="2"/>
      <c r="AR1421" s="2"/>
      <c r="AS1421" s="2"/>
      <c r="AT1421" s="2"/>
      <c r="AU1421" s="2"/>
      <c r="AV1421" s="2"/>
      <c r="AW1421" s="2"/>
      <c r="AX1421" s="2"/>
      <c r="AY1421" s="2"/>
      <c r="AZ1421" s="2"/>
      <c r="BA1421" s="2"/>
      <c r="BB1421" s="2"/>
      <c r="BC1421" s="2"/>
      <c r="BD1421" s="2"/>
      <c r="BE1421" s="2"/>
      <c r="BF1421" s="2"/>
      <c r="BG1421" s="2"/>
      <c r="BH1421" s="2"/>
      <c r="BI1421" s="2"/>
      <c r="BJ1421" s="2"/>
      <c r="BK1421" s="2"/>
      <c r="BL1421" s="2"/>
    </row>
    <row r="1422" spans="3:64" x14ac:dyDescent="0.25">
      <c r="C1422" s="2"/>
      <c r="D1422" s="2"/>
      <c r="E1422" s="2"/>
      <c r="F1422" s="2"/>
      <c r="G1422" s="2"/>
      <c r="H1422" s="2"/>
      <c r="I1422" s="2"/>
      <c r="J1422" s="2"/>
      <c r="K1422" s="2"/>
      <c r="L1422" s="2"/>
      <c r="M1422" s="2"/>
      <c r="N1422" s="2"/>
      <c r="O1422" s="2"/>
      <c r="P1422" s="2"/>
      <c r="Q1422" s="2"/>
      <c r="R1422" s="2"/>
      <c r="S1422" s="2"/>
      <c r="T1422" s="2"/>
      <c r="U1422" s="2"/>
      <c r="V1422" s="2"/>
      <c r="W1422" s="2"/>
      <c r="X1422" s="2"/>
      <c r="Y1422" s="2"/>
      <c r="Z1422" s="2"/>
      <c r="AA1422" s="2"/>
      <c r="AB1422" s="2"/>
      <c r="AC1422" s="2"/>
      <c r="AD1422" s="2"/>
      <c r="AE1422" s="2"/>
      <c r="AF1422" s="2"/>
      <c r="AG1422" s="2"/>
      <c r="AH1422" s="2"/>
      <c r="AI1422" s="2"/>
      <c r="AJ1422" s="2"/>
      <c r="AK1422" s="2"/>
      <c r="AL1422" s="2"/>
      <c r="AM1422" s="2"/>
      <c r="AN1422" s="2"/>
      <c r="AO1422" s="2"/>
      <c r="AP1422" s="2"/>
      <c r="AQ1422" s="2"/>
      <c r="AR1422" s="2"/>
      <c r="AS1422" s="2"/>
      <c r="AT1422" s="2"/>
      <c r="AU1422" s="2"/>
      <c r="AV1422" s="2"/>
      <c r="AW1422" s="2"/>
      <c r="AX1422" s="2"/>
      <c r="AY1422" s="2"/>
      <c r="AZ1422" s="2"/>
      <c r="BA1422" s="2"/>
      <c r="BB1422" s="2"/>
      <c r="BC1422" s="2"/>
      <c r="BD1422" s="2"/>
      <c r="BE1422" s="2"/>
      <c r="BF1422" s="2"/>
      <c r="BG1422" s="2"/>
      <c r="BH1422" s="2"/>
      <c r="BI1422" s="2"/>
      <c r="BJ1422" s="2"/>
      <c r="BK1422" s="2"/>
      <c r="BL1422" s="2"/>
    </row>
    <row r="1423" spans="3:64" x14ac:dyDescent="0.25">
      <c r="C1423" s="2"/>
      <c r="D1423" s="2"/>
      <c r="E1423" s="2"/>
      <c r="F1423" s="2"/>
      <c r="G1423" s="2"/>
      <c r="H1423" s="2"/>
      <c r="I1423" s="2"/>
      <c r="J1423" s="2"/>
      <c r="K1423" s="2"/>
      <c r="L1423" s="2"/>
      <c r="M1423" s="2"/>
      <c r="N1423" s="2"/>
      <c r="O1423" s="2"/>
      <c r="P1423" s="2"/>
      <c r="Q1423" s="2"/>
      <c r="R1423" s="2"/>
      <c r="S1423" s="2"/>
      <c r="T1423" s="2"/>
      <c r="U1423" s="2"/>
      <c r="V1423" s="2"/>
      <c r="W1423" s="2"/>
      <c r="X1423" s="2"/>
      <c r="Y1423" s="2"/>
      <c r="Z1423" s="2"/>
      <c r="AA1423" s="2"/>
      <c r="AB1423" s="2"/>
      <c r="AC1423" s="2"/>
      <c r="AD1423" s="2"/>
      <c r="AE1423" s="2"/>
      <c r="AF1423" s="2"/>
      <c r="AG1423" s="2"/>
      <c r="AH1423" s="2"/>
      <c r="AI1423" s="2"/>
      <c r="AJ1423" s="2"/>
      <c r="AK1423" s="2"/>
      <c r="AL1423" s="2"/>
      <c r="AM1423" s="2"/>
      <c r="AN1423" s="2"/>
      <c r="AO1423" s="2"/>
      <c r="AP1423" s="2"/>
      <c r="AQ1423" s="2"/>
      <c r="AR1423" s="2"/>
      <c r="AS1423" s="2"/>
      <c r="AT1423" s="2"/>
      <c r="AU1423" s="2"/>
      <c r="AV1423" s="2"/>
      <c r="AW1423" s="2"/>
      <c r="AX1423" s="2"/>
      <c r="AY1423" s="2"/>
      <c r="AZ1423" s="2"/>
      <c r="BA1423" s="2"/>
      <c r="BB1423" s="2"/>
      <c r="BC1423" s="2"/>
      <c r="BD1423" s="2"/>
      <c r="BE1423" s="2"/>
      <c r="BF1423" s="2"/>
      <c r="BG1423" s="2"/>
      <c r="BH1423" s="2"/>
      <c r="BI1423" s="2"/>
      <c r="BJ1423" s="2"/>
      <c r="BK1423" s="2"/>
      <c r="BL1423" s="2"/>
    </row>
    <row r="1424" spans="3:64" x14ac:dyDescent="0.25">
      <c r="C1424" s="2"/>
      <c r="D1424" s="2"/>
      <c r="E1424" s="2"/>
      <c r="F1424" s="2"/>
      <c r="G1424" s="2"/>
      <c r="H1424" s="2"/>
      <c r="I1424" s="2"/>
      <c r="J1424" s="2"/>
      <c r="K1424" s="2"/>
      <c r="L1424" s="2"/>
      <c r="M1424" s="2"/>
      <c r="N1424" s="2"/>
      <c r="O1424" s="2"/>
      <c r="P1424" s="2"/>
      <c r="Q1424" s="2"/>
      <c r="R1424" s="2"/>
      <c r="S1424" s="2"/>
      <c r="T1424" s="2"/>
      <c r="U1424" s="2"/>
      <c r="V1424" s="2"/>
      <c r="W1424" s="2"/>
      <c r="X1424" s="2"/>
      <c r="Y1424" s="2"/>
      <c r="Z1424" s="2"/>
      <c r="AA1424" s="2"/>
      <c r="AB1424" s="2"/>
      <c r="AC1424" s="2"/>
      <c r="AD1424" s="2"/>
      <c r="AE1424" s="2"/>
      <c r="AF1424" s="2"/>
      <c r="AG1424" s="2"/>
      <c r="AH1424" s="2"/>
      <c r="AI1424" s="2"/>
      <c r="AJ1424" s="2"/>
      <c r="AK1424" s="2"/>
      <c r="AL1424" s="2"/>
      <c r="AM1424" s="2"/>
      <c r="AN1424" s="2"/>
      <c r="AO1424" s="2"/>
      <c r="AP1424" s="2"/>
      <c r="AQ1424" s="2"/>
      <c r="AR1424" s="2"/>
      <c r="AS1424" s="2"/>
      <c r="AT1424" s="2"/>
      <c r="AU1424" s="2"/>
      <c r="AV1424" s="2"/>
      <c r="AW1424" s="2"/>
      <c r="AX1424" s="2"/>
      <c r="AY1424" s="2"/>
      <c r="AZ1424" s="2"/>
      <c r="BA1424" s="2"/>
      <c r="BB1424" s="2"/>
      <c r="BC1424" s="2"/>
      <c r="BD1424" s="2"/>
      <c r="BE1424" s="2"/>
      <c r="BF1424" s="2"/>
      <c r="BG1424" s="2"/>
      <c r="BH1424" s="2"/>
      <c r="BI1424" s="2"/>
      <c r="BJ1424" s="2"/>
      <c r="BK1424" s="2"/>
      <c r="BL1424" s="2"/>
    </row>
    <row r="1425" spans="3:64" x14ac:dyDescent="0.25">
      <c r="C1425" s="2"/>
      <c r="D1425" s="2"/>
      <c r="E1425" s="2"/>
      <c r="F1425" s="2"/>
      <c r="G1425" s="2"/>
      <c r="H1425" s="2"/>
      <c r="I1425" s="2"/>
      <c r="J1425" s="2"/>
      <c r="K1425" s="2"/>
      <c r="L1425" s="2"/>
      <c r="M1425" s="2"/>
      <c r="N1425" s="2"/>
      <c r="O1425" s="2"/>
      <c r="P1425" s="2"/>
      <c r="Q1425" s="2"/>
      <c r="R1425" s="2"/>
      <c r="S1425" s="2"/>
      <c r="T1425" s="2"/>
      <c r="U1425" s="2"/>
      <c r="V1425" s="2"/>
      <c r="W1425" s="2"/>
      <c r="X1425" s="2"/>
      <c r="Y1425" s="2"/>
      <c r="Z1425" s="2"/>
      <c r="AA1425" s="2"/>
      <c r="AB1425" s="2"/>
      <c r="AC1425" s="2"/>
      <c r="AD1425" s="2"/>
      <c r="AE1425" s="2"/>
      <c r="AF1425" s="2"/>
      <c r="AG1425" s="2"/>
      <c r="AH1425" s="2"/>
      <c r="AI1425" s="2"/>
      <c r="AJ1425" s="2"/>
      <c r="AK1425" s="2"/>
      <c r="AL1425" s="2"/>
      <c r="AM1425" s="2"/>
      <c r="AN1425" s="2"/>
      <c r="AO1425" s="2"/>
      <c r="AP1425" s="2"/>
      <c r="AQ1425" s="2"/>
      <c r="AR1425" s="2"/>
      <c r="AS1425" s="2"/>
      <c r="AT1425" s="2"/>
      <c r="AU1425" s="2"/>
      <c r="AV1425" s="2"/>
      <c r="AW1425" s="2"/>
      <c r="AX1425" s="2"/>
      <c r="AY1425" s="2"/>
      <c r="AZ1425" s="2"/>
      <c r="BA1425" s="2"/>
      <c r="BB1425" s="2"/>
      <c r="BC1425" s="2"/>
      <c r="BD1425" s="2"/>
      <c r="BE1425" s="2"/>
      <c r="BF1425" s="2"/>
      <c r="BG1425" s="2"/>
      <c r="BH1425" s="2"/>
      <c r="BI1425" s="2"/>
      <c r="BJ1425" s="2"/>
      <c r="BK1425" s="2"/>
      <c r="BL1425" s="2"/>
    </row>
    <row r="1426" spans="3:64" x14ac:dyDescent="0.25">
      <c r="C1426" s="2"/>
      <c r="D1426" s="2"/>
      <c r="E1426" s="2"/>
      <c r="F1426" s="2"/>
      <c r="G1426" s="2"/>
      <c r="H1426" s="2"/>
      <c r="I1426" s="2"/>
      <c r="J1426" s="2"/>
      <c r="K1426" s="2"/>
      <c r="L1426" s="2"/>
      <c r="M1426" s="2"/>
      <c r="N1426" s="2"/>
      <c r="O1426" s="2"/>
      <c r="P1426" s="2"/>
      <c r="Q1426" s="2"/>
      <c r="R1426" s="2"/>
      <c r="S1426" s="2"/>
      <c r="T1426" s="2"/>
      <c r="U1426" s="2"/>
      <c r="V1426" s="2"/>
      <c r="W1426" s="2"/>
      <c r="X1426" s="2"/>
      <c r="Y1426" s="2"/>
      <c r="Z1426" s="2"/>
      <c r="AA1426" s="2"/>
      <c r="AB1426" s="2"/>
      <c r="AC1426" s="2"/>
      <c r="AD1426" s="2"/>
      <c r="AE1426" s="2"/>
      <c r="AF1426" s="2"/>
      <c r="AG1426" s="2"/>
      <c r="AH1426" s="2"/>
      <c r="AI1426" s="2"/>
      <c r="AJ1426" s="2"/>
      <c r="AK1426" s="2"/>
      <c r="AL1426" s="2"/>
      <c r="AM1426" s="2"/>
      <c r="AN1426" s="2"/>
      <c r="AO1426" s="2"/>
      <c r="AP1426" s="2"/>
      <c r="AQ1426" s="2"/>
      <c r="AR1426" s="2"/>
      <c r="AS1426" s="2"/>
      <c r="AT1426" s="2"/>
      <c r="AU1426" s="2"/>
      <c r="AV1426" s="2"/>
      <c r="AW1426" s="2"/>
      <c r="AX1426" s="2"/>
      <c r="AY1426" s="2"/>
      <c r="AZ1426" s="2"/>
      <c r="BA1426" s="2"/>
      <c r="BB1426" s="2"/>
      <c r="BC1426" s="2"/>
      <c r="BD1426" s="2"/>
      <c r="BE1426" s="2"/>
      <c r="BF1426" s="2"/>
      <c r="BG1426" s="2"/>
      <c r="BH1426" s="2"/>
      <c r="BI1426" s="2"/>
      <c r="BJ1426" s="2"/>
      <c r="BK1426" s="2"/>
      <c r="BL1426" s="2"/>
    </row>
    <row r="1427" spans="3:64" x14ac:dyDescent="0.25">
      <c r="C1427" s="2"/>
      <c r="D1427" s="2"/>
      <c r="E1427" s="2"/>
      <c r="F1427" s="2"/>
      <c r="G1427" s="2"/>
      <c r="H1427" s="2"/>
      <c r="I1427" s="2"/>
      <c r="J1427" s="2"/>
      <c r="K1427" s="2"/>
      <c r="L1427" s="2"/>
      <c r="M1427" s="2"/>
      <c r="N1427" s="2"/>
      <c r="O1427" s="2"/>
      <c r="P1427" s="2"/>
      <c r="Q1427" s="2"/>
      <c r="R1427" s="2"/>
      <c r="S1427" s="2"/>
      <c r="T1427" s="2"/>
      <c r="U1427" s="2"/>
      <c r="V1427" s="2"/>
      <c r="W1427" s="2"/>
      <c r="X1427" s="2"/>
      <c r="Y1427" s="2"/>
      <c r="Z1427" s="2"/>
      <c r="AA1427" s="2"/>
      <c r="AB1427" s="2"/>
      <c r="AC1427" s="2"/>
      <c r="AD1427" s="2"/>
      <c r="AE1427" s="2"/>
      <c r="AF1427" s="2"/>
      <c r="AG1427" s="2"/>
      <c r="AH1427" s="2"/>
      <c r="AI1427" s="2"/>
      <c r="AJ1427" s="2"/>
      <c r="AK1427" s="2"/>
      <c r="AL1427" s="2"/>
      <c r="AM1427" s="2"/>
      <c r="AN1427" s="2"/>
      <c r="AO1427" s="2"/>
      <c r="AP1427" s="2"/>
      <c r="AQ1427" s="2"/>
      <c r="AR1427" s="2"/>
      <c r="AS1427" s="2"/>
      <c r="AT1427" s="2"/>
      <c r="AU1427" s="2"/>
      <c r="AV1427" s="2"/>
      <c r="AW1427" s="2"/>
      <c r="AX1427" s="2"/>
      <c r="AY1427" s="2"/>
      <c r="AZ1427" s="2"/>
      <c r="BA1427" s="2"/>
      <c r="BB1427" s="2"/>
      <c r="BC1427" s="2"/>
      <c r="BD1427" s="2"/>
      <c r="BE1427" s="2"/>
      <c r="BF1427" s="2"/>
      <c r="BG1427" s="2"/>
      <c r="BH1427" s="2"/>
      <c r="BI1427" s="2"/>
      <c r="BJ1427" s="2"/>
      <c r="BK1427" s="2"/>
      <c r="BL1427" s="2"/>
    </row>
    <row r="1428" spans="3:64" x14ac:dyDescent="0.25">
      <c r="C1428" s="2"/>
      <c r="D1428" s="2"/>
      <c r="E1428" s="2"/>
      <c r="F1428" s="2"/>
      <c r="G1428" s="2"/>
      <c r="H1428" s="2"/>
      <c r="I1428" s="2"/>
      <c r="J1428" s="2"/>
      <c r="K1428" s="2"/>
      <c r="L1428" s="2"/>
      <c r="M1428" s="2"/>
      <c r="N1428" s="2"/>
      <c r="O1428" s="2"/>
      <c r="P1428" s="2"/>
      <c r="Q1428" s="2"/>
      <c r="R1428" s="2"/>
      <c r="S1428" s="2"/>
      <c r="T1428" s="2"/>
      <c r="U1428" s="2"/>
      <c r="V1428" s="2"/>
      <c r="W1428" s="2"/>
      <c r="X1428" s="2"/>
      <c r="Y1428" s="2"/>
      <c r="Z1428" s="2"/>
      <c r="AA1428" s="2"/>
      <c r="AB1428" s="2"/>
      <c r="AC1428" s="2"/>
      <c r="AD1428" s="2"/>
      <c r="AE1428" s="2"/>
      <c r="AF1428" s="2"/>
      <c r="AG1428" s="2"/>
      <c r="AH1428" s="2"/>
      <c r="AI1428" s="2"/>
      <c r="AJ1428" s="2"/>
      <c r="AK1428" s="2"/>
      <c r="AL1428" s="2"/>
      <c r="AM1428" s="2"/>
      <c r="AN1428" s="2"/>
      <c r="AO1428" s="2"/>
      <c r="AP1428" s="2"/>
      <c r="AQ1428" s="2"/>
      <c r="AR1428" s="2"/>
      <c r="AS1428" s="2"/>
      <c r="AT1428" s="2"/>
      <c r="AU1428" s="2"/>
      <c r="AV1428" s="2"/>
      <c r="AW1428" s="2"/>
      <c r="AX1428" s="2"/>
      <c r="AY1428" s="2"/>
      <c r="AZ1428" s="2"/>
      <c r="BA1428" s="2"/>
      <c r="BB1428" s="2"/>
      <c r="BC1428" s="2"/>
      <c r="BD1428" s="2"/>
      <c r="BE1428" s="2"/>
      <c r="BF1428" s="2"/>
      <c r="BG1428" s="2"/>
      <c r="BH1428" s="2"/>
      <c r="BI1428" s="2"/>
      <c r="BJ1428" s="2"/>
      <c r="BK1428" s="2"/>
      <c r="BL1428" s="2"/>
    </row>
    <row r="1429" spans="3:64" x14ac:dyDescent="0.25">
      <c r="C1429" s="2"/>
      <c r="D1429" s="2"/>
      <c r="E1429" s="2"/>
      <c r="F1429" s="2"/>
      <c r="G1429" s="2"/>
      <c r="H1429" s="2"/>
      <c r="I1429" s="2"/>
      <c r="J1429" s="2"/>
      <c r="K1429" s="2"/>
      <c r="L1429" s="2"/>
      <c r="M1429" s="2"/>
      <c r="N1429" s="2"/>
      <c r="O1429" s="2"/>
      <c r="P1429" s="2"/>
      <c r="Q1429" s="2"/>
      <c r="R1429" s="2"/>
      <c r="S1429" s="2"/>
      <c r="T1429" s="2"/>
      <c r="U1429" s="2"/>
      <c r="V1429" s="2"/>
      <c r="W1429" s="2"/>
      <c r="X1429" s="2"/>
      <c r="Y1429" s="2"/>
      <c r="Z1429" s="2"/>
      <c r="AA1429" s="2"/>
      <c r="AB1429" s="2"/>
      <c r="AC1429" s="2"/>
      <c r="AD1429" s="2"/>
      <c r="AE1429" s="2"/>
      <c r="AF1429" s="2"/>
      <c r="AG1429" s="2"/>
      <c r="AH1429" s="2"/>
      <c r="AI1429" s="2"/>
      <c r="AJ1429" s="2"/>
      <c r="AK1429" s="2"/>
      <c r="AL1429" s="2"/>
      <c r="AM1429" s="2"/>
      <c r="AN1429" s="2"/>
      <c r="AO1429" s="2"/>
      <c r="AP1429" s="2"/>
      <c r="AQ1429" s="2"/>
      <c r="AR1429" s="2"/>
      <c r="AS1429" s="2"/>
      <c r="AT1429" s="2"/>
      <c r="AU1429" s="2"/>
      <c r="AV1429" s="2"/>
      <c r="AW1429" s="2"/>
      <c r="AX1429" s="2"/>
      <c r="AY1429" s="2"/>
      <c r="AZ1429" s="2"/>
      <c r="BA1429" s="2"/>
      <c r="BB1429" s="2"/>
      <c r="BC1429" s="2"/>
      <c r="BD1429" s="2"/>
      <c r="BE1429" s="2"/>
      <c r="BF1429" s="2"/>
      <c r="BG1429" s="2"/>
      <c r="BH1429" s="2"/>
      <c r="BI1429" s="2"/>
      <c r="BJ1429" s="2"/>
      <c r="BK1429" s="2"/>
      <c r="BL1429" s="2"/>
    </row>
    <row r="1430" spans="3:64" x14ac:dyDescent="0.25">
      <c r="C1430" s="2"/>
      <c r="D1430" s="2"/>
      <c r="E1430" s="2"/>
      <c r="F1430" s="2"/>
      <c r="G1430" s="2"/>
      <c r="H1430" s="2"/>
      <c r="I1430" s="2"/>
      <c r="J1430" s="2"/>
      <c r="K1430" s="2"/>
      <c r="L1430" s="2"/>
      <c r="M1430" s="2"/>
      <c r="N1430" s="2"/>
      <c r="O1430" s="2"/>
      <c r="P1430" s="2"/>
      <c r="Q1430" s="2"/>
      <c r="R1430" s="2"/>
      <c r="S1430" s="2"/>
      <c r="T1430" s="2"/>
      <c r="U1430" s="2"/>
      <c r="V1430" s="2"/>
      <c r="W1430" s="2"/>
      <c r="X1430" s="2"/>
      <c r="Y1430" s="2"/>
      <c r="Z1430" s="2"/>
      <c r="AA1430" s="2"/>
      <c r="AB1430" s="2"/>
      <c r="AC1430" s="2"/>
      <c r="AD1430" s="2"/>
      <c r="AE1430" s="2"/>
      <c r="AF1430" s="2"/>
      <c r="AG1430" s="2"/>
      <c r="AH1430" s="2"/>
      <c r="AI1430" s="2"/>
      <c r="AJ1430" s="2"/>
      <c r="AK1430" s="2"/>
      <c r="AL1430" s="2"/>
      <c r="AM1430" s="2"/>
      <c r="AN1430" s="2"/>
      <c r="AO1430" s="2"/>
      <c r="AP1430" s="2"/>
      <c r="AQ1430" s="2"/>
      <c r="AR1430" s="2"/>
      <c r="AS1430" s="2"/>
      <c r="AT1430" s="2"/>
      <c r="AU1430" s="2"/>
      <c r="AV1430" s="2"/>
      <c r="AW1430" s="2"/>
      <c r="AX1430" s="2"/>
      <c r="AY1430" s="2"/>
      <c r="AZ1430" s="2"/>
      <c r="BA1430" s="2"/>
      <c r="BB1430" s="2"/>
      <c r="BC1430" s="2"/>
      <c r="BD1430" s="2"/>
      <c r="BE1430" s="2"/>
      <c r="BF1430" s="2"/>
      <c r="BG1430" s="2"/>
      <c r="BH1430" s="2"/>
      <c r="BI1430" s="2"/>
      <c r="BJ1430" s="2"/>
      <c r="BK1430" s="2"/>
      <c r="BL1430" s="2"/>
    </row>
    <row r="1431" spans="3:64" x14ac:dyDescent="0.25">
      <c r="C1431" s="2"/>
      <c r="D1431" s="2"/>
      <c r="E1431" s="2"/>
      <c r="F1431" s="2"/>
      <c r="G1431" s="2"/>
      <c r="H1431" s="2"/>
      <c r="I1431" s="2"/>
      <c r="J1431" s="2"/>
      <c r="K1431" s="2"/>
      <c r="L1431" s="2"/>
      <c r="M1431" s="2"/>
      <c r="N1431" s="2"/>
      <c r="O1431" s="2"/>
      <c r="P1431" s="2"/>
      <c r="Q1431" s="2"/>
      <c r="R1431" s="2"/>
      <c r="S1431" s="2"/>
      <c r="T1431" s="2"/>
      <c r="U1431" s="2"/>
      <c r="V1431" s="2"/>
      <c r="W1431" s="2"/>
      <c r="X1431" s="2"/>
      <c r="Y1431" s="2"/>
      <c r="Z1431" s="2"/>
      <c r="AA1431" s="2"/>
      <c r="AB1431" s="2"/>
      <c r="AC1431" s="2"/>
      <c r="AD1431" s="2"/>
      <c r="AE1431" s="2"/>
      <c r="AF1431" s="2"/>
      <c r="AG1431" s="2"/>
      <c r="AH1431" s="2"/>
      <c r="AI1431" s="2"/>
      <c r="AJ1431" s="2"/>
      <c r="AK1431" s="2"/>
      <c r="AL1431" s="2"/>
      <c r="AM1431" s="2"/>
      <c r="AN1431" s="2"/>
      <c r="AO1431" s="2"/>
      <c r="AP1431" s="2"/>
      <c r="AQ1431" s="2"/>
      <c r="AR1431" s="2"/>
      <c r="AS1431" s="2"/>
      <c r="AT1431" s="2"/>
      <c r="AU1431" s="2"/>
      <c r="AV1431" s="2"/>
      <c r="AW1431" s="2"/>
      <c r="AX1431" s="2"/>
      <c r="AY1431" s="2"/>
      <c r="AZ1431" s="2"/>
      <c r="BA1431" s="2"/>
      <c r="BB1431" s="2"/>
      <c r="BC1431" s="2"/>
      <c r="BD1431" s="2"/>
      <c r="BE1431" s="2"/>
      <c r="BF1431" s="2"/>
      <c r="BG1431" s="2"/>
      <c r="BH1431" s="2"/>
      <c r="BI1431" s="2"/>
      <c r="BJ1431" s="2"/>
      <c r="BK1431" s="2"/>
      <c r="BL1431" s="2"/>
    </row>
    <row r="1432" spans="3:64" x14ac:dyDescent="0.25">
      <c r="C1432" s="2"/>
      <c r="D1432" s="2"/>
      <c r="E1432" s="2"/>
      <c r="F1432" s="2"/>
      <c r="G1432" s="2"/>
      <c r="H1432" s="2"/>
      <c r="I1432" s="2"/>
      <c r="J1432" s="2"/>
      <c r="K1432" s="2"/>
      <c r="L1432" s="2"/>
      <c r="M1432" s="2"/>
      <c r="N1432" s="2"/>
      <c r="O1432" s="2"/>
      <c r="P1432" s="2"/>
      <c r="Q1432" s="2"/>
      <c r="R1432" s="2"/>
      <c r="S1432" s="2"/>
      <c r="T1432" s="2"/>
      <c r="U1432" s="2"/>
      <c r="V1432" s="2"/>
      <c r="W1432" s="2"/>
      <c r="X1432" s="2"/>
      <c r="Y1432" s="2"/>
      <c r="Z1432" s="2"/>
      <c r="AA1432" s="2"/>
      <c r="AB1432" s="2"/>
      <c r="AC1432" s="2"/>
      <c r="AD1432" s="2"/>
      <c r="AE1432" s="2"/>
      <c r="AF1432" s="2"/>
      <c r="AG1432" s="2"/>
      <c r="AH1432" s="2"/>
      <c r="AI1432" s="2"/>
      <c r="AJ1432" s="2"/>
      <c r="AK1432" s="2"/>
      <c r="AL1432" s="2"/>
      <c r="AM1432" s="2"/>
      <c r="AN1432" s="2"/>
      <c r="AO1432" s="2"/>
      <c r="AP1432" s="2"/>
      <c r="AQ1432" s="2"/>
      <c r="AR1432" s="2"/>
      <c r="AS1432" s="2"/>
      <c r="AT1432" s="2"/>
      <c r="AU1432" s="2"/>
      <c r="AV1432" s="2"/>
      <c r="AW1432" s="2"/>
      <c r="AX1432" s="2"/>
      <c r="AY1432" s="2"/>
      <c r="AZ1432" s="2"/>
      <c r="BA1432" s="2"/>
      <c r="BB1432" s="2"/>
      <c r="BC1432" s="2"/>
      <c r="BD1432" s="2"/>
      <c r="BE1432" s="2"/>
      <c r="BF1432" s="2"/>
      <c r="BG1432" s="2"/>
      <c r="BH1432" s="2"/>
      <c r="BI1432" s="2"/>
      <c r="BJ1432" s="2"/>
      <c r="BK1432" s="2"/>
      <c r="BL1432" s="2"/>
    </row>
    <row r="1433" spans="3:64" x14ac:dyDescent="0.25">
      <c r="C1433" s="2"/>
      <c r="D1433" s="2"/>
      <c r="E1433" s="2"/>
      <c r="F1433" s="2"/>
      <c r="G1433" s="2"/>
      <c r="H1433" s="2"/>
      <c r="I1433" s="2"/>
      <c r="J1433" s="2"/>
      <c r="K1433" s="2"/>
      <c r="L1433" s="2"/>
      <c r="M1433" s="2"/>
      <c r="N1433" s="2"/>
      <c r="O1433" s="2"/>
      <c r="P1433" s="2"/>
      <c r="Q1433" s="2"/>
      <c r="R1433" s="2"/>
      <c r="S1433" s="2"/>
      <c r="T1433" s="2"/>
      <c r="U1433" s="2"/>
      <c r="V1433" s="2"/>
      <c r="W1433" s="2"/>
      <c r="X1433" s="2"/>
      <c r="Y1433" s="2"/>
      <c r="Z1433" s="2"/>
      <c r="AA1433" s="2"/>
      <c r="AB1433" s="2"/>
      <c r="AC1433" s="2"/>
      <c r="AD1433" s="2"/>
      <c r="AE1433" s="2"/>
      <c r="AF1433" s="2"/>
      <c r="AG1433" s="2"/>
      <c r="AH1433" s="2"/>
      <c r="AI1433" s="2"/>
      <c r="AJ1433" s="2"/>
      <c r="AK1433" s="2"/>
      <c r="AL1433" s="2"/>
      <c r="AM1433" s="2"/>
      <c r="AN1433" s="2"/>
      <c r="AO1433" s="2"/>
      <c r="AP1433" s="2"/>
      <c r="AQ1433" s="2"/>
      <c r="AR1433" s="2"/>
      <c r="AS1433" s="2"/>
      <c r="AT1433" s="2"/>
      <c r="AU1433" s="2"/>
      <c r="AV1433" s="2"/>
      <c r="AW1433" s="2"/>
      <c r="AX1433" s="2"/>
      <c r="AY1433" s="2"/>
      <c r="AZ1433" s="2"/>
      <c r="BA1433" s="2"/>
      <c r="BB1433" s="2"/>
      <c r="BC1433" s="2"/>
      <c r="BD1433" s="2"/>
      <c r="BE1433" s="2"/>
      <c r="BF1433" s="2"/>
      <c r="BG1433" s="2"/>
      <c r="BH1433" s="2"/>
      <c r="BI1433" s="2"/>
      <c r="BJ1433" s="2"/>
      <c r="BK1433" s="2"/>
      <c r="BL1433" s="2"/>
    </row>
    <row r="1434" spans="3:64" x14ac:dyDescent="0.25">
      <c r="C1434" s="2"/>
      <c r="D1434" s="2"/>
      <c r="E1434" s="2"/>
      <c r="F1434" s="2"/>
      <c r="G1434" s="2"/>
      <c r="H1434" s="2"/>
      <c r="I1434" s="2"/>
      <c r="J1434" s="2"/>
      <c r="K1434" s="2"/>
      <c r="L1434" s="2"/>
      <c r="M1434" s="2"/>
      <c r="N1434" s="2"/>
      <c r="O1434" s="2"/>
      <c r="P1434" s="2"/>
      <c r="Q1434" s="2"/>
      <c r="R1434" s="2"/>
      <c r="S1434" s="2"/>
      <c r="T1434" s="2"/>
      <c r="U1434" s="2"/>
      <c r="V1434" s="2"/>
      <c r="W1434" s="2"/>
      <c r="X1434" s="2"/>
      <c r="Y1434" s="2"/>
      <c r="Z1434" s="2"/>
      <c r="AA1434" s="2"/>
      <c r="AB1434" s="2"/>
      <c r="AC1434" s="2"/>
      <c r="AD1434" s="2"/>
      <c r="AE1434" s="2"/>
      <c r="AF1434" s="2"/>
      <c r="AG1434" s="2"/>
      <c r="AH1434" s="2"/>
      <c r="AI1434" s="2"/>
      <c r="AJ1434" s="2"/>
      <c r="AK1434" s="2"/>
      <c r="AL1434" s="2"/>
      <c r="AM1434" s="2"/>
      <c r="AN1434" s="2"/>
      <c r="AO1434" s="2"/>
      <c r="AP1434" s="2"/>
      <c r="AQ1434" s="2"/>
      <c r="AR1434" s="2"/>
      <c r="AS1434" s="2"/>
      <c r="AT1434" s="2"/>
      <c r="AU1434" s="2"/>
      <c r="AV1434" s="2"/>
      <c r="AW1434" s="2"/>
      <c r="AX1434" s="2"/>
      <c r="AY1434" s="2"/>
      <c r="AZ1434" s="2"/>
      <c r="BA1434" s="2"/>
      <c r="BB1434" s="2"/>
      <c r="BC1434" s="2"/>
      <c r="BD1434" s="2"/>
      <c r="BE1434" s="2"/>
      <c r="BF1434" s="2"/>
      <c r="BG1434" s="2"/>
      <c r="BH1434" s="2"/>
      <c r="BI1434" s="2"/>
      <c r="BJ1434" s="2"/>
      <c r="BK1434" s="2"/>
      <c r="BL1434" s="2"/>
    </row>
    <row r="1435" spans="3:64" x14ac:dyDescent="0.25">
      <c r="C1435" s="2"/>
      <c r="D1435" s="2"/>
      <c r="E1435" s="2"/>
      <c r="F1435" s="2"/>
      <c r="G1435" s="2"/>
      <c r="H1435" s="2"/>
      <c r="I1435" s="2"/>
      <c r="J1435" s="2"/>
      <c r="K1435" s="2"/>
      <c r="L1435" s="2"/>
      <c r="M1435" s="2"/>
      <c r="N1435" s="2"/>
      <c r="O1435" s="2"/>
      <c r="P1435" s="2"/>
      <c r="Q1435" s="2"/>
      <c r="R1435" s="2"/>
      <c r="S1435" s="2"/>
      <c r="T1435" s="2"/>
      <c r="U1435" s="2"/>
      <c r="V1435" s="2"/>
      <c r="W1435" s="2"/>
      <c r="X1435" s="2"/>
      <c r="Y1435" s="2"/>
      <c r="Z1435" s="2"/>
      <c r="AA1435" s="2"/>
      <c r="AB1435" s="2"/>
      <c r="AC1435" s="2"/>
      <c r="AD1435" s="2"/>
      <c r="AE1435" s="2"/>
      <c r="AF1435" s="2"/>
      <c r="AG1435" s="2"/>
      <c r="AH1435" s="2"/>
      <c r="AI1435" s="2"/>
      <c r="AJ1435" s="2"/>
      <c r="AK1435" s="2"/>
      <c r="AL1435" s="2"/>
      <c r="AM1435" s="2"/>
      <c r="AN1435" s="2"/>
      <c r="AO1435" s="2"/>
      <c r="AP1435" s="2"/>
      <c r="AQ1435" s="2"/>
      <c r="AR1435" s="2"/>
      <c r="AS1435" s="2"/>
      <c r="AT1435" s="2"/>
      <c r="AU1435" s="2"/>
      <c r="AV1435" s="2"/>
      <c r="AW1435" s="2"/>
      <c r="AX1435" s="2"/>
      <c r="AY1435" s="2"/>
      <c r="AZ1435" s="2"/>
      <c r="BA1435" s="2"/>
      <c r="BB1435" s="2"/>
      <c r="BC1435" s="2"/>
      <c r="BD1435" s="2"/>
      <c r="BE1435" s="2"/>
      <c r="BF1435" s="2"/>
      <c r="BG1435" s="2"/>
      <c r="BH1435" s="2"/>
      <c r="BI1435" s="2"/>
      <c r="BJ1435" s="2"/>
      <c r="BK1435" s="2"/>
      <c r="BL1435" s="2"/>
    </row>
    <row r="1436" spans="3:64" x14ac:dyDescent="0.25">
      <c r="C1436" s="2"/>
      <c r="D1436" s="2"/>
      <c r="E1436" s="2"/>
      <c r="F1436" s="2"/>
      <c r="G1436" s="2"/>
      <c r="H1436" s="2"/>
      <c r="I1436" s="2"/>
      <c r="J1436" s="2"/>
      <c r="K1436" s="2"/>
      <c r="L1436" s="2"/>
      <c r="M1436" s="2"/>
      <c r="N1436" s="2"/>
      <c r="O1436" s="2"/>
      <c r="P1436" s="2"/>
      <c r="Q1436" s="2"/>
      <c r="R1436" s="2"/>
      <c r="S1436" s="2"/>
      <c r="T1436" s="2"/>
      <c r="U1436" s="2"/>
      <c r="V1436" s="2"/>
      <c r="W1436" s="2"/>
      <c r="X1436" s="2"/>
      <c r="Y1436" s="2"/>
      <c r="Z1436" s="2"/>
      <c r="AA1436" s="2"/>
      <c r="AB1436" s="2"/>
      <c r="AC1436" s="2"/>
      <c r="AD1436" s="2"/>
      <c r="AE1436" s="2"/>
      <c r="AF1436" s="2"/>
      <c r="AG1436" s="2"/>
      <c r="AH1436" s="2"/>
      <c r="AI1436" s="2"/>
      <c r="AJ1436" s="2"/>
      <c r="AK1436" s="2"/>
      <c r="AL1436" s="2"/>
      <c r="AM1436" s="2"/>
      <c r="AN1436" s="2"/>
      <c r="AO1436" s="2"/>
      <c r="AP1436" s="2"/>
      <c r="AQ1436" s="2"/>
      <c r="AR1436" s="2"/>
      <c r="AS1436" s="2"/>
      <c r="AT1436" s="2"/>
      <c r="AU1436" s="2"/>
      <c r="AV1436" s="2"/>
      <c r="AW1436" s="2"/>
      <c r="AX1436" s="2"/>
      <c r="AY1436" s="2"/>
      <c r="AZ1436" s="2"/>
      <c r="BA1436" s="2"/>
      <c r="BB1436" s="2"/>
      <c r="BC1436" s="2"/>
      <c r="BD1436" s="2"/>
      <c r="BE1436" s="2"/>
      <c r="BF1436" s="2"/>
      <c r="BG1436" s="2"/>
      <c r="BH1436" s="2"/>
      <c r="BI1436" s="2"/>
      <c r="BJ1436" s="2"/>
      <c r="BK1436" s="2"/>
      <c r="BL1436" s="2"/>
    </row>
    <row r="1437" spans="3:64" x14ac:dyDescent="0.25">
      <c r="C1437" s="2"/>
      <c r="D1437" s="2"/>
      <c r="E1437" s="2"/>
      <c r="F1437" s="2"/>
      <c r="G1437" s="2"/>
      <c r="H1437" s="2"/>
      <c r="I1437" s="2"/>
      <c r="J1437" s="2"/>
      <c r="K1437" s="2"/>
      <c r="L1437" s="2"/>
      <c r="M1437" s="2"/>
      <c r="N1437" s="2"/>
      <c r="O1437" s="2"/>
      <c r="P1437" s="2"/>
      <c r="Q1437" s="2"/>
      <c r="R1437" s="2"/>
      <c r="S1437" s="2"/>
      <c r="T1437" s="2"/>
      <c r="U1437" s="2"/>
      <c r="V1437" s="2"/>
      <c r="W1437" s="2"/>
      <c r="X1437" s="2"/>
      <c r="Y1437" s="2"/>
      <c r="Z1437" s="2"/>
      <c r="AA1437" s="2"/>
      <c r="AB1437" s="2"/>
      <c r="AC1437" s="2"/>
      <c r="AD1437" s="2"/>
      <c r="AE1437" s="2"/>
      <c r="AF1437" s="2"/>
      <c r="AG1437" s="2"/>
      <c r="AH1437" s="2"/>
      <c r="AI1437" s="2"/>
      <c r="AJ1437" s="2"/>
      <c r="AK1437" s="2"/>
      <c r="AL1437" s="2"/>
      <c r="AM1437" s="2"/>
      <c r="AN1437" s="2"/>
      <c r="AO1437" s="2"/>
      <c r="AP1437" s="2"/>
      <c r="AQ1437" s="2"/>
      <c r="AR1437" s="2"/>
      <c r="AS1437" s="2"/>
      <c r="AT1437" s="2"/>
      <c r="AU1437" s="2"/>
      <c r="AV1437" s="2"/>
      <c r="AW1437" s="2"/>
      <c r="AX1437" s="2"/>
      <c r="AY1437" s="2"/>
      <c r="AZ1437" s="2"/>
      <c r="BA1437" s="2"/>
      <c r="BB1437" s="2"/>
      <c r="BC1437" s="2"/>
      <c r="BD1437" s="2"/>
      <c r="BE1437" s="2"/>
      <c r="BF1437" s="2"/>
      <c r="BG1437" s="2"/>
      <c r="BH1437" s="2"/>
      <c r="BI1437" s="2"/>
      <c r="BJ1437" s="2"/>
      <c r="BK1437" s="2"/>
      <c r="BL1437" s="2"/>
    </row>
    <row r="1438" spans="3:64" x14ac:dyDescent="0.25">
      <c r="C1438" s="2"/>
      <c r="D1438" s="2"/>
      <c r="E1438" s="2"/>
      <c r="F1438" s="2"/>
      <c r="G1438" s="2"/>
      <c r="H1438" s="2"/>
      <c r="I1438" s="2"/>
      <c r="J1438" s="2"/>
      <c r="K1438" s="2"/>
      <c r="L1438" s="2"/>
      <c r="M1438" s="2"/>
      <c r="N1438" s="2"/>
      <c r="O1438" s="2"/>
      <c r="P1438" s="2"/>
      <c r="Q1438" s="2"/>
      <c r="R1438" s="2"/>
      <c r="S1438" s="2"/>
      <c r="T1438" s="2"/>
      <c r="U1438" s="2"/>
      <c r="V1438" s="2"/>
      <c r="W1438" s="2"/>
      <c r="X1438" s="2"/>
      <c r="Y1438" s="2"/>
      <c r="Z1438" s="2"/>
      <c r="AA1438" s="2"/>
      <c r="AB1438" s="2"/>
      <c r="AC1438" s="2"/>
      <c r="AD1438" s="2"/>
      <c r="AE1438" s="2"/>
      <c r="AF1438" s="2"/>
      <c r="AG1438" s="2"/>
      <c r="AH1438" s="2"/>
      <c r="AI1438" s="2"/>
      <c r="AJ1438" s="2"/>
      <c r="AK1438" s="2"/>
      <c r="AL1438" s="2"/>
      <c r="AM1438" s="2"/>
      <c r="AN1438" s="2"/>
      <c r="AO1438" s="2"/>
      <c r="AP1438" s="2"/>
      <c r="AQ1438" s="2"/>
      <c r="AR1438" s="2"/>
      <c r="AS1438" s="2"/>
      <c r="AT1438" s="2"/>
      <c r="AU1438" s="2"/>
      <c r="AV1438" s="2"/>
      <c r="AW1438" s="2"/>
      <c r="AX1438" s="2"/>
      <c r="AY1438" s="2"/>
      <c r="AZ1438" s="2"/>
      <c r="BA1438" s="2"/>
      <c r="BB1438" s="2"/>
      <c r="BC1438" s="2"/>
      <c r="BD1438" s="2"/>
      <c r="BE1438" s="2"/>
      <c r="BF1438" s="2"/>
      <c r="BG1438" s="2"/>
      <c r="BH1438" s="2"/>
      <c r="BI1438" s="2"/>
      <c r="BJ1438" s="2"/>
      <c r="BK1438" s="2"/>
      <c r="BL1438" s="2"/>
    </row>
    <row r="1439" spans="3:64" x14ac:dyDescent="0.25">
      <c r="C1439" s="2"/>
      <c r="D1439" s="2"/>
      <c r="E1439" s="2"/>
      <c r="F1439" s="2"/>
      <c r="G1439" s="2"/>
      <c r="H1439" s="2"/>
      <c r="I1439" s="2"/>
      <c r="J1439" s="2"/>
      <c r="K1439" s="2"/>
      <c r="L1439" s="2"/>
      <c r="M1439" s="2"/>
      <c r="N1439" s="2"/>
      <c r="O1439" s="2"/>
      <c r="P1439" s="2"/>
      <c r="Q1439" s="2"/>
      <c r="R1439" s="2"/>
      <c r="S1439" s="2"/>
      <c r="T1439" s="2"/>
      <c r="U1439" s="2"/>
      <c r="V1439" s="2"/>
      <c r="W1439" s="2"/>
      <c r="X1439" s="2"/>
      <c r="Y1439" s="2"/>
      <c r="Z1439" s="2"/>
      <c r="AA1439" s="2"/>
      <c r="AB1439" s="2"/>
      <c r="AC1439" s="2"/>
      <c r="AD1439" s="2"/>
      <c r="AE1439" s="2"/>
      <c r="AF1439" s="2"/>
      <c r="AG1439" s="2"/>
      <c r="AH1439" s="2"/>
      <c r="AI1439" s="2"/>
      <c r="AJ1439" s="2"/>
      <c r="AK1439" s="2"/>
      <c r="AL1439" s="2"/>
      <c r="AM1439" s="2"/>
      <c r="AN1439" s="2"/>
      <c r="AO1439" s="2"/>
      <c r="AP1439" s="2"/>
      <c r="AQ1439" s="2"/>
      <c r="AR1439" s="2"/>
      <c r="AS1439" s="2"/>
      <c r="AT1439" s="2"/>
      <c r="AU1439" s="2"/>
      <c r="AV1439" s="2"/>
      <c r="AW1439" s="2"/>
      <c r="AX1439" s="2"/>
      <c r="AY1439" s="2"/>
      <c r="AZ1439" s="2"/>
      <c r="BA1439" s="2"/>
      <c r="BB1439" s="2"/>
      <c r="BC1439" s="2"/>
      <c r="BD1439" s="2"/>
      <c r="BE1439" s="2"/>
      <c r="BF1439" s="2"/>
      <c r="BG1439" s="2"/>
      <c r="BH1439" s="2"/>
      <c r="BI1439" s="2"/>
      <c r="BJ1439" s="2"/>
      <c r="BK1439" s="2"/>
      <c r="BL1439" s="2"/>
    </row>
    <row r="1440" spans="3:64" x14ac:dyDescent="0.25">
      <c r="C1440" s="2"/>
      <c r="D1440" s="2"/>
      <c r="E1440" s="2"/>
      <c r="F1440" s="2"/>
      <c r="G1440" s="2"/>
      <c r="H1440" s="2"/>
      <c r="I1440" s="2"/>
      <c r="J1440" s="2"/>
      <c r="K1440" s="2"/>
      <c r="L1440" s="2"/>
      <c r="M1440" s="2"/>
      <c r="N1440" s="2"/>
      <c r="O1440" s="2"/>
      <c r="P1440" s="2"/>
      <c r="Q1440" s="2"/>
      <c r="R1440" s="2"/>
      <c r="S1440" s="2"/>
      <c r="T1440" s="2"/>
      <c r="U1440" s="2"/>
      <c r="V1440" s="2"/>
      <c r="W1440" s="2"/>
      <c r="X1440" s="2"/>
      <c r="Y1440" s="2"/>
      <c r="Z1440" s="2"/>
      <c r="AA1440" s="2"/>
      <c r="AB1440" s="2"/>
      <c r="AC1440" s="2"/>
      <c r="AD1440" s="2"/>
      <c r="AE1440" s="2"/>
      <c r="AF1440" s="2"/>
      <c r="AG1440" s="2"/>
      <c r="AH1440" s="2"/>
      <c r="AI1440" s="2"/>
      <c r="AJ1440" s="2"/>
      <c r="AK1440" s="2"/>
      <c r="AL1440" s="2"/>
      <c r="AM1440" s="2"/>
      <c r="AN1440" s="2"/>
      <c r="AO1440" s="2"/>
      <c r="AP1440" s="2"/>
      <c r="AQ1440" s="2"/>
      <c r="AR1440" s="2"/>
      <c r="AS1440" s="2"/>
      <c r="AT1440" s="2"/>
      <c r="AU1440" s="2"/>
      <c r="AV1440" s="2"/>
      <c r="AW1440" s="2"/>
      <c r="AX1440" s="2"/>
      <c r="AY1440" s="2"/>
      <c r="AZ1440" s="2"/>
      <c r="BA1440" s="2"/>
      <c r="BB1440" s="2"/>
      <c r="BC1440" s="2"/>
      <c r="BD1440" s="2"/>
      <c r="BE1440" s="2"/>
      <c r="BF1440" s="2"/>
      <c r="BG1440" s="2"/>
      <c r="BH1440" s="2"/>
      <c r="BI1440" s="2"/>
      <c r="BJ1440" s="2"/>
      <c r="BK1440" s="2"/>
      <c r="BL1440" s="2"/>
    </row>
    <row r="1441" spans="3:64" x14ac:dyDescent="0.25">
      <c r="C1441" s="2"/>
      <c r="D1441" s="2"/>
      <c r="E1441" s="2"/>
      <c r="F1441" s="2"/>
      <c r="G1441" s="2"/>
      <c r="H1441" s="2"/>
      <c r="I1441" s="2"/>
      <c r="J1441" s="2"/>
      <c r="K1441" s="2"/>
      <c r="L1441" s="2"/>
      <c r="M1441" s="2"/>
      <c r="N1441" s="2"/>
      <c r="O1441" s="2"/>
      <c r="P1441" s="2"/>
      <c r="Q1441" s="2"/>
      <c r="R1441" s="2"/>
      <c r="S1441" s="2"/>
      <c r="T1441" s="2"/>
      <c r="U1441" s="2"/>
      <c r="V1441" s="2"/>
      <c r="W1441" s="2"/>
      <c r="X1441" s="2"/>
      <c r="Y1441" s="2"/>
      <c r="Z1441" s="2"/>
      <c r="AA1441" s="2"/>
      <c r="AB1441" s="2"/>
      <c r="AC1441" s="2"/>
      <c r="AD1441" s="2"/>
      <c r="AE1441" s="2"/>
      <c r="AF1441" s="2"/>
      <c r="AG1441" s="2"/>
      <c r="AH1441" s="2"/>
      <c r="AI1441" s="2"/>
      <c r="AJ1441" s="2"/>
      <c r="AK1441" s="2"/>
      <c r="AL1441" s="2"/>
      <c r="AM1441" s="2"/>
      <c r="AN1441" s="2"/>
      <c r="AO1441" s="2"/>
      <c r="AP1441" s="2"/>
      <c r="AQ1441" s="2"/>
      <c r="AR1441" s="2"/>
      <c r="AS1441" s="2"/>
      <c r="AT1441" s="2"/>
      <c r="AU1441" s="2"/>
      <c r="AV1441" s="2"/>
      <c r="AW1441" s="2"/>
      <c r="AX1441" s="2"/>
      <c r="AY1441" s="2"/>
      <c r="AZ1441" s="2"/>
      <c r="BA1441" s="2"/>
      <c r="BB1441" s="2"/>
      <c r="BC1441" s="2"/>
      <c r="BD1441" s="2"/>
      <c r="BE1441" s="2"/>
      <c r="BF1441" s="2"/>
      <c r="BG1441" s="2"/>
      <c r="BH1441" s="2"/>
      <c r="BI1441" s="2"/>
      <c r="BJ1441" s="2"/>
      <c r="BK1441" s="2"/>
      <c r="BL1441" s="2"/>
    </row>
    <row r="1442" spans="3:64" x14ac:dyDescent="0.25">
      <c r="C1442" s="2"/>
      <c r="D1442" s="2"/>
      <c r="E1442" s="2"/>
      <c r="F1442" s="2"/>
      <c r="G1442" s="2"/>
      <c r="H1442" s="2"/>
      <c r="I1442" s="2"/>
      <c r="J1442" s="2"/>
      <c r="K1442" s="2"/>
      <c r="L1442" s="2"/>
      <c r="M1442" s="2"/>
      <c r="N1442" s="2"/>
      <c r="O1442" s="2"/>
      <c r="P1442" s="2"/>
      <c r="Q1442" s="2"/>
      <c r="R1442" s="2"/>
      <c r="S1442" s="2"/>
      <c r="T1442" s="2"/>
      <c r="U1442" s="2"/>
      <c r="V1442" s="2"/>
      <c r="W1442" s="2"/>
      <c r="X1442" s="2"/>
      <c r="Y1442" s="2"/>
      <c r="Z1442" s="2"/>
      <c r="AA1442" s="2"/>
      <c r="AB1442" s="2"/>
      <c r="AC1442" s="2"/>
      <c r="AD1442" s="2"/>
      <c r="AE1442" s="2"/>
      <c r="AF1442" s="2"/>
      <c r="AG1442" s="2"/>
      <c r="AH1442" s="2"/>
      <c r="AI1442" s="2"/>
      <c r="AJ1442" s="2"/>
      <c r="AK1442" s="2"/>
      <c r="AL1442" s="2"/>
      <c r="AM1442" s="2"/>
      <c r="AN1442" s="2"/>
      <c r="AO1442" s="2"/>
      <c r="AP1442" s="2"/>
      <c r="AQ1442" s="2"/>
      <c r="AR1442" s="2"/>
      <c r="AS1442" s="2"/>
      <c r="AT1442" s="2"/>
      <c r="AU1442" s="2"/>
      <c r="AV1442" s="2"/>
      <c r="AW1442" s="2"/>
      <c r="AX1442" s="2"/>
      <c r="AY1442" s="2"/>
      <c r="AZ1442" s="2"/>
      <c r="BA1442" s="2"/>
      <c r="BB1442" s="2"/>
      <c r="BC1442" s="2"/>
      <c r="BD1442" s="2"/>
      <c r="BE1442" s="2"/>
      <c r="BF1442" s="2"/>
      <c r="BG1442" s="2"/>
      <c r="BH1442" s="2"/>
      <c r="BI1442" s="2"/>
      <c r="BJ1442" s="2"/>
      <c r="BK1442" s="2"/>
      <c r="BL1442" s="2"/>
    </row>
    <row r="1443" spans="3:64" x14ac:dyDescent="0.25">
      <c r="C1443" s="2"/>
      <c r="D1443" s="2"/>
      <c r="E1443" s="2"/>
      <c r="F1443" s="2"/>
      <c r="G1443" s="2"/>
      <c r="H1443" s="2"/>
      <c r="I1443" s="2"/>
      <c r="J1443" s="2"/>
      <c r="K1443" s="2"/>
      <c r="L1443" s="2"/>
      <c r="M1443" s="2"/>
      <c r="N1443" s="2"/>
      <c r="O1443" s="2"/>
      <c r="P1443" s="2"/>
      <c r="Q1443" s="2"/>
      <c r="R1443" s="2"/>
      <c r="S1443" s="2"/>
      <c r="T1443" s="2"/>
      <c r="U1443" s="2"/>
      <c r="V1443" s="2"/>
      <c r="W1443" s="2"/>
      <c r="X1443" s="2"/>
      <c r="Y1443" s="2"/>
      <c r="Z1443" s="2"/>
      <c r="AA1443" s="2"/>
      <c r="AB1443" s="2"/>
      <c r="AC1443" s="2"/>
      <c r="AD1443" s="2"/>
      <c r="AE1443" s="2"/>
      <c r="AF1443" s="2"/>
      <c r="AG1443" s="2"/>
      <c r="AH1443" s="2"/>
      <c r="AI1443" s="2"/>
      <c r="AJ1443" s="2"/>
      <c r="AK1443" s="2"/>
      <c r="AL1443" s="2"/>
      <c r="AM1443" s="2"/>
      <c r="AN1443" s="2"/>
      <c r="AO1443" s="2"/>
      <c r="AP1443" s="2"/>
      <c r="AQ1443" s="2"/>
      <c r="AR1443" s="2"/>
      <c r="AS1443" s="2"/>
      <c r="AT1443" s="2"/>
      <c r="AU1443" s="2"/>
      <c r="AV1443" s="2"/>
      <c r="AW1443" s="2"/>
      <c r="AX1443" s="2"/>
      <c r="AY1443" s="2"/>
      <c r="AZ1443" s="2"/>
      <c r="BA1443" s="2"/>
      <c r="BB1443" s="2"/>
      <c r="BC1443" s="2"/>
      <c r="BD1443" s="2"/>
      <c r="BE1443" s="2"/>
      <c r="BF1443" s="2"/>
      <c r="BG1443" s="2"/>
      <c r="BH1443" s="2"/>
      <c r="BI1443" s="2"/>
      <c r="BJ1443" s="2"/>
      <c r="BK1443" s="2"/>
      <c r="BL1443" s="2"/>
    </row>
    <row r="1444" spans="3:64" x14ac:dyDescent="0.25">
      <c r="C1444" s="2"/>
      <c r="D1444" s="2"/>
      <c r="E1444" s="2"/>
      <c r="F1444" s="2"/>
      <c r="G1444" s="2"/>
      <c r="H1444" s="2"/>
      <c r="I1444" s="2"/>
      <c r="J1444" s="2"/>
      <c r="K1444" s="2"/>
      <c r="L1444" s="2"/>
      <c r="M1444" s="2"/>
      <c r="N1444" s="2"/>
      <c r="O1444" s="2"/>
      <c r="P1444" s="2"/>
      <c r="Q1444" s="2"/>
      <c r="R1444" s="2"/>
      <c r="S1444" s="2"/>
      <c r="T1444" s="2"/>
      <c r="U1444" s="2"/>
      <c r="V1444" s="2"/>
      <c r="W1444" s="2"/>
      <c r="X1444" s="2"/>
      <c r="Y1444" s="2"/>
      <c r="Z1444" s="2"/>
      <c r="AA1444" s="2"/>
      <c r="AB1444" s="2"/>
      <c r="AC1444" s="2"/>
      <c r="AD1444" s="2"/>
      <c r="AE1444" s="2"/>
      <c r="AF1444" s="2"/>
      <c r="AG1444" s="2"/>
      <c r="AH1444" s="2"/>
      <c r="AI1444" s="2"/>
      <c r="AJ1444" s="2"/>
      <c r="AK1444" s="2"/>
      <c r="AL1444" s="2"/>
      <c r="AM1444" s="2"/>
      <c r="AN1444" s="2"/>
      <c r="AO1444" s="2"/>
      <c r="AP1444" s="2"/>
      <c r="AQ1444" s="2"/>
      <c r="AR1444" s="2"/>
      <c r="AS1444" s="2"/>
      <c r="AT1444" s="2"/>
      <c r="AU1444" s="2"/>
      <c r="AV1444" s="2"/>
      <c r="AW1444" s="2"/>
      <c r="AX1444" s="2"/>
      <c r="AY1444" s="2"/>
      <c r="AZ1444" s="2"/>
      <c r="BA1444" s="2"/>
      <c r="BB1444" s="2"/>
      <c r="BC1444" s="2"/>
      <c r="BD1444" s="2"/>
      <c r="BE1444" s="2"/>
      <c r="BF1444" s="2"/>
      <c r="BG1444" s="2"/>
      <c r="BH1444" s="2"/>
      <c r="BI1444" s="2"/>
      <c r="BJ1444" s="2"/>
      <c r="BK1444" s="2"/>
      <c r="BL1444" s="2"/>
    </row>
    <row r="1445" spans="3:64" x14ac:dyDescent="0.25">
      <c r="C1445" s="2"/>
      <c r="D1445" s="2"/>
      <c r="E1445" s="2"/>
      <c r="F1445" s="2"/>
      <c r="G1445" s="2"/>
      <c r="H1445" s="2"/>
      <c r="I1445" s="2"/>
      <c r="J1445" s="2"/>
      <c r="K1445" s="2"/>
      <c r="L1445" s="2"/>
      <c r="M1445" s="2"/>
      <c r="N1445" s="2"/>
      <c r="O1445" s="2"/>
      <c r="P1445" s="2"/>
      <c r="Q1445" s="2"/>
      <c r="R1445" s="2"/>
      <c r="S1445" s="2"/>
      <c r="T1445" s="2"/>
      <c r="U1445" s="2"/>
      <c r="V1445" s="2"/>
      <c r="W1445" s="2"/>
      <c r="X1445" s="2"/>
      <c r="Y1445" s="2"/>
      <c r="Z1445" s="2"/>
      <c r="AA1445" s="2"/>
      <c r="AB1445" s="2"/>
      <c r="AC1445" s="2"/>
      <c r="AD1445" s="2"/>
      <c r="AE1445" s="2"/>
      <c r="AF1445" s="2"/>
      <c r="AG1445" s="2"/>
      <c r="AH1445" s="2"/>
      <c r="AI1445" s="2"/>
      <c r="AJ1445" s="2"/>
      <c r="AK1445" s="2"/>
      <c r="AL1445" s="2"/>
      <c r="AM1445" s="2"/>
      <c r="AN1445" s="2"/>
      <c r="AO1445" s="2"/>
      <c r="AP1445" s="2"/>
      <c r="AQ1445" s="2"/>
      <c r="AR1445" s="2"/>
      <c r="AS1445" s="2"/>
      <c r="AT1445" s="2"/>
      <c r="AU1445" s="2"/>
      <c r="AV1445" s="2"/>
      <c r="AW1445" s="2"/>
      <c r="AX1445" s="2"/>
      <c r="AY1445" s="2"/>
      <c r="AZ1445" s="2"/>
      <c r="BA1445" s="2"/>
      <c r="BB1445" s="2"/>
      <c r="BC1445" s="2"/>
      <c r="BD1445" s="2"/>
      <c r="BE1445" s="2"/>
      <c r="BF1445" s="2"/>
      <c r="BG1445" s="2"/>
      <c r="BH1445" s="2"/>
      <c r="BI1445" s="2"/>
      <c r="BJ1445" s="2"/>
      <c r="BK1445" s="2"/>
      <c r="BL1445" s="2"/>
    </row>
    <row r="1446" spans="3:64" x14ac:dyDescent="0.25">
      <c r="C1446" s="2"/>
      <c r="D1446" s="2"/>
      <c r="E1446" s="2"/>
      <c r="F1446" s="2"/>
      <c r="G1446" s="2"/>
      <c r="H1446" s="2"/>
      <c r="I1446" s="2"/>
      <c r="J1446" s="2"/>
      <c r="K1446" s="2"/>
      <c r="L1446" s="2"/>
      <c r="M1446" s="2"/>
      <c r="N1446" s="2"/>
      <c r="O1446" s="2"/>
      <c r="P1446" s="2"/>
      <c r="Q1446" s="2"/>
      <c r="R1446" s="2"/>
      <c r="S1446" s="2"/>
      <c r="T1446" s="2"/>
      <c r="U1446" s="2"/>
      <c r="V1446" s="2"/>
      <c r="W1446" s="2"/>
      <c r="X1446" s="2"/>
      <c r="Y1446" s="2"/>
      <c r="Z1446" s="2"/>
      <c r="AA1446" s="2"/>
      <c r="AB1446" s="2"/>
      <c r="AC1446" s="2"/>
      <c r="AD1446" s="2"/>
      <c r="AE1446" s="2"/>
      <c r="AF1446" s="2"/>
      <c r="AG1446" s="2"/>
      <c r="AH1446" s="2"/>
      <c r="AI1446" s="2"/>
      <c r="AJ1446" s="2"/>
      <c r="AK1446" s="2"/>
      <c r="AL1446" s="2"/>
      <c r="AM1446" s="2"/>
      <c r="AN1446" s="2"/>
      <c r="AO1446" s="2"/>
      <c r="AP1446" s="2"/>
      <c r="AQ1446" s="2"/>
      <c r="AR1446" s="2"/>
      <c r="AS1446" s="2"/>
      <c r="AT1446" s="2"/>
      <c r="AU1446" s="2"/>
      <c r="AV1446" s="2"/>
      <c r="AW1446" s="2"/>
      <c r="AX1446" s="2"/>
      <c r="AY1446" s="2"/>
      <c r="AZ1446" s="2"/>
      <c r="BA1446" s="2"/>
      <c r="BB1446" s="2"/>
      <c r="BC1446" s="2"/>
      <c r="BD1446" s="2"/>
      <c r="BE1446" s="2"/>
      <c r="BF1446" s="2"/>
      <c r="BG1446" s="2"/>
      <c r="BH1446" s="2"/>
      <c r="BI1446" s="2"/>
      <c r="BJ1446" s="2"/>
      <c r="BK1446" s="2"/>
      <c r="BL1446" s="2"/>
    </row>
    <row r="1447" spans="3:64" x14ac:dyDescent="0.25">
      <c r="C1447" s="2"/>
      <c r="D1447" s="2"/>
      <c r="E1447" s="2"/>
      <c r="F1447" s="2"/>
      <c r="G1447" s="2"/>
      <c r="H1447" s="2"/>
      <c r="I1447" s="2"/>
      <c r="J1447" s="2"/>
      <c r="K1447" s="2"/>
      <c r="L1447" s="2"/>
      <c r="M1447" s="2"/>
      <c r="N1447" s="2"/>
      <c r="O1447" s="2"/>
      <c r="P1447" s="2"/>
      <c r="Q1447" s="2"/>
      <c r="R1447" s="2"/>
      <c r="S1447" s="2"/>
      <c r="T1447" s="2"/>
      <c r="U1447" s="2"/>
      <c r="V1447" s="2"/>
      <c r="W1447" s="2"/>
      <c r="X1447" s="2"/>
      <c r="Y1447" s="2"/>
      <c r="Z1447" s="2"/>
      <c r="AA1447" s="2"/>
      <c r="AB1447" s="2"/>
      <c r="AC1447" s="2"/>
      <c r="AD1447" s="2"/>
      <c r="AE1447" s="2"/>
      <c r="AF1447" s="2"/>
      <c r="AG1447" s="2"/>
      <c r="AH1447" s="2"/>
      <c r="AI1447" s="2"/>
      <c r="AJ1447" s="2"/>
      <c r="AK1447" s="2"/>
      <c r="AL1447" s="2"/>
      <c r="AM1447" s="2"/>
      <c r="AN1447" s="2"/>
      <c r="AO1447" s="2"/>
      <c r="AP1447" s="2"/>
      <c r="AQ1447" s="2"/>
      <c r="AR1447" s="2"/>
      <c r="AS1447" s="2"/>
      <c r="AT1447" s="2"/>
      <c r="AU1447" s="2"/>
      <c r="AV1447" s="2"/>
      <c r="AW1447" s="2"/>
      <c r="AX1447" s="2"/>
      <c r="AY1447" s="2"/>
      <c r="AZ1447" s="2"/>
      <c r="BA1447" s="2"/>
      <c r="BB1447" s="2"/>
      <c r="BC1447" s="2"/>
      <c r="BD1447" s="2"/>
      <c r="BE1447" s="2"/>
      <c r="BF1447" s="2"/>
      <c r="BG1447" s="2"/>
      <c r="BH1447" s="2"/>
      <c r="BI1447" s="2"/>
      <c r="BJ1447" s="2"/>
      <c r="BK1447" s="2"/>
      <c r="BL1447" s="2"/>
    </row>
    <row r="1448" spans="3:64" x14ac:dyDescent="0.25">
      <c r="C1448" s="2"/>
      <c r="D1448" s="2"/>
      <c r="E1448" s="2"/>
      <c r="F1448" s="2"/>
      <c r="G1448" s="2"/>
      <c r="H1448" s="2"/>
      <c r="I1448" s="2"/>
      <c r="J1448" s="2"/>
      <c r="K1448" s="2"/>
      <c r="L1448" s="2"/>
      <c r="M1448" s="2"/>
      <c r="N1448" s="2"/>
      <c r="O1448" s="2"/>
      <c r="P1448" s="2"/>
      <c r="Q1448" s="2"/>
      <c r="R1448" s="2"/>
      <c r="S1448" s="2"/>
      <c r="T1448" s="2"/>
      <c r="U1448" s="2"/>
      <c r="V1448" s="2"/>
      <c r="W1448" s="2"/>
      <c r="X1448" s="2"/>
      <c r="Y1448" s="2"/>
      <c r="Z1448" s="2"/>
      <c r="AA1448" s="2"/>
      <c r="AB1448" s="2"/>
      <c r="AC1448" s="2"/>
      <c r="AD1448" s="2"/>
      <c r="AE1448" s="2"/>
      <c r="AF1448" s="2"/>
      <c r="AG1448" s="2"/>
      <c r="AH1448" s="2"/>
      <c r="AI1448" s="2"/>
      <c r="AJ1448" s="2"/>
      <c r="AK1448" s="2"/>
      <c r="AL1448" s="2"/>
      <c r="AM1448" s="2"/>
      <c r="AN1448" s="2"/>
      <c r="AO1448" s="2"/>
      <c r="AP1448" s="2"/>
      <c r="AQ1448" s="2"/>
      <c r="AR1448" s="2"/>
      <c r="AS1448" s="2"/>
      <c r="AT1448" s="2"/>
      <c r="AU1448" s="2"/>
      <c r="AV1448" s="2"/>
      <c r="AW1448" s="2"/>
      <c r="AX1448" s="2"/>
      <c r="AY1448" s="2"/>
      <c r="AZ1448" s="2"/>
      <c r="BA1448" s="2"/>
      <c r="BB1448" s="2"/>
      <c r="BC1448" s="2"/>
      <c r="BD1448" s="2"/>
      <c r="BE1448" s="2"/>
      <c r="BF1448" s="2"/>
      <c r="BG1448" s="2"/>
      <c r="BH1448" s="2"/>
      <c r="BI1448" s="2"/>
      <c r="BJ1448" s="2"/>
      <c r="BK1448" s="2"/>
      <c r="BL1448" s="2"/>
    </row>
    <row r="1449" spans="3:64" x14ac:dyDescent="0.25">
      <c r="C1449" s="2"/>
      <c r="D1449" s="2"/>
      <c r="E1449" s="2"/>
      <c r="F1449" s="2"/>
      <c r="G1449" s="2"/>
      <c r="H1449" s="2"/>
      <c r="I1449" s="2"/>
      <c r="J1449" s="2"/>
      <c r="K1449" s="2"/>
      <c r="L1449" s="2"/>
      <c r="M1449" s="2"/>
      <c r="N1449" s="2"/>
      <c r="O1449" s="2"/>
      <c r="P1449" s="2"/>
      <c r="Q1449" s="2"/>
      <c r="R1449" s="2"/>
      <c r="S1449" s="2"/>
      <c r="T1449" s="2"/>
      <c r="U1449" s="2"/>
      <c r="V1449" s="2"/>
      <c r="W1449" s="2"/>
      <c r="X1449" s="2"/>
      <c r="Y1449" s="2"/>
      <c r="Z1449" s="2"/>
      <c r="AA1449" s="2"/>
      <c r="AB1449" s="2"/>
      <c r="AC1449" s="2"/>
      <c r="AD1449" s="2"/>
      <c r="AE1449" s="2"/>
      <c r="AF1449" s="2"/>
      <c r="AG1449" s="2"/>
      <c r="AH1449" s="2"/>
      <c r="AI1449" s="2"/>
      <c r="AJ1449" s="2"/>
      <c r="AK1449" s="2"/>
      <c r="AL1449" s="2"/>
      <c r="AM1449" s="2"/>
      <c r="AN1449" s="2"/>
      <c r="AO1449" s="2"/>
      <c r="AP1449" s="2"/>
      <c r="AQ1449" s="2"/>
      <c r="AR1449" s="2"/>
      <c r="AS1449" s="2"/>
      <c r="AT1449" s="2"/>
      <c r="AU1449" s="2"/>
      <c r="AV1449" s="2"/>
      <c r="AW1449" s="2"/>
      <c r="AX1449" s="2"/>
      <c r="AY1449" s="2"/>
      <c r="AZ1449" s="2"/>
      <c r="BA1449" s="2"/>
      <c r="BB1449" s="2"/>
      <c r="BC1449" s="2"/>
      <c r="BD1449" s="2"/>
      <c r="BE1449" s="2"/>
      <c r="BF1449" s="2"/>
      <c r="BG1449" s="2"/>
      <c r="BH1449" s="2"/>
      <c r="BI1449" s="2"/>
      <c r="BJ1449" s="2"/>
      <c r="BK1449" s="2"/>
      <c r="BL1449" s="2"/>
    </row>
    <row r="1450" spans="3:64" x14ac:dyDescent="0.25">
      <c r="C1450" s="2"/>
      <c r="D1450" s="2"/>
      <c r="E1450" s="2"/>
      <c r="F1450" s="2"/>
      <c r="G1450" s="2"/>
      <c r="H1450" s="2"/>
      <c r="I1450" s="2"/>
      <c r="J1450" s="2"/>
      <c r="K1450" s="2"/>
      <c r="L1450" s="2"/>
      <c r="M1450" s="2"/>
      <c r="N1450" s="2"/>
      <c r="O1450" s="2"/>
      <c r="P1450" s="2"/>
      <c r="Q1450" s="2"/>
      <c r="R1450" s="2"/>
      <c r="S1450" s="2"/>
      <c r="T1450" s="2"/>
      <c r="U1450" s="2"/>
      <c r="V1450" s="2"/>
      <c r="W1450" s="2"/>
      <c r="X1450" s="2"/>
      <c r="Y1450" s="2"/>
      <c r="Z1450" s="2"/>
      <c r="AA1450" s="2"/>
      <c r="AB1450" s="2"/>
      <c r="AC1450" s="2"/>
      <c r="AD1450" s="2"/>
      <c r="AE1450" s="2"/>
      <c r="AF1450" s="2"/>
      <c r="AG1450" s="2"/>
      <c r="AH1450" s="2"/>
      <c r="AI1450" s="2"/>
      <c r="AJ1450" s="2"/>
      <c r="AK1450" s="2"/>
      <c r="AL1450" s="2"/>
      <c r="AM1450" s="2"/>
      <c r="AN1450" s="2"/>
      <c r="AO1450" s="2"/>
      <c r="AP1450" s="2"/>
      <c r="AQ1450" s="2"/>
      <c r="AR1450" s="2"/>
      <c r="AS1450" s="2"/>
      <c r="AT1450" s="2"/>
      <c r="AU1450" s="2"/>
      <c r="AV1450" s="2"/>
      <c r="AW1450" s="2"/>
      <c r="AX1450" s="2"/>
      <c r="AY1450" s="2"/>
      <c r="AZ1450" s="2"/>
      <c r="BA1450" s="2"/>
      <c r="BB1450" s="2"/>
      <c r="BC1450" s="2"/>
      <c r="BD1450" s="2"/>
      <c r="BE1450" s="2"/>
      <c r="BF1450" s="2"/>
      <c r="BG1450" s="2"/>
      <c r="BH1450" s="2"/>
      <c r="BI1450" s="2"/>
      <c r="BJ1450" s="2"/>
      <c r="BK1450" s="2"/>
      <c r="BL1450" s="2"/>
    </row>
    <row r="1451" spans="3:64" x14ac:dyDescent="0.25">
      <c r="C1451" s="2"/>
      <c r="D1451" s="2"/>
      <c r="E1451" s="2"/>
      <c r="F1451" s="2"/>
      <c r="G1451" s="2"/>
      <c r="H1451" s="2"/>
      <c r="I1451" s="2"/>
      <c r="J1451" s="2"/>
      <c r="K1451" s="2"/>
      <c r="L1451" s="2"/>
      <c r="M1451" s="2"/>
      <c r="N1451" s="2"/>
      <c r="O1451" s="2"/>
      <c r="P1451" s="2"/>
      <c r="Q1451" s="2"/>
      <c r="R1451" s="2"/>
      <c r="S1451" s="2"/>
      <c r="T1451" s="2"/>
      <c r="U1451" s="2"/>
      <c r="V1451" s="2"/>
      <c r="W1451" s="2"/>
      <c r="X1451" s="2"/>
      <c r="Y1451" s="2"/>
      <c r="Z1451" s="2"/>
      <c r="AA1451" s="2"/>
      <c r="AB1451" s="2"/>
      <c r="AC1451" s="2"/>
      <c r="AD1451" s="2"/>
      <c r="AE1451" s="2"/>
      <c r="AF1451" s="2"/>
      <c r="AG1451" s="2"/>
      <c r="AH1451" s="2"/>
      <c r="AI1451" s="2"/>
      <c r="AJ1451" s="2"/>
      <c r="AK1451" s="2"/>
      <c r="AL1451" s="2"/>
      <c r="AM1451" s="2"/>
      <c r="AN1451" s="2"/>
      <c r="AO1451" s="2"/>
      <c r="AP1451" s="2"/>
      <c r="AQ1451" s="2"/>
      <c r="AR1451" s="2"/>
      <c r="AS1451" s="2"/>
      <c r="AT1451" s="2"/>
      <c r="AU1451" s="2"/>
      <c r="AV1451" s="2"/>
      <c r="AW1451" s="2"/>
      <c r="AX1451" s="2"/>
      <c r="AY1451" s="2"/>
      <c r="AZ1451" s="2"/>
      <c r="BA1451" s="2"/>
      <c r="BB1451" s="2"/>
      <c r="BC1451" s="2"/>
      <c r="BD1451" s="2"/>
      <c r="BE1451" s="2"/>
      <c r="BF1451" s="2"/>
      <c r="BG1451" s="2"/>
      <c r="BH1451" s="2"/>
      <c r="BI1451" s="2"/>
      <c r="BJ1451" s="2"/>
      <c r="BK1451" s="2"/>
      <c r="BL1451" s="2"/>
    </row>
    <row r="1452" spans="3:64" x14ac:dyDescent="0.25">
      <c r="C1452" s="2"/>
      <c r="D1452" s="2"/>
      <c r="E1452" s="2"/>
      <c r="F1452" s="2"/>
      <c r="G1452" s="2"/>
      <c r="H1452" s="2"/>
      <c r="I1452" s="2"/>
      <c r="J1452" s="2"/>
      <c r="K1452" s="2"/>
      <c r="L1452" s="2"/>
      <c r="M1452" s="2"/>
      <c r="N1452" s="2"/>
      <c r="O1452" s="2"/>
      <c r="P1452" s="2"/>
      <c r="Q1452" s="2"/>
      <c r="R1452" s="2"/>
      <c r="S1452" s="2"/>
      <c r="T1452" s="2"/>
      <c r="U1452" s="2"/>
      <c r="V1452" s="2"/>
      <c r="W1452" s="2"/>
      <c r="X1452" s="2"/>
      <c r="Y1452" s="2"/>
      <c r="Z1452" s="2"/>
      <c r="AA1452" s="2"/>
      <c r="AB1452" s="2"/>
      <c r="AC1452" s="2"/>
      <c r="AD1452" s="2"/>
      <c r="AE1452" s="2"/>
      <c r="AF1452" s="2"/>
      <c r="AG1452" s="2"/>
      <c r="AH1452" s="2"/>
      <c r="AI1452" s="2"/>
      <c r="AJ1452" s="2"/>
      <c r="AK1452" s="2"/>
      <c r="AL1452" s="2"/>
      <c r="AM1452" s="2"/>
      <c r="AN1452" s="2"/>
      <c r="AO1452" s="2"/>
      <c r="AP1452" s="2"/>
      <c r="AQ1452" s="2"/>
      <c r="AR1452" s="2"/>
      <c r="AS1452" s="2"/>
      <c r="AT1452" s="2"/>
      <c r="AU1452" s="2"/>
      <c r="AV1452" s="2"/>
      <c r="AW1452" s="2"/>
      <c r="AX1452" s="2"/>
      <c r="AY1452" s="2"/>
      <c r="AZ1452" s="2"/>
      <c r="BA1452" s="2"/>
      <c r="BB1452" s="2"/>
      <c r="BC1452" s="2"/>
      <c r="BD1452" s="2"/>
      <c r="BE1452" s="2"/>
      <c r="BF1452" s="2"/>
      <c r="BG1452" s="2"/>
      <c r="BH1452" s="2"/>
      <c r="BI1452" s="2"/>
      <c r="BJ1452" s="2"/>
      <c r="BK1452" s="2"/>
      <c r="BL1452" s="2"/>
    </row>
    <row r="1453" spans="3:64" x14ac:dyDescent="0.25">
      <c r="C1453" s="2"/>
      <c r="D1453" s="2"/>
      <c r="E1453" s="2"/>
      <c r="F1453" s="2"/>
      <c r="G1453" s="2"/>
      <c r="H1453" s="2"/>
      <c r="I1453" s="2"/>
      <c r="J1453" s="2"/>
      <c r="K1453" s="2"/>
      <c r="L1453" s="2"/>
      <c r="M1453" s="2"/>
      <c r="N1453" s="2"/>
      <c r="O1453" s="2"/>
      <c r="P1453" s="2"/>
      <c r="Q1453" s="2"/>
      <c r="R1453" s="2"/>
      <c r="S1453" s="2"/>
      <c r="T1453" s="2"/>
      <c r="U1453" s="2"/>
      <c r="V1453" s="2"/>
      <c r="W1453" s="2"/>
      <c r="X1453" s="2"/>
      <c r="Y1453" s="2"/>
      <c r="Z1453" s="2"/>
      <c r="AA1453" s="2"/>
      <c r="AB1453" s="2"/>
      <c r="AC1453" s="2"/>
      <c r="AD1453" s="2"/>
      <c r="AE1453" s="2"/>
      <c r="AF1453" s="2"/>
      <c r="AG1453" s="2"/>
      <c r="AH1453" s="2"/>
      <c r="AI1453" s="2"/>
      <c r="AJ1453" s="2"/>
      <c r="AK1453" s="2"/>
      <c r="AL1453" s="2"/>
      <c r="AM1453" s="2"/>
      <c r="AN1453" s="2"/>
      <c r="AO1453" s="2"/>
      <c r="AP1453" s="2"/>
      <c r="AQ1453" s="2"/>
      <c r="AR1453" s="2"/>
      <c r="AS1453" s="2"/>
      <c r="AT1453" s="2"/>
      <c r="AU1453" s="2"/>
      <c r="AV1453" s="2"/>
      <c r="AW1453" s="2"/>
      <c r="AX1453" s="2"/>
      <c r="AY1453" s="2"/>
      <c r="AZ1453" s="2"/>
      <c r="BA1453" s="2"/>
      <c r="BB1453" s="2"/>
      <c r="BC1453" s="2"/>
      <c r="BD1453" s="2"/>
      <c r="BE1453" s="2"/>
      <c r="BF1453" s="2"/>
      <c r="BG1453" s="2"/>
      <c r="BH1453" s="2"/>
      <c r="BI1453" s="2"/>
      <c r="BJ1453" s="2"/>
      <c r="BK1453" s="2"/>
      <c r="BL1453" s="2"/>
    </row>
    <row r="1454" spans="3:64" x14ac:dyDescent="0.25">
      <c r="C1454" s="2"/>
      <c r="D1454" s="2"/>
      <c r="E1454" s="2"/>
      <c r="F1454" s="2"/>
      <c r="G1454" s="2"/>
      <c r="H1454" s="2"/>
      <c r="I1454" s="2"/>
      <c r="J1454" s="2"/>
      <c r="K1454" s="2"/>
      <c r="L1454" s="2"/>
      <c r="M1454" s="2"/>
      <c r="N1454" s="2"/>
      <c r="O1454" s="2"/>
      <c r="P1454" s="2"/>
      <c r="Q1454" s="2"/>
      <c r="R1454" s="2"/>
      <c r="S1454" s="2"/>
      <c r="T1454" s="2"/>
      <c r="U1454" s="2"/>
      <c r="V1454" s="2"/>
      <c r="W1454" s="2"/>
      <c r="X1454" s="2"/>
      <c r="Y1454" s="2"/>
      <c r="Z1454" s="2"/>
      <c r="AA1454" s="2"/>
      <c r="AB1454" s="2"/>
      <c r="AC1454" s="2"/>
      <c r="AD1454" s="2"/>
      <c r="AE1454" s="2"/>
      <c r="AF1454" s="2"/>
      <c r="AG1454" s="2"/>
      <c r="AH1454" s="2"/>
      <c r="AI1454" s="2"/>
      <c r="AJ1454" s="2"/>
      <c r="AK1454" s="2"/>
      <c r="AL1454" s="2"/>
      <c r="AM1454" s="2"/>
      <c r="AN1454" s="2"/>
      <c r="AO1454" s="2"/>
      <c r="AP1454" s="2"/>
      <c r="AQ1454" s="2"/>
      <c r="AR1454" s="2"/>
      <c r="AS1454" s="2"/>
      <c r="AT1454" s="2"/>
      <c r="AU1454" s="2"/>
      <c r="AV1454" s="2"/>
      <c r="AW1454" s="2"/>
      <c r="AX1454" s="2"/>
      <c r="AY1454" s="2"/>
      <c r="AZ1454" s="2"/>
      <c r="BA1454" s="2"/>
      <c r="BB1454" s="2"/>
      <c r="BC1454" s="2"/>
      <c r="BD1454" s="2"/>
      <c r="BE1454" s="2"/>
      <c r="BF1454" s="2"/>
      <c r="BG1454" s="2"/>
      <c r="BH1454" s="2"/>
      <c r="BI1454" s="2"/>
      <c r="BJ1454" s="2"/>
      <c r="BK1454" s="2"/>
      <c r="BL1454" s="2"/>
    </row>
    <row r="1455" spans="3:64" x14ac:dyDescent="0.25">
      <c r="C1455" s="2"/>
      <c r="D1455" s="2"/>
      <c r="E1455" s="2"/>
      <c r="F1455" s="2"/>
      <c r="G1455" s="2"/>
      <c r="H1455" s="2"/>
      <c r="I1455" s="2"/>
      <c r="J1455" s="2"/>
      <c r="K1455" s="2"/>
      <c r="L1455" s="2"/>
      <c r="M1455" s="2"/>
      <c r="N1455" s="2"/>
      <c r="O1455" s="2"/>
      <c r="P1455" s="2"/>
      <c r="Q1455" s="2"/>
      <c r="R1455" s="2"/>
      <c r="S1455" s="2"/>
      <c r="T1455" s="2"/>
      <c r="U1455" s="2"/>
      <c r="V1455" s="2"/>
      <c r="W1455" s="2"/>
      <c r="X1455" s="2"/>
      <c r="Y1455" s="2"/>
      <c r="Z1455" s="2"/>
      <c r="AA1455" s="2"/>
      <c r="AB1455" s="2"/>
      <c r="AC1455" s="2"/>
      <c r="AD1455" s="2"/>
      <c r="AE1455" s="2"/>
      <c r="AF1455" s="2"/>
      <c r="AG1455" s="2"/>
      <c r="AH1455" s="2"/>
      <c r="AI1455" s="2"/>
      <c r="AJ1455" s="2"/>
      <c r="AK1455" s="2"/>
      <c r="AL1455" s="2"/>
      <c r="AM1455" s="2"/>
      <c r="AN1455" s="2"/>
      <c r="AO1455" s="2"/>
      <c r="AP1455" s="2"/>
      <c r="AQ1455" s="2"/>
      <c r="AR1455" s="2"/>
      <c r="AS1455" s="2"/>
      <c r="AT1455" s="2"/>
      <c r="AU1455" s="2"/>
      <c r="AV1455" s="2"/>
      <c r="AW1455" s="2"/>
      <c r="AX1455" s="2"/>
      <c r="AY1455" s="2"/>
      <c r="AZ1455" s="2"/>
      <c r="BA1455" s="2"/>
      <c r="BB1455" s="2"/>
      <c r="BC1455" s="2"/>
      <c r="BD1455" s="2"/>
      <c r="BE1455" s="2"/>
      <c r="BF1455" s="2"/>
      <c r="BG1455" s="2"/>
      <c r="BH1455" s="2"/>
      <c r="BI1455" s="2"/>
      <c r="BJ1455" s="2"/>
      <c r="BK1455" s="2"/>
      <c r="BL1455" s="2"/>
    </row>
    <row r="1456" spans="3:64" x14ac:dyDescent="0.25">
      <c r="C1456" s="2"/>
      <c r="D1456" s="2"/>
      <c r="E1456" s="2"/>
      <c r="F1456" s="2"/>
      <c r="G1456" s="2"/>
      <c r="H1456" s="2"/>
      <c r="I1456" s="2"/>
      <c r="J1456" s="2"/>
      <c r="K1456" s="2"/>
      <c r="L1456" s="2"/>
      <c r="M1456" s="2"/>
      <c r="N1456" s="2"/>
      <c r="O1456" s="2"/>
      <c r="P1456" s="2"/>
      <c r="Q1456" s="2"/>
      <c r="R1456" s="2"/>
      <c r="S1456" s="2"/>
      <c r="T1456" s="2"/>
      <c r="U1456" s="2"/>
      <c r="V1456" s="2"/>
      <c r="W1456" s="2"/>
      <c r="X1456" s="2"/>
      <c r="Y1456" s="2"/>
      <c r="Z1456" s="2"/>
      <c r="AA1456" s="2"/>
      <c r="AB1456" s="2"/>
      <c r="AC1456" s="2"/>
      <c r="AD1456" s="2"/>
      <c r="AE1456" s="2"/>
      <c r="AF1456" s="2"/>
      <c r="AG1456" s="2"/>
      <c r="AH1456" s="2"/>
      <c r="AI1456" s="2"/>
      <c r="AJ1456" s="2"/>
      <c r="AK1456" s="2"/>
      <c r="AL1456" s="2"/>
      <c r="AM1456" s="2"/>
      <c r="AN1456" s="2"/>
      <c r="AO1456" s="2"/>
      <c r="AP1456" s="2"/>
      <c r="AQ1456" s="2"/>
      <c r="AR1456" s="2"/>
      <c r="AS1456" s="2"/>
      <c r="AT1456" s="2"/>
      <c r="AU1456" s="2"/>
      <c r="AV1456" s="2"/>
      <c r="AW1456" s="2"/>
      <c r="AX1456" s="2"/>
      <c r="AY1456" s="2"/>
      <c r="AZ1456" s="2"/>
      <c r="BA1456" s="2"/>
      <c r="BB1456" s="2"/>
      <c r="BC1456" s="2"/>
      <c r="BD1456" s="2"/>
      <c r="BE1456" s="2"/>
      <c r="BF1456" s="2"/>
      <c r="BG1456" s="2"/>
      <c r="BH1456" s="2"/>
      <c r="BI1456" s="2"/>
      <c r="BJ1456" s="2"/>
      <c r="BK1456" s="2"/>
      <c r="BL1456" s="2"/>
    </row>
    <row r="1457" spans="3:64" x14ac:dyDescent="0.25">
      <c r="C1457" s="2"/>
      <c r="D1457" s="2"/>
      <c r="E1457" s="2"/>
      <c r="F1457" s="2"/>
      <c r="G1457" s="2"/>
      <c r="H1457" s="2"/>
      <c r="I1457" s="2"/>
      <c r="J1457" s="2"/>
      <c r="K1457" s="2"/>
      <c r="L1457" s="2"/>
      <c r="M1457" s="2"/>
      <c r="N1457" s="2"/>
      <c r="O1457" s="2"/>
      <c r="P1457" s="2"/>
      <c r="Q1457" s="2"/>
      <c r="R1457" s="2"/>
      <c r="S1457" s="2"/>
      <c r="T1457" s="2"/>
      <c r="U1457" s="2"/>
      <c r="V1457" s="2"/>
      <c r="W1457" s="2"/>
      <c r="X1457" s="2"/>
      <c r="Y1457" s="2"/>
      <c r="Z1457" s="2"/>
      <c r="AA1457" s="2"/>
      <c r="AB1457" s="2"/>
      <c r="AC1457" s="2"/>
      <c r="AD1457" s="2"/>
      <c r="AE1457" s="2"/>
      <c r="AF1457" s="2"/>
      <c r="AG1457" s="2"/>
      <c r="AH1457" s="2"/>
      <c r="AI1457" s="2"/>
      <c r="AJ1457" s="2"/>
      <c r="AK1457" s="2"/>
      <c r="AL1457" s="2"/>
      <c r="AM1457" s="2"/>
      <c r="AN1457" s="2"/>
      <c r="AO1457" s="2"/>
      <c r="AP1457" s="2"/>
      <c r="AQ1457" s="2"/>
      <c r="AR1457" s="2"/>
      <c r="AS1457" s="2"/>
      <c r="AT1457" s="2"/>
      <c r="AU1457" s="2"/>
      <c r="AV1457" s="2"/>
      <c r="AW1457" s="2"/>
      <c r="AX1457" s="2"/>
      <c r="AY1457" s="2"/>
      <c r="AZ1457" s="2"/>
      <c r="BA1457" s="2"/>
      <c r="BB1457" s="2"/>
      <c r="BC1457" s="2"/>
      <c r="BD1457" s="2"/>
      <c r="BE1457" s="2"/>
      <c r="BF1457" s="2"/>
      <c r="BG1457" s="2"/>
      <c r="BH1457" s="2"/>
      <c r="BI1457" s="2"/>
      <c r="BJ1457" s="2"/>
      <c r="BK1457" s="2"/>
      <c r="BL1457" s="2"/>
    </row>
    <row r="1458" spans="3:64" x14ac:dyDescent="0.25">
      <c r="C1458" s="2"/>
      <c r="D1458" s="2"/>
      <c r="E1458" s="2"/>
      <c r="F1458" s="2"/>
      <c r="G1458" s="2"/>
      <c r="H1458" s="2"/>
      <c r="I1458" s="2"/>
      <c r="J1458" s="2"/>
      <c r="K1458" s="2"/>
      <c r="L1458" s="2"/>
      <c r="M1458" s="2"/>
      <c r="N1458" s="2"/>
      <c r="O1458" s="2"/>
      <c r="P1458" s="2"/>
      <c r="Q1458" s="2"/>
      <c r="R1458" s="2"/>
      <c r="S1458" s="2"/>
      <c r="T1458" s="2"/>
      <c r="U1458" s="2"/>
      <c r="V1458" s="2"/>
      <c r="W1458" s="2"/>
      <c r="X1458" s="2"/>
      <c r="Y1458" s="2"/>
      <c r="Z1458" s="2"/>
      <c r="AA1458" s="2"/>
      <c r="AB1458" s="2"/>
      <c r="AC1458" s="2"/>
      <c r="AD1458" s="2"/>
      <c r="AE1458" s="2"/>
      <c r="AF1458" s="2"/>
      <c r="AG1458" s="2"/>
      <c r="AH1458" s="2"/>
      <c r="AI1458" s="2"/>
      <c r="AJ1458" s="2"/>
      <c r="AK1458" s="2"/>
      <c r="AL1458" s="2"/>
      <c r="AM1458" s="2"/>
      <c r="AN1458" s="2"/>
      <c r="AO1458" s="2"/>
      <c r="AP1458" s="2"/>
      <c r="AQ1458" s="2"/>
      <c r="AR1458" s="2"/>
      <c r="AS1458" s="2"/>
      <c r="AT1458" s="2"/>
      <c r="AU1458" s="2"/>
      <c r="AV1458" s="2"/>
      <c r="AW1458" s="2"/>
      <c r="AX1458" s="2"/>
      <c r="AY1458" s="2"/>
      <c r="AZ1458" s="2"/>
      <c r="BA1458" s="2"/>
      <c r="BB1458" s="2"/>
      <c r="BC1458" s="2"/>
      <c r="BD1458" s="2"/>
      <c r="BE1458" s="2"/>
      <c r="BF1458" s="2"/>
      <c r="BG1458" s="2"/>
      <c r="BH1458" s="2"/>
      <c r="BI1458" s="2"/>
      <c r="BJ1458" s="2"/>
      <c r="BK1458" s="2"/>
      <c r="BL1458" s="2"/>
    </row>
    <row r="1459" spans="3:64" x14ac:dyDescent="0.25">
      <c r="C1459" s="2"/>
      <c r="D1459" s="2"/>
      <c r="E1459" s="2"/>
      <c r="F1459" s="2"/>
      <c r="G1459" s="2"/>
      <c r="H1459" s="2"/>
      <c r="I1459" s="2"/>
      <c r="J1459" s="2"/>
      <c r="K1459" s="2"/>
      <c r="L1459" s="2"/>
      <c r="M1459" s="2"/>
      <c r="N1459" s="2"/>
      <c r="O1459" s="2"/>
      <c r="P1459" s="2"/>
      <c r="Q1459" s="2"/>
      <c r="R1459" s="2"/>
      <c r="S1459" s="2"/>
      <c r="T1459" s="2"/>
      <c r="U1459" s="2"/>
      <c r="V1459" s="2"/>
      <c r="W1459" s="2"/>
      <c r="X1459" s="2"/>
      <c r="Y1459" s="2"/>
      <c r="Z1459" s="2"/>
      <c r="AA1459" s="2"/>
      <c r="AB1459" s="2"/>
      <c r="AC1459" s="2"/>
      <c r="AD1459" s="2"/>
      <c r="AE1459" s="2"/>
      <c r="AF1459" s="2"/>
      <c r="AG1459" s="2"/>
      <c r="AH1459" s="2"/>
      <c r="AI1459" s="2"/>
      <c r="AJ1459" s="2"/>
      <c r="AK1459" s="2"/>
      <c r="AL1459" s="2"/>
      <c r="AM1459" s="2"/>
      <c r="AN1459" s="2"/>
      <c r="AO1459" s="2"/>
      <c r="AP1459" s="2"/>
      <c r="AQ1459" s="2"/>
      <c r="AR1459" s="2"/>
      <c r="AS1459" s="2"/>
      <c r="AT1459" s="2"/>
      <c r="AU1459" s="2"/>
      <c r="AV1459" s="2"/>
      <c r="AW1459" s="2"/>
      <c r="AX1459" s="2"/>
      <c r="AY1459" s="2"/>
      <c r="AZ1459" s="2"/>
      <c r="BA1459" s="2"/>
      <c r="BB1459" s="2"/>
      <c r="BC1459" s="2"/>
      <c r="BD1459" s="2"/>
      <c r="BE1459" s="2"/>
      <c r="BF1459" s="2"/>
      <c r="BG1459" s="2"/>
      <c r="BH1459" s="2"/>
      <c r="BI1459" s="2"/>
      <c r="BJ1459" s="2"/>
      <c r="BK1459" s="2"/>
      <c r="BL1459" s="2"/>
    </row>
    <row r="1460" spans="3:64" x14ac:dyDescent="0.25">
      <c r="C1460" s="2"/>
      <c r="D1460" s="2"/>
      <c r="E1460" s="2"/>
      <c r="F1460" s="2"/>
      <c r="G1460" s="2"/>
      <c r="H1460" s="2"/>
      <c r="I1460" s="2"/>
      <c r="J1460" s="2"/>
      <c r="K1460" s="2"/>
      <c r="L1460" s="2"/>
      <c r="M1460" s="2"/>
      <c r="N1460" s="2"/>
      <c r="O1460" s="2"/>
      <c r="P1460" s="2"/>
      <c r="Q1460" s="2"/>
      <c r="R1460" s="2"/>
      <c r="S1460" s="2"/>
      <c r="T1460" s="2"/>
      <c r="U1460" s="2"/>
      <c r="V1460" s="2"/>
      <c r="W1460" s="2"/>
      <c r="X1460" s="2"/>
      <c r="Y1460" s="2"/>
      <c r="Z1460" s="2"/>
      <c r="AA1460" s="2"/>
      <c r="AB1460" s="2"/>
      <c r="AC1460" s="2"/>
      <c r="AD1460" s="2"/>
      <c r="AE1460" s="2"/>
      <c r="AF1460" s="2"/>
      <c r="AG1460" s="2"/>
      <c r="AH1460" s="2"/>
      <c r="AI1460" s="2"/>
      <c r="AJ1460" s="2"/>
      <c r="AK1460" s="2"/>
      <c r="AL1460" s="2"/>
      <c r="AM1460" s="2"/>
      <c r="AN1460" s="2"/>
      <c r="AO1460" s="2"/>
      <c r="AP1460" s="2"/>
      <c r="AQ1460" s="2"/>
      <c r="AR1460" s="2"/>
      <c r="AS1460" s="2"/>
      <c r="AT1460" s="2"/>
      <c r="AU1460" s="2"/>
      <c r="AV1460" s="2"/>
      <c r="AW1460" s="2"/>
      <c r="AX1460" s="2"/>
      <c r="AY1460" s="2"/>
      <c r="AZ1460" s="2"/>
      <c r="BA1460" s="2"/>
      <c r="BB1460" s="2"/>
      <c r="BC1460" s="2"/>
      <c r="BD1460" s="2"/>
      <c r="BE1460" s="2"/>
      <c r="BF1460" s="2"/>
      <c r="BG1460" s="2"/>
      <c r="BH1460" s="2"/>
      <c r="BI1460" s="2"/>
      <c r="BJ1460" s="2"/>
      <c r="BK1460" s="2"/>
      <c r="BL1460" s="2"/>
    </row>
    <row r="1461" spans="3:64" x14ac:dyDescent="0.25">
      <c r="C1461" s="2"/>
      <c r="D1461" s="2"/>
      <c r="E1461" s="2"/>
      <c r="F1461" s="2"/>
      <c r="G1461" s="2"/>
      <c r="H1461" s="2"/>
      <c r="I1461" s="2"/>
      <c r="J1461" s="2"/>
      <c r="K1461" s="2"/>
      <c r="L1461" s="2"/>
      <c r="M1461" s="2"/>
      <c r="N1461" s="2"/>
      <c r="O1461" s="2"/>
      <c r="P1461" s="2"/>
      <c r="Q1461" s="2"/>
      <c r="R1461" s="2"/>
      <c r="S1461" s="2"/>
      <c r="T1461" s="2"/>
      <c r="U1461" s="2"/>
      <c r="V1461" s="2"/>
      <c r="W1461" s="2"/>
      <c r="X1461" s="2"/>
      <c r="Y1461" s="2"/>
      <c r="Z1461" s="2"/>
      <c r="AA1461" s="2"/>
      <c r="AB1461" s="2"/>
      <c r="AC1461" s="2"/>
      <c r="AD1461" s="2"/>
      <c r="AE1461" s="2"/>
      <c r="AF1461" s="2"/>
      <c r="AG1461" s="2"/>
      <c r="AH1461" s="2"/>
      <c r="AI1461" s="2"/>
      <c r="AJ1461" s="2"/>
      <c r="AK1461" s="2"/>
      <c r="AL1461" s="2"/>
      <c r="AM1461" s="2"/>
      <c r="AN1461" s="2"/>
      <c r="AO1461" s="2"/>
      <c r="AP1461" s="2"/>
      <c r="AQ1461" s="2"/>
      <c r="AR1461" s="2"/>
      <c r="AS1461" s="2"/>
      <c r="AT1461" s="2"/>
      <c r="AU1461" s="2"/>
      <c r="AV1461" s="2"/>
      <c r="AW1461" s="2"/>
      <c r="AX1461" s="2"/>
      <c r="AY1461" s="2"/>
      <c r="AZ1461" s="2"/>
      <c r="BA1461" s="2"/>
      <c r="BB1461" s="2"/>
      <c r="BC1461" s="2"/>
      <c r="BD1461" s="2"/>
      <c r="BE1461" s="2"/>
      <c r="BF1461" s="2"/>
      <c r="BG1461" s="2"/>
      <c r="BH1461" s="2"/>
      <c r="BI1461" s="2"/>
      <c r="BJ1461" s="2"/>
      <c r="BK1461" s="2"/>
      <c r="BL1461" s="2"/>
    </row>
    <row r="1462" spans="3:64" x14ac:dyDescent="0.25">
      <c r="C1462" s="2"/>
      <c r="D1462" s="2"/>
      <c r="E1462" s="2"/>
      <c r="F1462" s="2"/>
      <c r="G1462" s="2"/>
      <c r="H1462" s="2"/>
      <c r="I1462" s="2"/>
      <c r="J1462" s="2"/>
      <c r="K1462" s="2"/>
      <c r="L1462" s="2"/>
      <c r="M1462" s="2"/>
      <c r="N1462" s="2"/>
      <c r="O1462" s="2"/>
      <c r="P1462" s="2"/>
      <c r="Q1462" s="2"/>
      <c r="R1462" s="2"/>
      <c r="S1462" s="2"/>
      <c r="T1462" s="2"/>
      <c r="U1462" s="2"/>
      <c r="V1462" s="2"/>
      <c r="W1462" s="2"/>
      <c r="X1462" s="2"/>
      <c r="Y1462" s="2"/>
      <c r="Z1462" s="2"/>
      <c r="AA1462" s="2"/>
      <c r="AB1462" s="2"/>
      <c r="AC1462" s="2"/>
      <c r="AD1462" s="2"/>
      <c r="AE1462" s="2"/>
      <c r="AF1462" s="2"/>
      <c r="AG1462" s="2"/>
      <c r="AH1462" s="2"/>
      <c r="AI1462" s="2"/>
      <c r="AJ1462" s="2"/>
      <c r="AK1462" s="2"/>
      <c r="AL1462" s="2"/>
      <c r="AM1462" s="2"/>
      <c r="AN1462" s="2"/>
      <c r="AO1462" s="2"/>
      <c r="AP1462" s="2"/>
      <c r="AQ1462" s="2"/>
      <c r="AR1462" s="2"/>
      <c r="AS1462" s="2"/>
      <c r="AT1462" s="2"/>
      <c r="AU1462" s="2"/>
      <c r="AV1462" s="2"/>
      <c r="AW1462" s="2"/>
      <c r="AX1462" s="2"/>
      <c r="AY1462" s="2"/>
      <c r="AZ1462" s="2"/>
      <c r="BA1462" s="2"/>
      <c r="BB1462" s="2"/>
      <c r="BC1462" s="2"/>
      <c r="BD1462" s="2"/>
      <c r="BE1462" s="2"/>
      <c r="BF1462" s="2"/>
      <c r="BG1462" s="2"/>
      <c r="BH1462" s="2"/>
      <c r="BI1462" s="2"/>
      <c r="BJ1462" s="2"/>
      <c r="BK1462" s="2"/>
      <c r="BL1462" s="2"/>
    </row>
    <row r="1463" spans="3:64" x14ac:dyDescent="0.25">
      <c r="C1463" s="2"/>
      <c r="D1463" s="2"/>
      <c r="E1463" s="2"/>
      <c r="F1463" s="2"/>
      <c r="G1463" s="2"/>
      <c r="H1463" s="2"/>
      <c r="I1463" s="2"/>
      <c r="J1463" s="2"/>
      <c r="K1463" s="2"/>
      <c r="L1463" s="2"/>
      <c r="M1463" s="2"/>
      <c r="N1463" s="2"/>
      <c r="O1463" s="2"/>
      <c r="P1463" s="2"/>
      <c r="Q1463" s="2"/>
      <c r="R1463" s="2"/>
      <c r="S1463" s="2"/>
      <c r="T1463" s="2"/>
      <c r="U1463" s="2"/>
      <c r="V1463" s="2"/>
      <c r="W1463" s="2"/>
      <c r="X1463" s="2"/>
      <c r="Y1463" s="2"/>
      <c r="Z1463" s="2"/>
      <c r="AA1463" s="2"/>
      <c r="AB1463" s="2"/>
      <c r="AC1463" s="2"/>
      <c r="AD1463" s="2"/>
      <c r="AE1463" s="2"/>
      <c r="AF1463" s="2"/>
      <c r="AG1463" s="2"/>
      <c r="AH1463" s="2"/>
      <c r="AI1463" s="2"/>
      <c r="AJ1463" s="2"/>
      <c r="AK1463" s="2"/>
      <c r="AL1463" s="2"/>
      <c r="AM1463" s="2"/>
      <c r="AN1463" s="2"/>
      <c r="AO1463" s="2"/>
      <c r="AP1463" s="2"/>
      <c r="AQ1463" s="2"/>
      <c r="AR1463" s="2"/>
      <c r="AS1463" s="2"/>
      <c r="AT1463" s="2"/>
      <c r="AU1463" s="2"/>
      <c r="AV1463" s="2"/>
      <c r="AW1463" s="2"/>
      <c r="AX1463" s="2"/>
      <c r="AY1463" s="2"/>
      <c r="AZ1463" s="2"/>
      <c r="BA1463" s="2"/>
      <c r="BB1463" s="2"/>
      <c r="BC1463" s="2"/>
      <c r="BD1463" s="2"/>
      <c r="BE1463" s="2"/>
      <c r="BF1463" s="2"/>
      <c r="BG1463" s="2"/>
      <c r="BH1463" s="2"/>
      <c r="BI1463" s="2"/>
      <c r="BJ1463" s="2"/>
      <c r="BK1463" s="2"/>
      <c r="BL1463" s="2"/>
    </row>
    <row r="1464" spans="3:64" x14ac:dyDescent="0.25">
      <c r="C1464" s="2"/>
      <c r="D1464" s="2"/>
      <c r="E1464" s="2"/>
      <c r="F1464" s="2"/>
      <c r="G1464" s="2"/>
      <c r="H1464" s="2"/>
      <c r="I1464" s="2"/>
      <c r="J1464" s="2"/>
      <c r="K1464" s="2"/>
      <c r="L1464" s="2"/>
      <c r="M1464" s="2"/>
      <c r="N1464" s="2"/>
      <c r="O1464" s="2"/>
      <c r="P1464" s="2"/>
      <c r="Q1464" s="2"/>
      <c r="R1464" s="2"/>
      <c r="S1464" s="2"/>
      <c r="T1464" s="2"/>
      <c r="U1464" s="2"/>
      <c r="V1464" s="2"/>
      <c r="W1464" s="2"/>
      <c r="X1464" s="2"/>
      <c r="Y1464" s="2"/>
      <c r="Z1464" s="2"/>
      <c r="AA1464" s="2"/>
      <c r="AB1464" s="2"/>
      <c r="AC1464" s="2"/>
      <c r="AD1464" s="2"/>
      <c r="AE1464" s="2"/>
      <c r="AF1464" s="2"/>
      <c r="AG1464" s="2"/>
      <c r="AH1464" s="2"/>
      <c r="AI1464" s="2"/>
      <c r="AJ1464" s="2"/>
      <c r="AK1464" s="2"/>
      <c r="AL1464" s="2"/>
      <c r="AM1464" s="2"/>
      <c r="AN1464" s="2"/>
      <c r="AO1464" s="2"/>
      <c r="AP1464" s="2"/>
      <c r="AQ1464" s="2"/>
      <c r="AR1464" s="2"/>
      <c r="AS1464" s="2"/>
      <c r="AT1464" s="2"/>
      <c r="AU1464" s="2"/>
      <c r="AV1464" s="2"/>
      <c r="AW1464" s="2"/>
      <c r="AX1464" s="2"/>
      <c r="AY1464" s="2"/>
      <c r="AZ1464" s="2"/>
      <c r="BA1464" s="2"/>
      <c r="BB1464" s="2"/>
      <c r="BC1464" s="2"/>
      <c r="BD1464" s="2"/>
      <c r="BE1464" s="2"/>
      <c r="BF1464" s="2"/>
      <c r="BG1464" s="2"/>
      <c r="BH1464" s="2"/>
      <c r="BI1464" s="2"/>
      <c r="BJ1464" s="2"/>
      <c r="BK1464" s="2"/>
      <c r="BL1464" s="2"/>
    </row>
    <row r="1465" spans="3:64" x14ac:dyDescent="0.25">
      <c r="C1465" s="2"/>
      <c r="D1465" s="2"/>
      <c r="E1465" s="2"/>
      <c r="F1465" s="2"/>
      <c r="G1465" s="2"/>
      <c r="H1465" s="2"/>
      <c r="I1465" s="2"/>
      <c r="J1465" s="2"/>
      <c r="K1465" s="2"/>
      <c r="L1465" s="2"/>
      <c r="M1465" s="2"/>
      <c r="N1465" s="2"/>
      <c r="O1465" s="2"/>
      <c r="P1465" s="2"/>
      <c r="Q1465" s="2"/>
      <c r="R1465" s="2"/>
      <c r="S1465" s="2"/>
      <c r="T1465" s="2"/>
      <c r="U1465" s="2"/>
      <c r="V1465" s="2"/>
      <c r="W1465" s="2"/>
      <c r="X1465" s="2"/>
      <c r="Y1465" s="2"/>
      <c r="Z1465" s="2"/>
      <c r="AA1465" s="2"/>
      <c r="AB1465" s="2"/>
      <c r="AC1465" s="2"/>
      <c r="AD1465" s="2"/>
      <c r="AE1465" s="2"/>
      <c r="AF1465" s="2"/>
      <c r="AG1465" s="2"/>
      <c r="AH1465" s="2"/>
      <c r="AI1465" s="2"/>
      <c r="AJ1465" s="2"/>
      <c r="AK1465" s="2"/>
      <c r="AL1465" s="2"/>
      <c r="AM1465" s="2"/>
      <c r="AN1465" s="2"/>
      <c r="AO1465" s="2"/>
      <c r="AP1465" s="2"/>
      <c r="AQ1465" s="2"/>
      <c r="AR1465" s="2"/>
      <c r="AS1465" s="2"/>
      <c r="AT1465" s="2"/>
      <c r="AU1465" s="2"/>
      <c r="AV1465" s="2"/>
      <c r="AW1465" s="2"/>
      <c r="AX1465" s="2"/>
      <c r="AY1465" s="2"/>
      <c r="AZ1465" s="2"/>
      <c r="BA1465" s="2"/>
      <c r="BB1465" s="2"/>
      <c r="BC1465" s="2"/>
      <c r="BD1465" s="2"/>
      <c r="BE1465" s="2"/>
      <c r="BF1465" s="2"/>
      <c r="BG1465" s="2"/>
      <c r="BH1465" s="2"/>
      <c r="BI1465" s="2"/>
      <c r="BJ1465" s="2"/>
      <c r="BK1465" s="2"/>
      <c r="BL1465" s="2"/>
    </row>
    <row r="1466" spans="3:64" x14ac:dyDescent="0.25">
      <c r="C1466" s="2"/>
      <c r="D1466" s="2"/>
      <c r="E1466" s="2"/>
      <c r="F1466" s="2"/>
      <c r="G1466" s="2"/>
      <c r="H1466" s="2"/>
      <c r="I1466" s="2"/>
      <c r="J1466" s="2"/>
      <c r="K1466" s="2"/>
      <c r="L1466" s="2"/>
      <c r="M1466" s="2"/>
      <c r="N1466" s="2"/>
      <c r="O1466" s="2"/>
      <c r="P1466" s="2"/>
      <c r="Q1466" s="2"/>
      <c r="R1466" s="2"/>
      <c r="S1466" s="2"/>
      <c r="T1466" s="2"/>
      <c r="U1466" s="2"/>
      <c r="V1466" s="2"/>
      <c r="W1466" s="2"/>
      <c r="X1466" s="2"/>
      <c r="Y1466" s="2"/>
      <c r="Z1466" s="2"/>
      <c r="AA1466" s="2"/>
      <c r="AB1466" s="2"/>
      <c r="AC1466" s="2"/>
      <c r="AD1466" s="2"/>
      <c r="AE1466" s="2"/>
      <c r="AF1466" s="2"/>
      <c r="AG1466" s="2"/>
      <c r="AH1466" s="2"/>
      <c r="AI1466" s="2"/>
      <c r="AJ1466" s="2"/>
      <c r="AK1466" s="2"/>
      <c r="AL1466" s="2"/>
      <c r="AM1466" s="2"/>
      <c r="AN1466" s="2"/>
      <c r="AO1466" s="2"/>
      <c r="AP1466" s="2"/>
      <c r="AQ1466" s="2"/>
      <c r="AR1466" s="2"/>
      <c r="AS1466" s="2"/>
      <c r="AT1466" s="2"/>
      <c r="AU1466" s="2"/>
      <c r="AV1466" s="2"/>
      <c r="AW1466" s="2"/>
      <c r="AX1466" s="2"/>
      <c r="AY1466" s="2"/>
      <c r="AZ1466" s="2"/>
      <c r="BA1466" s="2"/>
      <c r="BB1466" s="2"/>
      <c r="BC1466" s="2"/>
      <c r="BD1466" s="2"/>
      <c r="BE1466" s="2"/>
      <c r="BF1466" s="2"/>
      <c r="BG1466" s="2"/>
      <c r="BH1466" s="2"/>
      <c r="BI1466" s="2"/>
      <c r="BJ1466" s="2"/>
      <c r="BK1466" s="2"/>
      <c r="BL1466" s="2"/>
    </row>
    <row r="1467" spans="3:64" x14ac:dyDescent="0.25">
      <c r="C1467" s="2"/>
      <c r="D1467" s="2"/>
      <c r="E1467" s="2"/>
      <c r="F1467" s="2"/>
      <c r="G1467" s="2"/>
      <c r="H1467" s="2"/>
      <c r="I1467" s="2"/>
      <c r="J1467" s="2"/>
      <c r="K1467" s="2"/>
      <c r="L1467" s="2"/>
      <c r="M1467" s="2"/>
      <c r="N1467" s="2"/>
      <c r="O1467" s="2"/>
      <c r="P1467" s="2"/>
      <c r="Q1467" s="2"/>
      <c r="R1467" s="2"/>
      <c r="S1467" s="2"/>
      <c r="T1467" s="2"/>
      <c r="U1467" s="2"/>
      <c r="V1467" s="2"/>
      <c r="W1467" s="2"/>
      <c r="X1467" s="2"/>
      <c r="Y1467" s="2"/>
      <c r="Z1467" s="2"/>
      <c r="AA1467" s="2"/>
      <c r="AB1467" s="2"/>
      <c r="AC1467" s="2"/>
      <c r="AD1467" s="2"/>
      <c r="AE1467" s="2"/>
      <c r="AF1467" s="2"/>
      <c r="AG1467" s="2"/>
      <c r="AH1467" s="2"/>
      <c r="AI1467" s="2"/>
      <c r="AJ1467" s="2"/>
      <c r="AK1467" s="2"/>
      <c r="AL1467" s="2"/>
      <c r="AM1467" s="2"/>
      <c r="AN1467" s="2"/>
      <c r="AO1467" s="2"/>
      <c r="AP1467" s="2"/>
      <c r="AQ1467" s="2"/>
      <c r="AR1467" s="2"/>
      <c r="AS1467" s="2"/>
      <c r="AT1467" s="2"/>
      <c r="AU1467" s="2"/>
      <c r="AV1467" s="2"/>
      <c r="AW1467" s="2"/>
      <c r="AX1467" s="2"/>
      <c r="AY1467" s="2"/>
      <c r="AZ1467" s="2"/>
      <c r="BA1467" s="2"/>
      <c r="BB1467" s="2"/>
      <c r="BC1467" s="2"/>
      <c r="BD1467" s="2"/>
      <c r="BE1467" s="2"/>
      <c r="BF1467" s="2"/>
      <c r="BG1467" s="2"/>
      <c r="BH1467" s="2"/>
      <c r="BI1467" s="2"/>
      <c r="BJ1467" s="2"/>
      <c r="BK1467" s="2"/>
      <c r="BL1467" s="2"/>
    </row>
    <row r="1468" spans="3:64" x14ac:dyDescent="0.25">
      <c r="C1468" s="2"/>
      <c r="D1468" s="2"/>
      <c r="E1468" s="2"/>
      <c r="F1468" s="2"/>
      <c r="G1468" s="2"/>
      <c r="H1468" s="2"/>
      <c r="I1468" s="2"/>
      <c r="J1468" s="2"/>
      <c r="K1468" s="2"/>
      <c r="L1468" s="2"/>
      <c r="M1468" s="2"/>
      <c r="N1468" s="2"/>
      <c r="O1468" s="2"/>
      <c r="P1468" s="2"/>
      <c r="Q1468" s="2"/>
      <c r="R1468" s="2"/>
      <c r="S1468" s="2"/>
      <c r="T1468" s="2"/>
      <c r="U1468" s="2"/>
      <c r="V1468" s="2"/>
      <c r="W1468" s="2"/>
      <c r="X1468" s="2"/>
      <c r="Y1468" s="2"/>
      <c r="Z1468" s="2"/>
      <c r="AA1468" s="2"/>
      <c r="AB1468" s="2"/>
      <c r="AC1468" s="2"/>
      <c r="AD1468" s="2"/>
      <c r="AE1468" s="2"/>
      <c r="AF1468" s="2"/>
      <c r="AG1468" s="2"/>
      <c r="AH1468" s="2"/>
      <c r="AI1468" s="2"/>
      <c r="AJ1468" s="2"/>
      <c r="AK1468" s="2"/>
      <c r="AL1468" s="2"/>
      <c r="AM1468" s="2"/>
      <c r="AN1468" s="2"/>
      <c r="AO1468" s="2"/>
      <c r="AP1468" s="2"/>
      <c r="AQ1468" s="2"/>
      <c r="AR1468" s="2"/>
      <c r="AS1468" s="2"/>
      <c r="AT1468" s="2"/>
      <c r="AU1468" s="2"/>
      <c r="AV1468" s="2"/>
      <c r="AW1468" s="2"/>
      <c r="AX1468" s="2"/>
      <c r="AY1468" s="2"/>
      <c r="AZ1468" s="2"/>
      <c r="BA1468" s="2"/>
      <c r="BB1468" s="2"/>
      <c r="BC1468" s="2"/>
      <c r="BD1468" s="2"/>
      <c r="BE1468" s="2"/>
      <c r="BF1468" s="2"/>
      <c r="BG1468" s="2"/>
      <c r="BH1468" s="2"/>
      <c r="BI1468" s="2"/>
      <c r="BJ1468" s="2"/>
      <c r="BK1468" s="2"/>
      <c r="BL1468" s="2"/>
    </row>
    <row r="1469" spans="3:64" x14ac:dyDescent="0.25">
      <c r="C1469" s="2"/>
      <c r="D1469" s="2"/>
      <c r="E1469" s="2"/>
      <c r="F1469" s="2"/>
      <c r="G1469" s="2"/>
      <c r="H1469" s="2"/>
      <c r="I1469" s="2"/>
      <c r="J1469" s="2"/>
      <c r="K1469" s="2"/>
      <c r="L1469" s="2"/>
      <c r="M1469" s="2"/>
      <c r="N1469" s="2"/>
      <c r="O1469" s="2"/>
      <c r="P1469" s="2"/>
      <c r="Q1469" s="2"/>
      <c r="R1469" s="2"/>
      <c r="S1469" s="2"/>
      <c r="T1469" s="2"/>
      <c r="U1469" s="2"/>
      <c r="V1469" s="2"/>
      <c r="W1469" s="2"/>
      <c r="X1469" s="2"/>
      <c r="Y1469" s="2"/>
      <c r="Z1469" s="2"/>
      <c r="AA1469" s="2"/>
      <c r="AB1469" s="2"/>
      <c r="AC1469" s="2"/>
      <c r="AD1469" s="2"/>
      <c r="AE1469" s="2"/>
      <c r="AF1469" s="2"/>
      <c r="AG1469" s="2"/>
      <c r="AH1469" s="2"/>
      <c r="AI1469" s="2"/>
      <c r="AJ1469" s="2"/>
      <c r="AK1469" s="2"/>
      <c r="AL1469" s="2"/>
      <c r="AM1469" s="2"/>
      <c r="AN1469" s="2"/>
      <c r="AO1469" s="2"/>
      <c r="AP1469" s="2"/>
      <c r="AQ1469" s="2"/>
      <c r="AR1469" s="2"/>
      <c r="AS1469" s="2"/>
      <c r="AT1469" s="2"/>
      <c r="AU1469" s="2"/>
      <c r="AV1469" s="2"/>
      <c r="AW1469" s="2"/>
      <c r="AX1469" s="2"/>
      <c r="AY1469" s="2"/>
      <c r="AZ1469" s="2"/>
      <c r="BA1469" s="2"/>
      <c r="BB1469" s="2"/>
      <c r="BC1469" s="2"/>
      <c r="BD1469" s="2"/>
      <c r="BE1469" s="2"/>
      <c r="BF1469" s="2"/>
      <c r="BG1469" s="2"/>
      <c r="BH1469" s="2"/>
      <c r="BI1469" s="2"/>
      <c r="BJ1469" s="2"/>
      <c r="BK1469" s="2"/>
      <c r="BL1469" s="2"/>
    </row>
    <row r="1470" spans="3:64" x14ac:dyDescent="0.25">
      <c r="C1470" s="2"/>
      <c r="D1470" s="2"/>
      <c r="E1470" s="2"/>
      <c r="F1470" s="2"/>
      <c r="G1470" s="2"/>
      <c r="H1470" s="2"/>
      <c r="I1470" s="2"/>
      <c r="J1470" s="2"/>
      <c r="K1470" s="2"/>
      <c r="L1470" s="2"/>
      <c r="M1470" s="2"/>
      <c r="N1470" s="2"/>
      <c r="O1470" s="2"/>
      <c r="P1470" s="2"/>
      <c r="Q1470" s="2"/>
      <c r="R1470" s="2"/>
      <c r="S1470" s="2"/>
      <c r="T1470" s="2"/>
      <c r="U1470" s="2"/>
      <c r="V1470" s="2"/>
      <c r="W1470" s="2"/>
      <c r="X1470" s="2"/>
      <c r="Y1470" s="2"/>
      <c r="Z1470" s="2"/>
      <c r="AA1470" s="2"/>
      <c r="AB1470" s="2"/>
      <c r="AC1470" s="2"/>
      <c r="AD1470" s="2"/>
      <c r="AE1470" s="2"/>
      <c r="AF1470" s="2"/>
      <c r="AG1470" s="2"/>
      <c r="AH1470" s="2"/>
      <c r="AI1470" s="2"/>
      <c r="AJ1470" s="2"/>
      <c r="AK1470" s="2"/>
      <c r="AL1470" s="2"/>
      <c r="AM1470" s="2"/>
      <c r="AN1470" s="2"/>
      <c r="AO1470" s="2"/>
      <c r="AP1470" s="2"/>
      <c r="AQ1470" s="2"/>
      <c r="AR1470" s="2"/>
      <c r="AS1470" s="2"/>
      <c r="AT1470" s="2"/>
      <c r="AU1470" s="2"/>
      <c r="AV1470" s="2"/>
      <c r="AW1470" s="2"/>
      <c r="AX1470" s="2"/>
      <c r="AY1470" s="2"/>
      <c r="AZ1470" s="2"/>
      <c r="BA1470" s="2"/>
      <c r="BB1470" s="2"/>
      <c r="BC1470" s="2"/>
      <c r="BD1470" s="2"/>
      <c r="BE1470" s="2"/>
      <c r="BF1470" s="2"/>
      <c r="BG1470" s="2"/>
      <c r="BH1470" s="2"/>
      <c r="BI1470" s="2"/>
      <c r="BJ1470" s="2"/>
      <c r="BK1470" s="2"/>
      <c r="BL1470" s="2"/>
    </row>
    <row r="1471" spans="3:64" x14ac:dyDescent="0.25">
      <c r="C1471" s="2"/>
      <c r="D1471" s="2"/>
      <c r="E1471" s="2"/>
      <c r="F1471" s="2"/>
      <c r="G1471" s="2"/>
      <c r="H1471" s="2"/>
      <c r="I1471" s="2"/>
      <c r="J1471" s="2"/>
      <c r="K1471" s="2"/>
      <c r="L1471" s="2"/>
      <c r="M1471" s="2"/>
      <c r="N1471" s="2"/>
      <c r="O1471" s="2"/>
      <c r="P1471" s="2"/>
      <c r="Q1471" s="2"/>
      <c r="R1471" s="2"/>
      <c r="S1471" s="2"/>
      <c r="T1471" s="2"/>
      <c r="U1471" s="2"/>
      <c r="V1471" s="2"/>
      <c r="W1471" s="2"/>
      <c r="X1471" s="2"/>
      <c r="Y1471" s="2"/>
      <c r="Z1471" s="2"/>
      <c r="AA1471" s="2"/>
      <c r="AB1471" s="2"/>
      <c r="AC1471" s="2"/>
      <c r="AD1471" s="2"/>
      <c r="AE1471" s="2"/>
      <c r="AF1471" s="2"/>
      <c r="AG1471" s="2"/>
      <c r="AH1471" s="2"/>
      <c r="AI1471" s="2"/>
      <c r="AJ1471" s="2"/>
      <c r="AK1471" s="2"/>
      <c r="AL1471" s="2"/>
      <c r="AM1471" s="2"/>
      <c r="AN1471" s="2"/>
      <c r="AO1471" s="2"/>
      <c r="AP1471" s="2"/>
      <c r="AQ1471" s="2"/>
      <c r="AR1471" s="2"/>
      <c r="AS1471" s="2"/>
      <c r="AT1471" s="2"/>
      <c r="AU1471" s="2"/>
      <c r="AV1471" s="2"/>
      <c r="AW1471" s="2"/>
      <c r="AX1471" s="2"/>
      <c r="AY1471" s="2"/>
      <c r="AZ1471" s="2"/>
      <c r="BA1471" s="2"/>
      <c r="BB1471" s="2"/>
      <c r="BC1471" s="2"/>
      <c r="BD1471" s="2"/>
      <c r="BE1471" s="2"/>
      <c r="BF1471" s="2"/>
      <c r="BG1471" s="2"/>
      <c r="BH1471" s="2"/>
      <c r="BI1471" s="2"/>
      <c r="BJ1471" s="2"/>
      <c r="BK1471" s="2"/>
      <c r="BL1471" s="2"/>
    </row>
    <row r="1472" spans="3:64" x14ac:dyDescent="0.25">
      <c r="C1472" s="2"/>
      <c r="D1472" s="2"/>
      <c r="E1472" s="2"/>
      <c r="F1472" s="2"/>
      <c r="G1472" s="2"/>
      <c r="H1472" s="2"/>
      <c r="I1472" s="2"/>
      <c r="J1472" s="2"/>
      <c r="K1472" s="2"/>
      <c r="L1472" s="2"/>
      <c r="M1472" s="2"/>
      <c r="N1472" s="2"/>
      <c r="O1472" s="2"/>
      <c r="P1472" s="2"/>
      <c r="Q1472" s="2"/>
      <c r="R1472" s="2"/>
      <c r="S1472" s="2"/>
      <c r="T1472" s="2"/>
      <c r="U1472" s="2"/>
      <c r="V1472" s="2"/>
      <c r="W1472" s="2"/>
      <c r="X1472" s="2"/>
      <c r="Y1472" s="2"/>
      <c r="Z1472" s="2"/>
      <c r="AA1472" s="2"/>
      <c r="AB1472" s="2"/>
      <c r="AC1472" s="2"/>
      <c r="AD1472" s="2"/>
      <c r="AE1472" s="2"/>
      <c r="AF1472" s="2"/>
      <c r="AG1472" s="2"/>
      <c r="AH1472" s="2"/>
      <c r="AI1472" s="2"/>
      <c r="AJ1472" s="2"/>
      <c r="AK1472" s="2"/>
      <c r="AL1472" s="2"/>
      <c r="AM1472" s="2"/>
      <c r="AN1472" s="2"/>
      <c r="AO1472" s="2"/>
      <c r="AP1472" s="2"/>
      <c r="AQ1472" s="2"/>
      <c r="AR1472" s="2"/>
      <c r="AS1472" s="2"/>
      <c r="AT1472" s="2"/>
      <c r="AU1472" s="2"/>
      <c r="AV1472" s="2"/>
      <c r="AW1472" s="2"/>
      <c r="AX1472" s="2"/>
      <c r="AY1472" s="2"/>
      <c r="AZ1472" s="2"/>
      <c r="BA1472" s="2"/>
      <c r="BB1472" s="2"/>
      <c r="BC1472" s="2"/>
      <c r="BD1472" s="2"/>
      <c r="BE1472" s="2"/>
      <c r="BF1472" s="2"/>
      <c r="BG1472" s="2"/>
      <c r="BH1472" s="2"/>
      <c r="BI1472" s="2"/>
      <c r="BJ1472" s="2"/>
      <c r="BK1472" s="2"/>
      <c r="BL1472" s="2"/>
    </row>
    <row r="1473" spans="3:64" x14ac:dyDescent="0.25">
      <c r="C1473" s="2"/>
      <c r="D1473" s="2"/>
      <c r="E1473" s="2"/>
      <c r="F1473" s="2"/>
      <c r="G1473" s="2"/>
      <c r="H1473" s="2"/>
      <c r="I1473" s="2"/>
      <c r="J1473" s="2"/>
      <c r="K1473" s="2"/>
      <c r="L1473" s="2"/>
      <c r="M1473" s="2"/>
      <c r="N1473" s="2"/>
      <c r="O1473" s="2"/>
      <c r="P1473" s="2"/>
      <c r="Q1473" s="2"/>
      <c r="R1473" s="2"/>
      <c r="S1473" s="2"/>
      <c r="T1473" s="2"/>
      <c r="U1473" s="2"/>
      <c r="V1473" s="2"/>
      <c r="W1473" s="2"/>
      <c r="X1473" s="2"/>
      <c r="Y1473" s="2"/>
      <c r="Z1473" s="2"/>
      <c r="AA1473" s="2"/>
      <c r="AB1473" s="2"/>
      <c r="AC1473" s="2"/>
      <c r="AD1473" s="2"/>
      <c r="AE1473" s="2"/>
      <c r="AF1473" s="2"/>
      <c r="AG1473" s="2"/>
      <c r="AH1473" s="2"/>
      <c r="AI1473" s="2"/>
      <c r="AJ1473" s="2"/>
      <c r="AK1473" s="2"/>
      <c r="AL1473" s="2"/>
      <c r="AM1473" s="2"/>
      <c r="AN1473" s="2"/>
      <c r="AO1473" s="2"/>
      <c r="AP1473" s="2"/>
      <c r="AQ1473" s="2"/>
      <c r="AR1473" s="2"/>
      <c r="AS1473" s="2"/>
      <c r="AT1473" s="2"/>
      <c r="AU1473" s="2"/>
      <c r="AV1473" s="2"/>
      <c r="AW1473" s="2"/>
      <c r="AX1473" s="2"/>
      <c r="AY1473" s="2"/>
      <c r="AZ1473" s="2"/>
      <c r="BA1473" s="2"/>
      <c r="BB1473" s="2"/>
      <c r="BC1473" s="2"/>
      <c r="BD1473" s="2"/>
      <c r="BE1473" s="2"/>
      <c r="BF1473" s="2"/>
      <c r="BG1473" s="2"/>
      <c r="BH1473" s="2"/>
      <c r="BI1473" s="2"/>
      <c r="BJ1473" s="2"/>
      <c r="BK1473" s="2"/>
      <c r="BL1473" s="2"/>
    </row>
    <row r="1474" spans="3:64" x14ac:dyDescent="0.25">
      <c r="C1474" s="2"/>
      <c r="D1474" s="2"/>
      <c r="E1474" s="2"/>
      <c r="F1474" s="2"/>
      <c r="G1474" s="2"/>
      <c r="H1474" s="2"/>
      <c r="I1474" s="2"/>
      <c r="J1474" s="2"/>
      <c r="K1474" s="2"/>
      <c r="L1474" s="2"/>
      <c r="M1474" s="2"/>
      <c r="N1474" s="2"/>
      <c r="O1474" s="2"/>
      <c r="P1474" s="2"/>
      <c r="Q1474" s="2"/>
      <c r="R1474" s="2"/>
      <c r="S1474" s="2"/>
      <c r="T1474" s="2"/>
      <c r="U1474" s="2"/>
      <c r="V1474" s="2"/>
      <c r="W1474" s="2"/>
      <c r="X1474" s="2"/>
      <c r="Y1474" s="2"/>
      <c r="Z1474" s="2"/>
      <c r="AA1474" s="2"/>
      <c r="AB1474" s="2"/>
      <c r="AC1474" s="2"/>
      <c r="AD1474" s="2"/>
      <c r="AE1474" s="2"/>
      <c r="AF1474" s="2"/>
      <c r="AG1474" s="2"/>
      <c r="AH1474" s="2"/>
      <c r="AI1474" s="2"/>
      <c r="AJ1474" s="2"/>
      <c r="AK1474" s="2"/>
      <c r="AL1474" s="2"/>
      <c r="AM1474" s="2"/>
      <c r="AN1474" s="2"/>
      <c r="AO1474" s="2"/>
      <c r="AP1474" s="2"/>
      <c r="AQ1474" s="2"/>
      <c r="AR1474" s="2"/>
      <c r="AS1474" s="2"/>
      <c r="AT1474" s="2"/>
      <c r="AU1474" s="2"/>
      <c r="AV1474" s="2"/>
      <c r="AW1474" s="2"/>
      <c r="AX1474" s="2"/>
      <c r="AY1474" s="2"/>
      <c r="AZ1474" s="2"/>
      <c r="BA1474" s="2"/>
      <c r="BB1474" s="2"/>
      <c r="BC1474" s="2"/>
      <c r="BD1474" s="2"/>
      <c r="BE1474" s="2"/>
      <c r="BF1474" s="2"/>
      <c r="BG1474" s="2"/>
      <c r="BH1474" s="2"/>
      <c r="BI1474" s="2"/>
      <c r="BJ1474" s="2"/>
      <c r="BK1474" s="2"/>
      <c r="BL1474" s="2"/>
    </row>
    <row r="1475" spans="3:64" x14ac:dyDescent="0.25">
      <c r="C1475" s="2"/>
      <c r="D1475" s="2"/>
      <c r="E1475" s="2"/>
      <c r="F1475" s="2"/>
      <c r="G1475" s="2"/>
      <c r="H1475" s="2"/>
      <c r="I1475" s="2"/>
      <c r="J1475" s="2"/>
      <c r="K1475" s="2"/>
      <c r="L1475" s="2"/>
      <c r="M1475" s="2"/>
      <c r="N1475" s="2"/>
      <c r="O1475" s="2"/>
      <c r="P1475" s="2"/>
      <c r="Q1475" s="2"/>
      <c r="R1475" s="2"/>
      <c r="S1475" s="2"/>
      <c r="T1475" s="2"/>
      <c r="U1475" s="2"/>
      <c r="V1475" s="2"/>
      <c r="W1475" s="2"/>
      <c r="X1475" s="2"/>
      <c r="Y1475" s="2"/>
      <c r="Z1475" s="2"/>
      <c r="AA1475" s="2"/>
      <c r="AB1475" s="2"/>
      <c r="AC1475" s="2"/>
      <c r="AD1475" s="2"/>
      <c r="AE1475" s="2"/>
      <c r="AF1475" s="2"/>
      <c r="AG1475" s="2"/>
      <c r="AH1475" s="2"/>
      <c r="AI1475" s="2"/>
      <c r="AJ1475" s="2"/>
      <c r="AK1475" s="2"/>
      <c r="AL1475" s="2"/>
      <c r="AM1475" s="2"/>
      <c r="AN1475" s="2"/>
      <c r="AO1475" s="2"/>
      <c r="AP1475" s="2"/>
      <c r="AQ1475" s="2"/>
      <c r="AR1475" s="2"/>
      <c r="AS1475" s="2"/>
      <c r="AT1475" s="2"/>
      <c r="AU1475" s="2"/>
      <c r="AV1475" s="2"/>
      <c r="AW1475" s="2"/>
      <c r="AX1475" s="2"/>
      <c r="AY1475" s="2"/>
      <c r="AZ1475" s="2"/>
      <c r="BA1475" s="2"/>
      <c r="BB1475" s="2"/>
      <c r="BC1475" s="2"/>
      <c r="BD1475" s="2"/>
      <c r="BE1475" s="2"/>
      <c r="BF1475" s="2"/>
      <c r="BG1475" s="2"/>
      <c r="BH1475" s="2"/>
      <c r="BI1475" s="2"/>
      <c r="BJ1475" s="2"/>
      <c r="BK1475" s="2"/>
      <c r="BL1475" s="2"/>
    </row>
    <row r="1476" spans="3:64" x14ac:dyDescent="0.25">
      <c r="C1476" s="2"/>
      <c r="D1476" s="2"/>
      <c r="E1476" s="2"/>
      <c r="F1476" s="2"/>
      <c r="G1476" s="2"/>
      <c r="H1476" s="2"/>
      <c r="I1476" s="2"/>
      <c r="J1476" s="2"/>
      <c r="K1476" s="2"/>
      <c r="L1476" s="2"/>
      <c r="M1476" s="2"/>
      <c r="N1476" s="2"/>
      <c r="O1476" s="2"/>
      <c r="P1476" s="2"/>
      <c r="Q1476" s="2"/>
      <c r="R1476" s="2"/>
      <c r="S1476" s="2"/>
      <c r="T1476" s="2"/>
      <c r="U1476" s="2"/>
      <c r="V1476" s="2"/>
      <c r="W1476" s="2"/>
      <c r="X1476" s="2"/>
      <c r="Y1476" s="2"/>
      <c r="Z1476" s="2"/>
      <c r="AA1476" s="2"/>
      <c r="AB1476" s="2"/>
      <c r="AC1476" s="2"/>
      <c r="AD1476" s="2"/>
      <c r="AE1476" s="2"/>
      <c r="AF1476" s="2"/>
      <c r="AG1476" s="2"/>
      <c r="AH1476" s="2"/>
      <c r="AI1476" s="2"/>
      <c r="AJ1476" s="2"/>
      <c r="AK1476" s="2"/>
      <c r="AL1476" s="2"/>
      <c r="AM1476" s="2"/>
      <c r="AN1476" s="2"/>
      <c r="AO1476" s="2"/>
      <c r="AP1476" s="2"/>
      <c r="AQ1476" s="2"/>
      <c r="AR1476" s="2"/>
      <c r="AS1476" s="2"/>
      <c r="AT1476" s="2"/>
      <c r="AU1476" s="2"/>
      <c r="AV1476" s="2"/>
      <c r="AW1476" s="2"/>
      <c r="AX1476" s="2"/>
      <c r="AY1476" s="2"/>
      <c r="AZ1476" s="2"/>
      <c r="BA1476" s="2"/>
      <c r="BB1476" s="2"/>
      <c r="BC1476" s="2"/>
      <c r="BD1476" s="2"/>
      <c r="BE1476" s="2"/>
      <c r="BF1476" s="2"/>
      <c r="BG1476" s="2"/>
      <c r="BH1476" s="2"/>
      <c r="BI1476" s="2"/>
      <c r="BJ1476" s="2"/>
      <c r="BK1476" s="2"/>
      <c r="BL1476" s="2"/>
    </row>
    <row r="1477" spans="3:64" x14ac:dyDescent="0.25">
      <c r="C1477" s="2"/>
      <c r="D1477" s="2"/>
      <c r="E1477" s="2"/>
      <c r="F1477" s="2"/>
      <c r="G1477" s="2"/>
      <c r="H1477" s="2"/>
      <c r="I1477" s="2"/>
      <c r="J1477" s="2"/>
      <c r="K1477" s="2"/>
      <c r="L1477" s="2"/>
      <c r="M1477" s="2"/>
      <c r="N1477" s="2"/>
      <c r="O1477" s="2"/>
      <c r="P1477" s="2"/>
      <c r="Q1477" s="2"/>
      <c r="R1477" s="2"/>
      <c r="S1477" s="2"/>
      <c r="T1477" s="2"/>
      <c r="U1477" s="2"/>
      <c r="V1477" s="2"/>
      <c r="W1477" s="2"/>
      <c r="X1477" s="2"/>
      <c r="Y1477" s="2"/>
      <c r="Z1477" s="2"/>
      <c r="AA1477" s="2"/>
      <c r="AB1477" s="2"/>
      <c r="AC1477" s="2"/>
      <c r="AD1477" s="2"/>
      <c r="AE1477" s="2"/>
      <c r="AF1477" s="2"/>
      <c r="AG1477" s="2"/>
      <c r="AH1477" s="2"/>
      <c r="AI1477" s="2"/>
      <c r="AJ1477" s="2"/>
      <c r="AK1477" s="2"/>
      <c r="AL1477" s="2"/>
      <c r="AM1477" s="2"/>
      <c r="AN1477" s="2"/>
      <c r="AO1477" s="2"/>
      <c r="AP1477" s="2"/>
      <c r="AQ1477" s="2"/>
      <c r="AR1477" s="2"/>
      <c r="AS1477" s="2"/>
      <c r="AT1477" s="2"/>
      <c r="AU1477" s="2"/>
      <c r="AV1477" s="2"/>
      <c r="AW1477" s="2"/>
      <c r="AX1477" s="2"/>
      <c r="AY1477" s="2"/>
      <c r="AZ1477" s="2"/>
      <c r="BA1477" s="2"/>
      <c r="BB1477" s="2"/>
      <c r="BC1477" s="2"/>
      <c r="BD1477" s="2"/>
      <c r="BE1477" s="2"/>
      <c r="BF1477" s="2"/>
      <c r="BG1477" s="2"/>
      <c r="BH1477" s="2"/>
      <c r="BI1477" s="2"/>
      <c r="BJ1477" s="2"/>
      <c r="BK1477" s="2"/>
      <c r="BL1477" s="2"/>
    </row>
    <row r="1478" spans="3:64" x14ac:dyDescent="0.25">
      <c r="C1478" s="2"/>
      <c r="D1478" s="2"/>
      <c r="E1478" s="2"/>
      <c r="F1478" s="2"/>
      <c r="G1478" s="2"/>
      <c r="H1478" s="2"/>
      <c r="I1478" s="2"/>
      <c r="J1478" s="2"/>
      <c r="K1478" s="2"/>
      <c r="L1478" s="2"/>
      <c r="M1478" s="2"/>
      <c r="N1478" s="2"/>
      <c r="O1478" s="2"/>
      <c r="P1478" s="2"/>
      <c r="Q1478" s="2"/>
      <c r="R1478" s="2"/>
      <c r="S1478" s="2"/>
      <c r="T1478" s="2"/>
      <c r="U1478" s="2"/>
      <c r="V1478" s="2"/>
      <c r="W1478" s="2"/>
      <c r="X1478" s="2"/>
      <c r="Y1478" s="2"/>
      <c r="Z1478" s="2"/>
      <c r="AA1478" s="2"/>
      <c r="AB1478" s="2"/>
      <c r="AC1478" s="2"/>
      <c r="AD1478" s="2"/>
      <c r="AE1478" s="2"/>
      <c r="AF1478" s="2"/>
      <c r="AG1478" s="2"/>
      <c r="AH1478" s="2"/>
      <c r="AI1478" s="2"/>
      <c r="AJ1478" s="2"/>
      <c r="AK1478" s="2"/>
      <c r="AL1478" s="2"/>
      <c r="AM1478" s="2"/>
      <c r="AN1478" s="2"/>
      <c r="AO1478" s="2"/>
      <c r="AP1478" s="2"/>
      <c r="AQ1478" s="2"/>
      <c r="AR1478" s="2"/>
      <c r="AS1478" s="2"/>
      <c r="AT1478" s="2"/>
      <c r="AU1478" s="2"/>
      <c r="AV1478" s="2"/>
      <c r="AW1478" s="2"/>
      <c r="AX1478" s="2"/>
      <c r="AY1478" s="2"/>
      <c r="AZ1478" s="2"/>
      <c r="BA1478" s="2"/>
      <c r="BB1478" s="2"/>
      <c r="BC1478" s="2"/>
      <c r="BD1478" s="2"/>
      <c r="BE1478" s="2"/>
      <c r="BF1478" s="2"/>
      <c r="BG1478" s="2"/>
      <c r="BH1478" s="2"/>
      <c r="BI1478" s="2"/>
      <c r="BJ1478" s="2"/>
      <c r="BK1478" s="2"/>
      <c r="BL1478" s="2"/>
    </row>
    <row r="1479" spans="3:64" x14ac:dyDescent="0.25">
      <c r="C1479" s="2"/>
      <c r="D1479" s="2"/>
      <c r="E1479" s="2"/>
      <c r="F1479" s="2"/>
      <c r="G1479" s="2"/>
      <c r="H1479" s="2"/>
      <c r="I1479" s="2"/>
      <c r="J1479" s="2"/>
      <c r="K1479" s="2"/>
      <c r="L1479" s="2"/>
      <c r="M1479" s="2"/>
      <c r="N1479" s="2"/>
      <c r="O1479" s="2"/>
      <c r="P1479" s="2"/>
      <c r="Q1479" s="2"/>
      <c r="R1479" s="2"/>
      <c r="S1479" s="2"/>
      <c r="T1479" s="2"/>
      <c r="U1479" s="2"/>
      <c r="V1479" s="2"/>
      <c r="W1479" s="2"/>
      <c r="X1479" s="2"/>
      <c r="Y1479" s="2"/>
      <c r="Z1479" s="2"/>
      <c r="AA1479" s="2"/>
      <c r="AB1479" s="2"/>
      <c r="AC1479" s="2"/>
      <c r="AD1479" s="2"/>
      <c r="AE1479" s="2"/>
      <c r="AF1479" s="2"/>
      <c r="AG1479" s="2"/>
      <c r="AH1479" s="2"/>
      <c r="AI1479" s="2"/>
      <c r="AJ1479" s="2"/>
      <c r="AK1479" s="2"/>
      <c r="AL1479" s="2"/>
      <c r="AM1479" s="2"/>
      <c r="AN1479" s="2"/>
      <c r="AO1479" s="2"/>
      <c r="AP1479" s="2"/>
      <c r="AQ1479" s="2"/>
      <c r="AR1479" s="2"/>
      <c r="AS1479" s="2"/>
      <c r="AT1479" s="2"/>
      <c r="AU1479" s="2"/>
      <c r="AV1479" s="2"/>
      <c r="AW1479" s="2"/>
      <c r="AX1479" s="2"/>
      <c r="AY1479" s="2"/>
      <c r="AZ1479" s="2"/>
      <c r="BA1479" s="2"/>
      <c r="BB1479" s="2"/>
      <c r="BC1479" s="2"/>
      <c r="BD1479" s="2"/>
      <c r="BE1479" s="2"/>
      <c r="BF1479" s="2"/>
      <c r="BG1479" s="2"/>
      <c r="BH1479" s="2"/>
      <c r="BI1479" s="2"/>
      <c r="BJ1479" s="2"/>
      <c r="BK1479" s="2"/>
      <c r="BL1479" s="2"/>
    </row>
    <row r="1480" spans="3:64" x14ac:dyDescent="0.25">
      <c r="C1480" s="2"/>
      <c r="D1480" s="2"/>
      <c r="E1480" s="2"/>
      <c r="F1480" s="2"/>
      <c r="G1480" s="2"/>
      <c r="H1480" s="2"/>
      <c r="I1480" s="2"/>
      <c r="J1480" s="2"/>
      <c r="K1480" s="2"/>
      <c r="L1480" s="2"/>
      <c r="M1480" s="2"/>
      <c r="N1480" s="2"/>
      <c r="O1480" s="2"/>
      <c r="P1480" s="2"/>
      <c r="Q1480" s="2"/>
      <c r="R1480" s="2"/>
      <c r="S1480" s="2"/>
      <c r="T1480" s="2"/>
      <c r="U1480" s="2"/>
      <c r="V1480" s="2"/>
      <c r="W1480" s="2"/>
      <c r="X1480" s="2"/>
      <c r="Y1480" s="2"/>
      <c r="Z1480" s="2"/>
      <c r="AA1480" s="2"/>
      <c r="AB1480" s="2"/>
      <c r="AC1480" s="2"/>
      <c r="AD1480" s="2"/>
      <c r="AE1480" s="2"/>
      <c r="AF1480" s="2"/>
      <c r="AG1480" s="2"/>
      <c r="AH1480" s="2"/>
      <c r="AI1480" s="2"/>
      <c r="AJ1480" s="2"/>
      <c r="AK1480" s="2"/>
      <c r="AL1480" s="2"/>
      <c r="AM1480" s="2"/>
      <c r="AN1480" s="2"/>
      <c r="AO1480" s="2"/>
      <c r="AP1480" s="2"/>
      <c r="AQ1480" s="2"/>
      <c r="AR1480" s="2"/>
      <c r="AS1480" s="2"/>
      <c r="AT1480" s="2"/>
      <c r="AU1480" s="2"/>
      <c r="AV1480" s="2"/>
      <c r="AW1480" s="2"/>
      <c r="AX1480" s="2"/>
      <c r="AY1480" s="2"/>
      <c r="AZ1480" s="2"/>
      <c r="BA1480" s="2"/>
      <c r="BB1480" s="2"/>
      <c r="BC1480" s="2"/>
      <c r="BD1480" s="2"/>
      <c r="BE1480" s="2"/>
      <c r="BF1480" s="2"/>
      <c r="BG1480" s="2"/>
      <c r="BH1480" s="2"/>
      <c r="BI1480" s="2"/>
      <c r="BJ1480" s="2"/>
      <c r="BK1480" s="2"/>
      <c r="BL1480" s="2"/>
    </row>
    <row r="1481" spans="3:64" x14ac:dyDescent="0.25">
      <c r="C1481" s="2"/>
      <c r="D1481" s="2"/>
      <c r="E1481" s="2"/>
      <c r="F1481" s="2"/>
      <c r="G1481" s="2"/>
      <c r="H1481" s="2"/>
      <c r="I1481" s="2"/>
      <c r="J1481" s="2"/>
      <c r="K1481" s="2"/>
      <c r="L1481" s="2"/>
      <c r="M1481" s="2"/>
      <c r="N1481" s="2"/>
      <c r="O1481" s="2"/>
      <c r="P1481" s="2"/>
      <c r="Q1481" s="2"/>
      <c r="R1481" s="2"/>
      <c r="S1481" s="2"/>
      <c r="T1481" s="2"/>
      <c r="U1481" s="2"/>
      <c r="V1481" s="2"/>
      <c r="W1481" s="2"/>
      <c r="X1481" s="2"/>
      <c r="Y1481" s="2"/>
      <c r="Z1481" s="2"/>
      <c r="AA1481" s="2"/>
      <c r="AB1481" s="2"/>
      <c r="AC1481" s="2"/>
      <c r="AD1481" s="2"/>
      <c r="AE1481" s="2"/>
      <c r="AF1481" s="2"/>
      <c r="AG1481" s="2"/>
      <c r="AH1481" s="2"/>
      <c r="AI1481" s="2"/>
      <c r="AJ1481" s="2"/>
      <c r="AK1481" s="2"/>
      <c r="AL1481" s="2"/>
      <c r="AM1481" s="2"/>
      <c r="AN1481" s="2"/>
      <c r="AO1481" s="2"/>
      <c r="AP1481" s="2"/>
      <c r="AQ1481" s="2"/>
      <c r="AR1481" s="2"/>
      <c r="AS1481" s="2"/>
      <c r="AT1481" s="2"/>
      <c r="AU1481" s="2"/>
      <c r="AV1481" s="2"/>
      <c r="AW1481" s="2"/>
      <c r="AX1481" s="2"/>
      <c r="AY1481" s="2"/>
      <c r="AZ1481" s="2"/>
      <c r="BA1481" s="2"/>
      <c r="BB1481" s="2"/>
      <c r="BC1481" s="2"/>
      <c r="BD1481" s="2"/>
      <c r="BE1481" s="2"/>
      <c r="BF1481" s="2"/>
      <c r="BG1481" s="2"/>
      <c r="BH1481" s="2"/>
      <c r="BI1481" s="2"/>
      <c r="BJ1481" s="2"/>
      <c r="BK1481" s="2"/>
      <c r="BL1481" s="2"/>
    </row>
    <row r="1482" spans="3:64" x14ac:dyDescent="0.25">
      <c r="C1482" s="2"/>
      <c r="D1482" s="2"/>
      <c r="E1482" s="2"/>
      <c r="F1482" s="2"/>
      <c r="G1482" s="2"/>
      <c r="H1482" s="2"/>
      <c r="I1482" s="2"/>
      <c r="J1482" s="2"/>
      <c r="K1482" s="2"/>
      <c r="L1482" s="2"/>
      <c r="M1482" s="2"/>
      <c r="N1482" s="2"/>
      <c r="O1482" s="2"/>
      <c r="P1482" s="2"/>
      <c r="Q1482" s="2"/>
      <c r="R1482" s="2"/>
      <c r="S1482" s="2"/>
      <c r="T1482" s="2"/>
      <c r="U1482" s="2"/>
      <c r="V1482" s="2"/>
      <c r="W1482" s="2"/>
      <c r="X1482" s="2"/>
      <c r="Y1482" s="2"/>
      <c r="Z1482" s="2"/>
      <c r="AA1482" s="2"/>
      <c r="AB1482" s="2"/>
      <c r="AC1482" s="2"/>
      <c r="AD1482" s="2"/>
      <c r="AE1482" s="2"/>
      <c r="AF1482" s="2"/>
      <c r="AG1482" s="2"/>
      <c r="AH1482" s="2"/>
      <c r="AI1482" s="2"/>
      <c r="AJ1482" s="2"/>
      <c r="AK1482" s="2"/>
      <c r="AL1482" s="2"/>
      <c r="AM1482" s="2"/>
      <c r="AN1482" s="2"/>
      <c r="AO1482" s="2"/>
      <c r="AP1482" s="2"/>
      <c r="AQ1482" s="2"/>
      <c r="AR1482" s="2"/>
      <c r="AS1482" s="2"/>
      <c r="AT1482" s="2"/>
      <c r="AU1482" s="2"/>
      <c r="AV1482" s="2"/>
      <c r="AW1482" s="2"/>
      <c r="AX1482" s="2"/>
      <c r="AY1482" s="2"/>
      <c r="AZ1482" s="2"/>
      <c r="BA1482" s="2"/>
      <c r="BB1482" s="2"/>
      <c r="BC1482" s="2"/>
      <c r="BD1482" s="2"/>
      <c r="BE1482" s="2"/>
      <c r="BF1482" s="2"/>
      <c r="BG1482" s="2"/>
      <c r="BH1482" s="2"/>
      <c r="BI1482" s="2"/>
      <c r="BJ1482" s="2"/>
      <c r="BK1482" s="2"/>
      <c r="BL1482" s="2"/>
    </row>
    <row r="1483" spans="3:64" x14ac:dyDescent="0.25">
      <c r="C1483" s="2"/>
      <c r="D1483" s="2"/>
      <c r="E1483" s="2"/>
      <c r="F1483" s="2"/>
      <c r="G1483" s="2"/>
      <c r="H1483" s="2"/>
      <c r="I1483" s="2"/>
      <c r="J1483" s="2"/>
      <c r="K1483" s="2"/>
      <c r="L1483" s="2"/>
      <c r="M1483" s="2"/>
      <c r="N1483" s="2"/>
      <c r="O1483" s="2"/>
      <c r="P1483" s="2"/>
      <c r="Q1483" s="2"/>
      <c r="R1483" s="2"/>
      <c r="S1483" s="2"/>
      <c r="T1483" s="2"/>
      <c r="U1483" s="2"/>
      <c r="V1483" s="2"/>
      <c r="W1483" s="2"/>
      <c r="X1483" s="2"/>
      <c r="Y1483" s="2"/>
      <c r="Z1483" s="2"/>
      <c r="AA1483" s="2"/>
      <c r="AB1483" s="2"/>
      <c r="AC1483" s="2"/>
      <c r="AD1483" s="2"/>
      <c r="AE1483" s="2"/>
      <c r="AF1483" s="2"/>
      <c r="AG1483" s="2"/>
      <c r="AH1483" s="2"/>
      <c r="AI1483" s="2"/>
      <c r="AJ1483" s="2"/>
      <c r="AK1483" s="2"/>
      <c r="AL1483" s="2"/>
      <c r="AM1483" s="2"/>
      <c r="AN1483" s="2"/>
      <c r="AO1483" s="2"/>
      <c r="AP1483" s="2"/>
      <c r="AQ1483" s="2"/>
      <c r="AR1483" s="2"/>
      <c r="AS1483" s="2"/>
      <c r="AT1483" s="2"/>
      <c r="AU1483" s="2"/>
      <c r="AV1483" s="2"/>
      <c r="AW1483" s="2"/>
      <c r="AX1483" s="2"/>
      <c r="AY1483" s="2"/>
      <c r="AZ1483" s="2"/>
      <c r="BA1483" s="2"/>
      <c r="BB1483" s="2"/>
      <c r="BC1483" s="2"/>
      <c r="BD1483" s="2"/>
      <c r="BE1483" s="2"/>
      <c r="BF1483" s="2"/>
      <c r="BG1483" s="2"/>
      <c r="BH1483" s="2"/>
      <c r="BI1483" s="2"/>
      <c r="BJ1483" s="2"/>
      <c r="BK1483" s="2"/>
      <c r="BL1483" s="2"/>
    </row>
    <row r="1484" spans="3:64" x14ac:dyDescent="0.25">
      <c r="C1484" s="2"/>
      <c r="D1484" s="2"/>
      <c r="E1484" s="2"/>
      <c r="F1484" s="2"/>
      <c r="G1484" s="2"/>
      <c r="H1484" s="2"/>
      <c r="I1484" s="2"/>
      <c r="J1484" s="2"/>
      <c r="K1484" s="2"/>
      <c r="L1484" s="2"/>
      <c r="M1484" s="2"/>
      <c r="N1484" s="2"/>
      <c r="O1484" s="2"/>
      <c r="P1484" s="2"/>
      <c r="Q1484" s="2"/>
      <c r="R1484" s="2"/>
      <c r="S1484" s="2"/>
      <c r="T1484" s="2"/>
      <c r="U1484" s="2"/>
      <c r="V1484" s="2"/>
      <c r="W1484" s="2"/>
      <c r="X1484" s="2"/>
      <c r="Y1484" s="2"/>
      <c r="Z1484" s="2"/>
      <c r="AA1484" s="2"/>
      <c r="AB1484" s="2"/>
      <c r="AC1484" s="2"/>
      <c r="AD1484" s="2"/>
      <c r="AE1484" s="2"/>
      <c r="AF1484" s="2"/>
      <c r="AG1484" s="2"/>
      <c r="AH1484" s="2"/>
      <c r="AI1484" s="2"/>
      <c r="AJ1484" s="2"/>
      <c r="AK1484" s="2"/>
      <c r="AL1484" s="2"/>
      <c r="AM1484" s="2"/>
      <c r="AN1484" s="2"/>
      <c r="AO1484" s="2"/>
      <c r="AP1484" s="2"/>
      <c r="AQ1484" s="2"/>
      <c r="AR1484" s="2"/>
      <c r="AS1484" s="2"/>
      <c r="AT1484" s="2"/>
      <c r="AU1484" s="2"/>
      <c r="AV1484" s="2"/>
      <c r="AW1484" s="2"/>
      <c r="AX1484" s="2"/>
      <c r="AY1484" s="2"/>
      <c r="AZ1484" s="2"/>
      <c r="BA1484" s="2"/>
      <c r="BB1484" s="2"/>
      <c r="BC1484" s="2"/>
      <c r="BD1484" s="2"/>
      <c r="BE1484" s="2"/>
      <c r="BF1484" s="2"/>
      <c r="BG1484" s="2"/>
      <c r="BH1484" s="2"/>
      <c r="BI1484" s="2"/>
      <c r="BJ1484" s="2"/>
      <c r="BK1484" s="2"/>
      <c r="BL1484" s="2"/>
    </row>
    <row r="1485" spans="3:64" x14ac:dyDescent="0.25">
      <c r="C1485" s="2"/>
      <c r="D1485" s="2"/>
      <c r="E1485" s="2"/>
      <c r="F1485" s="2"/>
      <c r="G1485" s="2"/>
      <c r="H1485" s="2"/>
      <c r="I1485" s="2"/>
      <c r="J1485" s="2"/>
      <c r="K1485" s="2"/>
      <c r="L1485" s="2"/>
      <c r="M1485" s="2"/>
      <c r="N1485" s="2"/>
      <c r="O1485" s="2"/>
      <c r="P1485" s="2"/>
      <c r="Q1485" s="2"/>
      <c r="R1485" s="2"/>
      <c r="S1485" s="2"/>
      <c r="T1485" s="2"/>
      <c r="U1485" s="2"/>
      <c r="V1485" s="2"/>
      <c r="W1485" s="2"/>
      <c r="X1485" s="2"/>
      <c r="Y1485" s="2"/>
      <c r="Z1485" s="2"/>
      <c r="AA1485" s="2"/>
      <c r="AB1485" s="2"/>
      <c r="AC1485" s="2"/>
      <c r="AD1485" s="2"/>
      <c r="AE1485" s="2"/>
      <c r="AF1485" s="2"/>
      <c r="AG1485" s="2"/>
      <c r="AH1485" s="2"/>
      <c r="AI1485" s="2"/>
      <c r="AJ1485" s="2"/>
      <c r="AK1485" s="2"/>
      <c r="AL1485" s="2"/>
      <c r="AM1485" s="2"/>
      <c r="AN1485" s="2"/>
      <c r="AO1485" s="2"/>
      <c r="AP1485" s="2"/>
      <c r="AQ1485" s="2"/>
      <c r="AR1485" s="2"/>
      <c r="AS1485" s="2"/>
      <c r="AT1485" s="2"/>
      <c r="AU1485" s="2"/>
      <c r="AV1485" s="2"/>
      <c r="AW1485" s="2"/>
      <c r="AX1485" s="2"/>
      <c r="AY1485" s="2"/>
      <c r="AZ1485" s="2"/>
      <c r="BA1485" s="2"/>
      <c r="BB1485" s="2"/>
      <c r="BC1485" s="2"/>
      <c r="BD1485" s="2"/>
      <c r="BE1485" s="2"/>
      <c r="BF1485" s="2"/>
      <c r="BG1485" s="2"/>
      <c r="BH1485" s="2"/>
      <c r="BI1485" s="2"/>
      <c r="BJ1485" s="2"/>
      <c r="BK1485" s="2"/>
      <c r="BL1485" s="2"/>
    </row>
    <row r="1486" spans="3:64" x14ac:dyDescent="0.25">
      <c r="C1486" s="2"/>
      <c r="D1486" s="2"/>
      <c r="E1486" s="2"/>
      <c r="F1486" s="2"/>
      <c r="G1486" s="2"/>
      <c r="H1486" s="2"/>
      <c r="I1486" s="2"/>
      <c r="J1486" s="2"/>
      <c r="K1486" s="2"/>
      <c r="L1486" s="2"/>
      <c r="M1486" s="2"/>
      <c r="N1486" s="2"/>
      <c r="O1486" s="2"/>
      <c r="P1486" s="2"/>
      <c r="Q1486" s="2"/>
      <c r="R1486" s="2"/>
      <c r="S1486" s="2"/>
      <c r="T1486" s="2"/>
      <c r="U1486" s="2"/>
      <c r="V1486" s="2"/>
      <c r="W1486" s="2"/>
      <c r="X1486" s="2"/>
      <c r="Y1486" s="2"/>
      <c r="Z1486" s="2"/>
      <c r="AA1486" s="2"/>
      <c r="AB1486" s="2"/>
      <c r="AC1486" s="2"/>
      <c r="AD1486" s="2"/>
      <c r="AE1486" s="2"/>
      <c r="AF1486" s="2"/>
      <c r="AG1486" s="2"/>
      <c r="AH1486" s="2"/>
      <c r="AI1486" s="2"/>
      <c r="AJ1486" s="2"/>
      <c r="AK1486" s="2"/>
      <c r="AL1486" s="2"/>
      <c r="AM1486" s="2"/>
      <c r="AN1486" s="2"/>
      <c r="AO1486" s="2"/>
      <c r="AP1486" s="2"/>
      <c r="AQ1486" s="2"/>
      <c r="AR1486" s="2"/>
      <c r="AS1486" s="2"/>
      <c r="AT1486" s="2"/>
      <c r="AU1486" s="2"/>
      <c r="AV1486" s="2"/>
      <c r="AW1486" s="2"/>
      <c r="AX1486" s="2"/>
      <c r="AY1486" s="2"/>
      <c r="AZ1486" s="2"/>
      <c r="BA1486" s="2"/>
      <c r="BB1486" s="2"/>
      <c r="BC1486" s="2"/>
      <c r="BD1486" s="2"/>
      <c r="BE1486" s="2"/>
      <c r="BF1486" s="2"/>
      <c r="BG1486" s="2"/>
      <c r="BH1486" s="2"/>
      <c r="BI1486" s="2"/>
      <c r="BJ1486" s="2"/>
      <c r="BK1486" s="2"/>
      <c r="BL1486" s="2"/>
    </row>
    <row r="1487" spans="3:64" x14ac:dyDescent="0.25">
      <c r="C1487" s="2"/>
      <c r="D1487" s="2"/>
      <c r="E1487" s="2"/>
      <c r="F1487" s="2"/>
      <c r="G1487" s="2"/>
      <c r="H1487" s="2"/>
      <c r="I1487" s="2"/>
      <c r="J1487" s="2"/>
      <c r="K1487" s="2"/>
      <c r="L1487" s="2"/>
      <c r="M1487" s="2"/>
      <c r="N1487" s="2"/>
      <c r="O1487" s="2"/>
      <c r="P1487" s="2"/>
      <c r="Q1487" s="2"/>
      <c r="R1487" s="2"/>
      <c r="S1487" s="2"/>
      <c r="T1487" s="2"/>
      <c r="U1487" s="2"/>
      <c r="V1487" s="2"/>
      <c r="W1487" s="2"/>
      <c r="X1487" s="2"/>
      <c r="Y1487" s="2"/>
      <c r="Z1487" s="2"/>
      <c r="AA1487" s="2"/>
      <c r="AB1487" s="2"/>
      <c r="AC1487" s="2"/>
      <c r="AD1487" s="2"/>
      <c r="AE1487" s="2"/>
      <c r="AF1487" s="2"/>
      <c r="AG1487" s="2"/>
      <c r="AH1487" s="2"/>
      <c r="AI1487" s="2"/>
      <c r="AJ1487" s="2"/>
      <c r="AK1487" s="2"/>
      <c r="AL1487" s="2"/>
      <c r="AM1487" s="2"/>
      <c r="AN1487" s="2"/>
      <c r="AO1487" s="2"/>
      <c r="AP1487" s="2"/>
      <c r="AQ1487" s="2"/>
      <c r="AR1487" s="2"/>
      <c r="AS1487" s="2"/>
      <c r="AT1487" s="2"/>
      <c r="AU1487" s="2"/>
      <c r="AV1487" s="2"/>
      <c r="AW1487" s="2"/>
      <c r="AX1487" s="2"/>
      <c r="AY1487" s="2"/>
      <c r="AZ1487" s="2"/>
      <c r="BA1487" s="2"/>
      <c r="BB1487" s="2"/>
      <c r="BC1487" s="2"/>
      <c r="BD1487" s="2"/>
      <c r="BE1487" s="2"/>
      <c r="BF1487" s="2"/>
      <c r="BG1487" s="2"/>
      <c r="BH1487" s="2"/>
      <c r="BI1487" s="2"/>
      <c r="BJ1487" s="2"/>
      <c r="BK1487" s="2"/>
      <c r="BL1487" s="2"/>
    </row>
    <row r="1488" spans="3:64" x14ac:dyDescent="0.25">
      <c r="C1488" s="2"/>
      <c r="D1488" s="2"/>
      <c r="E1488" s="2"/>
      <c r="F1488" s="2"/>
      <c r="G1488" s="2"/>
      <c r="H1488" s="2"/>
      <c r="I1488" s="2"/>
      <c r="J1488" s="2"/>
      <c r="K1488" s="2"/>
      <c r="L1488" s="2"/>
      <c r="M1488" s="2"/>
      <c r="N1488" s="2"/>
      <c r="O1488" s="2"/>
      <c r="P1488" s="2"/>
      <c r="Q1488" s="2"/>
      <c r="R1488" s="2"/>
      <c r="S1488" s="2"/>
      <c r="T1488" s="2"/>
      <c r="U1488" s="2"/>
      <c r="V1488" s="2"/>
      <c r="W1488" s="2"/>
      <c r="X1488" s="2"/>
      <c r="Y1488" s="2"/>
      <c r="Z1488" s="2"/>
      <c r="AA1488" s="2"/>
      <c r="AB1488" s="2"/>
      <c r="AC1488" s="2"/>
      <c r="AD1488" s="2"/>
      <c r="AE1488" s="2"/>
      <c r="AF1488" s="2"/>
      <c r="AG1488" s="2"/>
      <c r="AH1488" s="2"/>
      <c r="AI1488" s="2"/>
      <c r="AJ1488" s="2"/>
      <c r="AK1488" s="2"/>
      <c r="AL1488" s="2"/>
      <c r="AM1488" s="2"/>
      <c r="AN1488" s="2"/>
      <c r="AO1488" s="2"/>
      <c r="AP1488" s="2"/>
      <c r="AQ1488" s="2"/>
      <c r="AR1488" s="2"/>
      <c r="AS1488" s="2"/>
      <c r="AT1488" s="2"/>
      <c r="AU1488" s="2"/>
      <c r="AV1488" s="2"/>
      <c r="AW1488" s="2"/>
      <c r="AX1488" s="2"/>
      <c r="AY1488" s="2"/>
      <c r="AZ1488" s="2"/>
      <c r="BA1488" s="2"/>
      <c r="BB1488" s="2"/>
      <c r="BC1488" s="2"/>
      <c r="BD1488" s="2"/>
      <c r="BE1488" s="2"/>
      <c r="BF1488" s="2"/>
      <c r="BG1488" s="2"/>
      <c r="BH1488" s="2"/>
      <c r="BI1488" s="2"/>
      <c r="BJ1488" s="2"/>
      <c r="BK1488" s="2"/>
      <c r="BL1488" s="2"/>
    </row>
    <row r="1489" spans="3:64" x14ac:dyDescent="0.25">
      <c r="C1489" s="2"/>
      <c r="D1489" s="2"/>
      <c r="E1489" s="2"/>
      <c r="F1489" s="2"/>
      <c r="G1489" s="2"/>
      <c r="H1489" s="2"/>
      <c r="I1489" s="2"/>
      <c r="J1489" s="2"/>
      <c r="K1489" s="2"/>
      <c r="L1489" s="2"/>
      <c r="M1489" s="2"/>
      <c r="N1489" s="2"/>
      <c r="O1489" s="2"/>
      <c r="P1489" s="2"/>
      <c r="Q1489" s="2"/>
      <c r="R1489" s="2"/>
      <c r="S1489" s="2"/>
      <c r="T1489" s="2"/>
      <c r="U1489" s="2"/>
      <c r="V1489" s="2"/>
      <c r="W1489" s="2"/>
      <c r="X1489" s="2"/>
      <c r="Y1489" s="2"/>
      <c r="Z1489" s="2"/>
      <c r="AA1489" s="2"/>
      <c r="AB1489" s="2"/>
      <c r="AC1489" s="2"/>
      <c r="AD1489" s="2"/>
      <c r="AE1489" s="2"/>
      <c r="AF1489" s="2"/>
      <c r="AG1489" s="2"/>
      <c r="AH1489" s="2"/>
      <c r="AI1489" s="2"/>
      <c r="AJ1489" s="2"/>
      <c r="AK1489" s="2"/>
      <c r="AL1489" s="2"/>
      <c r="AM1489" s="2"/>
      <c r="AN1489" s="2"/>
      <c r="AO1489" s="2"/>
      <c r="AP1489" s="2"/>
      <c r="AQ1489" s="2"/>
      <c r="AR1489" s="2"/>
      <c r="AS1489" s="2"/>
      <c r="AT1489" s="2"/>
      <c r="AU1489" s="2"/>
      <c r="AV1489" s="2"/>
      <c r="AW1489" s="2"/>
      <c r="AX1489" s="2"/>
      <c r="AY1489" s="2"/>
      <c r="AZ1489" s="2"/>
      <c r="BA1489" s="2"/>
      <c r="BB1489" s="2"/>
      <c r="BC1489" s="2"/>
      <c r="BD1489" s="2"/>
      <c r="BE1489" s="2"/>
      <c r="BF1489" s="2"/>
      <c r="BG1489" s="2"/>
      <c r="BH1489" s="2"/>
      <c r="BI1489" s="2"/>
      <c r="BJ1489" s="2"/>
      <c r="BK1489" s="2"/>
      <c r="BL1489" s="2"/>
    </row>
    <row r="1490" spans="3:64" x14ac:dyDescent="0.25">
      <c r="C1490" s="2"/>
      <c r="D1490" s="2"/>
      <c r="E1490" s="2"/>
      <c r="F1490" s="2"/>
      <c r="G1490" s="2"/>
      <c r="H1490" s="2"/>
      <c r="I1490" s="2"/>
      <c r="J1490" s="2"/>
      <c r="K1490" s="2"/>
      <c r="L1490" s="2"/>
      <c r="M1490" s="2"/>
      <c r="N1490" s="2"/>
      <c r="O1490" s="2"/>
      <c r="P1490" s="2"/>
      <c r="Q1490" s="2"/>
      <c r="R1490" s="2"/>
      <c r="S1490" s="2"/>
      <c r="T1490" s="2"/>
      <c r="U1490" s="2"/>
      <c r="V1490" s="2"/>
      <c r="W1490" s="2"/>
      <c r="X1490" s="2"/>
      <c r="Y1490" s="2"/>
      <c r="Z1490" s="2"/>
      <c r="AA1490" s="2"/>
      <c r="AB1490" s="2"/>
      <c r="AC1490" s="2"/>
      <c r="AD1490" s="2"/>
      <c r="AE1490" s="2"/>
      <c r="AF1490" s="2"/>
      <c r="AG1490" s="2"/>
      <c r="AH1490" s="2"/>
      <c r="AI1490" s="2"/>
      <c r="AJ1490" s="2"/>
      <c r="AK1490" s="2"/>
      <c r="AL1490" s="2"/>
      <c r="AM1490" s="2"/>
      <c r="AN1490" s="2"/>
      <c r="AO1490" s="2"/>
      <c r="AP1490" s="2"/>
      <c r="AQ1490" s="2"/>
      <c r="AR1490" s="2"/>
      <c r="AS1490" s="2"/>
      <c r="AT1490" s="2"/>
      <c r="AU1490" s="2"/>
      <c r="AV1490" s="2"/>
      <c r="AW1490" s="2"/>
      <c r="AX1490" s="2"/>
      <c r="AY1490" s="2"/>
      <c r="AZ1490" s="2"/>
      <c r="BA1490" s="2"/>
      <c r="BB1490" s="2"/>
      <c r="BC1490" s="2"/>
      <c r="BD1490" s="2"/>
      <c r="BE1490" s="2"/>
      <c r="BF1490" s="2"/>
      <c r="BG1490" s="2"/>
      <c r="BH1490" s="2"/>
      <c r="BI1490" s="2"/>
      <c r="BJ1490" s="2"/>
      <c r="BK1490" s="2"/>
      <c r="BL1490" s="2"/>
    </row>
    <row r="1491" spans="3:64" x14ac:dyDescent="0.25">
      <c r="C1491" s="2"/>
      <c r="D1491" s="2"/>
      <c r="E1491" s="2"/>
      <c r="F1491" s="2"/>
      <c r="G1491" s="2"/>
      <c r="H1491" s="2"/>
      <c r="I1491" s="2"/>
      <c r="J1491" s="2"/>
      <c r="K1491" s="2"/>
      <c r="L1491" s="2"/>
      <c r="M1491" s="2"/>
      <c r="N1491" s="2"/>
      <c r="O1491" s="2"/>
      <c r="P1491" s="2"/>
      <c r="Q1491" s="2"/>
      <c r="R1491" s="2"/>
      <c r="S1491" s="2"/>
      <c r="T1491" s="2"/>
      <c r="U1491" s="2"/>
      <c r="V1491" s="2"/>
      <c r="W1491" s="2"/>
      <c r="X1491" s="2"/>
      <c r="Y1491" s="2"/>
      <c r="Z1491" s="2"/>
      <c r="AA1491" s="2"/>
      <c r="AB1491" s="2"/>
      <c r="AC1491" s="2"/>
      <c r="AD1491" s="2"/>
      <c r="AE1491" s="2"/>
      <c r="AF1491" s="2"/>
      <c r="AG1491" s="2"/>
      <c r="AH1491" s="2"/>
      <c r="AI1491" s="2"/>
      <c r="AJ1491" s="2"/>
      <c r="AK1491" s="2"/>
      <c r="AL1491" s="2"/>
      <c r="AM1491" s="2"/>
      <c r="AN1491" s="2"/>
      <c r="AO1491" s="2"/>
      <c r="AP1491" s="2"/>
      <c r="AQ1491" s="2"/>
      <c r="AR1491" s="2"/>
      <c r="AS1491" s="2"/>
      <c r="AT1491" s="2"/>
      <c r="AU1491" s="2"/>
      <c r="AV1491" s="2"/>
      <c r="AW1491" s="2"/>
      <c r="AX1491" s="2"/>
      <c r="AY1491" s="2"/>
      <c r="AZ1491" s="2"/>
      <c r="BA1491" s="2"/>
      <c r="BB1491" s="2"/>
      <c r="BC1491" s="2"/>
      <c r="BD1491" s="2"/>
      <c r="BE1491" s="2"/>
      <c r="BF1491" s="2"/>
      <c r="BG1491" s="2"/>
      <c r="BH1491" s="2"/>
      <c r="BI1491" s="2"/>
      <c r="BJ1491" s="2"/>
      <c r="BK1491" s="2"/>
      <c r="BL1491" s="2"/>
    </row>
    <row r="1492" spans="3:64" x14ac:dyDescent="0.25">
      <c r="C1492" s="2"/>
      <c r="D1492" s="2"/>
      <c r="E1492" s="2"/>
      <c r="F1492" s="2"/>
      <c r="G1492" s="2"/>
      <c r="H1492" s="2"/>
      <c r="I1492" s="2"/>
      <c r="J1492" s="2"/>
      <c r="K1492" s="2"/>
      <c r="L1492" s="2"/>
      <c r="M1492" s="2"/>
      <c r="N1492" s="2"/>
      <c r="O1492" s="2"/>
      <c r="P1492" s="2"/>
      <c r="Q1492" s="2"/>
      <c r="R1492" s="2"/>
      <c r="S1492" s="2"/>
      <c r="T1492" s="2"/>
      <c r="U1492" s="2"/>
      <c r="V1492" s="2"/>
      <c r="W1492" s="2"/>
      <c r="X1492" s="2"/>
      <c r="Y1492" s="2"/>
      <c r="Z1492" s="2"/>
      <c r="AA1492" s="2"/>
      <c r="AB1492" s="2"/>
      <c r="AC1492" s="2"/>
      <c r="AD1492" s="2"/>
      <c r="AE1492" s="2"/>
      <c r="AF1492" s="2"/>
      <c r="AG1492" s="2"/>
      <c r="AH1492" s="2"/>
      <c r="AI1492" s="2"/>
      <c r="AJ1492" s="2"/>
      <c r="AK1492" s="2"/>
      <c r="AL1492" s="2"/>
      <c r="AM1492" s="2"/>
      <c r="AN1492" s="2"/>
      <c r="AO1492" s="2"/>
      <c r="AP1492" s="2"/>
      <c r="AQ1492" s="2"/>
      <c r="AR1492" s="2"/>
      <c r="AS1492" s="2"/>
      <c r="AT1492" s="2"/>
      <c r="AU1492" s="2"/>
      <c r="AV1492" s="2"/>
      <c r="AW1492" s="2"/>
      <c r="AX1492" s="2"/>
      <c r="AY1492" s="2"/>
      <c r="AZ1492" s="2"/>
      <c r="BA1492" s="2"/>
      <c r="BB1492" s="2"/>
      <c r="BC1492" s="2"/>
      <c r="BD1492" s="2"/>
      <c r="BE1492" s="2"/>
      <c r="BF1492" s="2"/>
      <c r="BG1492" s="2"/>
      <c r="BH1492" s="2"/>
      <c r="BI1492" s="2"/>
      <c r="BJ1492" s="2"/>
      <c r="BK1492" s="2"/>
      <c r="BL1492" s="2"/>
    </row>
    <row r="1493" spans="3:64" x14ac:dyDescent="0.25">
      <c r="C1493" s="2"/>
      <c r="D1493" s="2"/>
      <c r="E1493" s="2"/>
      <c r="F1493" s="2"/>
      <c r="G1493" s="2"/>
      <c r="H1493" s="2"/>
      <c r="I1493" s="2"/>
      <c r="J1493" s="2"/>
      <c r="K1493" s="2"/>
      <c r="L1493" s="2"/>
      <c r="M1493" s="2"/>
      <c r="N1493" s="2"/>
      <c r="O1493" s="2"/>
      <c r="P1493" s="2"/>
      <c r="Q1493" s="2"/>
      <c r="R1493" s="2"/>
      <c r="S1493" s="2"/>
      <c r="T1493" s="2"/>
      <c r="U1493" s="2"/>
      <c r="V1493" s="2"/>
      <c r="W1493" s="2"/>
      <c r="X1493" s="2"/>
      <c r="Y1493" s="2"/>
      <c r="Z1493" s="2"/>
      <c r="AA1493" s="2"/>
      <c r="AB1493" s="2"/>
      <c r="AC1493" s="2"/>
      <c r="AD1493" s="2"/>
      <c r="AE1493" s="2"/>
      <c r="AF1493" s="2"/>
      <c r="AG1493" s="2"/>
      <c r="AH1493" s="2"/>
      <c r="AI1493" s="2"/>
      <c r="AJ1493" s="2"/>
      <c r="AK1493" s="2"/>
      <c r="AL1493" s="2"/>
      <c r="AM1493" s="2"/>
      <c r="AN1493" s="2"/>
      <c r="AO1493" s="2"/>
      <c r="AP1493" s="2"/>
      <c r="AQ1493" s="2"/>
      <c r="AR1493" s="2"/>
      <c r="AS1493" s="2"/>
      <c r="AT1493" s="2"/>
      <c r="AU1493" s="2"/>
      <c r="AV1493" s="2"/>
      <c r="AW1493" s="2"/>
      <c r="AX1493" s="2"/>
      <c r="AY1493" s="2"/>
      <c r="AZ1493" s="2"/>
      <c r="BA1493" s="2"/>
      <c r="BB1493" s="2"/>
      <c r="BC1493" s="2"/>
      <c r="BD1493" s="2"/>
      <c r="BE1493" s="2"/>
      <c r="BF1493" s="2"/>
      <c r="BG1493" s="2"/>
      <c r="BH1493" s="2"/>
      <c r="BI1493" s="2"/>
      <c r="BJ1493" s="2"/>
      <c r="BK1493" s="2"/>
      <c r="BL1493" s="2"/>
    </row>
    <row r="1494" spans="3:64" x14ac:dyDescent="0.25">
      <c r="C1494" s="2"/>
      <c r="D1494" s="2"/>
      <c r="E1494" s="2"/>
      <c r="F1494" s="2"/>
      <c r="G1494" s="2"/>
      <c r="H1494" s="2"/>
      <c r="I1494" s="2"/>
      <c r="J1494" s="2"/>
      <c r="K1494" s="2"/>
      <c r="L1494" s="2"/>
      <c r="M1494" s="2"/>
      <c r="N1494" s="2"/>
      <c r="O1494" s="2"/>
      <c r="P1494" s="2"/>
      <c r="Q1494" s="2"/>
      <c r="R1494" s="2"/>
      <c r="S1494" s="2"/>
      <c r="T1494" s="2"/>
      <c r="U1494" s="2"/>
      <c r="V1494" s="2"/>
      <c r="W1494" s="2"/>
      <c r="X1494" s="2"/>
      <c r="Y1494" s="2"/>
      <c r="Z1494" s="2"/>
      <c r="AA1494" s="2"/>
      <c r="AB1494" s="2"/>
      <c r="AC1494" s="2"/>
      <c r="AD1494" s="2"/>
      <c r="AE1494" s="2"/>
      <c r="AF1494" s="2"/>
      <c r="AG1494" s="2"/>
      <c r="AH1494" s="2"/>
      <c r="AI1494" s="2"/>
      <c r="AJ1494" s="2"/>
      <c r="AK1494" s="2"/>
      <c r="AL1494" s="2"/>
      <c r="AM1494" s="2"/>
      <c r="AN1494" s="2"/>
      <c r="AO1494" s="2"/>
      <c r="AP1494" s="2"/>
      <c r="AQ1494" s="2"/>
      <c r="AR1494" s="2"/>
      <c r="AS1494" s="2"/>
      <c r="AT1494" s="2"/>
      <c r="AU1494" s="2"/>
      <c r="AV1494" s="2"/>
      <c r="AW1494" s="2"/>
      <c r="AX1494" s="2"/>
      <c r="AY1494" s="2"/>
      <c r="AZ1494" s="2"/>
      <c r="BA1494" s="2"/>
      <c r="BB1494" s="2"/>
      <c r="BC1494" s="2"/>
      <c r="BD1494" s="2"/>
      <c r="BE1494" s="2"/>
      <c r="BF1494" s="2"/>
      <c r="BG1494" s="2"/>
      <c r="BH1494" s="2"/>
      <c r="BI1494" s="2"/>
      <c r="BJ1494" s="2"/>
      <c r="BK1494" s="2"/>
      <c r="BL1494" s="2"/>
    </row>
    <row r="1495" spans="3:64" x14ac:dyDescent="0.25">
      <c r="C1495" s="2"/>
      <c r="D1495" s="2"/>
      <c r="E1495" s="2"/>
      <c r="F1495" s="2"/>
      <c r="G1495" s="2"/>
      <c r="H1495" s="2"/>
      <c r="I1495" s="2"/>
      <c r="J1495" s="2"/>
      <c r="K1495" s="2"/>
      <c r="L1495" s="2"/>
      <c r="M1495" s="2"/>
      <c r="N1495" s="2"/>
      <c r="O1495" s="2"/>
      <c r="P1495" s="2"/>
      <c r="Q1495" s="2"/>
      <c r="R1495" s="2"/>
      <c r="S1495" s="2"/>
      <c r="T1495" s="2"/>
      <c r="U1495" s="2"/>
      <c r="V1495" s="2"/>
      <c r="W1495" s="2"/>
      <c r="X1495" s="2"/>
      <c r="Y1495" s="2"/>
      <c r="Z1495" s="2"/>
      <c r="AA1495" s="2"/>
      <c r="AB1495" s="2"/>
      <c r="AC1495" s="2"/>
      <c r="AD1495" s="2"/>
      <c r="AE1495" s="2"/>
      <c r="AF1495" s="2"/>
      <c r="AG1495" s="2"/>
      <c r="AH1495" s="2"/>
      <c r="AI1495" s="2"/>
      <c r="AJ1495" s="2"/>
      <c r="AK1495" s="2"/>
      <c r="AL1495" s="2"/>
      <c r="AM1495" s="2"/>
      <c r="AN1495" s="2"/>
      <c r="AO1495" s="2"/>
      <c r="AP1495" s="2"/>
      <c r="AQ1495" s="2"/>
      <c r="AR1495" s="2"/>
      <c r="AS1495" s="2"/>
      <c r="AT1495" s="2"/>
      <c r="AU1495" s="2"/>
      <c r="AV1495" s="2"/>
      <c r="AW1495" s="2"/>
      <c r="AX1495" s="2"/>
      <c r="AY1495" s="2"/>
      <c r="AZ1495" s="2"/>
      <c r="BA1495" s="2"/>
      <c r="BB1495" s="2"/>
      <c r="BC1495" s="2"/>
      <c r="BD1495" s="2"/>
      <c r="BE1495" s="2"/>
      <c r="BF1495" s="2"/>
      <c r="BG1495" s="2"/>
      <c r="BH1495" s="2"/>
      <c r="BI1495" s="2"/>
      <c r="BJ1495" s="2"/>
      <c r="BK1495" s="2"/>
      <c r="BL1495" s="2"/>
    </row>
    <row r="1496" spans="3:64" x14ac:dyDescent="0.25">
      <c r="C1496" s="2"/>
      <c r="D1496" s="2"/>
      <c r="E1496" s="2"/>
      <c r="F1496" s="2"/>
      <c r="G1496" s="2"/>
      <c r="H1496" s="2"/>
      <c r="I1496" s="2"/>
      <c r="J1496" s="2"/>
      <c r="K1496" s="2"/>
      <c r="L1496" s="2"/>
      <c r="M1496" s="2"/>
      <c r="N1496" s="2"/>
      <c r="O1496" s="2"/>
      <c r="P1496" s="2"/>
      <c r="Q1496" s="2"/>
      <c r="R1496" s="2"/>
      <c r="S1496" s="2"/>
      <c r="T1496" s="2"/>
      <c r="U1496" s="2"/>
      <c r="V1496" s="2"/>
      <c r="W1496" s="2"/>
      <c r="X1496" s="2"/>
      <c r="Y1496" s="2"/>
      <c r="Z1496" s="2"/>
      <c r="AA1496" s="2"/>
      <c r="AB1496" s="2"/>
      <c r="AC1496" s="2"/>
      <c r="AD1496" s="2"/>
      <c r="AE1496" s="2"/>
      <c r="AF1496" s="2"/>
      <c r="AG1496" s="2"/>
      <c r="AH1496" s="2"/>
      <c r="AI1496" s="2"/>
      <c r="AJ1496" s="2"/>
      <c r="AK1496" s="2"/>
      <c r="AL1496" s="2"/>
      <c r="AM1496" s="2"/>
      <c r="AN1496" s="2"/>
      <c r="AO1496" s="2"/>
      <c r="AP1496" s="2"/>
      <c r="AQ1496" s="2"/>
      <c r="AR1496" s="2"/>
      <c r="AS1496" s="2"/>
      <c r="AT1496" s="2"/>
      <c r="AU1496" s="2"/>
      <c r="AV1496" s="2"/>
      <c r="AW1496" s="2"/>
      <c r="AX1496" s="2"/>
      <c r="AY1496" s="2"/>
      <c r="AZ1496" s="2"/>
      <c r="BA1496" s="2"/>
      <c r="BB1496" s="2"/>
      <c r="BC1496" s="2"/>
      <c r="BD1496" s="2"/>
      <c r="BE1496" s="2"/>
      <c r="BF1496" s="2"/>
      <c r="BG1496" s="2"/>
      <c r="BH1496" s="2"/>
      <c r="BI1496" s="2"/>
      <c r="BJ1496" s="2"/>
      <c r="BK1496" s="2"/>
      <c r="BL1496" s="2"/>
    </row>
    <row r="1497" spans="3:64" x14ac:dyDescent="0.25">
      <c r="C1497" s="2"/>
      <c r="D1497" s="2"/>
      <c r="E1497" s="2"/>
      <c r="F1497" s="2"/>
      <c r="G1497" s="2"/>
      <c r="H1497" s="2"/>
      <c r="I1497" s="2"/>
      <c r="J1497" s="2"/>
      <c r="K1497" s="2"/>
      <c r="L1497" s="2"/>
      <c r="M1497" s="2"/>
      <c r="N1497" s="2"/>
      <c r="O1497" s="2"/>
      <c r="P1497" s="2"/>
      <c r="Q1497" s="2"/>
      <c r="R1497" s="2"/>
      <c r="S1497" s="2"/>
      <c r="T1497" s="2"/>
      <c r="U1497" s="2"/>
      <c r="V1497" s="2"/>
      <c r="W1497" s="2"/>
      <c r="X1497" s="2"/>
      <c r="Y1497" s="2"/>
      <c r="Z1497" s="2"/>
      <c r="AA1497" s="2"/>
      <c r="AB1497" s="2"/>
      <c r="AC1497" s="2"/>
      <c r="AD1497" s="2"/>
      <c r="AE1497" s="2"/>
      <c r="AF1497" s="2"/>
      <c r="AG1497" s="2"/>
      <c r="AH1497" s="2"/>
      <c r="AI1497" s="2"/>
      <c r="AJ1497" s="2"/>
      <c r="AK1497" s="2"/>
      <c r="AL1497" s="2"/>
      <c r="AM1497" s="2"/>
      <c r="AN1497" s="2"/>
      <c r="AO1497" s="2"/>
      <c r="AP1497" s="2"/>
      <c r="AQ1497" s="2"/>
      <c r="AR1497" s="2"/>
      <c r="AS1497" s="2"/>
      <c r="AT1497" s="2"/>
      <c r="AU1497" s="2"/>
      <c r="AV1497" s="2"/>
      <c r="AW1497" s="2"/>
      <c r="AX1497" s="2"/>
      <c r="AY1497" s="2"/>
      <c r="AZ1497" s="2"/>
      <c r="BA1497" s="2"/>
      <c r="BB1497" s="2"/>
      <c r="BC1497" s="2"/>
      <c r="BD1497" s="2"/>
      <c r="BE1497" s="2"/>
      <c r="BF1497" s="2"/>
      <c r="BG1497" s="2"/>
      <c r="BH1497" s="2"/>
      <c r="BI1497" s="2"/>
      <c r="BJ1497" s="2"/>
      <c r="BK1497" s="2"/>
      <c r="BL1497" s="2"/>
    </row>
    <row r="1498" spans="3:64" x14ac:dyDescent="0.25">
      <c r="C1498" s="2"/>
      <c r="D1498" s="2"/>
      <c r="E1498" s="2"/>
      <c r="F1498" s="2"/>
      <c r="G1498" s="2"/>
      <c r="H1498" s="2"/>
      <c r="I1498" s="2"/>
      <c r="J1498" s="2"/>
      <c r="K1498" s="2"/>
      <c r="L1498" s="2"/>
      <c r="M1498" s="2"/>
      <c r="N1498" s="2"/>
      <c r="O1498" s="2"/>
      <c r="P1498" s="2"/>
      <c r="Q1498" s="2"/>
      <c r="R1498" s="2"/>
      <c r="S1498" s="2"/>
      <c r="T1498" s="2"/>
      <c r="U1498" s="2"/>
      <c r="V1498" s="2"/>
      <c r="W1498" s="2"/>
      <c r="X1498" s="2"/>
      <c r="Y1498" s="2"/>
      <c r="Z1498" s="2"/>
      <c r="AA1498" s="2"/>
      <c r="AB1498" s="2"/>
      <c r="AC1498" s="2"/>
      <c r="AD1498" s="2"/>
      <c r="AE1498" s="2"/>
      <c r="AF1498" s="2"/>
      <c r="AG1498" s="2"/>
      <c r="AH1498" s="2"/>
      <c r="AI1498" s="2"/>
      <c r="AJ1498" s="2"/>
      <c r="AK1498" s="2"/>
      <c r="AL1498" s="2"/>
      <c r="AM1498" s="2"/>
      <c r="AN1498" s="2"/>
      <c r="AO1498" s="2"/>
      <c r="AP1498" s="2"/>
      <c r="AQ1498" s="2"/>
      <c r="AR1498" s="2"/>
      <c r="AS1498" s="2"/>
      <c r="AT1498" s="2"/>
      <c r="AU1498" s="2"/>
      <c r="AV1498" s="2"/>
      <c r="AW1498" s="2"/>
      <c r="AX1498" s="2"/>
      <c r="AY1498" s="2"/>
      <c r="AZ1498" s="2"/>
      <c r="BA1498" s="2"/>
      <c r="BB1498" s="2"/>
      <c r="BC1498" s="2"/>
      <c r="BD1498" s="2"/>
      <c r="BE1498" s="2"/>
      <c r="BF1498" s="2"/>
      <c r="BG1498" s="2"/>
      <c r="BH1498" s="2"/>
      <c r="BI1498" s="2"/>
      <c r="BJ1498" s="2"/>
      <c r="BK1498" s="2"/>
      <c r="BL1498" s="2"/>
    </row>
    <row r="1499" spans="3:64" x14ac:dyDescent="0.25">
      <c r="C1499" s="2"/>
      <c r="D1499" s="2"/>
      <c r="E1499" s="2"/>
      <c r="F1499" s="2"/>
      <c r="G1499" s="2"/>
      <c r="H1499" s="2"/>
      <c r="I1499" s="2"/>
      <c r="J1499" s="2"/>
      <c r="K1499" s="2"/>
      <c r="L1499" s="2"/>
      <c r="M1499" s="2"/>
      <c r="N1499" s="2"/>
      <c r="O1499" s="2"/>
      <c r="P1499" s="2"/>
      <c r="Q1499" s="2"/>
      <c r="R1499" s="2"/>
      <c r="S1499" s="2"/>
      <c r="T1499" s="2"/>
      <c r="U1499" s="2"/>
      <c r="V1499" s="2"/>
      <c r="W1499" s="2"/>
      <c r="X1499" s="2"/>
      <c r="Y1499" s="2"/>
      <c r="Z1499" s="2"/>
      <c r="AA1499" s="2"/>
      <c r="AB1499" s="2"/>
      <c r="AC1499" s="2"/>
      <c r="AD1499" s="2"/>
      <c r="AE1499" s="2"/>
      <c r="AF1499" s="2"/>
      <c r="AG1499" s="2"/>
      <c r="AH1499" s="2"/>
      <c r="AI1499" s="2"/>
      <c r="AJ1499" s="2"/>
      <c r="AK1499" s="2"/>
      <c r="AL1499" s="2"/>
      <c r="AM1499" s="2"/>
      <c r="AN1499" s="2"/>
      <c r="AO1499" s="2"/>
      <c r="AP1499" s="2"/>
      <c r="AQ1499" s="2"/>
      <c r="AR1499" s="2"/>
      <c r="AS1499" s="2"/>
      <c r="AT1499" s="2"/>
      <c r="AU1499" s="2"/>
      <c r="AV1499" s="2"/>
      <c r="AW1499" s="2"/>
      <c r="AX1499" s="2"/>
      <c r="AY1499" s="2"/>
      <c r="AZ1499" s="2"/>
      <c r="BA1499" s="2"/>
      <c r="BB1499" s="2"/>
      <c r="BC1499" s="2"/>
      <c r="BD1499" s="2"/>
      <c r="BE1499" s="2"/>
      <c r="BF1499" s="2"/>
      <c r="BG1499" s="2"/>
      <c r="BH1499" s="2"/>
      <c r="BI1499" s="2"/>
      <c r="BJ1499" s="2"/>
      <c r="BK1499" s="2"/>
      <c r="BL1499" s="2"/>
    </row>
  </sheetData>
  <pageMargins left="0.7" right="0.7" top="0.75" bottom="0.75" header="0.3" footer="0.3"/>
  <pageSetup orientation="portrait" r:id="rId1"/>
  <customProperties>
    <customPr name="OrphanNamesChecke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0EFB25-E4C6-40B3-82CA-0CE19A6DEAD2}">
  <dimension ref="A1:AQ195"/>
  <sheetViews>
    <sheetView tabSelected="1" topLeftCell="A4" workbookViewId="0">
      <selection activeCell="D32" sqref="D32"/>
    </sheetView>
  </sheetViews>
  <sheetFormatPr defaultRowHeight="15" x14ac:dyDescent="0.25"/>
  <cols>
    <col min="3" max="3" width="10.5703125" bestFit="1" customWidth="1"/>
    <col min="4" max="4" width="9.5703125" bestFit="1" customWidth="1"/>
    <col min="5" max="5" width="10.5703125" bestFit="1" customWidth="1"/>
    <col min="7" max="7" width="12.5703125" customWidth="1"/>
    <col min="9" max="9" width="9.5703125" bestFit="1" customWidth="1"/>
    <col min="11" max="11" width="9.5703125" bestFit="1" customWidth="1"/>
    <col min="13" max="13" width="10.5703125" bestFit="1" customWidth="1"/>
    <col min="15" max="15" width="9.5703125" bestFit="1" customWidth="1"/>
  </cols>
  <sheetData>
    <row r="1" spans="1:43" ht="15.75" thickBot="1" x14ac:dyDescent="0.3"/>
    <row r="2" spans="1:43" s="1" customFormat="1" ht="16.5" thickTop="1" thickBot="1" x14ac:dyDescent="0.3">
      <c r="C2" s="10" t="s">
        <v>24</v>
      </c>
      <c r="D2" s="11"/>
      <c r="E2" s="12"/>
      <c r="I2" s="10" t="s">
        <v>25</v>
      </c>
      <c r="J2" s="11"/>
      <c r="K2" s="12"/>
    </row>
    <row r="3" spans="1:43" s="1" customFormat="1" ht="45.75" thickTop="1" x14ac:dyDescent="0.25">
      <c r="C3" s="1" t="s">
        <v>22</v>
      </c>
      <c r="D3" s="1" t="s">
        <v>2</v>
      </c>
      <c r="E3" s="1" t="s">
        <v>23</v>
      </c>
      <c r="G3" s="1" t="s">
        <v>26</v>
      </c>
      <c r="I3" s="1" t="s">
        <v>22</v>
      </c>
      <c r="J3" s="1" t="s">
        <v>2</v>
      </c>
      <c r="K3" s="1" t="s">
        <v>23</v>
      </c>
      <c r="M3" s="1" t="s">
        <v>27</v>
      </c>
    </row>
    <row r="5" spans="1:43" x14ac:dyDescent="0.25">
      <c r="A5">
        <v>2018</v>
      </c>
      <c r="B5" t="s">
        <v>18</v>
      </c>
      <c r="C5" s="8">
        <v>0</v>
      </c>
      <c r="D5" s="8">
        <v>0</v>
      </c>
      <c r="E5" s="8">
        <f>SUM(C5:D5)</f>
        <v>0</v>
      </c>
      <c r="F5" s="8"/>
      <c r="G5" s="9">
        <v>1.4999999999999999E-2</v>
      </c>
      <c r="H5" s="8"/>
      <c r="I5" s="8">
        <v>0</v>
      </c>
      <c r="J5" s="8">
        <f>ROUND(+C5*G5*3/12,2)</f>
        <v>0</v>
      </c>
      <c r="K5" s="8">
        <f>SUM(I5:J5)</f>
        <v>0</v>
      </c>
      <c r="L5" s="8"/>
      <c r="M5" s="8">
        <f>+E5+K5</f>
        <v>0</v>
      </c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</row>
    <row r="6" spans="1:43" x14ac:dyDescent="0.25">
      <c r="A6">
        <v>2018</v>
      </c>
      <c r="B6" t="s">
        <v>19</v>
      </c>
      <c r="C6" s="8">
        <f>+E5</f>
        <v>0</v>
      </c>
      <c r="D6" s="8">
        <v>0</v>
      </c>
      <c r="E6" s="8">
        <f>SUM(C6:D6)</f>
        <v>0</v>
      </c>
      <c r="F6" s="8"/>
      <c r="G6" s="9">
        <v>1.89E-2</v>
      </c>
      <c r="H6" s="8"/>
      <c r="I6" s="8">
        <f>+K5</f>
        <v>0</v>
      </c>
      <c r="J6" s="8">
        <f t="shared" ref="J6:J32" si="0">ROUND(+C6*G6*3/12,2)</f>
        <v>0</v>
      </c>
      <c r="K6" s="8">
        <f>SUM(I6:J6)</f>
        <v>0</v>
      </c>
      <c r="L6" s="8"/>
      <c r="M6" s="8">
        <f t="shared" ref="M6:M32" si="1">+E6+K6</f>
        <v>0</v>
      </c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</row>
    <row r="7" spans="1:43" x14ac:dyDescent="0.25">
      <c r="A7">
        <v>2018</v>
      </c>
      <c r="B7" t="s">
        <v>20</v>
      </c>
      <c r="C7" s="8">
        <f t="shared" ref="C7:C32" si="2">+E6</f>
        <v>0</v>
      </c>
      <c r="D7" s="8">
        <v>0</v>
      </c>
      <c r="E7" s="8">
        <f t="shared" ref="E7:E32" si="3">SUM(C7:D7)</f>
        <v>0</v>
      </c>
      <c r="F7" s="8"/>
      <c r="G7" s="9">
        <v>1.89E-2</v>
      </c>
      <c r="H7" s="8"/>
      <c r="I7" s="8">
        <f t="shared" ref="I7:I32" si="4">+K6</f>
        <v>0</v>
      </c>
      <c r="J7" s="8">
        <f t="shared" si="0"/>
        <v>0</v>
      </c>
      <c r="K7" s="8">
        <f t="shared" ref="K7:K32" si="5">SUM(I7:J7)</f>
        <v>0</v>
      </c>
      <c r="L7" s="8"/>
      <c r="M7" s="8">
        <f t="shared" si="1"/>
        <v>0</v>
      </c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</row>
    <row r="8" spans="1:43" x14ac:dyDescent="0.25">
      <c r="A8">
        <v>2018</v>
      </c>
      <c r="B8" t="s">
        <v>21</v>
      </c>
      <c r="C8" s="8">
        <f t="shared" si="2"/>
        <v>0</v>
      </c>
      <c r="D8" s="8">
        <v>-893</v>
      </c>
      <c r="E8" s="8">
        <f t="shared" si="3"/>
        <v>-893</v>
      </c>
      <c r="F8" s="8"/>
      <c r="G8" s="9">
        <v>2.1700000000000001E-2</v>
      </c>
      <c r="H8" s="8"/>
      <c r="I8" s="8">
        <f t="shared" si="4"/>
        <v>0</v>
      </c>
      <c r="J8" s="8">
        <f t="shared" si="0"/>
        <v>0</v>
      </c>
      <c r="K8" s="8">
        <f t="shared" si="5"/>
        <v>0</v>
      </c>
      <c r="L8" s="8"/>
      <c r="M8" s="8">
        <f t="shared" si="1"/>
        <v>-893</v>
      </c>
      <c r="N8" s="8"/>
      <c r="O8" s="8">
        <f>SUM(J5:J8)</f>
        <v>0</v>
      </c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</row>
    <row r="9" spans="1:43" x14ac:dyDescent="0.25">
      <c r="A9">
        <v>2019</v>
      </c>
      <c r="B9" t="s">
        <v>18</v>
      </c>
      <c r="C9" s="8">
        <f t="shared" si="2"/>
        <v>-893</v>
      </c>
      <c r="D9" s="8">
        <v>0</v>
      </c>
      <c r="E9" s="8">
        <f t="shared" si="3"/>
        <v>-893</v>
      </c>
      <c r="F9" s="8"/>
      <c r="G9" s="9">
        <v>2.4500000000000001E-2</v>
      </c>
      <c r="H9" s="8"/>
      <c r="I9" s="8">
        <f t="shared" si="4"/>
        <v>0</v>
      </c>
      <c r="J9" s="8">
        <f t="shared" si="0"/>
        <v>-5.47</v>
      </c>
      <c r="K9" s="8">
        <f t="shared" si="5"/>
        <v>-5.47</v>
      </c>
      <c r="L9" s="8"/>
      <c r="M9" s="8">
        <f t="shared" si="1"/>
        <v>-898.47</v>
      </c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</row>
    <row r="10" spans="1:43" x14ac:dyDescent="0.25">
      <c r="A10">
        <v>2019</v>
      </c>
      <c r="B10" t="s">
        <v>19</v>
      </c>
      <c r="C10" s="8">
        <f t="shared" si="2"/>
        <v>-893</v>
      </c>
      <c r="D10" s="8">
        <v>0</v>
      </c>
      <c r="E10" s="8">
        <f t="shared" si="3"/>
        <v>-893</v>
      </c>
      <c r="F10" s="8"/>
      <c r="G10" s="9">
        <v>2.18E-2</v>
      </c>
      <c r="H10" s="8"/>
      <c r="I10" s="8">
        <f t="shared" si="4"/>
        <v>-5.47</v>
      </c>
      <c r="J10" s="8">
        <f t="shared" si="0"/>
        <v>-4.87</v>
      </c>
      <c r="K10" s="8">
        <f t="shared" si="5"/>
        <v>-10.34</v>
      </c>
      <c r="L10" s="8"/>
      <c r="M10" s="8">
        <f t="shared" si="1"/>
        <v>-903.34</v>
      </c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</row>
    <row r="11" spans="1:43" x14ac:dyDescent="0.25">
      <c r="A11">
        <v>2019</v>
      </c>
      <c r="B11" t="s">
        <v>20</v>
      </c>
      <c r="C11" s="8">
        <f t="shared" si="2"/>
        <v>-893</v>
      </c>
      <c r="D11" s="8">
        <v>0</v>
      </c>
      <c r="E11" s="8">
        <f t="shared" si="3"/>
        <v>-893</v>
      </c>
      <c r="F11" s="8"/>
      <c r="G11" s="9">
        <v>2.18E-2</v>
      </c>
      <c r="H11" s="8"/>
      <c r="I11" s="8">
        <f t="shared" si="4"/>
        <v>-10.34</v>
      </c>
      <c r="J11" s="8">
        <f t="shared" si="0"/>
        <v>-4.87</v>
      </c>
      <c r="K11" s="8">
        <f t="shared" si="5"/>
        <v>-15.21</v>
      </c>
      <c r="L11" s="8"/>
      <c r="M11" s="8">
        <f t="shared" si="1"/>
        <v>-908.21</v>
      </c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</row>
    <row r="12" spans="1:43" x14ac:dyDescent="0.25">
      <c r="A12">
        <v>2019</v>
      </c>
      <c r="B12" t="s">
        <v>21</v>
      </c>
      <c r="C12" s="8">
        <f t="shared" si="2"/>
        <v>-893</v>
      </c>
      <c r="D12" s="8">
        <v>-3269</v>
      </c>
      <c r="E12" s="8">
        <f t="shared" si="3"/>
        <v>-4162</v>
      </c>
      <c r="F12" s="8"/>
      <c r="G12" s="9">
        <v>2.18E-2</v>
      </c>
      <c r="H12" s="8"/>
      <c r="I12" s="8">
        <f t="shared" si="4"/>
        <v>-15.21</v>
      </c>
      <c r="J12" s="8">
        <f t="shared" si="0"/>
        <v>-4.87</v>
      </c>
      <c r="K12" s="8">
        <f t="shared" si="5"/>
        <v>-20.080000000000002</v>
      </c>
      <c r="L12" s="8"/>
      <c r="M12" s="8">
        <f t="shared" si="1"/>
        <v>-4182.08</v>
      </c>
      <c r="N12" s="8"/>
      <c r="O12" s="8">
        <f>SUM(J9:J12)</f>
        <v>-20.080000000000002</v>
      </c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</row>
    <row r="13" spans="1:43" x14ac:dyDescent="0.25">
      <c r="A13">
        <v>2020</v>
      </c>
      <c r="B13" t="s">
        <v>18</v>
      </c>
      <c r="C13" s="8">
        <f t="shared" si="2"/>
        <v>-4162</v>
      </c>
      <c r="D13" s="8">
        <v>0</v>
      </c>
      <c r="E13" s="8">
        <f t="shared" si="3"/>
        <v>-4162</v>
      </c>
      <c r="F13" s="8"/>
      <c r="G13" s="9">
        <v>2.18E-2</v>
      </c>
      <c r="H13" s="8"/>
      <c r="I13" s="8">
        <f t="shared" si="4"/>
        <v>-20.080000000000002</v>
      </c>
      <c r="J13" s="8">
        <f t="shared" si="0"/>
        <v>-22.68</v>
      </c>
      <c r="K13" s="8">
        <f t="shared" si="5"/>
        <v>-42.760000000000005</v>
      </c>
      <c r="L13" s="8"/>
      <c r="M13" s="8">
        <f t="shared" si="1"/>
        <v>-4204.76</v>
      </c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</row>
    <row r="14" spans="1:43" x14ac:dyDescent="0.25">
      <c r="A14">
        <v>2020</v>
      </c>
      <c r="B14" t="s">
        <v>19</v>
      </c>
      <c r="C14" s="8">
        <f t="shared" si="2"/>
        <v>-4162</v>
      </c>
      <c r="D14" s="8">
        <v>0</v>
      </c>
      <c r="E14" s="8">
        <f t="shared" si="3"/>
        <v>-4162</v>
      </c>
      <c r="F14" s="8"/>
      <c r="G14" s="9">
        <v>2.18E-2</v>
      </c>
      <c r="H14" s="8"/>
      <c r="I14" s="8">
        <f t="shared" si="4"/>
        <v>-42.760000000000005</v>
      </c>
      <c r="J14" s="8">
        <f t="shared" si="0"/>
        <v>-22.68</v>
      </c>
      <c r="K14" s="8">
        <f t="shared" si="5"/>
        <v>-65.44</v>
      </c>
      <c r="L14" s="8"/>
      <c r="M14" s="8">
        <f t="shared" si="1"/>
        <v>-4227.4399999999996</v>
      </c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</row>
    <row r="15" spans="1:43" x14ac:dyDescent="0.25">
      <c r="A15">
        <v>2020</v>
      </c>
      <c r="B15" t="s">
        <v>20</v>
      </c>
      <c r="C15" s="8">
        <f t="shared" si="2"/>
        <v>-4162</v>
      </c>
      <c r="D15" s="8">
        <v>0</v>
      </c>
      <c r="E15" s="8">
        <f t="shared" si="3"/>
        <v>-4162</v>
      </c>
      <c r="F15" s="8"/>
      <c r="G15" s="9">
        <v>5.7000000000000002E-3</v>
      </c>
      <c r="H15" s="8"/>
      <c r="I15" s="8">
        <f t="shared" si="4"/>
        <v>-65.44</v>
      </c>
      <c r="J15" s="8">
        <f t="shared" si="0"/>
        <v>-5.93</v>
      </c>
      <c r="K15" s="8">
        <f t="shared" si="5"/>
        <v>-71.37</v>
      </c>
      <c r="L15" s="8"/>
      <c r="M15" s="8">
        <f t="shared" si="1"/>
        <v>-4233.37</v>
      </c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</row>
    <row r="16" spans="1:43" x14ac:dyDescent="0.25">
      <c r="A16">
        <v>2020</v>
      </c>
      <c r="B16" t="s">
        <v>21</v>
      </c>
      <c r="C16" s="8">
        <f t="shared" si="2"/>
        <v>-4162</v>
      </c>
      <c r="D16" s="8">
        <v>340</v>
      </c>
      <c r="E16" s="8">
        <f t="shared" si="3"/>
        <v>-3822</v>
      </c>
      <c r="F16" s="8"/>
      <c r="G16" s="9">
        <v>5.7000000000000002E-3</v>
      </c>
      <c r="H16" s="8"/>
      <c r="I16" s="8">
        <f t="shared" si="4"/>
        <v>-71.37</v>
      </c>
      <c r="J16" s="8">
        <f t="shared" si="0"/>
        <v>-5.93</v>
      </c>
      <c r="K16" s="8">
        <f t="shared" si="5"/>
        <v>-77.300000000000011</v>
      </c>
      <c r="L16" s="8"/>
      <c r="M16" s="8">
        <f t="shared" si="1"/>
        <v>-3899.3</v>
      </c>
      <c r="N16" s="8"/>
      <c r="O16" s="8">
        <f>SUM(J13:J16)</f>
        <v>-57.22</v>
      </c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</row>
    <row r="17" spans="1:43" x14ac:dyDescent="0.25">
      <c r="A17">
        <v>2021</v>
      </c>
      <c r="B17" t="s">
        <v>18</v>
      </c>
      <c r="C17" s="8">
        <f t="shared" si="2"/>
        <v>-3822</v>
      </c>
      <c r="D17" s="8">
        <v>0</v>
      </c>
      <c r="E17" s="8">
        <f t="shared" si="3"/>
        <v>-3822</v>
      </c>
      <c r="F17" s="8"/>
      <c r="G17" s="9">
        <v>5.7000000000000002E-3</v>
      </c>
      <c r="H17" s="8"/>
      <c r="I17" s="8">
        <f t="shared" si="4"/>
        <v>-77.300000000000011</v>
      </c>
      <c r="J17" s="8">
        <f t="shared" si="0"/>
        <v>-5.45</v>
      </c>
      <c r="K17" s="8">
        <f t="shared" si="5"/>
        <v>-82.750000000000014</v>
      </c>
      <c r="L17" s="8"/>
      <c r="M17" s="8">
        <f t="shared" si="1"/>
        <v>-3904.75</v>
      </c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</row>
    <row r="18" spans="1:43" x14ac:dyDescent="0.25">
      <c r="A18">
        <v>2021</v>
      </c>
      <c r="B18" t="s">
        <v>19</v>
      </c>
      <c r="C18" s="8">
        <f t="shared" si="2"/>
        <v>-3822</v>
      </c>
      <c r="D18" s="8">
        <v>0</v>
      </c>
      <c r="E18" s="8">
        <f t="shared" si="3"/>
        <v>-3822</v>
      </c>
      <c r="F18" s="8"/>
      <c r="G18" s="9">
        <v>5.7000000000000002E-3</v>
      </c>
      <c r="H18" s="8"/>
      <c r="I18" s="8">
        <f t="shared" si="4"/>
        <v>-82.750000000000014</v>
      </c>
      <c r="J18" s="8">
        <f t="shared" si="0"/>
        <v>-5.45</v>
      </c>
      <c r="K18" s="8">
        <f t="shared" si="5"/>
        <v>-88.200000000000017</v>
      </c>
      <c r="L18" s="8"/>
      <c r="M18" s="8">
        <f t="shared" si="1"/>
        <v>-3910.2</v>
      </c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</row>
    <row r="19" spans="1:43" x14ac:dyDescent="0.25">
      <c r="A19">
        <v>2021</v>
      </c>
      <c r="B19" t="s">
        <v>20</v>
      </c>
      <c r="C19" s="8">
        <f t="shared" si="2"/>
        <v>-3822</v>
      </c>
      <c r="D19" s="8">
        <v>0</v>
      </c>
      <c r="E19" s="8">
        <f t="shared" si="3"/>
        <v>-3822</v>
      </c>
      <c r="F19" s="8"/>
      <c r="G19" s="9">
        <v>5.7000000000000002E-3</v>
      </c>
      <c r="H19" s="8"/>
      <c r="I19" s="8">
        <f t="shared" si="4"/>
        <v>-88.200000000000017</v>
      </c>
      <c r="J19" s="8">
        <f t="shared" si="0"/>
        <v>-5.45</v>
      </c>
      <c r="K19" s="8">
        <f t="shared" si="5"/>
        <v>-93.65000000000002</v>
      </c>
      <c r="L19" s="8"/>
      <c r="M19" s="8">
        <f t="shared" si="1"/>
        <v>-3915.65</v>
      </c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</row>
    <row r="20" spans="1:43" x14ac:dyDescent="0.25">
      <c r="A20">
        <v>2021</v>
      </c>
      <c r="B20" t="s">
        <v>21</v>
      </c>
      <c r="C20" s="8">
        <f t="shared" si="2"/>
        <v>-3822</v>
      </c>
      <c r="D20" s="8">
        <v>312</v>
      </c>
      <c r="E20" s="8">
        <f t="shared" si="3"/>
        <v>-3510</v>
      </c>
      <c r="F20" s="8"/>
      <c r="G20" s="9">
        <v>5.7000000000000002E-3</v>
      </c>
      <c r="H20" s="8"/>
      <c r="I20" s="8">
        <f t="shared" si="4"/>
        <v>-93.65000000000002</v>
      </c>
      <c r="J20" s="8">
        <f t="shared" si="0"/>
        <v>-5.45</v>
      </c>
      <c r="K20" s="8">
        <f t="shared" si="5"/>
        <v>-99.100000000000023</v>
      </c>
      <c r="L20" s="8"/>
      <c r="M20" s="8">
        <f t="shared" si="1"/>
        <v>-3609.1</v>
      </c>
      <c r="N20" s="8"/>
      <c r="O20" s="8">
        <f>SUM(J17:J20)</f>
        <v>-21.8</v>
      </c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</row>
    <row r="21" spans="1:43" x14ac:dyDescent="0.25">
      <c r="A21">
        <v>2022</v>
      </c>
      <c r="B21" t="s">
        <v>18</v>
      </c>
      <c r="C21" s="8">
        <f t="shared" si="2"/>
        <v>-3510</v>
      </c>
      <c r="D21" s="8">
        <v>0</v>
      </c>
      <c r="E21" s="8">
        <f t="shared" si="3"/>
        <v>-3510</v>
      </c>
      <c r="F21" s="8"/>
      <c r="G21" s="9">
        <v>5.7000000000000002E-3</v>
      </c>
      <c r="H21" s="8"/>
      <c r="I21" s="8">
        <f t="shared" si="4"/>
        <v>-99.100000000000023</v>
      </c>
      <c r="J21" s="8">
        <f t="shared" si="0"/>
        <v>-5</v>
      </c>
      <c r="K21" s="8">
        <f t="shared" si="5"/>
        <v>-104.10000000000002</v>
      </c>
      <c r="L21" s="8"/>
      <c r="M21" s="8">
        <f t="shared" si="1"/>
        <v>-3614.1</v>
      </c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</row>
    <row r="22" spans="1:43" x14ac:dyDescent="0.25">
      <c r="A22">
        <v>2022</v>
      </c>
      <c r="B22" t="s">
        <v>19</v>
      </c>
      <c r="C22" s="8">
        <f t="shared" si="2"/>
        <v>-3510</v>
      </c>
      <c r="D22" s="8">
        <v>0</v>
      </c>
      <c r="E22" s="8">
        <f t="shared" si="3"/>
        <v>-3510</v>
      </c>
      <c r="F22" s="8"/>
      <c r="G22" s="9">
        <v>1.0200000000000001E-2</v>
      </c>
      <c r="H22" s="8"/>
      <c r="I22" s="8">
        <f t="shared" si="4"/>
        <v>-104.10000000000002</v>
      </c>
      <c r="J22" s="8">
        <f t="shared" si="0"/>
        <v>-8.9499999999999993</v>
      </c>
      <c r="K22" s="8">
        <f t="shared" si="5"/>
        <v>-113.05000000000003</v>
      </c>
      <c r="L22" s="8"/>
      <c r="M22" s="8">
        <f t="shared" si="1"/>
        <v>-3623.05</v>
      </c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</row>
    <row r="23" spans="1:43" x14ac:dyDescent="0.25">
      <c r="A23">
        <v>2022</v>
      </c>
      <c r="B23" t="s">
        <v>20</v>
      </c>
      <c r="C23" s="8">
        <f t="shared" si="2"/>
        <v>-3510</v>
      </c>
      <c r="D23" s="8">
        <v>0</v>
      </c>
      <c r="E23" s="8">
        <f t="shared" si="3"/>
        <v>-3510</v>
      </c>
      <c r="F23" s="8"/>
      <c r="G23" s="9">
        <v>2.1999999999999999E-2</v>
      </c>
      <c r="H23" s="8"/>
      <c r="I23" s="8">
        <f t="shared" si="4"/>
        <v>-113.05000000000003</v>
      </c>
      <c r="J23" s="8">
        <f t="shared" si="0"/>
        <v>-19.309999999999999</v>
      </c>
      <c r="K23" s="8">
        <f t="shared" si="5"/>
        <v>-132.36000000000001</v>
      </c>
      <c r="L23" s="8"/>
      <c r="M23" s="8">
        <f t="shared" si="1"/>
        <v>-3642.36</v>
      </c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</row>
    <row r="24" spans="1:43" x14ac:dyDescent="0.25">
      <c r="A24">
        <v>2022</v>
      </c>
      <c r="B24" t="s">
        <v>21</v>
      </c>
      <c r="C24" s="8">
        <f t="shared" si="2"/>
        <v>-3510</v>
      </c>
      <c r="D24" s="8">
        <v>286</v>
      </c>
      <c r="E24" s="8">
        <f t="shared" si="3"/>
        <v>-3224</v>
      </c>
      <c r="F24" s="8"/>
      <c r="G24" s="9">
        <v>3.8699999999999998E-2</v>
      </c>
      <c r="H24" s="8"/>
      <c r="I24" s="8">
        <f t="shared" si="4"/>
        <v>-132.36000000000001</v>
      </c>
      <c r="J24" s="8">
        <f t="shared" si="0"/>
        <v>-33.96</v>
      </c>
      <c r="K24" s="8">
        <f t="shared" si="5"/>
        <v>-166.32000000000002</v>
      </c>
      <c r="L24" s="8"/>
      <c r="M24" s="8">
        <f t="shared" si="1"/>
        <v>-3390.32</v>
      </c>
      <c r="N24" s="8"/>
      <c r="O24" s="8">
        <f>SUM(J21:J24)</f>
        <v>-67.22</v>
      </c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</row>
    <row r="25" spans="1:43" x14ac:dyDescent="0.25">
      <c r="A25">
        <v>2023</v>
      </c>
      <c r="B25" t="s">
        <v>18</v>
      </c>
      <c r="C25" s="8">
        <f t="shared" si="2"/>
        <v>-3224</v>
      </c>
      <c r="D25" s="8">
        <v>0</v>
      </c>
      <c r="E25" s="8">
        <f t="shared" si="3"/>
        <v>-3224</v>
      </c>
      <c r="F25" s="8"/>
      <c r="G25" s="9">
        <v>4.7300000000000002E-2</v>
      </c>
      <c r="H25" s="8"/>
      <c r="I25" s="8">
        <f t="shared" si="4"/>
        <v>-166.32000000000002</v>
      </c>
      <c r="J25" s="8">
        <f t="shared" si="0"/>
        <v>-38.119999999999997</v>
      </c>
      <c r="K25" s="8">
        <f t="shared" si="5"/>
        <v>-204.44000000000003</v>
      </c>
      <c r="L25" s="8"/>
      <c r="M25" s="8">
        <f t="shared" si="1"/>
        <v>-3428.44</v>
      </c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</row>
    <row r="26" spans="1:43" x14ac:dyDescent="0.25">
      <c r="A26">
        <v>2023</v>
      </c>
      <c r="B26" t="s">
        <v>19</v>
      </c>
      <c r="C26" s="8">
        <f t="shared" si="2"/>
        <v>-3224</v>
      </c>
      <c r="D26" s="8">
        <v>0</v>
      </c>
      <c r="E26" s="8">
        <f t="shared" si="3"/>
        <v>-3224</v>
      </c>
      <c r="F26" s="8"/>
      <c r="G26" s="9">
        <v>4.9799999999999997E-2</v>
      </c>
      <c r="H26" s="8"/>
      <c r="I26" s="8">
        <f t="shared" si="4"/>
        <v>-204.44000000000003</v>
      </c>
      <c r="J26" s="8">
        <f t="shared" si="0"/>
        <v>-40.14</v>
      </c>
      <c r="K26" s="8">
        <f t="shared" si="5"/>
        <v>-244.58000000000004</v>
      </c>
      <c r="L26" s="8"/>
      <c r="M26" s="8">
        <f t="shared" si="1"/>
        <v>-3468.58</v>
      </c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</row>
    <row r="27" spans="1:43" x14ac:dyDescent="0.25">
      <c r="A27">
        <v>2023</v>
      </c>
      <c r="B27" t="s">
        <v>20</v>
      </c>
      <c r="C27" s="8">
        <f t="shared" si="2"/>
        <v>-3224</v>
      </c>
      <c r="D27" s="8">
        <v>0</v>
      </c>
      <c r="E27" s="8">
        <f t="shared" si="3"/>
        <v>-3224</v>
      </c>
      <c r="F27" s="8"/>
      <c r="G27" s="9">
        <v>4.9799999999999997E-2</v>
      </c>
      <c r="H27" s="8"/>
      <c r="I27" s="8">
        <f t="shared" si="4"/>
        <v>-244.58000000000004</v>
      </c>
      <c r="J27" s="8">
        <f t="shared" si="0"/>
        <v>-40.14</v>
      </c>
      <c r="K27" s="8">
        <f t="shared" si="5"/>
        <v>-284.72000000000003</v>
      </c>
      <c r="L27" s="8"/>
      <c r="M27" s="8">
        <f t="shared" si="1"/>
        <v>-3508.7200000000003</v>
      </c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</row>
    <row r="28" spans="1:43" x14ac:dyDescent="0.25">
      <c r="A28">
        <v>2023</v>
      </c>
      <c r="B28" t="s">
        <v>21</v>
      </c>
      <c r="C28" s="8">
        <f t="shared" si="2"/>
        <v>-3224</v>
      </c>
      <c r="D28" s="8">
        <v>52</v>
      </c>
      <c r="E28" s="8">
        <f t="shared" si="3"/>
        <v>-3172</v>
      </c>
      <c r="F28" s="8"/>
      <c r="G28" s="9">
        <v>5.4899999999999997E-2</v>
      </c>
      <c r="H28" s="8"/>
      <c r="I28" s="8">
        <f t="shared" si="4"/>
        <v>-284.72000000000003</v>
      </c>
      <c r="J28" s="8">
        <f t="shared" si="0"/>
        <v>-44.25</v>
      </c>
      <c r="K28" s="8">
        <f t="shared" si="5"/>
        <v>-328.97</v>
      </c>
      <c r="L28" s="8"/>
      <c r="M28" s="8">
        <f t="shared" si="1"/>
        <v>-3500.9700000000003</v>
      </c>
      <c r="N28" s="8"/>
      <c r="O28" s="8">
        <f>SUM(J25:J28)</f>
        <v>-162.64999999999998</v>
      </c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</row>
    <row r="29" spans="1:43" x14ac:dyDescent="0.25">
      <c r="A29">
        <v>2024</v>
      </c>
      <c r="B29" t="s">
        <v>18</v>
      </c>
      <c r="C29" s="8">
        <f t="shared" si="2"/>
        <v>-3172</v>
      </c>
      <c r="D29" s="8">
        <v>0</v>
      </c>
      <c r="E29" s="8">
        <f t="shared" si="3"/>
        <v>-3172</v>
      </c>
      <c r="F29" s="8"/>
      <c r="G29" s="9">
        <v>5.4899999999999997E-2</v>
      </c>
      <c r="H29" s="8"/>
      <c r="I29" s="8">
        <f t="shared" si="4"/>
        <v>-328.97</v>
      </c>
      <c r="J29" s="8">
        <f t="shared" si="0"/>
        <v>-43.54</v>
      </c>
      <c r="K29" s="8">
        <f t="shared" si="5"/>
        <v>-372.51000000000005</v>
      </c>
      <c r="L29" s="8"/>
      <c r="M29" s="8">
        <f t="shared" si="1"/>
        <v>-3544.51</v>
      </c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</row>
    <row r="30" spans="1:43" x14ac:dyDescent="0.25">
      <c r="A30">
        <v>2024</v>
      </c>
      <c r="B30" t="s">
        <v>19</v>
      </c>
      <c r="C30" s="8">
        <f t="shared" si="2"/>
        <v>-3172</v>
      </c>
      <c r="D30" s="8">
        <v>0</v>
      </c>
      <c r="E30" s="8">
        <f t="shared" si="3"/>
        <v>-3172</v>
      </c>
      <c r="F30" s="8"/>
      <c r="G30" s="9">
        <v>5.4899999999999997E-2</v>
      </c>
      <c r="H30" s="8"/>
      <c r="I30" s="8">
        <f t="shared" si="4"/>
        <v>-372.51000000000005</v>
      </c>
      <c r="J30" s="8">
        <f t="shared" si="0"/>
        <v>-43.54</v>
      </c>
      <c r="K30" s="8">
        <f t="shared" si="5"/>
        <v>-416.05000000000007</v>
      </c>
      <c r="L30" s="8"/>
      <c r="M30" s="8">
        <f t="shared" si="1"/>
        <v>-3588.05</v>
      </c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</row>
    <row r="31" spans="1:43" x14ac:dyDescent="0.25">
      <c r="A31">
        <v>2024</v>
      </c>
      <c r="B31" t="s">
        <v>20</v>
      </c>
      <c r="C31" s="8">
        <f t="shared" si="2"/>
        <v>-3172</v>
      </c>
      <c r="D31" s="8">
        <v>0</v>
      </c>
      <c r="E31" s="8">
        <f t="shared" si="3"/>
        <v>-3172</v>
      </c>
      <c r="F31" s="8"/>
      <c r="G31" s="9">
        <v>5.1999999999999998E-2</v>
      </c>
      <c r="H31" s="8"/>
      <c r="I31" s="8">
        <f t="shared" si="4"/>
        <v>-416.05000000000007</v>
      </c>
      <c r="J31" s="8">
        <f t="shared" si="0"/>
        <v>-41.24</v>
      </c>
      <c r="K31" s="8">
        <f t="shared" si="5"/>
        <v>-457.29000000000008</v>
      </c>
      <c r="L31" s="8"/>
      <c r="M31" s="8">
        <f t="shared" si="1"/>
        <v>-3629.29</v>
      </c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</row>
    <row r="32" spans="1:43" x14ac:dyDescent="0.25">
      <c r="A32">
        <v>2024</v>
      </c>
      <c r="B32" t="s">
        <v>21</v>
      </c>
      <c r="C32" s="8">
        <f t="shared" si="2"/>
        <v>-3172</v>
      </c>
      <c r="D32" s="8">
        <v>4282</v>
      </c>
      <c r="E32" s="8">
        <f t="shared" si="3"/>
        <v>1110</v>
      </c>
      <c r="F32" s="8"/>
      <c r="G32" s="9">
        <v>4.3999999999999997E-2</v>
      </c>
      <c r="H32" s="8"/>
      <c r="I32" s="8">
        <f t="shared" si="4"/>
        <v>-457.29000000000008</v>
      </c>
      <c r="J32" s="8">
        <f t="shared" si="0"/>
        <v>-34.89</v>
      </c>
      <c r="K32" s="8">
        <f t="shared" si="5"/>
        <v>-492.18000000000006</v>
      </c>
      <c r="L32" s="8"/>
      <c r="M32" s="8">
        <f t="shared" si="1"/>
        <v>617.81999999999994</v>
      </c>
      <c r="N32" s="8"/>
      <c r="O32" s="8">
        <f>SUM(J29:J32)</f>
        <v>-163.20999999999998</v>
      </c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</row>
    <row r="33" spans="3:43" x14ac:dyDescent="0.25">
      <c r="C33" s="8"/>
      <c r="D33" s="8"/>
      <c r="E33" s="8"/>
      <c r="F33" s="8"/>
      <c r="G33" s="9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</row>
    <row r="34" spans="3:43" x14ac:dyDescent="0.25">
      <c r="C34" s="8"/>
      <c r="D34" s="8"/>
      <c r="E34" s="8"/>
      <c r="F34" s="8"/>
      <c r="G34" s="9"/>
      <c r="H34" s="8"/>
      <c r="I34" s="8"/>
      <c r="J34" s="8"/>
      <c r="K34" s="8"/>
      <c r="L34" s="8"/>
      <c r="M34" s="8"/>
      <c r="N34" s="8"/>
      <c r="O34" s="8">
        <f>SUM(O32,O28,O24,O20,O16,O12,O8)</f>
        <v>-492.17999999999989</v>
      </c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</row>
    <row r="35" spans="3:43" x14ac:dyDescent="0.25">
      <c r="C35" s="8"/>
      <c r="D35" s="8"/>
      <c r="E35" s="8"/>
      <c r="F35" s="8"/>
      <c r="G35" s="9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</row>
    <row r="36" spans="3:43" x14ac:dyDescent="0.25">
      <c r="C36" s="8"/>
      <c r="D36" s="8"/>
      <c r="E36" s="8"/>
      <c r="F36" s="8"/>
      <c r="G36" s="9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</row>
    <row r="37" spans="3:43" x14ac:dyDescent="0.25">
      <c r="C37" s="8"/>
      <c r="D37" s="8"/>
      <c r="E37" s="8"/>
      <c r="F37" s="8"/>
      <c r="G37" s="9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</row>
    <row r="38" spans="3:43" x14ac:dyDescent="0.25">
      <c r="C38" s="8"/>
      <c r="D38" s="8"/>
      <c r="E38" s="8"/>
      <c r="F38" s="8"/>
      <c r="G38" s="9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</row>
    <row r="39" spans="3:43" x14ac:dyDescent="0.25"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</row>
    <row r="40" spans="3:43" x14ac:dyDescent="0.25"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</row>
    <row r="41" spans="3:43" x14ac:dyDescent="0.25"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</row>
    <row r="42" spans="3:43" x14ac:dyDescent="0.25"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</row>
    <row r="43" spans="3:43" x14ac:dyDescent="0.25"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</row>
    <row r="44" spans="3:43" x14ac:dyDescent="0.25"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</row>
    <row r="45" spans="3:43" x14ac:dyDescent="0.25"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</row>
    <row r="46" spans="3:43" x14ac:dyDescent="0.25"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</row>
    <row r="47" spans="3:43" x14ac:dyDescent="0.25"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</row>
    <row r="48" spans="3:43" x14ac:dyDescent="0.25"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</row>
    <row r="49" spans="3:43" x14ac:dyDescent="0.25"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</row>
    <row r="50" spans="3:43" x14ac:dyDescent="0.25"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</row>
    <row r="51" spans="3:43" x14ac:dyDescent="0.25"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</row>
    <row r="52" spans="3:43" x14ac:dyDescent="0.25"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</row>
    <row r="53" spans="3:43" x14ac:dyDescent="0.25"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</row>
    <row r="54" spans="3:43" x14ac:dyDescent="0.25"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/>
      <c r="AM54" s="8"/>
      <c r="AN54" s="8"/>
      <c r="AO54" s="8"/>
      <c r="AP54" s="8"/>
      <c r="AQ54" s="8"/>
    </row>
    <row r="55" spans="3:43" x14ac:dyDescent="0.25"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  <c r="AL55" s="8"/>
      <c r="AM55" s="8"/>
      <c r="AN55" s="8"/>
      <c r="AO55" s="8"/>
      <c r="AP55" s="8"/>
      <c r="AQ55" s="8"/>
    </row>
    <row r="56" spans="3:43" x14ac:dyDescent="0.25"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"/>
      <c r="AM56" s="8"/>
      <c r="AN56" s="8"/>
      <c r="AO56" s="8"/>
      <c r="AP56" s="8"/>
      <c r="AQ56" s="8"/>
    </row>
    <row r="57" spans="3:43" x14ac:dyDescent="0.25"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8"/>
      <c r="AJ57" s="8"/>
      <c r="AK57" s="8"/>
      <c r="AL57" s="8"/>
      <c r="AM57" s="8"/>
      <c r="AN57" s="8"/>
      <c r="AO57" s="8"/>
      <c r="AP57" s="8"/>
      <c r="AQ57" s="8"/>
    </row>
    <row r="58" spans="3:43" x14ac:dyDescent="0.25"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  <c r="AL58" s="8"/>
      <c r="AM58" s="8"/>
      <c r="AN58" s="8"/>
      <c r="AO58" s="8"/>
      <c r="AP58" s="8"/>
      <c r="AQ58" s="8"/>
    </row>
    <row r="59" spans="3:43" x14ac:dyDescent="0.25"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/>
      <c r="AL59" s="8"/>
      <c r="AM59" s="8"/>
      <c r="AN59" s="8"/>
      <c r="AO59" s="8"/>
      <c r="AP59" s="8"/>
      <c r="AQ59" s="8"/>
    </row>
    <row r="60" spans="3:43" x14ac:dyDescent="0.25"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8"/>
      <c r="AJ60" s="8"/>
      <c r="AK60" s="8"/>
      <c r="AL60" s="8"/>
      <c r="AM60" s="8"/>
      <c r="AN60" s="8"/>
      <c r="AO60" s="8"/>
      <c r="AP60" s="8"/>
      <c r="AQ60" s="8"/>
    </row>
    <row r="61" spans="3:43" x14ac:dyDescent="0.25"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  <c r="AJ61" s="8"/>
      <c r="AK61" s="8"/>
      <c r="AL61" s="8"/>
      <c r="AM61" s="8"/>
      <c r="AN61" s="8"/>
      <c r="AO61" s="8"/>
      <c r="AP61" s="8"/>
      <c r="AQ61" s="8"/>
    </row>
    <row r="62" spans="3:43" x14ac:dyDescent="0.25"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8"/>
      <c r="AL62" s="8"/>
      <c r="AM62" s="8"/>
      <c r="AN62" s="8"/>
      <c r="AO62" s="8"/>
      <c r="AP62" s="8"/>
      <c r="AQ62" s="8"/>
    </row>
    <row r="63" spans="3:43" x14ac:dyDescent="0.25"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  <c r="AJ63" s="8"/>
      <c r="AK63" s="8"/>
      <c r="AL63" s="8"/>
      <c r="AM63" s="8"/>
      <c r="AN63" s="8"/>
      <c r="AO63" s="8"/>
      <c r="AP63" s="8"/>
      <c r="AQ63" s="8"/>
    </row>
    <row r="64" spans="3:43" x14ac:dyDescent="0.25"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8"/>
      <c r="AN64" s="8"/>
      <c r="AO64" s="8"/>
      <c r="AP64" s="8"/>
      <c r="AQ64" s="8"/>
    </row>
    <row r="65" spans="3:43" x14ac:dyDescent="0.25"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  <c r="AI65" s="8"/>
      <c r="AJ65" s="8"/>
      <c r="AK65" s="8"/>
      <c r="AL65" s="8"/>
      <c r="AM65" s="8"/>
      <c r="AN65" s="8"/>
      <c r="AO65" s="8"/>
      <c r="AP65" s="8"/>
      <c r="AQ65" s="8"/>
    </row>
    <row r="66" spans="3:43" x14ac:dyDescent="0.25"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  <c r="AJ66" s="8"/>
      <c r="AK66" s="8"/>
      <c r="AL66" s="8"/>
      <c r="AM66" s="8"/>
      <c r="AN66" s="8"/>
      <c r="AO66" s="8"/>
      <c r="AP66" s="8"/>
      <c r="AQ66" s="8"/>
    </row>
    <row r="67" spans="3:43" x14ac:dyDescent="0.25"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/>
      <c r="AJ67" s="8"/>
      <c r="AK67" s="8"/>
      <c r="AL67" s="8"/>
      <c r="AM67" s="8"/>
      <c r="AN67" s="8"/>
      <c r="AO67" s="8"/>
      <c r="AP67" s="8"/>
      <c r="AQ67" s="8"/>
    </row>
    <row r="68" spans="3:43" x14ac:dyDescent="0.25"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8"/>
      <c r="AM68" s="8"/>
      <c r="AN68" s="8"/>
      <c r="AO68" s="8"/>
      <c r="AP68" s="8"/>
      <c r="AQ68" s="8"/>
    </row>
    <row r="69" spans="3:43" x14ac:dyDescent="0.25"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</row>
    <row r="70" spans="3:43" x14ac:dyDescent="0.25"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8"/>
      <c r="AO70" s="8"/>
      <c r="AP70" s="8"/>
      <c r="AQ70" s="8"/>
    </row>
    <row r="71" spans="3:43" x14ac:dyDescent="0.25"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  <c r="AO71" s="8"/>
      <c r="AP71" s="8"/>
      <c r="AQ71" s="8"/>
    </row>
    <row r="72" spans="3:43" x14ac:dyDescent="0.25"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  <c r="AM72" s="8"/>
      <c r="AN72" s="8"/>
      <c r="AO72" s="8"/>
      <c r="AP72" s="8"/>
      <c r="AQ72" s="8"/>
    </row>
    <row r="73" spans="3:43" x14ac:dyDescent="0.25"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  <c r="AM73" s="8"/>
      <c r="AN73" s="8"/>
      <c r="AO73" s="8"/>
      <c r="AP73" s="8"/>
      <c r="AQ73" s="8"/>
    </row>
    <row r="74" spans="3:43" x14ac:dyDescent="0.25"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8"/>
      <c r="AQ74" s="8"/>
    </row>
    <row r="75" spans="3:43" x14ac:dyDescent="0.25"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</row>
    <row r="76" spans="3:43" x14ac:dyDescent="0.25"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</row>
    <row r="77" spans="3:43" x14ac:dyDescent="0.25"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</row>
    <row r="78" spans="3:43" x14ac:dyDescent="0.25"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</row>
    <row r="79" spans="3:43" x14ac:dyDescent="0.25"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</row>
    <row r="80" spans="3:43" x14ac:dyDescent="0.25"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</row>
    <row r="81" spans="3:43" x14ac:dyDescent="0.25"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  <c r="AL81" s="8"/>
      <c r="AM81" s="8"/>
      <c r="AN81" s="8"/>
      <c r="AO81" s="8"/>
      <c r="AP81" s="8"/>
      <c r="AQ81" s="8"/>
    </row>
    <row r="82" spans="3:43" x14ac:dyDescent="0.25"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8"/>
      <c r="AJ82" s="8"/>
      <c r="AK82" s="8"/>
      <c r="AL82" s="8"/>
      <c r="AM82" s="8"/>
      <c r="AN82" s="8"/>
      <c r="AO82" s="8"/>
      <c r="AP82" s="8"/>
      <c r="AQ82" s="8"/>
    </row>
    <row r="83" spans="3:43" x14ac:dyDescent="0.25"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8"/>
      <c r="AJ83" s="8"/>
      <c r="AK83" s="8"/>
      <c r="AL83" s="8"/>
      <c r="AM83" s="8"/>
      <c r="AN83" s="8"/>
      <c r="AO83" s="8"/>
      <c r="AP83" s="8"/>
      <c r="AQ83" s="8"/>
    </row>
    <row r="84" spans="3:43" x14ac:dyDescent="0.25"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  <c r="AL84" s="8"/>
      <c r="AM84" s="8"/>
      <c r="AN84" s="8"/>
      <c r="AO84" s="8"/>
      <c r="AP84" s="8"/>
      <c r="AQ84" s="8"/>
    </row>
    <row r="85" spans="3:43" x14ac:dyDescent="0.25"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  <c r="AF85" s="8"/>
      <c r="AG85" s="8"/>
      <c r="AH85" s="8"/>
      <c r="AI85" s="8"/>
      <c r="AJ85" s="8"/>
      <c r="AK85" s="8"/>
      <c r="AL85" s="8"/>
      <c r="AM85" s="8"/>
      <c r="AN85" s="8"/>
      <c r="AO85" s="8"/>
      <c r="AP85" s="8"/>
      <c r="AQ85" s="8"/>
    </row>
    <row r="86" spans="3:43" x14ac:dyDescent="0.25"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8"/>
      <c r="AL86" s="8"/>
      <c r="AM86" s="8"/>
      <c r="AN86" s="8"/>
      <c r="AO86" s="8"/>
      <c r="AP86" s="8"/>
      <c r="AQ86" s="8"/>
    </row>
    <row r="87" spans="3:43" x14ac:dyDescent="0.25"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8"/>
      <c r="AG87" s="8"/>
      <c r="AH87" s="8"/>
      <c r="AI87" s="8"/>
      <c r="AJ87" s="8"/>
      <c r="AK87" s="8"/>
      <c r="AL87" s="8"/>
      <c r="AM87" s="8"/>
      <c r="AN87" s="8"/>
      <c r="AO87" s="8"/>
      <c r="AP87" s="8"/>
      <c r="AQ87" s="8"/>
    </row>
    <row r="88" spans="3:43" x14ac:dyDescent="0.25"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  <c r="AI88" s="8"/>
      <c r="AJ88" s="8"/>
      <c r="AK88" s="8"/>
      <c r="AL88" s="8"/>
      <c r="AM88" s="8"/>
      <c r="AN88" s="8"/>
      <c r="AO88" s="8"/>
      <c r="AP88" s="8"/>
      <c r="AQ88" s="8"/>
    </row>
    <row r="89" spans="3:43" x14ac:dyDescent="0.25"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  <c r="AE89" s="8"/>
      <c r="AF89" s="8"/>
      <c r="AG89" s="8"/>
      <c r="AH89" s="8"/>
      <c r="AI89" s="8"/>
      <c r="AJ89" s="8"/>
      <c r="AK89" s="8"/>
      <c r="AL89" s="8"/>
      <c r="AM89" s="8"/>
      <c r="AN89" s="8"/>
      <c r="AO89" s="8"/>
      <c r="AP89" s="8"/>
      <c r="AQ89" s="8"/>
    </row>
    <row r="90" spans="3:43" x14ac:dyDescent="0.25"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  <c r="AD90" s="8"/>
      <c r="AE90" s="8"/>
      <c r="AF90" s="8"/>
      <c r="AG90" s="8"/>
      <c r="AH90" s="8"/>
      <c r="AI90" s="8"/>
      <c r="AJ90" s="8"/>
      <c r="AK90" s="8"/>
      <c r="AL90" s="8"/>
      <c r="AM90" s="8"/>
      <c r="AN90" s="8"/>
      <c r="AO90" s="8"/>
      <c r="AP90" s="8"/>
      <c r="AQ90" s="8"/>
    </row>
    <row r="91" spans="3:43" x14ac:dyDescent="0.25"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  <c r="AB91" s="8"/>
      <c r="AC91" s="8"/>
      <c r="AD91" s="8"/>
      <c r="AE91" s="8"/>
      <c r="AF91" s="8"/>
      <c r="AG91" s="8"/>
      <c r="AH91" s="8"/>
      <c r="AI91" s="8"/>
      <c r="AJ91" s="8"/>
      <c r="AK91" s="8"/>
      <c r="AL91" s="8"/>
      <c r="AM91" s="8"/>
      <c r="AN91" s="8"/>
      <c r="AO91" s="8"/>
      <c r="AP91" s="8"/>
      <c r="AQ91" s="8"/>
    </row>
    <row r="92" spans="3:43" x14ac:dyDescent="0.25"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  <c r="AB92" s="8"/>
      <c r="AC92" s="8"/>
      <c r="AD92" s="8"/>
      <c r="AE92" s="8"/>
      <c r="AF92" s="8"/>
      <c r="AG92" s="8"/>
      <c r="AH92" s="8"/>
      <c r="AI92" s="8"/>
      <c r="AJ92" s="8"/>
      <c r="AK92" s="8"/>
      <c r="AL92" s="8"/>
      <c r="AM92" s="8"/>
      <c r="AN92" s="8"/>
      <c r="AO92" s="8"/>
      <c r="AP92" s="8"/>
      <c r="AQ92" s="8"/>
    </row>
    <row r="93" spans="3:43" x14ac:dyDescent="0.25"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  <c r="AB93" s="8"/>
      <c r="AC93" s="8"/>
      <c r="AD93" s="8"/>
      <c r="AE93" s="8"/>
      <c r="AF93" s="8"/>
      <c r="AG93" s="8"/>
      <c r="AH93" s="8"/>
      <c r="AI93" s="8"/>
      <c r="AJ93" s="8"/>
      <c r="AK93" s="8"/>
      <c r="AL93" s="8"/>
      <c r="AM93" s="8"/>
      <c r="AN93" s="8"/>
      <c r="AO93" s="8"/>
      <c r="AP93" s="8"/>
      <c r="AQ93" s="8"/>
    </row>
    <row r="94" spans="3:43" x14ac:dyDescent="0.25"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  <c r="AB94" s="8"/>
      <c r="AC94" s="8"/>
      <c r="AD94" s="8"/>
      <c r="AE94" s="8"/>
      <c r="AF94" s="8"/>
      <c r="AG94" s="8"/>
      <c r="AH94" s="8"/>
      <c r="AI94" s="8"/>
      <c r="AJ94" s="8"/>
      <c r="AK94" s="8"/>
      <c r="AL94" s="8"/>
      <c r="AM94" s="8"/>
      <c r="AN94" s="8"/>
      <c r="AO94" s="8"/>
      <c r="AP94" s="8"/>
      <c r="AQ94" s="8"/>
    </row>
    <row r="95" spans="3:43" x14ac:dyDescent="0.25"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  <c r="AA95" s="8"/>
      <c r="AB95" s="8"/>
      <c r="AC95" s="8"/>
      <c r="AD95" s="8"/>
      <c r="AE95" s="8"/>
      <c r="AF95" s="8"/>
      <c r="AG95" s="8"/>
      <c r="AH95" s="8"/>
      <c r="AI95" s="8"/>
      <c r="AJ95" s="8"/>
      <c r="AK95" s="8"/>
      <c r="AL95" s="8"/>
      <c r="AM95" s="8"/>
      <c r="AN95" s="8"/>
      <c r="AO95" s="8"/>
      <c r="AP95" s="8"/>
      <c r="AQ95" s="8"/>
    </row>
    <row r="96" spans="3:43" x14ac:dyDescent="0.25"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  <c r="AA96" s="8"/>
      <c r="AB96" s="8"/>
      <c r="AC96" s="8"/>
      <c r="AD96" s="8"/>
      <c r="AE96" s="8"/>
      <c r="AF96" s="8"/>
      <c r="AG96" s="8"/>
      <c r="AH96" s="8"/>
      <c r="AI96" s="8"/>
      <c r="AJ96" s="8"/>
      <c r="AK96" s="8"/>
      <c r="AL96" s="8"/>
      <c r="AM96" s="8"/>
      <c r="AN96" s="8"/>
      <c r="AO96" s="8"/>
      <c r="AP96" s="8"/>
      <c r="AQ96" s="8"/>
    </row>
    <row r="97" spans="3:43" x14ac:dyDescent="0.25"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  <c r="AA97" s="8"/>
      <c r="AB97" s="8"/>
      <c r="AC97" s="8"/>
      <c r="AD97" s="8"/>
      <c r="AE97" s="8"/>
      <c r="AF97" s="8"/>
      <c r="AG97" s="8"/>
      <c r="AH97" s="8"/>
      <c r="AI97" s="8"/>
      <c r="AJ97" s="8"/>
      <c r="AK97" s="8"/>
      <c r="AL97" s="8"/>
      <c r="AM97" s="8"/>
      <c r="AN97" s="8"/>
      <c r="AO97" s="8"/>
      <c r="AP97" s="8"/>
      <c r="AQ97" s="8"/>
    </row>
    <row r="98" spans="3:43" x14ac:dyDescent="0.25"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  <c r="AA98" s="8"/>
      <c r="AB98" s="8"/>
      <c r="AC98" s="8"/>
      <c r="AD98" s="8"/>
      <c r="AE98" s="8"/>
      <c r="AF98" s="8"/>
      <c r="AG98" s="8"/>
      <c r="AH98" s="8"/>
      <c r="AI98" s="8"/>
      <c r="AJ98" s="8"/>
      <c r="AK98" s="8"/>
      <c r="AL98" s="8"/>
      <c r="AM98" s="8"/>
      <c r="AN98" s="8"/>
      <c r="AO98" s="8"/>
      <c r="AP98" s="8"/>
      <c r="AQ98" s="8"/>
    </row>
    <row r="99" spans="3:43" x14ac:dyDescent="0.25"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  <c r="AA99" s="8"/>
      <c r="AB99" s="8"/>
      <c r="AC99" s="8"/>
      <c r="AD99" s="8"/>
      <c r="AE99" s="8"/>
      <c r="AF99" s="8"/>
      <c r="AG99" s="8"/>
      <c r="AH99" s="8"/>
      <c r="AI99" s="8"/>
      <c r="AJ99" s="8"/>
      <c r="AK99" s="8"/>
      <c r="AL99" s="8"/>
      <c r="AM99" s="8"/>
      <c r="AN99" s="8"/>
      <c r="AO99" s="8"/>
      <c r="AP99" s="8"/>
      <c r="AQ99" s="8"/>
    </row>
    <row r="100" spans="3:43" x14ac:dyDescent="0.25"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  <c r="AB100" s="8"/>
      <c r="AC100" s="8"/>
      <c r="AD100" s="8"/>
      <c r="AE100" s="8"/>
      <c r="AF100" s="8"/>
      <c r="AG100" s="8"/>
      <c r="AH100" s="8"/>
      <c r="AI100" s="8"/>
      <c r="AJ100" s="8"/>
      <c r="AK100" s="8"/>
      <c r="AL100" s="8"/>
      <c r="AM100" s="8"/>
      <c r="AN100" s="8"/>
      <c r="AO100" s="8"/>
      <c r="AP100" s="8"/>
      <c r="AQ100" s="8"/>
    </row>
    <row r="101" spans="3:43" x14ac:dyDescent="0.25"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  <c r="AB101" s="8"/>
      <c r="AC101" s="8"/>
      <c r="AD101" s="8"/>
      <c r="AE101" s="8"/>
      <c r="AF101" s="8"/>
      <c r="AG101" s="8"/>
      <c r="AH101" s="8"/>
      <c r="AI101" s="8"/>
      <c r="AJ101" s="8"/>
      <c r="AK101" s="8"/>
      <c r="AL101" s="8"/>
      <c r="AM101" s="8"/>
      <c r="AN101" s="8"/>
      <c r="AO101" s="8"/>
      <c r="AP101" s="8"/>
      <c r="AQ101" s="8"/>
    </row>
    <row r="102" spans="3:43" x14ac:dyDescent="0.25"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8"/>
      <c r="AB102" s="8"/>
      <c r="AC102" s="8"/>
      <c r="AD102" s="8"/>
      <c r="AE102" s="8"/>
      <c r="AF102" s="8"/>
      <c r="AG102" s="8"/>
      <c r="AH102" s="8"/>
      <c r="AI102" s="8"/>
      <c r="AJ102" s="8"/>
      <c r="AK102" s="8"/>
      <c r="AL102" s="8"/>
      <c r="AM102" s="8"/>
      <c r="AN102" s="8"/>
      <c r="AO102" s="8"/>
      <c r="AP102" s="8"/>
      <c r="AQ102" s="8"/>
    </row>
    <row r="103" spans="3:43" x14ac:dyDescent="0.25"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  <c r="AB103" s="8"/>
      <c r="AC103" s="8"/>
      <c r="AD103" s="8"/>
      <c r="AE103" s="8"/>
      <c r="AF103" s="8"/>
      <c r="AG103" s="8"/>
      <c r="AH103" s="8"/>
      <c r="AI103" s="8"/>
      <c r="AJ103" s="8"/>
      <c r="AK103" s="8"/>
      <c r="AL103" s="8"/>
      <c r="AM103" s="8"/>
      <c r="AN103" s="8"/>
      <c r="AO103" s="8"/>
      <c r="AP103" s="8"/>
      <c r="AQ103" s="8"/>
    </row>
    <row r="104" spans="3:43" x14ac:dyDescent="0.25"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/>
      <c r="AE104" s="8"/>
      <c r="AF104" s="8"/>
      <c r="AG104" s="8"/>
      <c r="AH104" s="8"/>
      <c r="AI104" s="8"/>
      <c r="AJ104" s="8"/>
      <c r="AK104" s="8"/>
      <c r="AL104" s="8"/>
      <c r="AM104" s="8"/>
      <c r="AN104" s="8"/>
      <c r="AO104" s="8"/>
      <c r="AP104" s="8"/>
      <c r="AQ104" s="8"/>
    </row>
    <row r="105" spans="3:43" x14ac:dyDescent="0.25"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8"/>
      <c r="AC105" s="8"/>
      <c r="AD105" s="8"/>
      <c r="AE105" s="8"/>
      <c r="AF105" s="8"/>
      <c r="AG105" s="8"/>
      <c r="AH105" s="8"/>
      <c r="AI105" s="8"/>
      <c r="AJ105" s="8"/>
      <c r="AK105" s="8"/>
      <c r="AL105" s="8"/>
      <c r="AM105" s="8"/>
      <c r="AN105" s="8"/>
      <c r="AO105" s="8"/>
      <c r="AP105" s="8"/>
      <c r="AQ105" s="8"/>
    </row>
    <row r="106" spans="3:43" x14ac:dyDescent="0.25"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  <c r="AB106" s="8"/>
      <c r="AC106" s="8"/>
      <c r="AD106" s="8"/>
      <c r="AE106" s="8"/>
      <c r="AF106" s="8"/>
      <c r="AG106" s="8"/>
      <c r="AH106" s="8"/>
      <c r="AI106" s="8"/>
      <c r="AJ106" s="8"/>
      <c r="AK106" s="8"/>
      <c r="AL106" s="8"/>
      <c r="AM106" s="8"/>
      <c r="AN106" s="8"/>
      <c r="AO106" s="8"/>
      <c r="AP106" s="8"/>
      <c r="AQ106" s="8"/>
    </row>
    <row r="107" spans="3:43" x14ac:dyDescent="0.25"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  <c r="AB107" s="8"/>
      <c r="AC107" s="8"/>
      <c r="AD107" s="8"/>
      <c r="AE107" s="8"/>
      <c r="AF107" s="8"/>
      <c r="AG107" s="8"/>
      <c r="AH107" s="8"/>
      <c r="AI107" s="8"/>
      <c r="AJ107" s="8"/>
      <c r="AK107" s="8"/>
      <c r="AL107" s="8"/>
      <c r="AM107" s="8"/>
      <c r="AN107" s="8"/>
      <c r="AO107" s="8"/>
      <c r="AP107" s="8"/>
      <c r="AQ107" s="8"/>
    </row>
    <row r="108" spans="3:43" x14ac:dyDescent="0.25"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  <c r="AB108" s="8"/>
      <c r="AC108" s="8"/>
      <c r="AD108" s="8"/>
      <c r="AE108" s="8"/>
      <c r="AF108" s="8"/>
      <c r="AG108" s="8"/>
      <c r="AH108" s="8"/>
      <c r="AI108" s="8"/>
      <c r="AJ108" s="8"/>
      <c r="AK108" s="8"/>
      <c r="AL108" s="8"/>
      <c r="AM108" s="8"/>
      <c r="AN108" s="8"/>
      <c r="AO108" s="8"/>
      <c r="AP108" s="8"/>
      <c r="AQ108" s="8"/>
    </row>
    <row r="109" spans="3:43" x14ac:dyDescent="0.25"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  <c r="AB109" s="8"/>
      <c r="AC109" s="8"/>
      <c r="AD109" s="8"/>
      <c r="AE109" s="8"/>
      <c r="AF109" s="8"/>
      <c r="AG109" s="8"/>
      <c r="AH109" s="8"/>
      <c r="AI109" s="8"/>
      <c r="AJ109" s="8"/>
      <c r="AK109" s="8"/>
      <c r="AL109" s="8"/>
      <c r="AM109" s="8"/>
      <c r="AN109" s="8"/>
      <c r="AO109" s="8"/>
      <c r="AP109" s="8"/>
      <c r="AQ109" s="8"/>
    </row>
    <row r="110" spans="3:43" x14ac:dyDescent="0.25"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  <c r="AF110" s="8"/>
      <c r="AG110" s="8"/>
      <c r="AH110" s="8"/>
      <c r="AI110" s="8"/>
      <c r="AJ110" s="8"/>
      <c r="AK110" s="8"/>
      <c r="AL110" s="8"/>
      <c r="AM110" s="8"/>
      <c r="AN110" s="8"/>
      <c r="AO110" s="8"/>
      <c r="AP110" s="8"/>
      <c r="AQ110" s="8"/>
    </row>
    <row r="111" spans="3:43" x14ac:dyDescent="0.25"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  <c r="AC111" s="8"/>
      <c r="AD111" s="8"/>
      <c r="AE111" s="8"/>
      <c r="AF111" s="8"/>
      <c r="AG111" s="8"/>
      <c r="AH111" s="8"/>
      <c r="AI111" s="8"/>
      <c r="AJ111" s="8"/>
      <c r="AK111" s="8"/>
      <c r="AL111" s="8"/>
      <c r="AM111" s="8"/>
      <c r="AN111" s="8"/>
      <c r="AO111" s="8"/>
      <c r="AP111" s="8"/>
      <c r="AQ111" s="8"/>
    </row>
    <row r="112" spans="3:43" x14ac:dyDescent="0.25"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  <c r="AC112" s="8"/>
      <c r="AD112" s="8"/>
      <c r="AE112" s="8"/>
      <c r="AF112" s="8"/>
      <c r="AG112" s="8"/>
      <c r="AH112" s="8"/>
      <c r="AI112" s="8"/>
      <c r="AJ112" s="8"/>
      <c r="AK112" s="8"/>
      <c r="AL112" s="8"/>
      <c r="AM112" s="8"/>
      <c r="AN112" s="8"/>
      <c r="AO112" s="8"/>
      <c r="AP112" s="8"/>
      <c r="AQ112" s="8"/>
    </row>
    <row r="113" spans="3:43" x14ac:dyDescent="0.25"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  <c r="AC113" s="8"/>
      <c r="AD113" s="8"/>
      <c r="AE113" s="8"/>
      <c r="AF113" s="8"/>
      <c r="AG113" s="8"/>
      <c r="AH113" s="8"/>
      <c r="AI113" s="8"/>
      <c r="AJ113" s="8"/>
      <c r="AK113" s="8"/>
      <c r="AL113" s="8"/>
      <c r="AM113" s="8"/>
      <c r="AN113" s="8"/>
      <c r="AO113" s="8"/>
      <c r="AP113" s="8"/>
      <c r="AQ113" s="8"/>
    </row>
    <row r="114" spans="3:43" x14ac:dyDescent="0.25"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  <c r="AC114" s="8"/>
      <c r="AD114" s="8"/>
      <c r="AE114" s="8"/>
      <c r="AF114" s="8"/>
      <c r="AG114" s="8"/>
      <c r="AH114" s="8"/>
      <c r="AI114" s="8"/>
      <c r="AJ114" s="8"/>
      <c r="AK114" s="8"/>
      <c r="AL114" s="8"/>
      <c r="AM114" s="8"/>
      <c r="AN114" s="8"/>
      <c r="AO114" s="8"/>
      <c r="AP114" s="8"/>
      <c r="AQ114" s="8"/>
    </row>
    <row r="115" spans="3:43" x14ac:dyDescent="0.25"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  <c r="AD115" s="8"/>
      <c r="AE115" s="8"/>
      <c r="AF115" s="8"/>
      <c r="AG115" s="8"/>
      <c r="AH115" s="8"/>
      <c r="AI115" s="8"/>
      <c r="AJ115" s="8"/>
      <c r="AK115" s="8"/>
      <c r="AL115" s="8"/>
      <c r="AM115" s="8"/>
      <c r="AN115" s="8"/>
      <c r="AO115" s="8"/>
      <c r="AP115" s="8"/>
      <c r="AQ115" s="8"/>
    </row>
    <row r="116" spans="3:43" x14ac:dyDescent="0.25"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  <c r="AF116" s="8"/>
      <c r="AG116" s="8"/>
      <c r="AH116" s="8"/>
      <c r="AI116" s="8"/>
      <c r="AJ116" s="8"/>
      <c r="AK116" s="8"/>
      <c r="AL116" s="8"/>
      <c r="AM116" s="8"/>
      <c r="AN116" s="8"/>
      <c r="AO116" s="8"/>
      <c r="AP116" s="8"/>
      <c r="AQ116" s="8"/>
    </row>
    <row r="117" spans="3:43" x14ac:dyDescent="0.25"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8"/>
      <c r="AG117" s="8"/>
      <c r="AH117" s="8"/>
      <c r="AI117" s="8"/>
      <c r="AJ117" s="8"/>
      <c r="AK117" s="8"/>
      <c r="AL117" s="8"/>
      <c r="AM117" s="8"/>
      <c r="AN117" s="8"/>
      <c r="AO117" s="8"/>
      <c r="AP117" s="8"/>
      <c r="AQ117" s="8"/>
    </row>
    <row r="118" spans="3:43" x14ac:dyDescent="0.25"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8"/>
      <c r="AG118" s="8"/>
      <c r="AH118" s="8"/>
      <c r="AI118" s="8"/>
      <c r="AJ118" s="8"/>
      <c r="AK118" s="8"/>
      <c r="AL118" s="8"/>
      <c r="AM118" s="8"/>
      <c r="AN118" s="8"/>
      <c r="AO118" s="8"/>
      <c r="AP118" s="8"/>
      <c r="AQ118" s="8"/>
    </row>
    <row r="119" spans="3:43" x14ac:dyDescent="0.25"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  <c r="AK119" s="8"/>
      <c r="AL119" s="8"/>
      <c r="AM119" s="8"/>
      <c r="AN119" s="8"/>
      <c r="AO119" s="8"/>
      <c r="AP119" s="8"/>
      <c r="AQ119" s="8"/>
    </row>
    <row r="120" spans="3:43" x14ac:dyDescent="0.25"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  <c r="AK120" s="8"/>
      <c r="AL120" s="8"/>
      <c r="AM120" s="8"/>
      <c r="AN120" s="8"/>
      <c r="AO120" s="8"/>
      <c r="AP120" s="8"/>
      <c r="AQ120" s="8"/>
    </row>
    <row r="121" spans="3:43" x14ac:dyDescent="0.25"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  <c r="AK121" s="8"/>
      <c r="AL121" s="8"/>
      <c r="AM121" s="8"/>
      <c r="AN121" s="8"/>
      <c r="AO121" s="8"/>
      <c r="AP121" s="8"/>
      <c r="AQ121" s="8"/>
    </row>
    <row r="122" spans="3:43" x14ac:dyDescent="0.25"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  <c r="AK122" s="8"/>
      <c r="AL122" s="8"/>
      <c r="AM122" s="8"/>
      <c r="AN122" s="8"/>
      <c r="AO122" s="8"/>
      <c r="AP122" s="8"/>
      <c r="AQ122" s="8"/>
    </row>
    <row r="123" spans="3:43" x14ac:dyDescent="0.25"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  <c r="AK123" s="8"/>
      <c r="AL123" s="8"/>
      <c r="AM123" s="8"/>
      <c r="AN123" s="8"/>
      <c r="AO123" s="8"/>
      <c r="AP123" s="8"/>
      <c r="AQ123" s="8"/>
    </row>
    <row r="124" spans="3:43" x14ac:dyDescent="0.25"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  <c r="AK124" s="8"/>
      <c r="AL124" s="8"/>
      <c r="AM124" s="8"/>
      <c r="AN124" s="8"/>
      <c r="AO124" s="8"/>
      <c r="AP124" s="8"/>
      <c r="AQ124" s="8"/>
    </row>
    <row r="125" spans="3:43" x14ac:dyDescent="0.25"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  <c r="AK125" s="8"/>
      <c r="AL125" s="8"/>
      <c r="AM125" s="8"/>
      <c r="AN125" s="8"/>
      <c r="AO125" s="8"/>
      <c r="AP125" s="8"/>
      <c r="AQ125" s="8"/>
    </row>
    <row r="126" spans="3:43" x14ac:dyDescent="0.25"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8"/>
      <c r="AM126" s="8"/>
      <c r="AN126" s="8"/>
      <c r="AO126" s="8"/>
      <c r="AP126" s="8"/>
      <c r="AQ126" s="8"/>
    </row>
    <row r="127" spans="3:43" x14ac:dyDescent="0.25"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  <c r="AL127" s="8"/>
      <c r="AM127" s="8"/>
      <c r="AN127" s="8"/>
      <c r="AO127" s="8"/>
      <c r="AP127" s="8"/>
      <c r="AQ127" s="8"/>
    </row>
    <row r="128" spans="3:43" x14ac:dyDescent="0.25"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  <c r="AL128" s="8"/>
      <c r="AM128" s="8"/>
      <c r="AN128" s="8"/>
      <c r="AO128" s="8"/>
      <c r="AP128" s="8"/>
      <c r="AQ128" s="8"/>
    </row>
    <row r="129" spans="3:43" x14ac:dyDescent="0.25"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  <c r="AK129" s="8"/>
      <c r="AL129" s="8"/>
      <c r="AM129" s="8"/>
      <c r="AN129" s="8"/>
      <c r="AO129" s="8"/>
      <c r="AP129" s="8"/>
      <c r="AQ129" s="8"/>
    </row>
    <row r="130" spans="3:43" x14ac:dyDescent="0.25"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  <c r="AK130" s="8"/>
      <c r="AL130" s="8"/>
      <c r="AM130" s="8"/>
      <c r="AN130" s="8"/>
      <c r="AO130" s="8"/>
      <c r="AP130" s="8"/>
      <c r="AQ130" s="8"/>
    </row>
    <row r="131" spans="3:43" x14ac:dyDescent="0.25"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  <c r="AK131" s="8"/>
      <c r="AL131" s="8"/>
      <c r="AM131" s="8"/>
      <c r="AN131" s="8"/>
      <c r="AO131" s="8"/>
      <c r="AP131" s="8"/>
      <c r="AQ131" s="8"/>
    </row>
    <row r="132" spans="3:43" x14ac:dyDescent="0.25"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  <c r="AK132" s="8"/>
      <c r="AL132" s="8"/>
      <c r="AM132" s="8"/>
      <c r="AN132" s="8"/>
      <c r="AO132" s="8"/>
      <c r="AP132" s="8"/>
      <c r="AQ132" s="8"/>
    </row>
    <row r="133" spans="3:43" x14ac:dyDescent="0.25"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  <c r="AK133" s="8"/>
      <c r="AL133" s="8"/>
      <c r="AM133" s="8"/>
      <c r="AN133" s="8"/>
      <c r="AO133" s="8"/>
      <c r="AP133" s="8"/>
      <c r="AQ133" s="8"/>
    </row>
    <row r="134" spans="3:43" x14ac:dyDescent="0.25"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  <c r="AK134" s="8"/>
      <c r="AL134" s="8"/>
      <c r="AM134" s="8"/>
      <c r="AN134" s="8"/>
      <c r="AO134" s="8"/>
      <c r="AP134" s="8"/>
      <c r="AQ134" s="8"/>
    </row>
    <row r="135" spans="3:43" x14ac:dyDescent="0.25"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  <c r="AK135" s="8"/>
      <c r="AL135" s="8"/>
      <c r="AM135" s="8"/>
      <c r="AN135" s="8"/>
      <c r="AO135" s="8"/>
      <c r="AP135" s="8"/>
      <c r="AQ135" s="8"/>
    </row>
    <row r="136" spans="3:43" x14ac:dyDescent="0.25"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  <c r="AK136" s="8"/>
      <c r="AL136" s="8"/>
      <c r="AM136" s="8"/>
      <c r="AN136" s="8"/>
      <c r="AO136" s="8"/>
      <c r="AP136" s="8"/>
      <c r="AQ136" s="8"/>
    </row>
    <row r="137" spans="3:43" x14ac:dyDescent="0.25"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  <c r="AK137" s="8"/>
      <c r="AL137" s="8"/>
      <c r="AM137" s="8"/>
      <c r="AN137" s="8"/>
      <c r="AO137" s="8"/>
      <c r="AP137" s="8"/>
      <c r="AQ137" s="8"/>
    </row>
    <row r="138" spans="3:43" x14ac:dyDescent="0.25"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8"/>
      <c r="AK138" s="8"/>
      <c r="AL138" s="8"/>
      <c r="AM138" s="8"/>
      <c r="AN138" s="8"/>
      <c r="AO138" s="8"/>
      <c r="AP138" s="8"/>
      <c r="AQ138" s="8"/>
    </row>
    <row r="139" spans="3:43" x14ac:dyDescent="0.25"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  <c r="AJ139" s="8"/>
      <c r="AK139" s="8"/>
      <c r="AL139" s="8"/>
      <c r="AM139" s="8"/>
      <c r="AN139" s="8"/>
      <c r="AO139" s="8"/>
      <c r="AP139" s="8"/>
      <c r="AQ139" s="8"/>
    </row>
    <row r="140" spans="3:43" x14ac:dyDescent="0.25"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  <c r="AK140" s="8"/>
      <c r="AL140" s="8"/>
      <c r="AM140" s="8"/>
      <c r="AN140" s="8"/>
      <c r="AO140" s="8"/>
      <c r="AP140" s="8"/>
      <c r="AQ140" s="8"/>
    </row>
    <row r="141" spans="3:43" x14ac:dyDescent="0.25"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  <c r="AK141" s="8"/>
      <c r="AL141" s="8"/>
      <c r="AM141" s="8"/>
      <c r="AN141" s="8"/>
      <c r="AO141" s="8"/>
      <c r="AP141" s="8"/>
      <c r="AQ141" s="8"/>
    </row>
    <row r="142" spans="3:43" x14ac:dyDescent="0.25"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  <c r="AK142" s="8"/>
      <c r="AL142" s="8"/>
      <c r="AM142" s="8"/>
      <c r="AN142" s="8"/>
      <c r="AO142" s="8"/>
      <c r="AP142" s="8"/>
      <c r="AQ142" s="8"/>
    </row>
    <row r="143" spans="3:43" x14ac:dyDescent="0.25"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  <c r="AK143" s="8"/>
      <c r="AL143" s="8"/>
      <c r="AM143" s="8"/>
      <c r="AN143" s="8"/>
      <c r="AO143" s="8"/>
      <c r="AP143" s="8"/>
      <c r="AQ143" s="8"/>
    </row>
    <row r="144" spans="3:43" x14ac:dyDescent="0.25"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  <c r="AK144" s="8"/>
      <c r="AL144" s="8"/>
      <c r="AM144" s="8"/>
      <c r="AN144" s="8"/>
      <c r="AO144" s="8"/>
      <c r="AP144" s="8"/>
      <c r="AQ144" s="8"/>
    </row>
    <row r="145" spans="3:43" x14ac:dyDescent="0.25"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  <c r="AK145" s="8"/>
      <c r="AL145" s="8"/>
      <c r="AM145" s="8"/>
      <c r="AN145" s="8"/>
      <c r="AO145" s="8"/>
      <c r="AP145" s="8"/>
      <c r="AQ145" s="8"/>
    </row>
    <row r="146" spans="3:43" x14ac:dyDescent="0.25"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  <c r="AK146" s="8"/>
      <c r="AL146" s="8"/>
      <c r="AM146" s="8"/>
      <c r="AN146" s="8"/>
      <c r="AO146" s="8"/>
      <c r="AP146" s="8"/>
      <c r="AQ146" s="8"/>
    </row>
    <row r="147" spans="3:43" x14ac:dyDescent="0.25"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8"/>
      <c r="AK147" s="8"/>
      <c r="AL147" s="8"/>
      <c r="AM147" s="8"/>
      <c r="AN147" s="8"/>
      <c r="AO147" s="8"/>
      <c r="AP147" s="8"/>
      <c r="AQ147" s="8"/>
    </row>
    <row r="148" spans="3:43" x14ac:dyDescent="0.25"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  <c r="AK148" s="8"/>
      <c r="AL148" s="8"/>
      <c r="AM148" s="8"/>
      <c r="AN148" s="8"/>
      <c r="AO148" s="8"/>
      <c r="AP148" s="8"/>
      <c r="AQ148" s="8"/>
    </row>
    <row r="149" spans="3:43" x14ac:dyDescent="0.25"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  <c r="AK149" s="8"/>
      <c r="AL149" s="8"/>
      <c r="AM149" s="8"/>
      <c r="AN149" s="8"/>
      <c r="AO149" s="8"/>
      <c r="AP149" s="8"/>
      <c r="AQ149" s="8"/>
    </row>
    <row r="150" spans="3:43" x14ac:dyDescent="0.25"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  <c r="AK150" s="8"/>
      <c r="AL150" s="8"/>
      <c r="AM150" s="8"/>
      <c r="AN150" s="8"/>
      <c r="AO150" s="8"/>
      <c r="AP150" s="8"/>
      <c r="AQ150" s="8"/>
    </row>
    <row r="151" spans="3:43" x14ac:dyDescent="0.25"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  <c r="AK151" s="8"/>
      <c r="AL151" s="8"/>
      <c r="AM151" s="8"/>
      <c r="AN151" s="8"/>
      <c r="AO151" s="8"/>
      <c r="AP151" s="8"/>
      <c r="AQ151" s="8"/>
    </row>
    <row r="152" spans="3:43" x14ac:dyDescent="0.25"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  <c r="AK152" s="8"/>
      <c r="AL152" s="8"/>
      <c r="AM152" s="8"/>
      <c r="AN152" s="8"/>
      <c r="AO152" s="8"/>
      <c r="AP152" s="8"/>
      <c r="AQ152" s="8"/>
    </row>
    <row r="153" spans="3:43" x14ac:dyDescent="0.25"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  <c r="AK153" s="8"/>
      <c r="AL153" s="8"/>
      <c r="AM153" s="8"/>
      <c r="AN153" s="8"/>
      <c r="AO153" s="8"/>
      <c r="AP153" s="8"/>
      <c r="AQ153" s="8"/>
    </row>
    <row r="154" spans="3:43" x14ac:dyDescent="0.25"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  <c r="AK154" s="8"/>
      <c r="AL154" s="8"/>
      <c r="AM154" s="8"/>
      <c r="AN154" s="8"/>
      <c r="AO154" s="8"/>
      <c r="AP154" s="8"/>
      <c r="AQ154" s="8"/>
    </row>
    <row r="155" spans="3:43" x14ac:dyDescent="0.25"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  <c r="AK155" s="8"/>
      <c r="AL155" s="8"/>
      <c r="AM155" s="8"/>
      <c r="AN155" s="8"/>
      <c r="AO155" s="8"/>
      <c r="AP155" s="8"/>
      <c r="AQ155" s="8"/>
    </row>
    <row r="156" spans="3:43" x14ac:dyDescent="0.25"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/>
      <c r="AK156" s="8"/>
      <c r="AL156" s="8"/>
      <c r="AM156" s="8"/>
      <c r="AN156" s="8"/>
      <c r="AO156" s="8"/>
      <c r="AP156" s="8"/>
      <c r="AQ156" s="8"/>
    </row>
    <row r="157" spans="3:43" x14ac:dyDescent="0.25"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8"/>
      <c r="AG157" s="8"/>
      <c r="AH157" s="8"/>
      <c r="AI157" s="8"/>
      <c r="AJ157" s="8"/>
      <c r="AK157" s="8"/>
      <c r="AL157" s="8"/>
      <c r="AM157" s="8"/>
      <c r="AN157" s="8"/>
      <c r="AO157" s="8"/>
      <c r="AP157" s="8"/>
      <c r="AQ157" s="8"/>
    </row>
    <row r="158" spans="3:43" x14ac:dyDescent="0.25"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  <c r="AF158" s="8"/>
      <c r="AG158" s="8"/>
      <c r="AH158" s="8"/>
      <c r="AI158" s="8"/>
      <c r="AJ158" s="8"/>
      <c r="AK158" s="8"/>
      <c r="AL158" s="8"/>
      <c r="AM158" s="8"/>
      <c r="AN158" s="8"/>
      <c r="AO158" s="8"/>
      <c r="AP158" s="8"/>
      <c r="AQ158" s="8"/>
    </row>
    <row r="159" spans="3:43" x14ac:dyDescent="0.25"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  <c r="AF159" s="8"/>
      <c r="AG159" s="8"/>
      <c r="AH159" s="8"/>
      <c r="AI159" s="8"/>
      <c r="AJ159" s="8"/>
      <c r="AK159" s="8"/>
      <c r="AL159" s="8"/>
      <c r="AM159" s="8"/>
      <c r="AN159" s="8"/>
      <c r="AO159" s="8"/>
      <c r="AP159" s="8"/>
      <c r="AQ159" s="8"/>
    </row>
    <row r="160" spans="3:43" x14ac:dyDescent="0.25"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  <c r="AF160" s="8"/>
      <c r="AG160" s="8"/>
      <c r="AH160" s="8"/>
      <c r="AI160" s="8"/>
      <c r="AJ160" s="8"/>
      <c r="AK160" s="8"/>
      <c r="AL160" s="8"/>
      <c r="AM160" s="8"/>
      <c r="AN160" s="8"/>
      <c r="AO160" s="8"/>
      <c r="AP160" s="8"/>
      <c r="AQ160" s="8"/>
    </row>
    <row r="161" spans="3:43" x14ac:dyDescent="0.25"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8"/>
      <c r="AC161" s="8"/>
      <c r="AD161" s="8"/>
      <c r="AE161" s="8"/>
      <c r="AF161" s="8"/>
      <c r="AG161" s="8"/>
      <c r="AH161" s="8"/>
      <c r="AI161" s="8"/>
      <c r="AJ161" s="8"/>
      <c r="AK161" s="8"/>
      <c r="AL161" s="8"/>
      <c r="AM161" s="8"/>
      <c r="AN161" s="8"/>
      <c r="AO161" s="8"/>
      <c r="AP161" s="8"/>
      <c r="AQ161" s="8"/>
    </row>
    <row r="162" spans="3:43" x14ac:dyDescent="0.25"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  <c r="AB162" s="8"/>
      <c r="AC162" s="8"/>
      <c r="AD162" s="8"/>
      <c r="AE162" s="8"/>
      <c r="AF162" s="8"/>
      <c r="AG162" s="8"/>
      <c r="AH162" s="8"/>
      <c r="AI162" s="8"/>
      <c r="AJ162" s="8"/>
      <c r="AK162" s="8"/>
      <c r="AL162" s="8"/>
      <c r="AM162" s="8"/>
      <c r="AN162" s="8"/>
      <c r="AO162" s="8"/>
      <c r="AP162" s="8"/>
      <c r="AQ162" s="8"/>
    </row>
    <row r="163" spans="3:43" x14ac:dyDescent="0.25"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  <c r="AB163" s="8"/>
      <c r="AC163" s="8"/>
      <c r="AD163" s="8"/>
      <c r="AE163" s="8"/>
      <c r="AF163" s="8"/>
      <c r="AG163" s="8"/>
      <c r="AH163" s="8"/>
      <c r="AI163" s="8"/>
      <c r="AJ163" s="8"/>
      <c r="AK163" s="8"/>
      <c r="AL163" s="8"/>
      <c r="AM163" s="8"/>
      <c r="AN163" s="8"/>
      <c r="AO163" s="8"/>
      <c r="AP163" s="8"/>
      <c r="AQ163" s="8"/>
    </row>
    <row r="164" spans="3:43" x14ac:dyDescent="0.25"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8"/>
      <c r="AC164" s="8"/>
      <c r="AD164" s="8"/>
      <c r="AE164" s="8"/>
      <c r="AF164" s="8"/>
      <c r="AG164" s="8"/>
      <c r="AH164" s="8"/>
      <c r="AI164" s="8"/>
      <c r="AJ164" s="8"/>
      <c r="AK164" s="8"/>
      <c r="AL164" s="8"/>
      <c r="AM164" s="8"/>
      <c r="AN164" s="8"/>
      <c r="AO164" s="8"/>
      <c r="AP164" s="8"/>
      <c r="AQ164" s="8"/>
    </row>
    <row r="165" spans="3:43" x14ac:dyDescent="0.25"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  <c r="AD165" s="8"/>
      <c r="AE165" s="8"/>
      <c r="AF165" s="8"/>
      <c r="AG165" s="8"/>
      <c r="AH165" s="8"/>
      <c r="AI165" s="8"/>
      <c r="AJ165" s="8"/>
      <c r="AK165" s="8"/>
      <c r="AL165" s="8"/>
      <c r="AM165" s="8"/>
      <c r="AN165" s="8"/>
      <c r="AO165" s="8"/>
      <c r="AP165" s="8"/>
      <c r="AQ165" s="8"/>
    </row>
    <row r="166" spans="3:43" x14ac:dyDescent="0.25"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  <c r="AF166" s="8"/>
      <c r="AG166" s="8"/>
      <c r="AH166" s="8"/>
      <c r="AI166" s="8"/>
      <c r="AJ166" s="8"/>
      <c r="AK166" s="8"/>
      <c r="AL166" s="8"/>
      <c r="AM166" s="8"/>
      <c r="AN166" s="8"/>
      <c r="AO166" s="8"/>
      <c r="AP166" s="8"/>
      <c r="AQ166" s="8"/>
    </row>
    <row r="167" spans="3:43" x14ac:dyDescent="0.25"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  <c r="AF167" s="8"/>
      <c r="AG167" s="8"/>
      <c r="AH167" s="8"/>
      <c r="AI167" s="8"/>
      <c r="AJ167" s="8"/>
      <c r="AK167" s="8"/>
      <c r="AL167" s="8"/>
      <c r="AM167" s="8"/>
      <c r="AN167" s="8"/>
      <c r="AO167" s="8"/>
      <c r="AP167" s="8"/>
      <c r="AQ167" s="8"/>
    </row>
    <row r="168" spans="3:43" x14ac:dyDescent="0.25"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8"/>
      <c r="AG168" s="8"/>
      <c r="AH168" s="8"/>
      <c r="AI168" s="8"/>
      <c r="AJ168" s="8"/>
      <c r="AK168" s="8"/>
      <c r="AL168" s="8"/>
      <c r="AM168" s="8"/>
      <c r="AN168" s="8"/>
      <c r="AO168" s="8"/>
      <c r="AP168" s="8"/>
      <c r="AQ168" s="8"/>
    </row>
    <row r="169" spans="3:43" x14ac:dyDescent="0.25"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  <c r="AH169" s="8"/>
      <c r="AI169" s="8"/>
      <c r="AJ169" s="8"/>
      <c r="AK169" s="8"/>
      <c r="AL169" s="8"/>
      <c r="AM169" s="8"/>
      <c r="AN169" s="8"/>
      <c r="AO169" s="8"/>
      <c r="AP169" s="8"/>
      <c r="AQ169" s="8"/>
    </row>
    <row r="170" spans="3:43" x14ac:dyDescent="0.25"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  <c r="AH170" s="8"/>
      <c r="AI170" s="8"/>
      <c r="AJ170" s="8"/>
      <c r="AK170" s="8"/>
      <c r="AL170" s="8"/>
      <c r="AM170" s="8"/>
      <c r="AN170" s="8"/>
      <c r="AO170" s="8"/>
      <c r="AP170" s="8"/>
      <c r="AQ170" s="8"/>
    </row>
    <row r="171" spans="3:43" x14ac:dyDescent="0.25"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  <c r="AH171" s="8"/>
      <c r="AI171" s="8"/>
      <c r="AJ171" s="8"/>
      <c r="AK171" s="8"/>
      <c r="AL171" s="8"/>
      <c r="AM171" s="8"/>
      <c r="AN171" s="8"/>
      <c r="AO171" s="8"/>
      <c r="AP171" s="8"/>
      <c r="AQ171" s="8"/>
    </row>
    <row r="172" spans="3:43" x14ac:dyDescent="0.25"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  <c r="AF172" s="8"/>
      <c r="AG172" s="8"/>
      <c r="AH172" s="8"/>
      <c r="AI172" s="8"/>
      <c r="AJ172" s="8"/>
      <c r="AK172" s="8"/>
      <c r="AL172" s="8"/>
      <c r="AM172" s="8"/>
      <c r="AN172" s="8"/>
      <c r="AO172" s="8"/>
      <c r="AP172" s="8"/>
      <c r="AQ172" s="8"/>
    </row>
    <row r="173" spans="3:43" x14ac:dyDescent="0.25"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  <c r="AF173" s="8"/>
      <c r="AG173" s="8"/>
      <c r="AH173" s="8"/>
      <c r="AI173" s="8"/>
      <c r="AJ173" s="8"/>
      <c r="AK173" s="8"/>
      <c r="AL173" s="8"/>
      <c r="AM173" s="8"/>
      <c r="AN173" s="8"/>
      <c r="AO173" s="8"/>
      <c r="AP173" s="8"/>
      <c r="AQ173" s="8"/>
    </row>
    <row r="174" spans="3:43" x14ac:dyDescent="0.25"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  <c r="AC174" s="8"/>
      <c r="AD174" s="8"/>
      <c r="AE174" s="8"/>
      <c r="AF174" s="8"/>
      <c r="AG174" s="8"/>
      <c r="AH174" s="8"/>
      <c r="AI174" s="8"/>
      <c r="AJ174" s="8"/>
      <c r="AK174" s="8"/>
      <c r="AL174" s="8"/>
      <c r="AM174" s="8"/>
      <c r="AN174" s="8"/>
      <c r="AO174" s="8"/>
      <c r="AP174" s="8"/>
      <c r="AQ174" s="8"/>
    </row>
    <row r="175" spans="3:43" x14ac:dyDescent="0.25"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  <c r="AF175" s="8"/>
      <c r="AG175" s="8"/>
      <c r="AH175" s="8"/>
      <c r="AI175" s="8"/>
      <c r="AJ175" s="8"/>
      <c r="AK175" s="8"/>
      <c r="AL175" s="8"/>
      <c r="AM175" s="8"/>
      <c r="AN175" s="8"/>
      <c r="AO175" s="8"/>
      <c r="AP175" s="8"/>
      <c r="AQ175" s="8"/>
    </row>
    <row r="176" spans="3:43" x14ac:dyDescent="0.25"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  <c r="AF176" s="8"/>
      <c r="AG176" s="8"/>
      <c r="AH176" s="8"/>
      <c r="AI176" s="8"/>
      <c r="AJ176" s="8"/>
      <c r="AK176" s="8"/>
      <c r="AL176" s="8"/>
      <c r="AM176" s="8"/>
      <c r="AN176" s="8"/>
      <c r="AO176" s="8"/>
      <c r="AP176" s="8"/>
      <c r="AQ176" s="8"/>
    </row>
    <row r="177" spans="3:43" x14ac:dyDescent="0.25"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  <c r="AE177" s="8"/>
      <c r="AF177" s="8"/>
      <c r="AG177" s="8"/>
      <c r="AH177" s="8"/>
      <c r="AI177" s="8"/>
      <c r="AJ177" s="8"/>
      <c r="AK177" s="8"/>
      <c r="AL177" s="8"/>
      <c r="AM177" s="8"/>
      <c r="AN177" s="8"/>
      <c r="AO177" s="8"/>
      <c r="AP177" s="8"/>
      <c r="AQ177" s="8"/>
    </row>
    <row r="178" spans="3:43" x14ac:dyDescent="0.25"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  <c r="AC178" s="8"/>
      <c r="AD178" s="8"/>
      <c r="AE178" s="8"/>
      <c r="AF178" s="8"/>
      <c r="AG178" s="8"/>
      <c r="AH178" s="8"/>
      <c r="AI178" s="8"/>
      <c r="AJ178" s="8"/>
      <c r="AK178" s="8"/>
      <c r="AL178" s="8"/>
      <c r="AM178" s="8"/>
      <c r="AN178" s="8"/>
      <c r="AO178" s="8"/>
      <c r="AP178" s="8"/>
      <c r="AQ178" s="8"/>
    </row>
    <row r="179" spans="3:43" x14ac:dyDescent="0.25"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  <c r="AF179" s="8"/>
      <c r="AG179" s="8"/>
      <c r="AH179" s="8"/>
      <c r="AI179" s="8"/>
      <c r="AJ179" s="8"/>
      <c r="AK179" s="8"/>
      <c r="AL179" s="8"/>
      <c r="AM179" s="8"/>
      <c r="AN179" s="8"/>
      <c r="AO179" s="8"/>
      <c r="AP179" s="8"/>
      <c r="AQ179" s="8"/>
    </row>
    <row r="180" spans="3:43" x14ac:dyDescent="0.25"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  <c r="AF180" s="8"/>
      <c r="AG180" s="8"/>
      <c r="AH180" s="8"/>
      <c r="AI180" s="8"/>
      <c r="AJ180" s="8"/>
      <c r="AK180" s="8"/>
      <c r="AL180" s="8"/>
      <c r="AM180" s="8"/>
      <c r="AN180" s="8"/>
      <c r="AO180" s="8"/>
      <c r="AP180" s="8"/>
      <c r="AQ180" s="8"/>
    </row>
    <row r="181" spans="3:43" x14ac:dyDescent="0.25"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  <c r="AF181" s="8"/>
      <c r="AG181" s="8"/>
      <c r="AH181" s="8"/>
      <c r="AI181" s="8"/>
      <c r="AJ181" s="8"/>
      <c r="AK181" s="8"/>
      <c r="AL181" s="8"/>
      <c r="AM181" s="8"/>
      <c r="AN181" s="8"/>
      <c r="AO181" s="8"/>
      <c r="AP181" s="8"/>
      <c r="AQ181" s="8"/>
    </row>
    <row r="182" spans="3:43" x14ac:dyDescent="0.25"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  <c r="AF182" s="8"/>
      <c r="AG182" s="8"/>
      <c r="AH182" s="8"/>
      <c r="AI182" s="8"/>
      <c r="AJ182" s="8"/>
      <c r="AK182" s="8"/>
      <c r="AL182" s="8"/>
      <c r="AM182" s="8"/>
      <c r="AN182" s="8"/>
      <c r="AO182" s="8"/>
      <c r="AP182" s="8"/>
      <c r="AQ182" s="8"/>
    </row>
    <row r="183" spans="3:43" x14ac:dyDescent="0.25"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  <c r="AF183" s="8"/>
      <c r="AG183" s="8"/>
      <c r="AH183" s="8"/>
      <c r="AI183" s="8"/>
      <c r="AJ183" s="8"/>
      <c r="AK183" s="8"/>
      <c r="AL183" s="8"/>
      <c r="AM183" s="8"/>
      <c r="AN183" s="8"/>
      <c r="AO183" s="8"/>
      <c r="AP183" s="8"/>
      <c r="AQ183" s="8"/>
    </row>
    <row r="184" spans="3:43" x14ac:dyDescent="0.25"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  <c r="AF184" s="8"/>
      <c r="AG184" s="8"/>
      <c r="AH184" s="8"/>
      <c r="AI184" s="8"/>
      <c r="AJ184" s="8"/>
      <c r="AK184" s="8"/>
      <c r="AL184" s="8"/>
      <c r="AM184" s="8"/>
      <c r="AN184" s="8"/>
      <c r="AO184" s="8"/>
      <c r="AP184" s="8"/>
      <c r="AQ184" s="8"/>
    </row>
    <row r="185" spans="3:43" x14ac:dyDescent="0.25"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/>
      <c r="AD185" s="8"/>
      <c r="AE185" s="8"/>
      <c r="AF185" s="8"/>
      <c r="AG185" s="8"/>
      <c r="AH185" s="8"/>
      <c r="AI185" s="8"/>
      <c r="AJ185" s="8"/>
      <c r="AK185" s="8"/>
      <c r="AL185" s="8"/>
      <c r="AM185" s="8"/>
      <c r="AN185" s="8"/>
      <c r="AO185" s="8"/>
      <c r="AP185" s="8"/>
      <c r="AQ185" s="8"/>
    </row>
    <row r="186" spans="3:43" x14ac:dyDescent="0.25"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  <c r="AD186" s="8"/>
      <c r="AE186" s="8"/>
      <c r="AF186" s="8"/>
      <c r="AG186" s="8"/>
      <c r="AH186" s="8"/>
      <c r="AI186" s="8"/>
      <c r="AJ186" s="8"/>
      <c r="AK186" s="8"/>
      <c r="AL186" s="8"/>
      <c r="AM186" s="8"/>
      <c r="AN186" s="8"/>
      <c r="AO186" s="8"/>
      <c r="AP186" s="8"/>
      <c r="AQ186" s="8"/>
    </row>
    <row r="187" spans="3:43" x14ac:dyDescent="0.25"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  <c r="AF187" s="8"/>
      <c r="AG187" s="8"/>
      <c r="AH187" s="8"/>
      <c r="AI187" s="8"/>
      <c r="AJ187" s="8"/>
      <c r="AK187" s="8"/>
      <c r="AL187" s="8"/>
      <c r="AM187" s="8"/>
      <c r="AN187" s="8"/>
      <c r="AO187" s="8"/>
      <c r="AP187" s="8"/>
      <c r="AQ187" s="8"/>
    </row>
    <row r="188" spans="3:43" x14ac:dyDescent="0.25"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  <c r="AF188" s="8"/>
      <c r="AG188" s="8"/>
      <c r="AH188" s="8"/>
      <c r="AI188" s="8"/>
      <c r="AJ188" s="8"/>
      <c r="AK188" s="8"/>
      <c r="AL188" s="8"/>
      <c r="AM188" s="8"/>
      <c r="AN188" s="8"/>
      <c r="AO188" s="8"/>
      <c r="AP188" s="8"/>
      <c r="AQ188" s="8"/>
    </row>
    <row r="189" spans="3:43" x14ac:dyDescent="0.25"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  <c r="AF189" s="8"/>
      <c r="AG189" s="8"/>
      <c r="AH189" s="8"/>
      <c r="AI189" s="8"/>
      <c r="AJ189" s="8"/>
      <c r="AK189" s="8"/>
      <c r="AL189" s="8"/>
      <c r="AM189" s="8"/>
      <c r="AN189" s="8"/>
      <c r="AO189" s="8"/>
      <c r="AP189" s="8"/>
      <c r="AQ189" s="8"/>
    </row>
    <row r="190" spans="3:43" x14ac:dyDescent="0.25"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8"/>
      <c r="AD190" s="8"/>
      <c r="AE190" s="8"/>
      <c r="AF190" s="8"/>
      <c r="AG190" s="8"/>
      <c r="AH190" s="8"/>
      <c r="AI190" s="8"/>
      <c r="AJ190" s="8"/>
      <c r="AK190" s="8"/>
      <c r="AL190" s="8"/>
      <c r="AM190" s="8"/>
      <c r="AN190" s="8"/>
      <c r="AO190" s="8"/>
      <c r="AP190" s="8"/>
      <c r="AQ190" s="8"/>
    </row>
    <row r="191" spans="3:43" x14ac:dyDescent="0.25"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  <c r="AF191" s="8"/>
      <c r="AG191" s="8"/>
      <c r="AH191" s="8"/>
      <c r="AI191" s="8"/>
      <c r="AJ191" s="8"/>
      <c r="AK191" s="8"/>
      <c r="AL191" s="8"/>
      <c r="AM191" s="8"/>
      <c r="AN191" s="8"/>
      <c r="AO191" s="8"/>
      <c r="AP191" s="8"/>
      <c r="AQ191" s="8"/>
    </row>
    <row r="192" spans="3:43" x14ac:dyDescent="0.25"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  <c r="AC192" s="8"/>
      <c r="AD192" s="8"/>
      <c r="AE192" s="8"/>
      <c r="AF192" s="8"/>
      <c r="AG192" s="8"/>
      <c r="AH192" s="8"/>
      <c r="AI192" s="8"/>
      <c r="AJ192" s="8"/>
      <c r="AK192" s="8"/>
      <c r="AL192" s="8"/>
      <c r="AM192" s="8"/>
      <c r="AN192" s="8"/>
      <c r="AO192" s="8"/>
      <c r="AP192" s="8"/>
      <c r="AQ192" s="8"/>
    </row>
    <row r="193" spans="3:43" x14ac:dyDescent="0.25"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/>
      <c r="AC193" s="8"/>
      <c r="AD193" s="8"/>
      <c r="AE193" s="8"/>
      <c r="AF193" s="8"/>
      <c r="AG193" s="8"/>
      <c r="AH193" s="8"/>
      <c r="AI193" s="8"/>
      <c r="AJ193" s="8"/>
      <c r="AK193" s="8"/>
      <c r="AL193" s="8"/>
      <c r="AM193" s="8"/>
      <c r="AN193" s="8"/>
      <c r="AO193" s="8"/>
      <c r="AP193" s="8"/>
      <c r="AQ193" s="8"/>
    </row>
    <row r="194" spans="3:43" x14ac:dyDescent="0.25"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  <c r="AB194" s="8"/>
      <c r="AC194" s="8"/>
      <c r="AD194" s="8"/>
      <c r="AE194" s="8"/>
      <c r="AF194" s="8"/>
      <c r="AG194" s="8"/>
      <c r="AH194" s="8"/>
      <c r="AI194" s="8"/>
      <c r="AJ194" s="8"/>
      <c r="AK194" s="8"/>
      <c r="AL194" s="8"/>
      <c r="AM194" s="8"/>
      <c r="AN194" s="8"/>
      <c r="AO194" s="8"/>
      <c r="AP194" s="8"/>
      <c r="AQ194" s="8"/>
    </row>
    <row r="195" spans="3:43" x14ac:dyDescent="0.25"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  <c r="AB195" s="8"/>
      <c r="AC195" s="8"/>
      <c r="AD195" s="8"/>
      <c r="AE195" s="8"/>
      <c r="AF195" s="8"/>
      <c r="AG195" s="8"/>
      <c r="AH195" s="8"/>
      <c r="AI195" s="8"/>
      <c r="AJ195" s="8"/>
      <c r="AK195" s="8"/>
      <c r="AL195" s="8"/>
      <c r="AM195" s="8"/>
      <c r="AN195" s="8"/>
      <c r="AO195" s="8"/>
      <c r="AP195" s="8"/>
      <c r="AQ195" s="8"/>
    </row>
  </sheetData>
  <mergeCells count="2">
    <mergeCell ref="C2:E2"/>
    <mergeCell ref="I2:K2"/>
  </mergeCells>
  <pageMargins left="0.7" right="0.7" top="0.75" bottom="0.75" header="0.3" footer="0.3"/>
  <customProperties>
    <customPr name="OrphanNamesChecke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Accelerated CCA</vt:lpstr>
      <vt:lpstr>Account 1592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Gerald Gauthier</dc:creator>
  <cp:lastModifiedBy>Gerald Gauthier</cp:lastModifiedBy>
  <dcterms:created xsi:type="dcterms:W3CDTF">2024-06-03T01:31:18Z</dcterms:created>
  <dcterms:modified xsi:type="dcterms:W3CDTF">2025-02-13T16:39:23Z</dcterms:modified>
</cp:coreProperties>
</file>