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B\.syncclient\1730730958531\tedbeingessner@hydroottawa.com\1yrCiJaoDhBNtavEJNFxM-G-rY_dxnUP7\"/>
    </mc:Choice>
  </mc:AlternateContent>
  <xr:revisionPtr revIDLastSave="0" documentId="13_ncr:1_{524123A9-D055-41D3-8160-E62381326830}" xr6:coauthVersionLast="47" xr6:coauthVersionMax="47" xr10:uidLastSave="{00000000-0000-0000-0000-000000000000}"/>
  <bookViews>
    <workbookView xWindow="13995" yWindow="-16395" windowWidth="29040" windowHeight="15990" xr2:uid="{7C614FF6-A078-4513-8A9A-62ECCBC3A352}"/>
  </bookViews>
  <sheets>
    <sheet name="App.2-G SQI" sheetId="1" r:id="rId1"/>
  </sheets>
  <externalReferences>
    <externalReference r:id="rId2"/>
  </externalReferences>
  <definedNames>
    <definedName name="_Parse_Out">#REF!</definedName>
    <definedName name="BridgeYear">'[1]LDC Info'!$E$26</definedName>
    <definedName name="Cash">#REF!</definedName>
    <definedName name="contactf">#REF!</definedName>
    <definedName name="EBNUMBER">'[1]LDC Info'!$E$16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'[1]LDC Info'!$E$28</definedName>
    <definedName name="SALBENF">#REF!</definedName>
    <definedName name="salreg">#REF!</definedName>
    <definedName name="SALREGF">#REF!</definedName>
    <definedName name="TEMPA">#REF!</definedName>
    <definedName name="TestYear">'[1]LDC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I29" i="1"/>
  <c r="H29" i="1"/>
  <c r="G29" i="1"/>
  <c r="O16" i="1"/>
  <c r="N16" i="1"/>
  <c r="K16" i="1"/>
  <c r="J16" i="1"/>
  <c r="I16" i="1"/>
  <c r="K29" i="1"/>
  <c r="J29" i="1"/>
  <c r="K22" i="1" l="1"/>
  <c r="F21" i="1"/>
  <c r="P16" i="1"/>
  <c r="F22" i="1"/>
  <c r="G16" i="1"/>
  <c r="L16" i="1" s="1"/>
  <c r="S16" i="1"/>
  <c r="H16" i="1"/>
  <c r="M16" i="1" s="1"/>
  <c r="T16" i="1"/>
  <c r="R16" i="1" l="1"/>
  <c r="Q16" i="1"/>
  <c r="P21" i="1"/>
  <c r="U16" i="1"/>
  <c r="P22" i="1" l="1"/>
  <c r="U22" i="1"/>
  <c r="U21" i="1" l="1"/>
</calcChain>
</file>

<file path=xl/sharedStrings.xml><?xml version="1.0" encoding="utf-8"?>
<sst xmlns="http://schemas.openxmlformats.org/spreadsheetml/2006/main" count="40" uniqueCount="38">
  <si>
    <t>File Number:</t>
  </si>
  <si>
    <t>Exhibit:</t>
  </si>
  <si>
    <t>Tab:</t>
  </si>
  <si>
    <t>Schedule:</t>
  </si>
  <si>
    <t>Attachment:</t>
  </si>
  <si>
    <t>G</t>
  </si>
  <si>
    <t>Date:</t>
  </si>
  <si>
    <t>ORIGINAL</t>
  </si>
  <si>
    <t>Appendix 2-G</t>
  </si>
  <si>
    <t>Service Reliability and Quality Indicators</t>
  </si>
  <si>
    <t>Service Reliability*</t>
  </si>
  <si>
    <t>Index</t>
  </si>
  <si>
    <r>
      <rPr>
        <b/>
        <sz val="10"/>
        <color rgb="FFFF0000"/>
        <rFont val="Arial"/>
      </rPr>
      <t>Excluding</t>
    </r>
    <r>
      <rPr>
        <b/>
        <sz val="10"/>
        <color theme="1"/>
        <rFont val="Arial"/>
      </rPr>
      <t xml:space="preserve"> Loss of Supply and Major Event Days</t>
    </r>
  </si>
  <si>
    <r>
      <rPr>
        <b/>
        <sz val="10"/>
        <color rgb="FF1F497D"/>
        <rFont val="Arial"/>
      </rPr>
      <t>Including</t>
    </r>
    <r>
      <rPr>
        <b/>
        <sz val="10"/>
        <color theme="1"/>
        <rFont val="Arial"/>
      </rPr>
      <t xml:space="preserve"> Major Event Days, </t>
    </r>
    <r>
      <rPr>
        <b/>
        <sz val="10"/>
        <color rgb="FFFF0000"/>
        <rFont val="Arial"/>
      </rPr>
      <t>Excluding</t>
    </r>
    <r>
      <rPr>
        <b/>
        <sz val="10"/>
        <color theme="1"/>
        <rFont val="Arial"/>
      </rPr>
      <t xml:space="preserve"> Loss of Supply</t>
    </r>
  </si>
  <si>
    <r>
      <rPr>
        <b/>
        <sz val="10"/>
        <color rgb="FF1F497D"/>
        <rFont val="Arial"/>
      </rPr>
      <t>Including</t>
    </r>
    <r>
      <rPr>
        <b/>
        <sz val="10"/>
        <color theme="1"/>
        <rFont val="Arial"/>
      </rPr>
      <t xml:space="preserve"> Loss of Supply, </t>
    </r>
    <r>
      <rPr>
        <b/>
        <sz val="10"/>
        <color rgb="FFFF0000"/>
        <rFont val="Arial"/>
      </rPr>
      <t>Excluding</t>
    </r>
    <r>
      <rPr>
        <b/>
        <sz val="10"/>
        <color theme="1"/>
        <rFont val="Arial"/>
      </rPr>
      <t xml:space="preserve"> Major Event Days</t>
    </r>
  </si>
  <si>
    <r>
      <rPr>
        <b/>
        <sz val="10"/>
        <color rgb="FF1F497D"/>
        <rFont val="Arial"/>
      </rPr>
      <t>Including</t>
    </r>
    <r>
      <rPr>
        <b/>
        <sz val="10"/>
        <color theme="1"/>
        <rFont val="Arial"/>
      </rPr>
      <t xml:space="preserve"> Loss of Supply and Major Event Days</t>
    </r>
  </si>
  <si>
    <t xml:space="preserve">SAIDI </t>
  </si>
  <si>
    <t>SAIFI</t>
  </si>
  <si>
    <t>5 Year Historical Average</t>
  </si>
  <si>
    <t>SAIDI = System Average Interruption Duration Index</t>
  </si>
  <si>
    <t xml:space="preserve">SAIFI = System Average Interruption Frequency Index </t>
  </si>
  <si>
    <t>Service Quality</t>
  </si>
  <si>
    <t>Indicator</t>
  </si>
  <si>
    <t>OEB Minimum Standard</t>
  </si>
  <si>
    <t>Low Voltage Connections</t>
  </si>
  <si>
    <t>High Voltage Connections</t>
  </si>
  <si>
    <t>Telephone Accessibility</t>
  </si>
  <si>
    <t>Appointments Met</t>
  </si>
  <si>
    <t>Written Response to Enquires</t>
  </si>
  <si>
    <t>Emergency Urban Response</t>
  </si>
  <si>
    <t>Emergency Rural Response</t>
  </si>
  <si>
    <t>Telephone Call Abandon Rate</t>
  </si>
  <si>
    <t>Appointment Scheduling</t>
  </si>
  <si>
    <t>Rescheduling a Missed Appointment</t>
  </si>
  <si>
    <t>Reconnection Performance Standard</t>
  </si>
  <si>
    <t>Notes:</t>
  </si>
  <si>
    <t xml:space="preserve">* Service reliability inputs for 2019-2023 have been verified, and are calculated via the OEB's formula as per its Chapter 2 Appendices workbook (dated February 5, 2025). </t>
  </si>
  <si>
    <t>EB-2024-0115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</si>
</sst>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7" x14ac:knownFonts="1">
    <font>
      <sz val="10"/>
      <color rgb="FF000000"/>
      <name val="Calibri"/>
      <scheme val="minor"/>
    </font>
    <font>
      <sz val="10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sz val="8"/>
      <color theme="1"/>
      <name val="Arial"/>
    </font>
    <font>
      <sz val="10"/>
      <name val="Arial"/>
    </font>
    <font>
      <sz val="11"/>
      <color rgb="FF000000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rgb="FFFF0000"/>
      <name val="Arial"/>
    </font>
    <font>
      <b/>
      <sz val="10"/>
      <color rgb="FF1F497D"/>
      <name val="Arial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Calibri"/>
    </font>
    <font>
      <sz val="9"/>
      <color theme="1"/>
      <name val="Arial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9EAD3"/>
        <bgColor rgb="FFD9EAD3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12" fillId="0" borderId="0" xfId="0" applyFont="1"/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/>
    <xf numFmtId="2" fontId="1" fillId="0" borderId="14" xfId="0" applyNumberFormat="1" applyFont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2" fillId="0" borderId="6" xfId="0" applyFont="1" applyBorder="1"/>
    <xf numFmtId="0" fontId="9" fillId="0" borderId="17" xfId="0" applyFont="1" applyBorder="1"/>
    <xf numFmtId="2" fontId="1" fillId="2" borderId="18" xfId="0" applyNumberFormat="1" applyFont="1" applyFill="1" applyBorder="1" applyAlignment="1">
      <alignment horizontal="center"/>
    </xf>
    <xf numFmtId="0" fontId="13" fillId="0" borderId="0" xfId="0" applyFont="1"/>
    <xf numFmtId="0" fontId="9" fillId="0" borderId="9" xfId="0" applyFont="1" applyBorder="1"/>
    <xf numFmtId="164" fontId="12" fillId="0" borderId="19" xfId="0" applyNumberFormat="1" applyFont="1" applyBorder="1"/>
    <xf numFmtId="164" fontId="12" fillId="0" borderId="11" xfId="0" applyNumberFormat="1" applyFont="1" applyBorder="1"/>
    <xf numFmtId="0" fontId="9" fillId="0" borderId="22" xfId="0" applyFont="1" applyBorder="1"/>
    <xf numFmtId="164" fontId="12" fillId="0" borderId="10" xfId="0" applyNumberFormat="1" applyFont="1" applyBorder="1"/>
    <xf numFmtId="0" fontId="15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0" fontId="12" fillId="0" borderId="28" xfId="0" applyNumberFormat="1" applyFont="1" applyBorder="1" applyAlignment="1">
      <alignment horizontal="center" vertical="center"/>
    </xf>
    <xf numFmtId="10" fontId="12" fillId="0" borderId="29" xfId="0" applyNumberFormat="1" applyFont="1" applyBorder="1" applyAlignment="1">
      <alignment horizontal="center" vertical="center"/>
    </xf>
    <xf numFmtId="10" fontId="12" fillId="0" borderId="30" xfId="0" applyNumberFormat="1" applyFont="1" applyBorder="1" applyAlignment="1">
      <alignment horizontal="center" vertical="center"/>
    </xf>
    <xf numFmtId="10" fontId="12" fillId="0" borderId="35" xfId="0" applyNumberFormat="1" applyFont="1" applyBorder="1" applyAlignment="1">
      <alignment horizontal="center" vertical="center"/>
    </xf>
    <xf numFmtId="10" fontId="12" fillId="0" borderId="36" xfId="0" applyNumberFormat="1" applyFont="1" applyBorder="1" applyAlignment="1">
      <alignment horizontal="center" vertical="center"/>
    </xf>
    <xf numFmtId="10" fontId="12" fillId="0" borderId="37" xfId="0" applyNumberFormat="1" applyFont="1" applyBorder="1" applyAlignment="1">
      <alignment horizontal="center" vertical="center"/>
    </xf>
    <xf numFmtId="10" fontId="12" fillId="0" borderId="42" xfId="0" applyNumberFormat="1" applyFont="1" applyBorder="1" applyAlignment="1">
      <alignment horizontal="center" vertical="center"/>
    </xf>
    <xf numFmtId="10" fontId="12" fillId="0" borderId="43" xfId="0" applyNumberFormat="1" applyFont="1" applyBorder="1" applyAlignment="1">
      <alignment horizontal="center" vertical="center"/>
    </xf>
    <xf numFmtId="10" fontId="12" fillId="0" borderId="44" xfId="0" applyNumberFormat="1" applyFont="1" applyBorder="1" applyAlignment="1">
      <alignment horizontal="center" vertical="center"/>
    </xf>
    <xf numFmtId="0" fontId="12" fillId="0" borderId="3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4" fillId="0" borderId="31" xfId="0" applyFont="1" applyBorder="1" applyAlignment="1">
      <alignment horizontal="left" vertical="center"/>
    </xf>
    <xf numFmtId="0" fontId="5" fillId="0" borderId="32" xfId="0" applyFont="1" applyBorder="1"/>
    <xf numFmtId="0" fontId="5" fillId="0" borderId="33" xfId="0" applyFont="1" applyBorder="1"/>
    <xf numFmtId="165" fontId="12" fillId="0" borderId="34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165" fontId="12" fillId="0" borderId="4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/>
    <xf numFmtId="0" fontId="9" fillId="0" borderId="23" xfId="0" applyFont="1" applyBorder="1" applyAlignment="1">
      <alignment horizontal="left" vertical="center" wrapText="1"/>
    </xf>
    <xf numFmtId="0" fontId="5" fillId="0" borderId="21" xfId="0" applyFont="1" applyBorder="1"/>
    <xf numFmtId="0" fontId="5" fillId="0" borderId="22" xfId="0" applyFont="1" applyBorder="1"/>
    <xf numFmtId="0" fontId="9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/>
    </xf>
    <xf numFmtId="0" fontId="5" fillId="0" borderId="25" xfId="0" applyFont="1" applyBorder="1"/>
    <xf numFmtId="0" fontId="5" fillId="0" borderId="26" xfId="0" applyFont="1" applyBorder="1"/>
    <xf numFmtId="165" fontId="12" fillId="0" borderId="27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14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5" fillId="0" borderId="5" xfId="0" applyFont="1" applyBorder="1"/>
    <xf numFmtId="0" fontId="5" fillId="0" borderId="10" xfId="0" applyFont="1" applyBorder="1"/>
    <xf numFmtId="0" fontId="5" fillId="0" borderId="6" xfId="0" applyFont="1" applyBorder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righ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ynet/Downloads/Updated_2025_Filing_Requirements_Chapter2_Appendices_1.0_%20Final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G SQI"/>
      <sheetName val="App.2-IA_Load_Forecast_Instrct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H_Other_Rev"/>
      <sheetName val="App.2-IB_Load_Forecast_Analysis"/>
      <sheetName val="2.1.4_ServiceQuality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"/>
      <sheetName val="Hidden_OM&amp;A Summary"/>
      <sheetName val="OM&amp;A_Expense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4">
          <cell r="E14" t="str">
            <v>Hydro Ottawa Limited</v>
          </cell>
        </row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 t="str">
            <v>Company Name (Merged or Current)</v>
          </cell>
        </row>
      </sheetData>
      <sheetData sheetId="32"/>
      <sheetData sheetId="33"/>
      <sheetData sheetId="34"/>
      <sheetData sheetId="35"/>
      <sheetData sheetId="36">
        <row r="1">
          <cell r="I1" t="str">
            <v>SAIDI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2DCF-1260-47AA-90A6-1ED9278FB3DC}">
  <sheetPr>
    <tabColor rgb="FF00B0F0"/>
    <pageSetUpPr fitToPage="1"/>
  </sheetPr>
  <dimension ref="A1:Z1000"/>
  <sheetViews>
    <sheetView showGridLines="0" tabSelected="1" workbookViewId="0">
      <selection activeCell="D6" sqref="D6"/>
    </sheetView>
  </sheetViews>
  <sheetFormatPr defaultColWidth="12.5546875" defaultRowHeight="15" customHeight="1" x14ac:dyDescent="0.3"/>
  <cols>
    <col min="1" max="1" width="9.5546875" customWidth="1"/>
    <col min="2" max="6" width="10.6640625" customWidth="1"/>
    <col min="7" max="7" width="10" customWidth="1"/>
    <col min="8" max="11" width="10.5546875" customWidth="1"/>
    <col min="12" max="12" width="9.5546875" customWidth="1"/>
    <col min="13" max="13" width="12.6640625" customWidth="1"/>
    <col min="14" max="16" width="10.5546875" customWidth="1"/>
    <col min="17" max="26" width="8.5546875" customWidth="1"/>
  </cols>
  <sheetData>
    <row r="1" spans="1:26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3" t="s">
        <v>0</v>
      </c>
      <c r="S1" s="2"/>
      <c r="T1" s="83" t="s">
        <v>37</v>
      </c>
      <c r="U1" s="84"/>
      <c r="V1" s="2"/>
      <c r="W1" s="2"/>
      <c r="X1" s="2"/>
      <c r="Y1" s="2"/>
      <c r="Z1" s="2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3" t="s">
        <v>1</v>
      </c>
      <c r="S2" s="2"/>
      <c r="T2" s="85">
        <v>2</v>
      </c>
      <c r="U2" s="86"/>
      <c r="V2" s="2"/>
      <c r="W2" s="2"/>
      <c r="X2" s="2"/>
      <c r="Y2" s="2"/>
      <c r="Z2" s="2"/>
    </row>
    <row r="3" spans="1:26" ht="14.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3" t="s">
        <v>2</v>
      </c>
      <c r="S3" s="2"/>
      <c r="T3" s="85">
        <v>5</v>
      </c>
      <c r="U3" s="86"/>
      <c r="V3" s="2"/>
      <c r="W3" s="2"/>
      <c r="X3" s="2"/>
      <c r="Y3" s="2"/>
      <c r="Z3" s="2"/>
    </row>
    <row r="4" spans="1:26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3" t="s">
        <v>3</v>
      </c>
      <c r="S4" s="2"/>
      <c r="T4" s="85">
        <v>3</v>
      </c>
      <c r="U4" s="86"/>
      <c r="V4" s="2"/>
      <c r="W4" s="2"/>
      <c r="X4" s="2"/>
      <c r="Y4" s="2"/>
      <c r="Z4" s="2"/>
    </row>
    <row r="5" spans="1:26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3" t="s">
        <v>4</v>
      </c>
      <c r="S5" s="2"/>
      <c r="T5" s="85" t="s">
        <v>5</v>
      </c>
      <c r="U5" s="86"/>
      <c r="V5" s="2"/>
      <c r="W5" s="2"/>
      <c r="X5" s="2"/>
      <c r="Y5" s="2"/>
      <c r="Z5" s="2"/>
    </row>
    <row r="6" spans="1:26" ht="14.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  <c r="P6" s="2"/>
      <c r="Q6" s="2"/>
      <c r="R6" s="3"/>
      <c r="S6" s="2"/>
      <c r="T6" s="4"/>
      <c r="U6" s="5"/>
      <c r="V6" s="2"/>
      <c r="W6" s="2"/>
      <c r="X6" s="2"/>
      <c r="Y6" s="2"/>
      <c r="Z6" s="2"/>
    </row>
    <row r="7" spans="1:26" ht="14.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2"/>
      <c r="P7" s="2"/>
      <c r="Q7" s="2"/>
      <c r="R7" s="3" t="s">
        <v>6</v>
      </c>
      <c r="S7" s="2"/>
      <c r="T7" s="85" t="s">
        <v>7</v>
      </c>
      <c r="U7" s="86"/>
      <c r="V7" s="2"/>
      <c r="W7" s="2"/>
      <c r="X7" s="2"/>
      <c r="Y7" s="2"/>
      <c r="Z7" s="2"/>
    </row>
    <row r="8" spans="1:26" ht="14.4" x14ac:dyDescent="0.3">
      <c r="A8" s="1"/>
      <c r="B8" s="1"/>
      <c r="C8" s="1"/>
      <c r="D8" s="1"/>
      <c r="E8" s="1"/>
      <c r="F8" s="1"/>
      <c r="G8" s="1"/>
      <c r="H8" s="1"/>
      <c r="I8" s="1"/>
      <c r="J8" s="6"/>
      <c r="K8" s="6"/>
      <c r="L8" s="6"/>
      <c r="M8" s="6"/>
      <c r="N8" s="6"/>
      <c r="O8" s="6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399999999999999" x14ac:dyDescent="0.3">
      <c r="A9" s="78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399999999999999" x14ac:dyDescent="0.3">
      <c r="A10" s="78" t="s">
        <v>9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.5" customHeight="1" x14ac:dyDescent="0.3">
      <c r="A11" s="78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6" x14ac:dyDescent="0.3">
      <c r="A12" s="55" t="s">
        <v>10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7.5" customHeight="1" thickBo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79" t="s">
        <v>11</v>
      </c>
      <c r="B14" s="68" t="s">
        <v>12</v>
      </c>
      <c r="C14" s="69"/>
      <c r="D14" s="69"/>
      <c r="E14" s="69"/>
      <c r="F14" s="69"/>
      <c r="G14" s="68" t="s">
        <v>13</v>
      </c>
      <c r="H14" s="69"/>
      <c r="I14" s="69"/>
      <c r="J14" s="69"/>
      <c r="K14" s="70"/>
      <c r="L14" s="68" t="s">
        <v>14</v>
      </c>
      <c r="M14" s="69"/>
      <c r="N14" s="69"/>
      <c r="O14" s="69"/>
      <c r="P14" s="70"/>
      <c r="Q14" s="68" t="s">
        <v>15</v>
      </c>
      <c r="R14" s="69"/>
      <c r="S14" s="69"/>
      <c r="T14" s="69"/>
      <c r="U14" s="70"/>
      <c r="V14" s="7"/>
      <c r="W14" s="7"/>
      <c r="X14" s="7"/>
      <c r="Y14" s="7"/>
      <c r="Z14" s="7"/>
    </row>
    <row r="15" spans="1:26" thickBot="1" x14ac:dyDescent="0.35">
      <c r="A15" s="80"/>
      <c r="B15" s="82"/>
      <c r="C15" s="56"/>
      <c r="D15" s="56"/>
      <c r="E15" s="56"/>
      <c r="F15" s="56"/>
      <c r="G15" s="71"/>
      <c r="H15" s="72"/>
      <c r="I15" s="72"/>
      <c r="J15" s="72"/>
      <c r="K15" s="73"/>
      <c r="L15" s="71"/>
      <c r="M15" s="72"/>
      <c r="N15" s="72"/>
      <c r="O15" s="72"/>
      <c r="P15" s="73"/>
      <c r="Q15" s="71"/>
      <c r="R15" s="72"/>
      <c r="S15" s="72"/>
      <c r="T15" s="72"/>
      <c r="U15" s="73"/>
      <c r="V15" s="7"/>
      <c r="W15" s="7"/>
      <c r="X15" s="7"/>
      <c r="Y15" s="7"/>
      <c r="Z15" s="7"/>
    </row>
    <row r="16" spans="1:26" thickBot="1" x14ac:dyDescent="0.35">
      <c r="A16" s="81"/>
      <c r="B16" s="8">
        <v>2019</v>
      </c>
      <c r="C16" s="9">
        <v>2020</v>
      </c>
      <c r="D16" s="10">
        <v>2021</v>
      </c>
      <c r="E16" s="10">
        <v>2022</v>
      </c>
      <c r="F16" s="11">
        <v>2023</v>
      </c>
      <c r="G16" s="12">
        <f t="shared" ref="G16:U16" si="0">B16</f>
        <v>2019</v>
      </c>
      <c r="H16" s="13">
        <f t="shared" si="0"/>
        <v>2020</v>
      </c>
      <c r="I16" s="14">
        <f t="shared" si="0"/>
        <v>2021</v>
      </c>
      <c r="J16" s="14">
        <f t="shared" si="0"/>
        <v>2022</v>
      </c>
      <c r="K16" s="15">
        <f t="shared" si="0"/>
        <v>2023</v>
      </c>
      <c r="L16" s="12">
        <f t="shared" si="0"/>
        <v>2019</v>
      </c>
      <c r="M16" s="13">
        <f t="shared" si="0"/>
        <v>2020</v>
      </c>
      <c r="N16" s="14">
        <f t="shared" si="0"/>
        <v>2021</v>
      </c>
      <c r="O16" s="14">
        <f t="shared" si="0"/>
        <v>2022</v>
      </c>
      <c r="P16" s="15">
        <f t="shared" si="0"/>
        <v>2023</v>
      </c>
      <c r="Q16" s="12">
        <f t="shared" si="0"/>
        <v>2019</v>
      </c>
      <c r="R16" s="13">
        <f t="shared" si="0"/>
        <v>2020</v>
      </c>
      <c r="S16" s="14">
        <f t="shared" si="0"/>
        <v>2021</v>
      </c>
      <c r="T16" s="14">
        <f t="shared" si="0"/>
        <v>2022</v>
      </c>
      <c r="U16" s="10">
        <f t="shared" si="0"/>
        <v>2023</v>
      </c>
      <c r="V16" s="7"/>
      <c r="W16" s="7"/>
      <c r="X16" s="7"/>
      <c r="Y16" s="7"/>
      <c r="Z16" s="7"/>
    </row>
    <row r="17" spans="1:26" ht="14.4" x14ac:dyDescent="0.3">
      <c r="A17" s="16" t="s">
        <v>16</v>
      </c>
      <c r="B17" s="17">
        <v>0.76707322765859498</v>
      </c>
      <c r="C17" s="17">
        <v>0.82798510396055802</v>
      </c>
      <c r="D17" s="17">
        <v>0.82606952588193705</v>
      </c>
      <c r="E17" s="17">
        <v>1.0242610783511299</v>
      </c>
      <c r="F17" s="18">
        <v>1.0303151833636901</v>
      </c>
      <c r="G17" s="17">
        <v>1.17</v>
      </c>
      <c r="H17" s="17">
        <v>1.6</v>
      </c>
      <c r="I17" s="17">
        <v>0.93</v>
      </c>
      <c r="J17" s="17">
        <v>39.28</v>
      </c>
      <c r="K17" s="18">
        <v>6.8174149851121904</v>
      </c>
      <c r="L17" s="17">
        <v>0.89</v>
      </c>
      <c r="M17" s="17">
        <v>0.94</v>
      </c>
      <c r="N17" s="17">
        <v>1.01</v>
      </c>
      <c r="O17" s="17">
        <v>1.17</v>
      </c>
      <c r="P17" s="18">
        <v>1.1289764861454801</v>
      </c>
      <c r="Q17" s="17">
        <v>1.2986322548609801</v>
      </c>
      <c r="R17" s="17">
        <v>1.7049779109061001</v>
      </c>
      <c r="S17" s="17">
        <v>1.1103103140673001</v>
      </c>
      <c r="T17" s="17">
        <v>39.42</v>
      </c>
      <c r="U17" s="19">
        <v>6.9160762878939801</v>
      </c>
      <c r="V17" s="20"/>
      <c r="W17" s="7"/>
      <c r="X17" s="7"/>
      <c r="Y17" s="7"/>
      <c r="Z17" s="7"/>
    </row>
    <row r="18" spans="1:26" thickBot="1" x14ac:dyDescent="0.35">
      <c r="A18" s="21" t="s">
        <v>17</v>
      </c>
      <c r="B18" s="17">
        <v>0.74878057635781503</v>
      </c>
      <c r="C18" s="17">
        <v>0.71926252448392403</v>
      </c>
      <c r="D18" s="17">
        <v>0.62219840138351401</v>
      </c>
      <c r="E18" s="17">
        <v>0.69341250823706102</v>
      </c>
      <c r="F18" s="18">
        <v>0.63161811675545598</v>
      </c>
      <c r="G18" s="17">
        <v>0.95</v>
      </c>
      <c r="H18" s="17">
        <v>0.81</v>
      </c>
      <c r="I18" s="17">
        <v>0.67</v>
      </c>
      <c r="J18" s="17">
        <v>1.51</v>
      </c>
      <c r="K18" s="18">
        <v>1.18184906562697</v>
      </c>
      <c r="L18" s="17">
        <v>0.88</v>
      </c>
      <c r="M18" s="17">
        <v>0.91</v>
      </c>
      <c r="N18" s="17">
        <v>0.93</v>
      </c>
      <c r="O18" s="17">
        <v>1.1299999999999999</v>
      </c>
      <c r="P18" s="18">
        <v>0.928958156323065</v>
      </c>
      <c r="Q18" s="17">
        <v>1.0812929929347299</v>
      </c>
      <c r="R18" s="17">
        <v>0.99532416146979996</v>
      </c>
      <c r="S18" s="17">
        <v>0.97771354681896805</v>
      </c>
      <c r="T18" s="17">
        <v>1.94674036771791</v>
      </c>
      <c r="U18" s="22">
        <v>1.47918910519458</v>
      </c>
      <c r="V18" s="7"/>
      <c r="W18" s="7"/>
      <c r="X18" s="7"/>
      <c r="Y18" s="7"/>
      <c r="Z18" s="7"/>
    </row>
    <row r="19" spans="1:26" ht="14.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3"/>
      <c r="M19" s="23"/>
      <c r="N19" s="23"/>
      <c r="O19" s="23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thickBot="1" x14ac:dyDescent="0.35">
      <c r="A20" s="74" t="s">
        <v>18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thickBot="1" x14ac:dyDescent="0.35">
      <c r="A21" s="24" t="s">
        <v>16</v>
      </c>
      <c r="B21" s="75"/>
      <c r="C21" s="72"/>
      <c r="D21" s="72"/>
      <c r="E21" s="73"/>
      <c r="F21" s="25">
        <f t="shared" ref="F21:F22" si="1">IF(ISERROR(AVERAGE(B17:F17)), "", AVERAGE(B17:F17))</f>
        <v>0.89514082384318205</v>
      </c>
      <c r="G21" s="76"/>
      <c r="H21" s="72"/>
      <c r="I21" s="72"/>
      <c r="J21" s="73"/>
      <c r="K21" s="25">
        <f t="shared" ref="K21:K22" si="2">IF(ISERROR(AVERAGE(G17:K17)), "", AVERAGE(G17:K17))</f>
        <v>9.9594829970224392</v>
      </c>
      <c r="L21" s="76"/>
      <c r="M21" s="72"/>
      <c r="N21" s="72"/>
      <c r="O21" s="73"/>
      <c r="P21" s="25">
        <f t="shared" ref="P21:P22" si="3">IF(ISERROR(AVERAGE(L17:P17)), "", AVERAGE(L17:P17))</f>
        <v>1.027795297229096</v>
      </c>
      <c r="Q21" s="77"/>
      <c r="R21" s="58"/>
      <c r="S21" s="58"/>
      <c r="T21" s="59"/>
      <c r="U21" s="26">
        <f t="shared" ref="U21:U22" si="4">IF(ISERROR(AVERAGE(Q17:U17)), "", AVERAGE(Q17:U17))</f>
        <v>10.089999353545672</v>
      </c>
      <c r="V21" s="7"/>
      <c r="W21" s="7"/>
      <c r="X21" s="7"/>
      <c r="Y21" s="7"/>
      <c r="Z21" s="7"/>
    </row>
    <row r="22" spans="1:26" ht="15.75" customHeight="1" thickBot="1" x14ac:dyDescent="0.35">
      <c r="A22" s="27" t="s">
        <v>17</v>
      </c>
      <c r="B22" s="65"/>
      <c r="C22" s="58"/>
      <c r="D22" s="58"/>
      <c r="E22" s="59"/>
      <c r="F22" s="25">
        <f t="shared" si="1"/>
        <v>0.68305442544355399</v>
      </c>
      <c r="G22" s="66"/>
      <c r="H22" s="58"/>
      <c r="I22" s="58"/>
      <c r="J22" s="59"/>
      <c r="K22" s="25">
        <f t="shared" si="2"/>
        <v>1.0243698131253942</v>
      </c>
      <c r="L22" s="66"/>
      <c r="M22" s="58"/>
      <c r="N22" s="58"/>
      <c r="O22" s="59"/>
      <c r="P22" s="25">
        <f t="shared" si="3"/>
        <v>0.95579163126461297</v>
      </c>
      <c r="Q22" s="66"/>
      <c r="R22" s="58"/>
      <c r="S22" s="58"/>
      <c r="T22" s="59"/>
      <c r="U22" s="28">
        <f t="shared" si="4"/>
        <v>1.2960520348271976</v>
      </c>
      <c r="V22" s="7"/>
      <c r="W22" s="7"/>
      <c r="X22" s="7"/>
      <c r="Y22" s="7"/>
      <c r="Z22" s="7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x14ac:dyDescent="0.3">
      <c r="A24" s="67" t="s">
        <v>19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 x14ac:dyDescent="0.3">
      <c r="A25" s="67" t="s">
        <v>20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3">
      <c r="A27" s="55" t="s">
        <v>21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thickBot="1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8.5" customHeight="1" thickBot="1" x14ac:dyDescent="0.35">
      <c r="A29" s="57" t="s">
        <v>22</v>
      </c>
      <c r="B29" s="58"/>
      <c r="C29" s="58"/>
      <c r="D29" s="59"/>
      <c r="E29" s="60" t="s">
        <v>23</v>
      </c>
      <c r="F29" s="59"/>
      <c r="G29" s="30">
        <f t="shared" ref="G29:K29" si="5">B16</f>
        <v>2019</v>
      </c>
      <c r="H29" s="30">
        <f t="shared" si="5"/>
        <v>2020</v>
      </c>
      <c r="I29" s="30">
        <f t="shared" si="5"/>
        <v>2021</v>
      </c>
      <c r="J29" s="30">
        <f t="shared" si="5"/>
        <v>2022</v>
      </c>
      <c r="K29" s="31">
        <f t="shared" si="5"/>
        <v>2023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0.25" customHeight="1" x14ac:dyDescent="0.3">
      <c r="A30" s="61" t="s">
        <v>24</v>
      </c>
      <c r="B30" s="62"/>
      <c r="C30" s="62"/>
      <c r="D30" s="63"/>
      <c r="E30" s="64">
        <v>0.9</v>
      </c>
      <c r="F30" s="62"/>
      <c r="G30" s="32">
        <v>1</v>
      </c>
      <c r="H30" s="33">
        <v>1</v>
      </c>
      <c r="I30" s="33">
        <v>1</v>
      </c>
      <c r="J30" s="33">
        <v>1</v>
      </c>
      <c r="K30" s="34">
        <v>1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0.25" customHeight="1" x14ac:dyDescent="0.3">
      <c r="A31" s="47" t="s">
        <v>25</v>
      </c>
      <c r="B31" s="48"/>
      <c r="C31" s="48"/>
      <c r="D31" s="49"/>
      <c r="E31" s="50">
        <v>0.9</v>
      </c>
      <c r="F31" s="48"/>
      <c r="G31" s="35">
        <v>1</v>
      </c>
      <c r="H31" s="36">
        <v>1</v>
      </c>
      <c r="I31" s="36">
        <v>1</v>
      </c>
      <c r="J31" s="36">
        <v>1</v>
      </c>
      <c r="K31" s="37">
        <v>1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0.25" customHeight="1" x14ac:dyDescent="0.3">
      <c r="A32" s="47" t="s">
        <v>26</v>
      </c>
      <c r="B32" s="48"/>
      <c r="C32" s="48"/>
      <c r="D32" s="49"/>
      <c r="E32" s="50">
        <v>0.65</v>
      </c>
      <c r="F32" s="48"/>
      <c r="G32" s="35">
        <v>0.86149555483637597</v>
      </c>
      <c r="H32" s="36">
        <v>0.74597323588124098</v>
      </c>
      <c r="I32" s="36">
        <v>0.83144369668652696</v>
      </c>
      <c r="J32" s="36">
        <v>0.76807333445708093</v>
      </c>
      <c r="K32" s="37">
        <v>0.86992126459999997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0.25" customHeight="1" x14ac:dyDescent="0.3">
      <c r="A33" s="47" t="s">
        <v>27</v>
      </c>
      <c r="B33" s="48"/>
      <c r="C33" s="48"/>
      <c r="D33" s="49"/>
      <c r="E33" s="50">
        <v>0.9</v>
      </c>
      <c r="F33" s="48"/>
      <c r="G33" s="35">
        <v>0.99593200639256096</v>
      </c>
      <c r="H33" s="36">
        <v>0.99557363320971404</v>
      </c>
      <c r="I33" s="36">
        <v>0.9885568270192201</v>
      </c>
      <c r="J33" s="36">
        <v>0.99433981681589001</v>
      </c>
      <c r="K33" s="37">
        <v>0.95319328310000007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0.25" customHeight="1" x14ac:dyDescent="0.3">
      <c r="A34" s="47" t="s">
        <v>28</v>
      </c>
      <c r="B34" s="48"/>
      <c r="C34" s="48"/>
      <c r="D34" s="49"/>
      <c r="E34" s="50">
        <v>0.8</v>
      </c>
      <c r="F34" s="48"/>
      <c r="G34" s="35">
        <v>0.99934303283691406</v>
      </c>
      <c r="H34" s="36">
        <v>0.99877685546874995</v>
      </c>
      <c r="I34" s="36">
        <v>0.98846694946289104</v>
      </c>
      <c r="J34" s="36">
        <v>0.96983604431152304</v>
      </c>
      <c r="K34" s="37">
        <v>0.91495613099999995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0.25" customHeight="1" x14ac:dyDescent="0.3">
      <c r="A35" s="47" t="s">
        <v>29</v>
      </c>
      <c r="B35" s="48"/>
      <c r="C35" s="48"/>
      <c r="D35" s="49"/>
      <c r="E35" s="50">
        <v>0.8</v>
      </c>
      <c r="F35" s="48"/>
      <c r="G35" s="35">
        <v>0.97630332946777298</v>
      </c>
      <c r="H35" s="36">
        <v>0.97969543457031194</v>
      </c>
      <c r="I35" s="36">
        <v>0.96969696044921905</v>
      </c>
      <c r="J35" s="36">
        <v>0.93564353942871092</v>
      </c>
      <c r="K35" s="37">
        <v>0.91164657590000009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0.25" customHeight="1" x14ac:dyDescent="0.3">
      <c r="A36" s="47" t="s">
        <v>30</v>
      </c>
      <c r="B36" s="48"/>
      <c r="C36" s="48"/>
      <c r="D36" s="49"/>
      <c r="E36" s="50">
        <v>0.8</v>
      </c>
      <c r="F36" s="48"/>
      <c r="G36" s="35">
        <v>0</v>
      </c>
      <c r="H36" s="36">
        <v>0</v>
      </c>
      <c r="I36" s="36">
        <v>0</v>
      </c>
      <c r="J36" s="36">
        <v>0</v>
      </c>
      <c r="K36" s="37">
        <v>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0.25" customHeight="1" x14ac:dyDescent="0.3">
      <c r="A37" s="47" t="s">
        <v>31</v>
      </c>
      <c r="B37" s="48"/>
      <c r="C37" s="48"/>
      <c r="D37" s="49"/>
      <c r="E37" s="50">
        <v>0.1</v>
      </c>
      <c r="F37" s="48"/>
      <c r="G37" s="35">
        <v>8.0098611116409309E-3</v>
      </c>
      <c r="H37" s="36">
        <v>3.6845552921295203E-2</v>
      </c>
      <c r="I37" s="36">
        <v>9.328517913818361E-3</v>
      </c>
      <c r="J37" s="36">
        <v>1.5611830949783301E-2</v>
      </c>
      <c r="K37" s="37">
        <v>7.4305391300000002E-3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0.25" customHeight="1" x14ac:dyDescent="0.3">
      <c r="A38" s="47" t="s">
        <v>32</v>
      </c>
      <c r="B38" s="48"/>
      <c r="C38" s="48"/>
      <c r="D38" s="49"/>
      <c r="E38" s="50">
        <v>0.9</v>
      </c>
      <c r="F38" s="48"/>
      <c r="G38" s="35">
        <v>1</v>
      </c>
      <c r="H38" s="36">
        <v>1</v>
      </c>
      <c r="I38" s="36">
        <v>1</v>
      </c>
      <c r="J38" s="36">
        <v>1</v>
      </c>
      <c r="K38" s="37">
        <v>0.95831115720000004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0.25" customHeight="1" x14ac:dyDescent="0.3">
      <c r="A39" s="47" t="s">
        <v>33</v>
      </c>
      <c r="B39" s="48"/>
      <c r="C39" s="48"/>
      <c r="D39" s="49"/>
      <c r="E39" s="50">
        <v>1</v>
      </c>
      <c r="F39" s="48"/>
      <c r="G39" s="35">
        <v>1</v>
      </c>
      <c r="H39" s="36">
        <v>1</v>
      </c>
      <c r="I39" s="36">
        <v>1</v>
      </c>
      <c r="J39" s="36">
        <v>1</v>
      </c>
      <c r="K39" s="37">
        <v>0.13439635279999998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0.25" customHeight="1" thickBot="1" x14ac:dyDescent="0.35">
      <c r="A40" s="51" t="s">
        <v>34</v>
      </c>
      <c r="B40" s="52"/>
      <c r="C40" s="52"/>
      <c r="D40" s="53"/>
      <c r="E40" s="54">
        <v>0.85</v>
      </c>
      <c r="F40" s="52"/>
      <c r="G40" s="38">
        <v>1</v>
      </c>
      <c r="H40" s="39">
        <v>1</v>
      </c>
      <c r="I40" s="39">
        <v>1</v>
      </c>
      <c r="J40" s="39">
        <v>1</v>
      </c>
      <c r="K40" s="40">
        <v>1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41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3">
      <c r="A42" s="42" t="s">
        <v>35</v>
      </c>
      <c r="B42" s="4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3">
      <c r="A43" s="44" t="s">
        <v>36</v>
      </c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1">
    <mergeCell ref="T7:U7"/>
    <mergeCell ref="T1:U1"/>
    <mergeCell ref="T2:U2"/>
    <mergeCell ref="T3:U3"/>
    <mergeCell ref="T4:U4"/>
    <mergeCell ref="T5:U5"/>
    <mergeCell ref="A9:P9"/>
    <mergeCell ref="A10:P10"/>
    <mergeCell ref="A11:P11"/>
    <mergeCell ref="A12:P12"/>
    <mergeCell ref="A14:A16"/>
    <mergeCell ref="B14:F15"/>
    <mergeCell ref="G14:K15"/>
    <mergeCell ref="L14:P15"/>
    <mergeCell ref="Q22:T22"/>
    <mergeCell ref="A24:K24"/>
    <mergeCell ref="A25:K25"/>
    <mergeCell ref="Q14:U15"/>
    <mergeCell ref="A20:P20"/>
    <mergeCell ref="B21:E21"/>
    <mergeCell ref="G21:J21"/>
    <mergeCell ref="L21:O21"/>
    <mergeCell ref="Q21:T21"/>
    <mergeCell ref="A31:D31"/>
    <mergeCell ref="E31:F31"/>
    <mergeCell ref="B22:E22"/>
    <mergeCell ref="G22:J22"/>
    <mergeCell ref="L22:O22"/>
    <mergeCell ref="A27:K27"/>
    <mergeCell ref="A29:D29"/>
    <mergeCell ref="E29:F29"/>
    <mergeCell ref="A30:D30"/>
    <mergeCell ref="E30:F30"/>
    <mergeCell ref="A32:D32"/>
    <mergeCell ref="E32:F32"/>
    <mergeCell ref="A33:D33"/>
    <mergeCell ref="E33:F33"/>
    <mergeCell ref="A34:D34"/>
    <mergeCell ref="E34:F34"/>
    <mergeCell ref="A35:D35"/>
    <mergeCell ref="E35:F35"/>
    <mergeCell ref="A36:D36"/>
    <mergeCell ref="E36:F36"/>
    <mergeCell ref="A37:D37"/>
    <mergeCell ref="E37:F37"/>
    <mergeCell ref="A38:D38"/>
    <mergeCell ref="E38:F38"/>
    <mergeCell ref="A39:D39"/>
    <mergeCell ref="E39:F39"/>
    <mergeCell ref="A40:D40"/>
    <mergeCell ref="E40:F4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App.2-G SQI</vt:lpstr>
    </vt:vector>
  </TitlesOfParts>
  <Company>Hydro Ottawa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Shayne</dc:creator>
  <cp:lastModifiedBy>Beingessner, Ted</cp:lastModifiedBy>
  <dcterms:created xsi:type="dcterms:W3CDTF">2025-04-10T23:21:03Z</dcterms:created>
  <dcterms:modified xsi:type="dcterms:W3CDTF">2025-04-15T20:07:34Z</dcterms:modified>
</cp:coreProperties>
</file>