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shaynet\Downloads\"/>
    </mc:Choice>
  </mc:AlternateContent>
  <xr:revisionPtr revIDLastSave="0" documentId="13_ncr:1_{C3367D5C-EC0C-4D4B-8275-FF2F1043A293}" xr6:coauthVersionLast="47" xr6:coauthVersionMax="47" xr10:uidLastSave="{00000000-0000-0000-0000-000000000000}"/>
  <bookViews>
    <workbookView xWindow="-108" yWindow="-108" windowWidth="23256" windowHeight="12576" xr2:uid="{00000000-000D-0000-FFFF-FFFF00000000}"/>
  </bookViews>
  <sheets>
    <sheet name="App.2-L_OM&amp;A_per_Cust_F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1" l="1"/>
  <c r="M28" i="1"/>
  <c r="L28" i="1"/>
  <c r="K28" i="1"/>
  <c r="J28" i="1"/>
  <c r="E28" i="1"/>
  <c r="D28" i="1"/>
  <c r="N27" i="1"/>
  <c r="M27" i="1"/>
  <c r="L27" i="1"/>
  <c r="K27" i="1"/>
  <c r="J27" i="1"/>
  <c r="E27" i="1"/>
  <c r="D27" i="1"/>
  <c r="N24" i="1"/>
  <c r="M24" i="1"/>
  <c r="L24" i="1"/>
  <c r="K24" i="1"/>
  <c r="J24" i="1"/>
  <c r="E24" i="1"/>
  <c r="D24" i="1"/>
  <c r="N23" i="1"/>
  <c r="M23" i="1"/>
  <c r="L23" i="1"/>
  <c r="K23" i="1"/>
  <c r="J23" i="1"/>
  <c r="E23" i="1"/>
  <c r="D23" i="1"/>
  <c r="N21" i="1"/>
  <c r="M21" i="1"/>
  <c r="L21" i="1"/>
  <c r="K21" i="1"/>
  <c r="J21" i="1"/>
  <c r="E21" i="1"/>
  <c r="D21" i="1"/>
  <c r="N18" i="1"/>
  <c r="N25" i="1" s="1"/>
  <c r="M18" i="1"/>
  <c r="M29" i="1" s="1"/>
  <c r="L18" i="1"/>
  <c r="L29" i="1" s="1"/>
  <c r="K18" i="1"/>
  <c r="K29" i="1" s="1"/>
  <c r="J18" i="1"/>
  <c r="J29" i="1" s="1"/>
  <c r="E18" i="1"/>
  <c r="E25" i="1" s="1"/>
  <c r="D18" i="1"/>
  <c r="D25" i="1" s="1"/>
  <c r="N15" i="1"/>
  <c r="M15" i="1"/>
  <c r="L15" i="1"/>
  <c r="K15" i="1"/>
  <c r="J15" i="1"/>
  <c r="E15" i="1"/>
  <c r="K25" i="1" l="1"/>
  <c r="J25" i="1"/>
  <c r="M25" i="1"/>
  <c r="L25" i="1"/>
  <c r="N29" i="1"/>
  <c r="D29" i="1"/>
  <c r="E29" i="1"/>
</calcChain>
</file>

<file path=xl/sharedStrings.xml><?xml version="1.0" encoding="utf-8"?>
<sst xmlns="http://schemas.openxmlformats.org/spreadsheetml/2006/main" count="51" uniqueCount="46">
  <si>
    <t>File Number:</t>
  </si>
  <si>
    <t>EB-2024-0115</t>
  </si>
  <si>
    <t>Exhibit:</t>
  </si>
  <si>
    <t>Tab:</t>
  </si>
  <si>
    <t>Schedule:</t>
  </si>
  <si>
    <t>Attachment:</t>
  </si>
  <si>
    <t>C</t>
  </si>
  <si>
    <t>Date:</t>
  </si>
  <si>
    <t>Appendix 2-L</t>
  </si>
  <si>
    <r>
      <rPr>
        <b/>
        <sz val="14"/>
        <color theme="1"/>
        <rFont val="Arial"/>
      </rPr>
      <t xml:space="preserve">Recoverable OM&amp;A Cost per Customer and per FTE </t>
    </r>
    <r>
      <rPr>
        <b/>
        <vertAlign val="superscript"/>
        <sz val="14"/>
        <color theme="1"/>
        <rFont val="Arial"/>
      </rPr>
      <t>1</t>
    </r>
  </si>
  <si>
    <t>Last Rebasing Year 2021 - OEB Approved</t>
  </si>
  <si>
    <t>Last Rebasing Year (2021 Actuals)</t>
  </si>
  <si>
    <t>2017 Actuals</t>
  </si>
  <si>
    <t>2018 Actuals</t>
  </si>
  <si>
    <t>2019 Actuals</t>
  </si>
  <si>
    <t>2020 Actuals</t>
  </si>
  <si>
    <t>2022 Actuals</t>
  </si>
  <si>
    <t>2023 Actuals</t>
  </si>
  <si>
    <t>2024 Bridge Year</t>
  </si>
  <si>
    <t>2025 Bridge Year</t>
  </si>
  <si>
    <t>2026 Test Year</t>
  </si>
  <si>
    <t>Reporting Basis</t>
  </si>
  <si>
    <t>MIFRS</t>
  </si>
  <si>
    <t>OM&amp;A Costs</t>
  </si>
  <si>
    <t xml:space="preserve">     O&amp;M</t>
  </si>
  <si>
    <r>
      <rPr>
        <b/>
        <sz val="10"/>
        <color theme="1"/>
        <rFont val="Arial"/>
      </rPr>
      <t xml:space="preserve">     Admin Expenses</t>
    </r>
    <r>
      <rPr>
        <b/>
        <vertAlign val="superscript"/>
        <sz val="10"/>
        <color theme="1"/>
        <rFont val="Arial"/>
      </rPr>
      <t>6</t>
    </r>
  </si>
  <si>
    <r>
      <rPr>
        <b/>
        <sz val="10"/>
        <color theme="1"/>
        <rFont val="Arial"/>
      </rPr>
      <t>Total Recoverable OM&amp;A from Appendix 2-JB</t>
    </r>
    <r>
      <rPr>
        <b/>
        <vertAlign val="superscript"/>
        <sz val="10"/>
        <color theme="1"/>
        <rFont val="Arial"/>
      </rPr>
      <t xml:space="preserve"> 5</t>
    </r>
  </si>
  <si>
    <r>
      <rPr>
        <b/>
        <sz val="10"/>
        <color theme="1"/>
        <rFont val="Arial"/>
      </rPr>
      <t xml:space="preserve">Number of Customers </t>
    </r>
    <r>
      <rPr>
        <b/>
        <vertAlign val="superscript"/>
        <sz val="10"/>
        <color theme="1"/>
        <rFont val="Arial"/>
      </rPr>
      <t>2,4</t>
    </r>
  </si>
  <si>
    <r>
      <rPr>
        <b/>
        <sz val="10"/>
        <color theme="1"/>
        <rFont val="Arial"/>
      </rPr>
      <t xml:space="preserve">Number of FTEs </t>
    </r>
    <r>
      <rPr>
        <b/>
        <vertAlign val="superscript"/>
        <sz val="10"/>
        <color theme="1"/>
        <rFont val="Arial"/>
      </rPr>
      <t>3,4</t>
    </r>
  </si>
  <si>
    <t>Customers/FTEs</t>
  </si>
  <si>
    <t>OM&amp;A cost per customer</t>
  </si>
  <si>
    <t xml:space="preserve">     O&amp;M per customer</t>
  </si>
  <si>
    <t xml:space="preserve">     Admin per customer</t>
  </si>
  <si>
    <t xml:space="preserve">     Total OM&amp;A per customer</t>
  </si>
  <si>
    <t>OM&amp;A cost per FTE</t>
  </si>
  <si>
    <t xml:space="preserve">     O&amp;M per FTE</t>
  </si>
  <si>
    <t xml:space="preserve">     Admin per FTE</t>
  </si>
  <si>
    <t xml:space="preserve">     Total OM&amp;A per FTE</t>
  </si>
  <si>
    <t>Notes:</t>
  </si>
  <si>
    <t>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</si>
  <si>
    <t>The method of calculating the number of customers must be identified. Should correspond with data provided in Appendix 2-IB.</t>
  </si>
  <si>
    <t>The method of calculating the number of FTEs must be identified. See also Appendix 2-K.</t>
  </si>
  <si>
    <t>The number of customers and the number of FTEs should correspond to mid-year or average of January 1 and December 31 figures.</t>
  </si>
  <si>
    <t>For the test year, the applicant should take into account the system O&amp;M (line 24 of Appendix 2-AB) in developing its forecasted OM&amp;A.</t>
  </si>
  <si>
    <t>Includes lines 19, 20, &amp; 21 of Appendix 2-JA</t>
  </si>
  <si>
    <t>ORIGINAL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</si>
</sst>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_-;\-&quot;$&quot;* #,##0_-;_-&quot;$&quot;* &quot;-&quot;??_-;_-@"/>
    <numFmt numFmtId="165" formatCode="_-* #,##0_-;\-* #,##0_-;_-* &quot;-&quot;??_-;_-@"/>
    <numFmt numFmtId="166" formatCode="&quot;$&quot;#,##0"/>
    <numFmt numFmtId="167" formatCode="0.0%"/>
    <numFmt numFmtId="168" formatCode="&quot;$&quot;#,##0.000000"/>
    <numFmt numFmtId="169" formatCode="&quot;$&quot;#,##0.00"/>
    <numFmt numFmtId="170" formatCode="_-&quot;$&quot;* #,##0.0000_-;\-&quot;$&quot;* #,##0.0000_-;_-&quot;$&quot;* &quot;-&quot;??.0000_-;_-@"/>
  </numFmts>
  <fonts count="9" x14ac:knownFonts="1">
    <font>
      <sz val="10"/>
      <color rgb="FF000000"/>
      <name val="Arial"/>
      <scheme val="minor"/>
    </font>
    <font>
      <sz val="10"/>
      <color theme="1"/>
      <name val="Arial"/>
    </font>
    <font>
      <b/>
      <sz val="10"/>
      <color theme="1"/>
      <name val="Arial"/>
    </font>
    <font>
      <sz val="8"/>
      <color theme="1"/>
      <name val="Arial"/>
    </font>
    <font>
      <b/>
      <sz val="10"/>
      <color rgb="FFFF0000"/>
      <name val="Arial"/>
    </font>
    <font>
      <b/>
      <sz val="14"/>
      <color theme="1"/>
      <name val="Arial"/>
    </font>
    <font>
      <sz val="10"/>
      <name val="Arial"/>
    </font>
    <font>
      <b/>
      <vertAlign val="superscript"/>
      <sz val="14"/>
      <color theme="1"/>
      <name val="Arial"/>
    </font>
    <font>
      <b/>
      <vertAlign val="superscript"/>
      <sz val="10"/>
      <color theme="1"/>
      <name val="Arial"/>
    </font>
  </fonts>
  <fills count="4">
    <fill>
      <patternFill patternType="none"/>
    </fill>
    <fill>
      <patternFill patternType="gray125"/>
    </fill>
    <fill>
      <patternFill patternType="solid">
        <fgColor rgb="FFEAF1DD"/>
        <bgColor rgb="FFEAF1DD"/>
      </patternFill>
    </fill>
    <fill>
      <patternFill patternType="solid">
        <fgColor rgb="FFDBE5F1"/>
        <bgColor rgb="FFDBE5F1"/>
      </patternFill>
    </fill>
  </fills>
  <borders count="27">
    <border>
      <left/>
      <right/>
      <top/>
      <bottom/>
      <diagonal/>
    </border>
    <border>
      <left/>
      <right/>
      <top/>
      <bottom style="thin">
        <color theme="0"/>
      </bottom>
      <diagonal/>
    </border>
    <border>
      <left/>
      <right/>
      <top/>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72">
    <xf numFmtId="0" fontId="0" fillId="0" borderId="0" xfId="0" applyFont="1" applyAlignment="1"/>
    <xf numFmtId="0" fontId="1" fillId="0" borderId="0" xfId="0" applyFont="1"/>
    <xf numFmtId="0" fontId="2" fillId="0" borderId="0" xfId="0" applyFont="1" applyAlignment="1">
      <alignment horizontal="left"/>
    </xf>
    <xf numFmtId="0" fontId="3" fillId="0" borderId="0" xfId="0" applyFont="1" applyAlignment="1">
      <alignment horizontal="right" vertical="top"/>
    </xf>
    <xf numFmtId="0" fontId="3" fillId="2" borderId="1" xfId="0" applyFont="1" applyFill="1" applyBorder="1" applyAlignment="1">
      <alignment horizontal="right" vertical="top"/>
    </xf>
    <xf numFmtId="0" fontId="4" fillId="0" borderId="0" xfId="0" applyFont="1" applyAlignment="1"/>
    <xf numFmtId="0" fontId="2" fillId="0" borderId="0" xfId="0" applyFont="1" applyAlignment="1">
      <alignment horizontal="left"/>
    </xf>
    <xf numFmtId="0" fontId="3" fillId="0" borderId="0" xfId="0" applyFont="1" applyAlignment="1">
      <alignment horizontal="right" vertical="top"/>
    </xf>
    <xf numFmtId="0" fontId="3" fillId="2" borderId="2" xfId="0" applyFont="1" applyFill="1" applyBorder="1" applyAlignment="1">
      <alignment horizontal="right" vertical="top"/>
    </xf>
    <xf numFmtId="0" fontId="5" fillId="0" borderId="0" xfId="0" applyFont="1" applyAlignment="1">
      <alignment horizontal="center"/>
    </xf>
    <xf numFmtId="0" fontId="2" fillId="0" borderId="0" xfId="0" applyFont="1" applyAlignment="1">
      <alignment horizontal="center"/>
    </xf>
    <xf numFmtId="0" fontId="2" fillId="0" borderId="3" xfId="0" applyFont="1" applyBorder="1"/>
    <xf numFmtId="0" fontId="1" fillId="0" borderId="4" xfId="0" applyFont="1" applyBorder="1"/>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3" borderId="5" xfId="0" applyFont="1" applyFill="1" applyBorder="1" applyAlignment="1">
      <alignment horizontal="center" vertical="top" wrapText="1"/>
    </xf>
    <xf numFmtId="0" fontId="2" fillId="3" borderId="5" xfId="0" applyFont="1" applyFill="1" applyBorder="1" applyAlignment="1">
      <alignment horizontal="center" vertical="top" wrapText="1"/>
    </xf>
    <xf numFmtId="0" fontId="2" fillId="3" borderId="6" xfId="0" applyFont="1" applyFill="1" applyBorder="1" applyAlignment="1">
      <alignment horizontal="center" vertical="top" wrapText="1"/>
    </xf>
    <xf numFmtId="164" fontId="2" fillId="2" borderId="11" xfId="0" applyNumberFormat="1" applyFont="1" applyFill="1" applyBorder="1" applyAlignment="1"/>
    <xf numFmtId="164" fontId="2" fillId="0" borderId="11" xfId="0" applyNumberFormat="1" applyFont="1" applyBorder="1"/>
    <xf numFmtId="164" fontId="2" fillId="0" borderId="12" xfId="0" applyNumberFormat="1" applyFont="1" applyBorder="1"/>
    <xf numFmtId="164" fontId="1" fillId="0" borderId="15" xfId="0" applyNumberFormat="1" applyFont="1" applyBorder="1"/>
    <xf numFmtId="164" fontId="1" fillId="0" borderId="16" xfId="0" applyNumberFormat="1" applyFont="1" applyBorder="1" applyAlignment="1"/>
    <xf numFmtId="164" fontId="1" fillId="0" borderId="16" xfId="0" applyNumberFormat="1" applyFont="1" applyBorder="1"/>
    <xf numFmtId="164" fontId="1" fillId="0" borderId="17" xfId="0" applyNumberFormat="1" applyFont="1" applyBorder="1" applyAlignment="1"/>
    <xf numFmtId="164" fontId="1" fillId="0" borderId="17" xfId="0" applyNumberFormat="1" applyFont="1" applyBorder="1"/>
    <xf numFmtId="165" fontId="1" fillId="2" borderId="20" xfId="0" applyNumberFormat="1" applyFont="1" applyFill="1" applyBorder="1" applyAlignment="1"/>
    <xf numFmtId="165" fontId="1" fillId="2" borderId="21" xfId="0" applyNumberFormat="1" applyFont="1" applyFill="1" applyBorder="1" applyAlignment="1"/>
    <xf numFmtId="3" fontId="1" fillId="2" borderId="15" xfId="0" applyNumberFormat="1" applyFont="1" applyFill="1" applyBorder="1" applyAlignment="1"/>
    <xf numFmtId="3" fontId="1" fillId="0" borderId="15" xfId="0" applyNumberFormat="1" applyFont="1" applyBorder="1" applyAlignment="1"/>
    <xf numFmtId="3" fontId="1" fillId="0" borderId="15" xfId="0" applyNumberFormat="1" applyFont="1" applyBorder="1"/>
    <xf numFmtId="3" fontId="1" fillId="0" borderId="22" xfId="0" applyNumberFormat="1" applyFont="1" applyBorder="1" applyAlignment="1"/>
    <xf numFmtId="3" fontId="1" fillId="0" borderId="22" xfId="0" applyNumberFormat="1" applyFont="1" applyBorder="1"/>
    <xf numFmtId="0" fontId="2" fillId="0" borderId="13" xfId="0" quotePrefix="1" applyFont="1" applyBorder="1" applyAlignment="1">
      <alignment horizontal="left"/>
    </xf>
    <xf numFmtId="166" fontId="1" fillId="0" borderId="15" xfId="0" applyNumberFormat="1" applyFont="1" applyBorder="1"/>
    <xf numFmtId="166" fontId="1" fillId="0" borderId="22" xfId="0" applyNumberFormat="1" applyFont="1" applyBorder="1"/>
    <xf numFmtId="0" fontId="2" fillId="0" borderId="14" xfId="0" applyFont="1" applyBorder="1" applyAlignment="1">
      <alignment horizontal="left"/>
    </xf>
    <xf numFmtId="0" fontId="2" fillId="0" borderId="23" xfId="0" quotePrefix="1" applyFont="1" applyBorder="1" applyAlignment="1">
      <alignment horizontal="left"/>
    </xf>
    <xf numFmtId="0" fontId="2" fillId="0" borderId="24" xfId="0" applyFont="1" applyBorder="1" applyAlignment="1">
      <alignment horizontal="left"/>
    </xf>
    <xf numFmtId="166" fontId="1" fillId="0" borderId="25" xfId="0" applyNumberFormat="1" applyFont="1" applyBorder="1"/>
    <xf numFmtId="166" fontId="1" fillId="0" borderId="26" xfId="0" applyNumberFormat="1" applyFont="1" applyBorder="1"/>
    <xf numFmtId="167" fontId="1" fillId="0" borderId="0" xfId="0" applyNumberFormat="1" applyFont="1"/>
    <xf numFmtId="0" fontId="2" fillId="0" borderId="0" xfId="0" applyFont="1"/>
    <xf numFmtId="0" fontId="1" fillId="0" borderId="0" xfId="0" applyFont="1" applyAlignment="1">
      <alignment horizontal="center"/>
    </xf>
    <xf numFmtId="0" fontId="1" fillId="0" borderId="0" xfId="0" applyFont="1" applyAlignment="1">
      <alignment horizontal="center" vertical="center"/>
    </xf>
    <xf numFmtId="166" fontId="1" fillId="0" borderId="0" xfId="0" applyNumberFormat="1" applyFont="1"/>
    <xf numFmtId="0" fontId="1" fillId="0" borderId="0" xfId="0" applyFont="1" applyAlignment="1"/>
    <xf numFmtId="166" fontId="1" fillId="0" borderId="0" xfId="0" applyNumberFormat="1" applyFont="1" applyAlignment="1"/>
    <xf numFmtId="166" fontId="1" fillId="0" borderId="0" xfId="0" applyNumberFormat="1" applyFont="1" applyAlignment="1"/>
    <xf numFmtId="168" fontId="1" fillId="0" borderId="0" xfId="0" applyNumberFormat="1" applyFont="1" applyAlignment="1"/>
    <xf numFmtId="169" fontId="1" fillId="0" borderId="0" xfId="0" applyNumberFormat="1" applyFont="1" applyAlignment="1"/>
    <xf numFmtId="169" fontId="1" fillId="0" borderId="0" xfId="0" applyNumberFormat="1" applyFont="1"/>
    <xf numFmtId="3" fontId="1" fillId="0" borderId="0" xfId="0" applyNumberFormat="1" applyFont="1" applyAlignment="1"/>
    <xf numFmtId="169" fontId="1" fillId="0" borderId="0" xfId="0" applyNumberFormat="1" applyFont="1" applyAlignment="1"/>
    <xf numFmtId="170" fontId="1" fillId="0" borderId="0" xfId="0" applyNumberFormat="1" applyFont="1"/>
    <xf numFmtId="0" fontId="0" fillId="0" borderId="0" xfId="0" applyFont="1" applyAlignment="1"/>
    <xf numFmtId="0" fontId="1" fillId="0" borderId="0" xfId="0" applyFont="1" applyAlignment="1">
      <alignment horizontal="left" vertical="top" wrapText="1"/>
    </xf>
    <xf numFmtId="0" fontId="0" fillId="0" borderId="0" xfId="0" applyFont="1" applyAlignment="1"/>
    <xf numFmtId="0" fontId="2" fillId="0" borderId="13" xfId="0" quotePrefix="1" applyFont="1" applyBorder="1" applyAlignment="1">
      <alignment horizontal="left"/>
    </xf>
    <xf numFmtId="0" fontId="6" fillId="0" borderId="14" xfId="0" applyFont="1" applyBorder="1"/>
    <xf numFmtId="0" fontId="2" fillId="0" borderId="13" xfId="0" applyFont="1" applyBorder="1" applyAlignment="1">
      <alignment horizontal="left"/>
    </xf>
    <xf numFmtId="0" fontId="1" fillId="0" borderId="0" xfId="0" applyFont="1" applyAlignment="1">
      <alignment horizontal="left" vertical="top"/>
    </xf>
    <xf numFmtId="0" fontId="2" fillId="0" borderId="13" xfId="0" applyFont="1" applyBorder="1" applyAlignment="1">
      <alignment horizontal="left" vertical="top" wrapText="1"/>
    </xf>
    <xf numFmtId="0" fontId="2" fillId="0" borderId="18" xfId="0" applyFont="1" applyBorder="1" applyAlignment="1">
      <alignment horizontal="left"/>
    </xf>
    <xf numFmtId="0" fontId="6" fillId="0" borderId="19" xfId="0" applyFont="1" applyBorder="1"/>
    <xf numFmtId="0" fontId="4" fillId="0" borderId="7" xfId="0" applyFont="1" applyBorder="1" applyAlignment="1">
      <alignment horizontal="left" vertical="center"/>
    </xf>
    <xf numFmtId="0" fontId="6" fillId="0" borderId="8" xfId="0" applyFont="1" applyBorder="1"/>
    <xf numFmtId="0" fontId="2" fillId="0" borderId="9" xfId="0" applyFont="1" applyBorder="1" applyAlignment="1">
      <alignment horizontal="left" vertical="top" wrapText="1"/>
    </xf>
    <xf numFmtId="0" fontId="6" fillId="0" borderId="10" xfId="0" applyFont="1" applyBorder="1"/>
    <xf numFmtId="0" fontId="2" fillId="0" borderId="13" xfId="0" quotePrefix="1" applyFont="1" applyBorder="1" applyAlignment="1">
      <alignment horizontal="left" vertical="top" wrapText="1"/>
    </xf>
    <xf numFmtId="0" fontId="4" fillId="0" borderId="0" xfId="0" applyFont="1" applyAlignment="1"/>
    <xf numFmtId="0" fontId="5"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2A1C7"/>
    <pageSetUpPr fitToPage="1"/>
  </sheetPr>
  <dimension ref="A1:Y1000"/>
  <sheetViews>
    <sheetView showGridLines="0" tabSelected="1" topLeftCell="A4" workbookViewId="0">
      <selection activeCell="O18" sqref="O18"/>
    </sheetView>
  </sheetViews>
  <sheetFormatPr defaultColWidth="12.6640625" defaultRowHeight="15.75" customHeight="1" x14ac:dyDescent="0.25"/>
  <cols>
    <col min="1" max="1" width="2.6640625" customWidth="1"/>
    <col min="2" max="2" width="6" customWidth="1"/>
    <col min="3" max="3" width="21.6640625" customWidth="1"/>
    <col min="4" max="4" width="17.6640625" customWidth="1"/>
    <col min="5" max="5" width="14.6640625" customWidth="1"/>
    <col min="6" max="9" width="14.6640625" hidden="1" customWidth="1"/>
    <col min="10" max="13" width="14.6640625" customWidth="1"/>
    <col min="14" max="14" width="15.6640625" customWidth="1"/>
    <col min="15" max="17" width="15.77734375" customWidth="1"/>
    <col min="18" max="25" width="9.33203125" customWidth="1"/>
  </cols>
  <sheetData>
    <row r="1" spans="1:25" ht="12.75" customHeight="1" x14ac:dyDescent="0.25">
      <c r="A1" s="1"/>
      <c r="B1" s="1"/>
      <c r="C1" s="1"/>
      <c r="D1" s="1"/>
      <c r="E1" s="1"/>
      <c r="F1" s="1"/>
      <c r="G1" s="1"/>
      <c r="H1" s="1"/>
      <c r="I1" s="1"/>
      <c r="J1" s="1"/>
      <c r="K1" s="1"/>
      <c r="L1" s="1"/>
      <c r="M1" s="6" t="s">
        <v>0</v>
      </c>
      <c r="N1" s="7" t="s">
        <v>1</v>
      </c>
      <c r="O1" s="1"/>
      <c r="P1" s="2"/>
      <c r="Q1" s="3"/>
      <c r="R1" s="1"/>
      <c r="S1" s="1"/>
      <c r="T1" s="1"/>
      <c r="U1" s="1"/>
      <c r="V1" s="1"/>
      <c r="W1" s="1"/>
      <c r="X1" s="1"/>
      <c r="Y1" s="1"/>
    </row>
    <row r="2" spans="1:25" ht="12.75" customHeight="1" x14ac:dyDescent="0.25">
      <c r="A2" s="1"/>
      <c r="B2" s="1"/>
      <c r="C2" s="1"/>
      <c r="D2" s="1"/>
      <c r="E2" s="1"/>
      <c r="F2" s="1"/>
      <c r="G2" s="1"/>
      <c r="H2" s="1"/>
      <c r="I2" s="1"/>
      <c r="J2" s="1"/>
      <c r="K2" s="1"/>
      <c r="L2" s="1"/>
      <c r="M2" s="6" t="s">
        <v>2</v>
      </c>
      <c r="N2" s="4">
        <v>4</v>
      </c>
      <c r="O2" s="1"/>
      <c r="P2" s="2"/>
      <c r="Q2" s="1"/>
      <c r="R2" s="1"/>
      <c r="S2" s="1"/>
      <c r="T2" s="1"/>
      <c r="U2" s="1"/>
      <c r="V2" s="1"/>
      <c r="W2" s="1"/>
      <c r="X2" s="1"/>
    </row>
    <row r="3" spans="1:25" ht="12.75" customHeight="1" x14ac:dyDescent="0.25">
      <c r="A3" s="1"/>
      <c r="B3" s="1"/>
      <c r="C3" s="70"/>
      <c r="D3" s="57"/>
      <c r="E3" s="57"/>
      <c r="F3" s="57"/>
      <c r="G3" s="57"/>
      <c r="H3" s="57"/>
      <c r="I3" s="57"/>
      <c r="J3" s="1"/>
      <c r="K3" s="1"/>
      <c r="L3" s="1"/>
      <c r="M3" s="6" t="s">
        <v>3</v>
      </c>
      <c r="N3" s="4">
        <v>1</v>
      </c>
      <c r="O3" s="1"/>
      <c r="P3" s="2"/>
      <c r="Q3" s="1"/>
      <c r="R3" s="1"/>
      <c r="S3" s="1"/>
      <c r="T3" s="1"/>
      <c r="U3" s="1"/>
      <c r="V3" s="1"/>
      <c r="W3" s="1"/>
      <c r="X3" s="1"/>
    </row>
    <row r="4" spans="1:25" ht="12.75" customHeight="1" x14ac:dyDescent="0.25">
      <c r="A4" s="1"/>
      <c r="B4" s="1"/>
      <c r="C4" s="57"/>
      <c r="D4" s="57"/>
      <c r="E4" s="57"/>
      <c r="F4" s="57"/>
      <c r="G4" s="57"/>
      <c r="H4" s="57"/>
      <c r="I4" s="57"/>
      <c r="J4" s="1"/>
      <c r="K4" s="1"/>
      <c r="L4" s="1"/>
      <c r="M4" s="6" t="s">
        <v>4</v>
      </c>
      <c r="N4" s="4">
        <v>2</v>
      </c>
      <c r="O4" s="1"/>
      <c r="P4" s="2"/>
      <c r="Q4" s="1"/>
      <c r="R4" s="1"/>
      <c r="S4" s="1"/>
      <c r="T4" s="1"/>
      <c r="U4" s="1"/>
      <c r="V4" s="1"/>
      <c r="W4" s="1"/>
      <c r="X4" s="1"/>
    </row>
    <row r="5" spans="1:25" ht="12.75" customHeight="1" x14ac:dyDescent="0.25">
      <c r="A5" s="1"/>
      <c r="B5" s="1"/>
      <c r="C5" s="57"/>
      <c r="D5" s="57"/>
      <c r="E5" s="57"/>
      <c r="F5" s="57"/>
      <c r="G5" s="57"/>
      <c r="H5" s="57"/>
      <c r="I5" s="57"/>
      <c r="J5" s="1"/>
      <c r="K5" s="1"/>
      <c r="L5" s="1"/>
      <c r="M5" s="6" t="s">
        <v>5</v>
      </c>
      <c r="N5" s="8" t="s">
        <v>6</v>
      </c>
      <c r="O5" s="1"/>
      <c r="P5" s="6"/>
      <c r="Q5" s="1"/>
      <c r="R5" s="1"/>
      <c r="S5" s="1"/>
      <c r="T5" s="1"/>
      <c r="U5" s="1"/>
      <c r="V5" s="1"/>
      <c r="W5" s="1"/>
      <c r="X5" s="1"/>
    </row>
    <row r="6" spans="1:25" ht="12.75" customHeight="1" x14ac:dyDescent="0.25">
      <c r="A6" s="1"/>
      <c r="B6" s="1"/>
      <c r="C6" s="57"/>
      <c r="D6" s="57"/>
      <c r="E6" s="57"/>
      <c r="F6" s="57"/>
      <c r="G6" s="57"/>
      <c r="H6" s="57"/>
      <c r="I6" s="57"/>
      <c r="J6" s="1"/>
      <c r="K6" s="1"/>
      <c r="L6" s="1"/>
      <c r="M6" s="6"/>
      <c r="N6" s="7"/>
      <c r="O6" s="1"/>
      <c r="P6" s="2"/>
      <c r="Q6" s="1"/>
      <c r="R6" s="1"/>
      <c r="S6" s="1"/>
      <c r="T6" s="1"/>
      <c r="U6" s="1"/>
      <c r="V6" s="1"/>
      <c r="W6" s="1"/>
      <c r="X6" s="1"/>
    </row>
    <row r="7" spans="1:25" ht="12.75" customHeight="1" x14ac:dyDescent="0.25">
      <c r="A7" s="1"/>
      <c r="B7" s="1"/>
      <c r="C7" s="5"/>
      <c r="D7" s="1"/>
      <c r="E7" s="1"/>
      <c r="F7" s="1"/>
      <c r="G7" s="1"/>
      <c r="H7" s="1"/>
      <c r="I7" s="1"/>
      <c r="J7" s="5"/>
      <c r="K7" s="1"/>
      <c r="L7" s="1"/>
      <c r="M7" s="6" t="s">
        <v>7</v>
      </c>
      <c r="N7" s="8" t="s">
        <v>45</v>
      </c>
      <c r="O7" s="1"/>
      <c r="P7" s="2"/>
      <c r="Q7" s="1"/>
      <c r="R7" s="1"/>
      <c r="S7" s="1"/>
      <c r="T7" s="1"/>
      <c r="U7" s="1"/>
      <c r="V7" s="1"/>
      <c r="W7" s="1"/>
      <c r="X7" s="1"/>
    </row>
    <row r="8" spans="1:25" ht="12.75" customHeight="1" x14ac:dyDescent="0.25">
      <c r="A8" s="1"/>
      <c r="B8" s="1"/>
      <c r="C8" s="1"/>
      <c r="D8" s="1"/>
      <c r="E8" s="1"/>
      <c r="F8" s="1"/>
      <c r="G8" s="1"/>
      <c r="H8" s="1"/>
      <c r="I8" s="1"/>
      <c r="J8" s="1"/>
      <c r="K8" s="1"/>
      <c r="L8" s="1"/>
      <c r="M8" s="1"/>
      <c r="N8" s="1"/>
      <c r="O8" s="1"/>
      <c r="P8" s="1"/>
      <c r="Q8" s="1"/>
      <c r="R8" s="1"/>
      <c r="S8" s="1"/>
      <c r="T8" s="1"/>
      <c r="U8" s="1"/>
      <c r="V8" s="1"/>
      <c r="W8" s="1"/>
      <c r="X8" s="1"/>
    </row>
    <row r="9" spans="1:25" ht="15" customHeight="1" x14ac:dyDescent="0.3">
      <c r="A9" s="1"/>
      <c r="B9" s="71" t="s">
        <v>8</v>
      </c>
      <c r="C9" s="71"/>
      <c r="D9" s="71"/>
      <c r="E9" s="71"/>
      <c r="F9" s="71"/>
      <c r="G9" s="71"/>
      <c r="H9" s="71"/>
      <c r="I9" s="71"/>
      <c r="J9" s="71"/>
      <c r="K9" s="71"/>
      <c r="L9" s="71"/>
      <c r="M9" s="71"/>
      <c r="N9" s="71"/>
      <c r="O9" s="55"/>
      <c r="P9" s="55"/>
      <c r="Q9" s="55"/>
      <c r="R9" s="1"/>
      <c r="S9" s="1"/>
      <c r="T9" s="1"/>
      <c r="U9" s="1"/>
      <c r="V9" s="1"/>
      <c r="W9" s="1"/>
      <c r="X9" s="1"/>
      <c r="Y9" s="1"/>
    </row>
    <row r="10" spans="1:25" ht="16.8" customHeight="1" x14ac:dyDescent="0.3">
      <c r="A10" s="1"/>
      <c r="B10" s="71" t="s">
        <v>9</v>
      </c>
      <c r="C10" s="71"/>
      <c r="D10" s="71"/>
      <c r="E10" s="71"/>
      <c r="F10" s="71"/>
      <c r="G10" s="71"/>
      <c r="H10" s="71"/>
      <c r="I10" s="71"/>
      <c r="J10" s="71"/>
      <c r="K10" s="71"/>
      <c r="L10" s="71"/>
      <c r="M10" s="71"/>
      <c r="N10" s="71"/>
      <c r="O10" s="55"/>
      <c r="P10" s="55"/>
      <c r="Q10" s="55"/>
      <c r="R10" s="1"/>
      <c r="S10" s="1"/>
      <c r="T10" s="1"/>
      <c r="U10" s="1"/>
      <c r="V10" s="1"/>
      <c r="W10" s="1"/>
      <c r="X10" s="1"/>
      <c r="Y10" s="1"/>
    </row>
    <row r="11" spans="1:25" ht="12.75" customHeight="1" x14ac:dyDescent="0.3">
      <c r="A11" s="1"/>
      <c r="B11" s="9"/>
      <c r="C11" s="9"/>
      <c r="D11" s="9"/>
      <c r="E11" s="9"/>
      <c r="F11" s="9"/>
      <c r="G11" s="9"/>
      <c r="H11" s="9"/>
      <c r="I11" s="9"/>
      <c r="J11" s="9"/>
      <c r="K11" s="9"/>
      <c r="L11" s="9"/>
      <c r="M11" s="9"/>
      <c r="N11" s="9"/>
      <c r="O11" s="1"/>
      <c r="P11" s="1"/>
      <c r="Q11" s="1"/>
      <c r="R11" s="1"/>
      <c r="S11" s="1"/>
      <c r="T11" s="1"/>
      <c r="U11" s="1"/>
      <c r="V11" s="1"/>
      <c r="W11" s="1"/>
      <c r="X11" s="1"/>
      <c r="Y11" s="1"/>
    </row>
    <row r="12" spans="1:25" ht="12.75" customHeight="1" x14ac:dyDescent="0.25">
      <c r="A12" s="1"/>
      <c r="B12" s="1"/>
      <c r="C12" s="1"/>
      <c r="D12" s="1"/>
      <c r="E12" s="1"/>
      <c r="F12" s="1"/>
      <c r="G12" s="1"/>
      <c r="H12" s="1"/>
      <c r="I12" s="1"/>
      <c r="J12" s="1"/>
      <c r="K12" s="1"/>
      <c r="L12" s="1"/>
      <c r="M12" s="1"/>
      <c r="N12" s="10"/>
      <c r="O12" s="1"/>
      <c r="P12" s="1"/>
      <c r="Q12" s="1"/>
      <c r="R12" s="1"/>
      <c r="S12" s="1"/>
      <c r="T12" s="1"/>
      <c r="U12" s="1"/>
      <c r="V12" s="1"/>
      <c r="W12" s="1"/>
      <c r="X12" s="1"/>
      <c r="Y12" s="1"/>
    </row>
    <row r="13" spans="1:25" ht="12.75" customHeight="1" x14ac:dyDescent="0.25">
      <c r="A13" s="1"/>
      <c r="B13" s="11"/>
      <c r="C13" s="12"/>
      <c r="D13" s="13" t="s">
        <v>10</v>
      </c>
      <c r="E13" s="13" t="s">
        <v>11</v>
      </c>
      <c r="F13" s="13" t="s">
        <v>12</v>
      </c>
      <c r="G13" s="13" t="s">
        <v>13</v>
      </c>
      <c r="H13" s="13" t="s">
        <v>14</v>
      </c>
      <c r="I13" s="13" t="s">
        <v>15</v>
      </c>
      <c r="J13" s="13" t="s">
        <v>16</v>
      </c>
      <c r="K13" s="13" t="s">
        <v>17</v>
      </c>
      <c r="L13" s="13" t="s">
        <v>18</v>
      </c>
      <c r="M13" s="13" t="s">
        <v>19</v>
      </c>
      <c r="N13" s="14" t="s">
        <v>20</v>
      </c>
      <c r="O13" s="1"/>
      <c r="P13" s="1"/>
      <c r="Q13" s="1"/>
      <c r="R13" s="1"/>
      <c r="S13" s="1"/>
      <c r="T13" s="1"/>
      <c r="U13" s="1"/>
    </row>
    <row r="14" spans="1:25" ht="12.75" customHeight="1" x14ac:dyDescent="0.25">
      <c r="A14" s="1"/>
      <c r="B14" s="65" t="s">
        <v>21</v>
      </c>
      <c r="C14" s="66"/>
      <c r="D14" s="15"/>
      <c r="E14" s="16" t="s">
        <v>22</v>
      </c>
      <c r="F14" s="15"/>
      <c r="G14" s="15"/>
      <c r="H14" s="15"/>
      <c r="I14" s="15"/>
      <c r="J14" s="16" t="s">
        <v>22</v>
      </c>
      <c r="K14" s="16" t="s">
        <v>22</v>
      </c>
      <c r="L14" s="16" t="s">
        <v>22</v>
      </c>
      <c r="M14" s="16" t="s">
        <v>22</v>
      </c>
      <c r="N14" s="17" t="s">
        <v>22</v>
      </c>
      <c r="O14" s="1"/>
      <c r="P14" s="1"/>
      <c r="Q14" s="1"/>
      <c r="R14" s="1"/>
      <c r="S14" s="1"/>
      <c r="T14" s="1"/>
      <c r="U14" s="1"/>
    </row>
    <row r="15" spans="1:25" ht="12.75" customHeight="1" x14ac:dyDescent="0.25">
      <c r="A15" s="1"/>
      <c r="B15" s="67" t="s">
        <v>23</v>
      </c>
      <c r="C15" s="68"/>
      <c r="D15" s="18">
        <v>90600000</v>
      </c>
      <c r="E15" s="19">
        <f>E16+E17</f>
        <v>84737258.540000007</v>
      </c>
      <c r="F15" s="19"/>
      <c r="G15" s="19"/>
      <c r="H15" s="19"/>
      <c r="I15" s="19"/>
      <c r="J15" s="19">
        <f t="shared" ref="J15:N15" si="0">J16+J17</f>
        <v>100535744.37</v>
      </c>
      <c r="K15" s="19">
        <f t="shared" si="0"/>
        <v>112777745.64</v>
      </c>
      <c r="L15" s="19">
        <f t="shared" si="0"/>
        <v>115320372</v>
      </c>
      <c r="M15" s="19">
        <f t="shared" si="0"/>
        <v>118921895.38999999</v>
      </c>
      <c r="N15" s="20">
        <f t="shared" si="0"/>
        <v>140010378.49000001</v>
      </c>
      <c r="O15" s="1"/>
      <c r="P15" s="1"/>
      <c r="Q15" s="1"/>
      <c r="R15" s="1"/>
      <c r="S15" s="1"/>
      <c r="T15" s="1"/>
      <c r="U15" s="1"/>
    </row>
    <row r="16" spans="1:25" ht="15" customHeight="1" x14ac:dyDescent="0.25">
      <c r="A16" s="1"/>
      <c r="B16" s="69" t="s">
        <v>24</v>
      </c>
      <c r="C16" s="59"/>
      <c r="D16" s="21"/>
      <c r="E16" s="22">
        <v>31797831.690000001</v>
      </c>
      <c r="F16" s="23"/>
      <c r="G16" s="23"/>
      <c r="H16" s="23"/>
      <c r="I16" s="23"/>
      <c r="J16" s="22">
        <v>43779403.170000002</v>
      </c>
      <c r="K16" s="22">
        <v>48082276.560000002</v>
      </c>
      <c r="L16" s="22">
        <v>48619166.520000003</v>
      </c>
      <c r="M16" s="22">
        <v>48864031.509999998</v>
      </c>
      <c r="N16" s="24">
        <v>63789599.329999998</v>
      </c>
      <c r="O16" s="1"/>
      <c r="P16" s="1"/>
      <c r="Q16" s="1"/>
      <c r="R16" s="1"/>
      <c r="S16" s="1"/>
      <c r="T16" s="1"/>
      <c r="U16" s="1"/>
    </row>
    <row r="17" spans="1:25" ht="15" customHeight="1" x14ac:dyDescent="0.25">
      <c r="A17" s="1"/>
      <c r="B17" s="62" t="s">
        <v>25</v>
      </c>
      <c r="C17" s="59"/>
      <c r="D17" s="21"/>
      <c r="E17" s="22">
        <v>52939426.850000001</v>
      </c>
      <c r="F17" s="23"/>
      <c r="G17" s="23"/>
      <c r="H17" s="23"/>
      <c r="I17" s="23"/>
      <c r="J17" s="22">
        <v>56756341.200000003</v>
      </c>
      <c r="K17" s="22">
        <v>64695469.079999998</v>
      </c>
      <c r="L17" s="22">
        <v>66701205.479999997</v>
      </c>
      <c r="M17" s="22">
        <v>70057863.879999995</v>
      </c>
      <c r="N17" s="24">
        <v>76220779.159999996</v>
      </c>
      <c r="O17" s="1"/>
      <c r="P17" s="1"/>
      <c r="Q17" s="1"/>
      <c r="R17" s="1"/>
      <c r="S17" s="1"/>
      <c r="T17" s="1"/>
      <c r="U17" s="1"/>
    </row>
    <row r="18" spans="1:25" ht="28.5" customHeight="1" x14ac:dyDescent="0.25">
      <c r="A18" s="1"/>
      <c r="B18" s="62" t="s">
        <v>26</v>
      </c>
      <c r="C18" s="59"/>
      <c r="D18" s="23">
        <f>D15</f>
        <v>90600000</v>
      </c>
      <c r="E18" s="23">
        <f>SUM(E16:E17)</f>
        <v>84737258.540000007</v>
      </c>
      <c r="F18" s="23"/>
      <c r="G18" s="23"/>
      <c r="H18" s="23"/>
      <c r="I18" s="23"/>
      <c r="J18" s="23">
        <f t="shared" ref="J18:N18" si="1">SUM(J16:J17)</f>
        <v>100535744.37</v>
      </c>
      <c r="K18" s="23">
        <f t="shared" si="1"/>
        <v>112777745.64</v>
      </c>
      <c r="L18" s="23">
        <f t="shared" si="1"/>
        <v>115320372</v>
      </c>
      <c r="M18" s="23">
        <f t="shared" si="1"/>
        <v>118921895.38999999</v>
      </c>
      <c r="N18" s="25">
        <f t="shared" si="1"/>
        <v>140010378.49000001</v>
      </c>
      <c r="O18" s="1"/>
      <c r="P18" s="1"/>
      <c r="Q18" s="1"/>
      <c r="R18" s="1"/>
      <c r="S18" s="1"/>
      <c r="T18" s="1"/>
      <c r="U18" s="1"/>
    </row>
    <row r="19" spans="1:25" ht="27" customHeight="1" x14ac:dyDescent="0.25">
      <c r="A19" s="1"/>
      <c r="B19" s="63" t="s">
        <v>27</v>
      </c>
      <c r="C19" s="64"/>
      <c r="D19" s="26">
        <v>344802</v>
      </c>
      <c r="E19" s="26">
        <v>349695</v>
      </c>
      <c r="F19" s="26"/>
      <c r="G19" s="26"/>
      <c r="H19" s="26"/>
      <c r="I19" s="26"/>
      <c r="J19" s="26">
        <v>356062</v>
      </c>
      <c r="K19" s="26">
        <v>361688</v>
      </c>
      <c r="L19" s="26">
        <v>367728</v>
      </c>
      <c r="M19" s="26">
        <v>373277</v>
      </c>
      <c r="N19" s="27">
        <v>377521</v>
      </c>
      <c r="O19" s="1"/>
      <c r="P19" s="1"/>
      <c r="Q19" s="1"/>
      <c r="R19" s="1"/>
      <c r="S19" s="1"/>
      <c r="T19" s="1"/>
      <c r="U19" s="1"/>
    </row>
    <row r="20" spans="1:25" ht="27" customHeight="1" x14ac:dyDescent="0.25">
      <c r="A20" s="1"/>
      <c r="B20" s="60" t="s">
        <v>28</v>
      </c>
      <c r="C20" s="59"/>
      <c r="D20" s="28">
        <v>615.6</v>
      </c>
      <c r="E20" s="29">
        <v>585.03</v>
      </c>
      <c r="F20" s="30"/>
      <c r="G20" s="30"/>
      <c r="H20" s="30"/>
      <c r="I20" s="30"/>
      <c r="J20" s="29">
        <v>594.54</v>
      </c>
      <c r="K20" s="29">
        <v>493.69</v>
      </c>
      <c r="L20" s="29">
        <v>628</v>
      </c>
      <c r="M20" s="29">
        <v>641.4</v>
      </c>
      <c r="N20" s="31">
        <v>715.89</v>
      </c>
      <c r="O20" s="1"/>
      <c r="P20" s="1"/>
      <c r="Q20" s="1"/>
      <c r="R20" s="1"/>
      <c r="S20" s="1"/>
      <c r="T20" s="1"/>
      <c r="U20" s="1"/>
    </row>
    <row r="21" spans="1:25" ht="15.75" customHeight="1" x14ac:dyDescent="0.25">
      <c r="A21" s="1"/>
      <c r="B21" s="60" t="s">
        <v>29</v>
      </c>
      <c r="C21" s="59"/>
      <c r="D21" s="30">
        <f t="shared" ref="D21:E21" si="2">IF(D20=0,"",D19/D20)</f>
        <v>560.10721247563356</v>
      </c>
      <c r="E21" s="30">
        <f t="shared" si="2"/>
        <v>597.73857750884576</v>
      </c>
      <c r="F21" s="30"/>
      <c r="G21" s="30"/>
      <c r="H21" s="30"/>
      <c r="I21" s="30"/>
      <c r="J21" s="30">
        <f t="shared" ref="J21:N21" si="3">IF(J20=0,"",J19/J20)</f>
        <v>598.88653412722442</v>
      </c>
      <c r="K21" s="30">
        <f t="shared" si="3"/>
        <v>732.62168567319577</v>
      </c>
      <c r="L21" s="30">
        <f t="shared" si="3"/>
        <v>585.55414012738856</v>
      </c>
      <c r="M21" s="30">
        <f t="shared" si="3"/>
        <v>581.97224820704707</v>
      </c>
      <c r="N21" s="32">
        <f t="shared" si="3"/>
        <v>527.34498316780514</v>
      </c>
      <c r="O21" s="1"/>
      <c r="P21" s="1"/>
      <c r="Q21" s="1"/>
      <c r="R21" s="1"/>
      <c r="S21" s="1"/>
      <c r="T21" s="1"/>
      <c r="U21" s="1"/>
    </row>
    <row r="22" spans="1:25" ht="12.75" customHeight="1" x14ac:dyDescent="0.25">
      <c r="A22" s="1"/>
      <c r="B22" s="60" t="s">
        <v>30</v>
      </c>
      <c r="C22" s="59"/>
      <c r="D22" s="30"/>
      <c r="E22" s="30"/>
      <c r="F22" s="30"/>
      <c r="G22" s="30"/>
      <c r="H22" s="30"/>
      <c r="I22" s="30"/>
      <c r="J22" s="30"/>
      <c r="K22" s="30"/>
      <c r="L22" s="30"/>
      <c r="M22" s="30"/>
      <c r="N22" s="32"/>
      <c r="O22" s="1"/>
      <c r="P22" s="1"/>
      <c r="Q22" s="1"/>
      <c r="R22" s="1"/>
      <c r="S22" s="1"/>
      <c r="T22" s="1"/>
      <c r="U22" s="1"/>
    </row>
    <row r="23" spans="1:25" ht="12.75" customHeight="1" x14ac:dyDescent="0.25">
      <c r="A23" s="1"/>
      <c r="B23" s="58" t="s">
        <v>31</v>
      </c>
      <c r="C23" s="59"/>
      <c r="D23" s="21">
        <f t="shared" ref="D23:E23" si="4">IF(D19=0,"",D16/D19)</f>
        <v>0</v>
      </c>
      <c r="E23" s="34">
        <f t="shared" si="4"/>
        <v>90.930186848539449</v>
      </c>
      <c r="F23" s="34"/>
      <c r="G23" s="34"/>
      <c r="H23" s="34"/>
      <c r="I23" s="34"/>
      <c r="J23" s="34">
        <f t="shared" ref="J23:N23" si="5">IF(J19=0,"",J16/J19)</f>
        <v>122.95443818773136</v>
      </c>
      <c r="K23" s="34">
        <f t="shared" si="5"/>
        <v>132.93854526553272</v>
      </c>
      <c r="L23" s="34">
        <f t="shared" si="5"/>
        <v>132.21502447461168</v>
      </c>
      <c r="M23" s="34">
        <f t="shared" si="5"/>
        <v>130.90555140016662</v>
      </c>
      <c r="N23" s="35">
        <f t="shared" si="5"/>
        <v>168.96967143549631</v>
      </c>
      <c r="O23" s="1"/>
      <c r="P23" s="1"/>
      <c r="Q23" s="1"/>
      <c r="R23" s="1"/>
      <c r="S23" s="1"/>
      <c r="T23" s="1"/>
      <c r="U23" s="1"/>
    </row>
    <row r="24" spans="1:25" ht="12.75" customHeight="1" x14ac:dyDescent="0.25">
      <c r="A24" s="1"/>
      <c r="B24" s="33" t="s">
        <v>32</v>
      </c>
      <c r="C24" s="36"/>
      <c r="D24" s="21">
        <f t="shared" ref="D24:E24" si="6">IF(D19=0,"",D17/D19)</f>
        <v>0</v>
      </c>
      <c r="E24" s="34">
        <f t="shared" si="6"/>
        <v>151.3874286163657</v>
      </c>
      <c r="F24" s="34"/>
      <c r="G24" s="34"/>
      <c r="H24" s="34"/>
      <c r="I24" s="34"/>
      <c r="J24" s="34">
        <f t="shared" ref="J24:N24" si="7">IF(J19=0,"",J17/J19)</f>
        <v>159.40016401637916</v>
      </c>
      <c r="K24" s="34">
        <f t="shared" si="7"/>
        <v>178.87093041516445</v>
      </c>
      <c r="L24" s="34">
        <f t="shared" si="7"/>
        <v>181.38734466779792</v>
      </c>
      <c r="M24" s="34">
        <f t="shared" si="7"/>
        <v>187.68331260699159</v>
      </c>
      <c r="N24" s="35">
        <f t="shared" si="7"/>
        <v>201.89811734976331</v>
      </c>
      <c r="O24" s="1"/>
      <c r="P24" s="1"/>
      <c r="Q24" s="1"/>
      <c r="R24" s="1"/>
      <c r="S24" s="1"/>
      <c r="T24" s="1"/>
      <c r="U24" s="1"/>
    </row>
    <row r="25" spans="1:25" ht="12.75" customHeight="1" x14ac:dyDescent="0.25">
      <c r="A25" s="1"/>
      <c r="B25" s="33" t="s">
        <v>33</v>
      </c>
      <c r="C25" s="36"/>
      <c r="D25" s="34">
        <f t="shared" ref="D25:E25" si="8">IF(D19=0,"",D18/D19)</f>
        <v>262.75949675465921</v>
      </c>
      <c r="E25" s="34">
        <f t="shared" si="8"/>
        <v>242.31761546490515</v>
      </c>
      <c r="F25" s="34"/>
      <c r="G25" s="34"/>
      <c r="H25" s="34"/>
      <c r="I25" s="34"/>
      <c r="J25" s="34">
        <f t="shared" ref="J25:N25" si="9">IF(J19=0,"",J18/J19)</f>
        <v>282.35460220411051</v>
      </c>
      <c r="K25" s="34">
        <f t="shared" si="9"/>
        <v>311.80947568069718</v>
      </c>
      <c r="L25" s="34">
        <f t="shared" si="9"/>
        <v>313.6023691424096</v>
      </c>
      <c r="M25" s="34">
        <f t="shared" si="9"/>
        <v>318.58886400715818</v>
      </c>
      <c r="N25" s="35">
        <f t="shared" si="9"/>
        <v>370.86778878525968</v>
      </c>
      <c r="O25" s="1"/>
      <c r="P25" s="1"/>
      <c r="Q25" s="1"/>
      <c r="R25" s="1"/>
      <c r="S25" s="1"/>
      <c r="T25" s="1"/>
      <c r="U25" s="1"/>
    </row>
    <row r="26" spans="1:25" ht="12.75" customHeight="1" x14ac:dyDescent="0.25">
      <c r="A26" s="1"/>
      <c r="B26" s="60" t="s">
        <v>34</v>
      </c>
      <c r="C26" s="59"/>
      <c r="D26" s="34"/>
      <c r="E26" s="34"/>
      <c r="F26" s="34"/>
      <c r="G26" s="34"/>
      <c r="H26" s="34"/>
      <c r="I26" s="34"/>
      <c r="J26" s="34"/>
      <c r="K26" s="34"/>
      <c r="L26" s="34"/>
      <c r="M26" s="34"/>
      <c r="N26" s="35"/>
      <c r="O26" s="1"/>
      <c r="P26" s="1"/>
      <c r="Q26" s="1"/>
      <c r="R26" s="1"/>
      <c r="S26" s="1"/>
      <c r="T26" s="1"/>
      <c r="U26" s="1"/>
    </row>
    <row r="27" spans="1:25" ht="12.75" customHeight="1" x14ac:dyDescent="0.25">
      <c r="A27" s="1"/>
      <c r="B27" s="58" t="s">
        <v>35</v>
      </c>
      <c r="C27" s="59"/>
      <c r="D27" s="21">
        <f t="shared" ref="D27:E27" si="10">IF(D20=0,"",D16/D20)</f>
        <v>0</v>
      </c>
      <c r="E27" s="34">
        <f t="shared" si="10"/>
        <v>54352.480539459517</v>
      </c>
      <c r="F27" s="34"/>
      <c r="G27" s="34"/>
      <c r="H27" s="34"/>
      <c r="I27" s="34"/>
      <c r="J27" s="34">
        <f t="shared" ref="J27:N27" si="11">IF(J20=0,"",J16/J20)</f>
        <v>73635.757341810488</v>
      </c>
      <c r="K27" s="34">
        <f t="shared" si="11"/>
        <v>97393.661123377024</v>
      </c>
      <c r="L27" s="34">
        <f t="shared" si="11"/>
        <v>77419.054968152865</v>
      </c>
      <c r="M27" s="34">
        <f t="shared" si="11"/>
        <v>76183.398051138138</v>
      </c>
      <c r="N27" s="35">
        <f t="shared" si="11"/>
        <v>89105.308539021353</v>
      </c>
      <c r="O27" s="1"/>
      <c r="P27" s="1"/>
      <c r="Q27" s="1"/>
      <c r="R27" s="1"/>
      <c r="S27" s="1"/>
      <c r="T27" s="1"/>
      <c r="U27" s="1"/>
    </row>
    <row r="28" spans="1:25" ht="12.75" customHeight="1" x14ac:dyDescent="0.25">
      <c r="A28" s="1"/>
      <c r="B28" s="33" t="s">
        <v>36</v>
      </c>
      <c r="C28" s="36"/>
      <c r="D28" s="21">
        <f t="shared" ref="D28:E28" si="12">IF(D20=0,"",D17/D20)</f>
        <v>0</v>
      </c>
      <c r="E28" s="34">
        <f t="shared" si="12"/>
        <v>90490.106233868355</v>
      </c>
      <c r="F28" s="34"/>
      <c r="G28" s="34"/>
      <c r="H28" s="34"/>
      <c r="I28" s="34"/>
      <c r="J28" s="34">
        <f t="shared" ref="J28:N28" si="13">IF(J20=0,"",J17/J20)</f>
        <v>95462.611767080438</v>
      </c>
      <c r="K28" s="34">
        <f t="shared" si="13"/>
        <v>131044.72255869067</v>
      </c>
      <c r="L28" s="34">
        <f t="shared" si="13"/>
        <v>106212.11063694267</v>
      </c>
      <c r="M28" s="34">
        <f t="shared" si="13"/>
        <v>109226.47938883692</v>
      </c>
      <c r="N28" s="35">
        <f t="shared" si="13"/>
        <v>106469.95929542248</v>
      </c>
      <c r="O28" s="1"/>
      <c r="P28" s="1"/>
      <c r="Q28" s="1"/>
      <c r="R28" s="1"/>
      <c r="S28" s="1"/>
      <c r="T28" s="1"/>
      <c r="U28" s="1"/>
    </row>
    <row r="29" spans="1:25" ht="12.75" customHeight="1" x14ac:dyDescent="0.25">
      <c r="A29" s="1"/>
      <c r="B29" s="37" t="s">
        <v>37</v>
      </c>
      <c r="C29" s="38"/>
      <c r="D29" s="39">
        <f t="shared" ref="D29:E29" si="14">IF(D20=0,"",D18/D20)</f>
        <v>147173.48927875244</v>
      </c>
      <c r="E29" s="39">
        <f t="shared" si="14"/>
        <v>144842.58677332787</v>
      </c>
      <c r="F29" s="39"/>
      <c r="G29" s="39"/>
      <c r="H29" s="39"/>
      <c r="I29" s="39"/>
      <c r="J29" s="39">
        <f t="shared" ref="J29:N29" si="15">IF(J20=0,"",J18/J20)</f>
        <v>169098.36910889094</v>
      </c>
      <c r="K29" s="39">
        <f t="shared" si="15"/>
        <v>228438.38368206771</v>
      </c>
      <c r="L29" s="39">
        <f t="shared" si="15"/>
        <v>183631.16560509554</v>
      </c>
      <c r="M29" s="39">
        <f t="shared" si="15"/>
        <v>185409.87743997504</v>
      </c>
      <c r="N29" s="40">
        <f t="shared" si="15"/>
        <v>195575.26783444386</v>
      </c>
      <c r="O29" s="1"/>
      <c r="P29" s="1"/>
      <c r="Q29" s="1"/>
      <c r="R29" s="1"/>
      <c r="S29" s="1"/>
      <c r="T29" s="1"/>
      <c r="U29" s="1"/>
    </row>
    <row r="30" spans="1:25" ht="12.75" customHeight="1" x14ac:dyDescent="0.25">
      <c r="A30" s="1"/>
      <c r="B30" s="1"/>
      <c r="C30" s="1"/>
      <c r="D30" s="1"/>
      <c r="E30" s="1"/>
      <c r="F30" s="1"/>
      <c r="G30" s="1"/>
      <c r="H30" s="1"/>
      <c r="I30" s="1"/>
      <c r="J30" s="41"/>
      <c r="K30" s="41"/>
      <c r="L30" s="41"/>
      <c r="M30" s="41"/>
      <c r="N30" s="41"/>
      <c r="O30" s="41"/>
      <c r="P30" s="41"/>
      <c r="Q30" s="41"/>
      <c r="R30" s="1"/>
      <c r="S30" s="1"/>
      <c r="T30" s="1"/>
      <c r="U30" s="1"/>
      <c r="V30" s="1"/>
      <c r="W30" s="1"/>
      <c r="X30" s="1"/>
      <c r="Y30" s="1"/>
    </row>
    <row r="31" spans="1:25" ht="12.75" customHeight="1" x14ac:dyDescent="0.25">
      <c r="A31" s="1"/>
      <c r="B31" s="42" t="s">
        <v>38</v>
      </c>
      <c r="C31" s="1"/>
      <c r="D31" s="1"/>
      <c r="E31" s="1"/>
      <c r="F31" s="1"/>
      <c r="G31" s="1"/>
      <c r="H31" s="1"/>
      <c r="I31" s="1"/>
      <c r="J31" s="1"/>
      <c r="K31" s="1"/>
      <c r="L31" s="1"/>
      <c r="M31" s="1"/>
      <c r="N31" s="1"/>
      <c r="O31" s="1"/>
      <c r="P31" s="1"/>
      <c r="Q31" s="1"/>
      <c r="R31" s="1"/>
      <c r="S31" s="1"/>
      <c r="T31" s="1"/>
      <c r="U31" s="1"/>
      <c r="V31" s="1"/>
      <c r="W31" s="1"/>
      <c r="X31" s="1"/>
      <c r="Y31" s="1"/>
    </row>
    <row r="32" spans="1:25" ht="12.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row>
    <row r="33" spans="1:25" ht="12.75" customHeight="1" x14ac:dyDescent="0.25">
      <c r="A33" s="1"/>
      <c r="B33" s="43">
        <v>1</v>
      </c>
      <c r="C33" s="56" t="s">
        <v>39</v>
      </c>
      <c r="D33" s="57"/>
      <c r="E33" s="57"/>
      <c r="F33" s="57"/>
      <c r="G33" s="57"/>
      <c r="H33" s="57"/>
      <c r="I33" s="57"/>
      <c r="J33" s="57"/>
      <c r="K33" s="57"/>
      <c r="L33" s="57"/>
      <c r="M33" s="57"/>
      <c r="N33" s="57"/>
      <c r="O33" s="1"/>
      <c r="P33" s="1"/>
      <c r="Q33" s="1"/>
      <c r="R33" s="1"/>
      <c r="S33" s="1"/>
      <c r="T33" s="1"/>
      <c r="U33" s="1"/>
      <c r="V33" s="1"/>
      <c r="W33" s="1"/>
      <c r="X33" s="1"/>
      <c r="Y33" s="1"/>
    </row>
    <row r="34" spans="1:25" ht="27.75" customHeight="1" x14ac:dyDescent="0.25">
      <c r="A34" s="1"/>
      <c r="B34" s="43"/>
      <c r="C34" s="57"/>
      <c r="D34" s="57"/>
      <c r="E34" s="57"/>
      <c r="F34" s="57"/>
      <c r="G34" s="57"/>
      <c r="H34" s="57"/>
      <c r="I34" s="57"/>
      <c r="J34" s="57"/>
      <c r="K34" s="57"/>
      <c r="L34" s="57"/>
      <c r="M34" s="57"/>
      <c r="N34" s="57"/>
      <c r="O34" s="1"/>
      <c r="P34" s="1"/>
      <c r="Q34" s="1"/>
      <c r="R34" s="1"/>
      <c r="S34" s="1"/>
      <c r="T34" s="1"/>
      <c r="U34" s="1"/>
      <c r="V34" s="1"/>
      <c r="W34" s="1"/>
      <c r="X34" s="1"/>
      <c r="Y34" s="1"/>
    </row>
    <row r="35" spans="1:25" ht="12.75" customHeight="1" x14ac:dyDescent="0.25">
      <c r="A35" s="1"/>
      <c r="B35" s="43">
        <v>2</v>
      </c>
      <c r="C35" s="61" t="s">
        <v>40</v>
      </c>
      <c r="D35" s="57"/>
      <c r="E35" s="57"/>
      <c r="F35" s="57"/>
      <c r="G35" s="57"/>
      <c r="H35" s="57"/>
      <c r="I35" s="57"/>
      <c r="J35" s="57"/>
      <c r="K35" s="57"/>
      <c r="L35" s="57"/>
      <c r="M35" s="57"/>
      <c r="N35" s="57"/>
      <c r="O35" s="1"/>
      <c r="P35" s="1"/>
      <c r="Q35" s="1"/>
      <c r="R35" s="1"/>
      <c r="S35" s="1"/>
      <c r="T35" s="1"/>
      <c r="U35" s="1"/>
      <c r="V35" s="1"/>
      <c r="W35" s="1"/>
      <c r="X35" s="1"/>
      <c r="Y35" s="1"/>
    </row>
    <row r="36" spans="1:25" ht="12.75" customHeight="1" x14ac:dyDescent="0.25">
      <c r="A36" s="1"/>
      <c r="B36" s="43">
        <v>3</v>
      </c>
      <c r="C36" s="56" t="s">
        <v>41</v>
      </c>
      <c r="D36" s="57"/>
      <c r="E36" s="57"/>
      <c r="F36" s="57"/>
      <c r="G36" s="57"/>
      <c r="H36" s="57"/>
      <c r="I36" s="57"/>
      <c r="J36" s="57"/>
      <c r="K36" s="57"/>
      <c r="L36" s="57"/>
      <c r="M36" s="57"/>
      <c r="N36" s="57"/>
      <c r="O36" s="1"/>
      <c r="P36" s="1"/>
      <c r="Q36" s="1"/>
      <c r="R36" s="1"/>
      <c r="S36" s="1"/>
      <c r="T36" s="1"/>
      <c r="U36" s="1"/>
      <c r="V36" s="1"/>
      <c r="W36" s="1"/>
      <c r="X36" s="1"/>
      <c r="Y36" s="1"/>
    </row>
    <row r="37" spans="1:25" ht="13.5" customHeight="1" x14ac:dyDescent="0.25">
      <c r="A37" s="1"/>
      <c r="B37" s="43">
        <v>4</v>
      </c>
      <c r="C37" s="56" t="s">
        <v>42</v>
      </c>
      <c r="D37" s="57"/>
      <c r="E37" s="57"/>
      <c r="F37" s="57"/>
      <c r="G37" s="57"/>
      <c r="H37" s="57"/>
      <c r="I37" s="57"/>
      <c r="J37" s="57"/>
      <c r="K37" s="57"/>
      <c r="L37" s="57"/>
      <c r="M37" s="57"/>
      <c r="N37" s="57"/>
      <c r="O37" s="1"/>
      <c r="P37" s="1"/>
      <c r="Q37" s="1"/>
      <c r="R37" s="1"/>
      <c r="S37" s="1"/>
      <c r="T37" s="1"/>
      <c r="U37" s="1"/>
      <c r="V37" s="1"/>
      <c r="W37" s="1"/>
      <c r="X37" s="1"/>
      <c r="Y37" s="1"/>
    </row>
    <row r="38" spans="1:25" ht="14.25" customHeight="1" x14ac:dyDescent="0.25">
      <c r="A38" s="1"/>
      <c r="B38" s="44">
        <v>5</v>
      </c>
      <c r="C38" s="56" t="s">
        <v>43</v>
      </c>
      <c r="D38" s="57"/>
      <c r="E38" s="57"/>
      <c r="F38" s="57"/>
      <c r="G38" s="57"/>
      <c r="H38" s="57"/>
      <c r="I38" s="57"/>
      <c r="J38" s="57"/>
      <c r="K38" s="57"/>
      <c r="L38" s="57"/>
      <c r="M38" s="57"/>
      <c r="N38" s="57"/>
      <c r="O38" s="1"/>
      <c r="P38" s="1"/>
      <c r="Q38" s="1"/>
      <c r="R38" s="1"/>
      <c r="S38" s="1"/>
      <c r="T38" s="1"/>
      <c r="U38" s="1"/>
      <c r="V38" s="1"/>
      <c r="W38" s="1"/>
      <c r="X38" s="1"/>
      <c r="Y38" s="1"/>
    </row>
    <row r="39" spans="1:25" ht="12.75" customHeight="1" x14ac:dyDescent="0.25">
      <c r="A39" s="1"/>
      <c r="B39" s="44">
        <v>6</v>
      </c>
      <c r="C39" s="1" t="s">
        <v>44</v>
      </c>
      <c r="D39" s="1"/>
      <c r="E39" s="1"/>
      <c r="F39" s="1"/>
      <c r="G39" s="1"/>
      <c r="H39" s="1"/>
      <c r="I39" s="1"/>
      <c r="J39" s="1"/>
      <c r="K39" s="1"/>
      <c r="L39" s="1"/>
      <c r="M39" s="1"/>
      <c r="N39" s="1"/>
      <c r="O39" s="1"/>
      <c r="P39" s="1"/>
      <c r="Q39" s="1"/>
      <c r="R39" s="1"/>
      <c r="S39" s="1"/>
      <c r="T39" s="1"/>
      <c r="U39" s="1"/>
      <c r="V39" s="1"/>
      <c r="W39" s="1"/>
      <c r="X39" s="1"/>
      <c r="Y39" s="1"/>
    </row>
    <row r="40" spans="1:25"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row>
    <row r="41" spans="1:25"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row>
    <row r="42" spans="1:25" ht="12.75" customHeight="1" x14ac:dyDescent="0.25">
      <c r="A42" s="1"/>
      <c r="B42" s="1"/>
      <c r="C42" s="1"/>
      <c r="D42" s="1"/>
      <c r="E42" s="1"/>
      <c r="F42" s="1"/>
      <c r="G42" s="1"/>
      <c r="H42" s="1"/>
      <c r="I42" s="1"/>
      <c r="J42" s="1"/>
      <c r="K42" s="1"/>
      <c r="L42" s="45"/>
      <c r="M42" s="45"/>
      <c r="N42" s="45"/>
      <c r="O42" s="45"/>
      <c r="P42" s="45"/>
      <c r="Q42" s="45"/>
      <c r="R42" s="1"/>
      <c r="S42" s="1"/>
      <c r="T42" s="1"/>
      <c r="U42" s="1"/>
      <c r="V42" s="1"/>
      <c r="W42" s="1"/>
      <c r="X42" s="1"/>
      <c r="Y42" s="1"/>
    </row>
    <row r="43" spans="1:25" ht="12.75" customHeight="1" x14ac:dyDescent="0.25">
      <c r="A43" s="1"/>
      <c r="B43" s="1"/>
      <c r="C43" s="1"/>
      <c r="D43" s="1"/>
      <c r="E43" s="1"/>
      <c r="F43" s="1"/>
      <c r="G43" s="1"/>
      <c r="H43" s="1"/>
      <c r="I43" s="1"/>
      <c r="J43" s="1"/>
      <c r="K43" s="1"/>
      <c r="L43" s="45"/>
      <c r="M43" s="45"/>
      <c r="N43" s="45"/>
      <c r="O43" s="45"/>
      <c r="P43" s="45"/>
      <c r="Q43" s="45"/>
      <c r="R43" s="1"/>
      <c r="S43" s="1"/>
      <c r="T43" s="1"/>
      <c r="U43" s="1"/>
      <c r="V43" s="1"/>
      <c r="W43" s="1"/>
      <c r="X43" s="1"/>
      <c r="Y43" s="1"/>
    </row>
    <row r="44" spans="1:25" ht="12.75" customHeight="1" x14ac:dyDescent="0.25">
      <c r="A44" s="1"/>
      <c r="B44" s="1"/>
      <c r="C44" s="1"/>
      <c r="D44" s="1"/>
      <c r="E44" s="1"/>
      <c r="F44" s="1"/>
      <c r="G44" s="1"/>
      <c r="H44" s="1"/>
      <c r="I44" s="1"/>
      <c r="J44" s="1"/>
      <c r="K44" s="1"/>
      <c r="L44" s="45"/>
      <c r="M44" s="45"/>
      <c r="N44" s="45"/>
      <c r="O44" s="45"/>
      <c r="P44" s="45"/>
      <c r="Q44" s="45"/>
      <c r="R44" s="1"/>
      <c r="S44" s="1"/>
      <c r="T44" s="1"/>
      <c r="U44" s="1"/>
      <c r="V44" s="1"/>
      <c r="W44" s="1"/>
      <c r="X44" s="1"/>
      <c r="Y44" s="1"/>
    </row>
    <row r="45" spans="1:25" ht="12.75" customHeight="1" x14ac:dyDescent="0.25">
      <c r="A45" s="1"/>
      <c r="B45" s="1"/>
      <c r="C45" s="1"/>
      <c r="D45" s="46"/>
      <c r="E45" s="46"/>
      <c r="F45" s="46"/>
      <c r="G45" s="46"/>
      <c r="H45" s="46"/>
      <c r="I45" s="46"/>
      <c r="J45" s="46"/>
      <c r="K45" s="46"/>
      <c r="L45" s="47"/>
      <c r="M45" s="47"/>
      <c r="N45" s="47"/>
      <c r="O45" s="45"/>
      <c r="P45" s="45"/>
      <c r="Q45" s="45"/>
      <c r="R45" s="1"/>
      <c r="S45" s="1"/>
      <c r="T45" s="1"/>
      <c r="U45" s="1"/>
      <c r="V45" s="1"/>
      <c r="W45" s="1"/>
      <c r="X45" s="1"/>
      <c r="Y45" s="1"/>
    </row>
    <row r="46" spans="1:25" ht="12.75" customHeight="1" x14ac:dyDescent="0.25">
      <c r="A46" s="1"/>
      <c r="B46" s="1"/>
      <c r="C46" s="1"/>
      <c r="D46" s="1"/>
      <c r="E46" s="46"/>
      <c r="F46" s="1"/>
      <c r="G46" s="1"/>
      <c r="H46" s="1"/>
      <c r="I46" s="1"/>
      <c r="J46" s="46"/>
      <c r="K46" s="46"/>
      <c r="L46" s="47"/>
      <c r="M46" s="47"/>
      <c r="N46" s="47"/>
      <c r="O46" s="45"/>
      <c r="P46" s="45"/>
      <c r="Q46" s="45"/>
      <c r="R46" s="1"/>
      <c r="S46" s="1"/>
      <c r="T46" s="1"/>
      <c r="U46" s="1"/>
      <c r="V46" s="1"/>
      <c r="W46" s="1"/>
      <c r="X46" s="1"/>
      <c r="Y46" s="1"/>
    </row>
    <row r="47" spans="1:25" ht="12.75" customHeight="1" x14ac:dyDescent="0.25">
      <c r="A47" s="1"/>
      <c r="B47" s="1"/>
      <c r="C47" s="1"/>
      <c r="D47" s="48"/>
      <c r="E47" s="48"/>
      <c r="F47" s="1"/>
      <c r="G47" s="1"/>
      <c r="H47" s="1"/>
      <c r="I47" s="1"/>
      <c r="J47" s="48"/>
      <c r="K47" s="48"/>
      <c r="L47" s="47"/>
      <c r="M47" s="47"/>
      <c r="N47" s="47"/>
      <c r="O47" s="45"/>
      <c r="P47" s="45"/>
      <c r="Q47" s="45"/>
      <c r="R47" s="1"/>
      <c r="S47" s="1"/>
      <c r="T47" s="1"/>
      <c r="U47" s="1"/>
      <c r="V47" s="1"/>
      <c r="W47" s="1"/>
      <c r="X47" s="1"/>
      <c r="Y47" s="1"/>
    </row>
    <row r="48" spans="1:25" ht="12.75" customHeight="1" x14ac:dyDescent="0.25">
      <c r="A48" s="1"/>
      <c r="B48" s="1"/>
      <c r="C48" s="1"/>
      <c r="D48" s="1"/>
      <c r="E48" s="49"/>
      <c r="F48" s="48"/>
      <c r="G48" s="48"/>
      <c r="H48" s="48"/>
      <c r="I48" s="48"/>
      <c r="J48" s="48"/>
      <c r="K48" s="48"/>
      <c r="L48" s="47"/>
      <c r="M48" s="47"/>
      <c r="N48" s="47"/>
      <c r="O48" s="45"/>
      <c r="P48" s="45"/>
      <c r="Q48" s="45"/>
      <c r="R48" s="1"/>
      <c r="S48" s="1"/>
      <c r="T48" s="1"/>
      <c r="U48" s="1"/>
      <c r="V48" s="1"/>
      <c r="W48" s="1"/>
      <c r="X48" s="1"/>
      <c r="Y48" s="1"/>
    </row>
    <row r="49" spans="1:25" ht="12.75" customHeight="1" x14ac:dyDescent="0.25">
      <c r="A49" s="1"/>
      <c r="B49" s="1"/>
      <c r="C49" s="1"/>
      <c r="D49" s="1"/>
      <c r="E49" s="48"/>
      <c r="F49" s="46"/>
      <c r="G49" s="46"/>
      <c r="H49" s="48"/>
      <c r="I49" s="48"/>
      <c r="J49" s="48"/>
      <c r="K49" s="48"/>
      <c r="L49" s="48"/>
      <c r="M49" s="48"/>
      <c r="N49" s="48"/>
      <c r="O49" s="1"/>
      <c r="P49" s="1"/>
      <c r="Q49" s="1"/>
      <c r="R49" s="1"/>
      <c r="S49" s="1"/>
      <c r="T49" s="1"/>
      <c r="U49" s="1"/>
      <c r="V49" s="1"/>
      <c r="W49" s="1"/>
      <c r="X49" s="1"/>
      <c r="Y49" s="1"/>
    </row>
    <row r="50" spans="1:25" ht="12.75" customHeight="1" x14ac:dyDescent="0.25">
      <c r="A50" s="1"/>
      <c r="B50" s="1"/>
      <c r="C50" s="1"/>
      <c r="D50" s="48"/>
      <c r="E50" s="48"/>
      <c r="F50" s="46"/>
      <c r="G50" s="46"/>
      <c r="H50" s="48"/>
      <c r="I50" s="48"/>
      <c r="J50" s="48"/>
      <c r="K50" s="48"/>
      <c r="L50" s="50"/>
      <c r="M50" s="50"/>
      <c r="N50" s="50"/>
      <c r="O50" s="51"/>
      <c r="P50" s="51"/>
      <c r="Q50" s="51"/>
      <c r="R50" s="1"/>
      <c r="S50" s="1"/>
      <c r="T50" s="1"/>
      <c r="U50" s="1"/>
      <c r="V50" s="1"/>
      <c r="W50" s="1"/>
      <c r="X50" s="1"/>
      <c r="Y50" s="1"/>
    </row>
    <row r="51" spans="1:25" ht="12.75" customHeight="1" x14ac:dyDescent="0.25">
      <c r="A51" s="1"/>
      <c r="B51" s="1"/>
      <c r="C51" s="1"/>
      <c r="D51" s="52"/>
      <c r="E51" s="48"/>
      <c r="F51" s="1"/>
      <c r="G51" s="1"/>
      <c r="H51" s="1"/>
      <c r="I51" s="1"/>
      <c r="J51" s="52"/>
      <c r="K51" s="52"/>
      <c r="L51" s="50"/>
      <c r="M51" s="50"/>
      <c r="N51" s="50"/>
      <c r="O51" s="51"/>
      <c r="P51" s="51"/>
      <c r="Q51" s="51"/>
      <c r="R51" s="1"/>
      <c r="S51" s="1"/>
      <c r="T51" s="1"/>
      <c r="U51" s="1"/>
      <c r="V51" s="1"/>
      <c r="W51" s="1"/>
      <c r="X51" s="1"/>
      <c r="Y51" s="1"/>
    </row>
    <row r="52" spans="1:25" ht="12.75" customHeight="1" x14ac:dyDescent="0.25">
      <c r="A52" s="1"/>
      <c r="B52" s="1"/>
      <c r="C52" s="1"/>
      <c r="D52" s="53"/>
      <c r="E52" s="48"/>
      <c r="F52" s="53"/>
      <c r="G52" s="53"/>
      <c r="H52" s="53"/>
      <c r="I52" s="53"/>
      <c r="J52" s="53"/>
      <c r="K52" s="53"/>
      <c r="L52" s="50"/>
      <c r="M52" s="50"/>
      <c r="N52" s="50"/>
      <c r="O52" s="51"/>
      <c r="P52" s="51"/>
      <c r="Q52" s="51"/>
      <c r="R52" s="1"/>
      <c r="S52" s="1"/>
      <c r="T52" s="1"/>
      <c r="U52" s="1"/>
      <c r="V52" s="1"/>
      <c r="W52" s="1"/>
      <c r="X52" s="1"/>
      <c r="Y52" s="1"/>
    </row>
    <row r="53" spans="1:25" ht="12.75" customHeight="1" x14ac:dyDescent="0.25">
      <c r="A53" s="1"/>
      <c r="B53" s="1"/>
      <c r="C53" s="1"/>
      <c r="D53" s="53"/>
      <c r="E53" s="48"/>
      <c r="F53" s="1"/>
      <c r="G53" s="1"/>
      <c r="H53" s="1"/>
      <c r="I53" s="1"/>
      <c r="J53" s="53"/>
      <c r="K53" s="53"/>
      <c r="L53" s="50"/>
      <c r="M53" s="50"/>
      <c r="N53" s="50"/>
      <c r="O53" s="51"/>
      <c r="P53" s="51"/>
      <c r="Q53" s="51"/>
      <c r="R53" s="1"/>
      <c r="S53" s="1"/>
      <c r="T53" s="1"/>
      <c r="U53" s="1"/>
      <c r="V53" s="1"/>
      <c r="W53" s="1"/>
      <c r="X53" s="1"/>
      <c r="Y53" s="1"/>
    </row>
    <row r="54" spans="1:25" ht="12.75" customHeight="1" x14ac:dyDescent="0.25">
      <c r="A54" s="1"/>
      <c r="B54" s="1"/>
      <c r="C54" s="1"/>
      <c r="D54" s="1"/>
      <c r="E54" s="1"/>
      <c r="F54" s="1"/>
      <c r="G54" s="1"/>
      <c r="H54" s="1"/>
      <c r="I54" s="1"/>
      <c r="J54" s="1"/>
      <c r="K54" s="1"/>
      <c r="L54" s="51"/>
      <c r="M54" s="51"/>
      <c r="N54" s="51"/>
      <c r="O54" s="51"/>
      <c r="P54" s="51"/>
      <c r="Q54" s="51"/>
      <c r="R54" s="1"/>
      <c r="S54" s="1"/>
      <c r="T54" s="1"/>
      <c r="U54" s="1"/>
      <c r="V54" s="1"/>
      <c r="W54" s="1"/>
      <c r="X54" s="1"/>
      <c r="Y54" s="1"/>
    </row>
    <row r="55" spans="1:25" ht="12.75" customHeight="1" x14ac:dyDescent="0.25">
      <c r="A55" s="1"/>
      <c r="B55" s="1"/>
      <c r="C55" s="1"/>
      <c r="D55" s="48"/>
      <c r="E55" s="48"/>
      <c r="F55" s="1"/>
      <c r="G55" s="1"/>
      <c r="H55" s="1"/>
      <c r="I55" s="1"/>
      <c r="J55" s="48"/>
      <c r="K55" s="48"/>
      <c r="L55" s="50"/>
      <c r="M55" s="50"/>
      <c r="N55" s="50"/>
      <c r="O55" s="51"/>
      <c r="P55" s="51"/>
      <c r="Q55" s="51"/>
      <c r="R55" s="1"/>
      <c r="S55" s="1"/>
      <c r="T55" s="1"/>
      <c r="U55" s="1"/>
      <c r="V55" s="1"/>
      <c r="W55" s="1"/>
      <c r="X55" s="1"/>
      <c r="Y55" s="1"/>
    </row>
    <row r="56" spans="1:25" ht="12.75" customHeight="1" x14ac:dyDescent="0.25">
      <c r="A56" s="1"/>
      <c r="B56" s="1"/>
      <c r="C56" s="1"/>
      <c r="D56" s="48"/>
      <c r="E56" s="48"/>
      <c r="F56" s="1"/>
      <c r="G56" s="1"/>
      <c r="H56" s="1"/>
      <c r="I56" s="1"/>
      <c r="J56" s="48"/>
      <c r="K56" s="48"/>
      <c r="L56" s="50"/>
      <c r="M56" s="50"/>
      <c r="N56" s="50"/>
      <c r="O56" s="51"/>
      <c r="P56" s="51"/>
      <c r="Q56" s="51"/>
      <c r="R56" s="1"/>
      <c r="S56" s="1"/>
      <c r="T56" s="1"/>
      <c r="U56" s="1"/>
      <c r="V56" s="1"/>
      <c r="W56" s="1"/>
      <c r="X56" s="1"/>
      <c r="Y56" s="1"/>
    </row>
    <row r="57" spans="1:25" ht="12.75" customHeight="1" x14ac:dyDescent="0.25">
      <c r="A57" s="1"/>
      <c r="B57" s="1"/>
      <c r="C57" s="1"/>
      <c r="D57" s="48"/>
      <c r="E57" s="48"/>
      <c r="F57" s="1"/>
      <c r="G57" s="1"/>
      <c r="H57" s="1"/>
      <c r="I57" s="1"/>
      <c r="J57" s="48"/>
      <c r="K57" s="48"/>
      <c r="L57" s="50"/>
      <c r="M57" s="50"/>
      <c r="N57" s="50"/>
      <c r="O57" s="51"/>
      <c r="P57" s="51"/>
      <c r="Q57" s="51"/>
      <c r="R57" s="1"/>
      <c r="S57" s="1"/>
      <c r="T57" s="1"/>
      <c r="U57" s="1"/>
      <c r="V57" s="1"/>
      <c r="W57" s="1"/>
      <c r="X57" s="1"/>
      <c r="Y57" s="1"/>
    </row>
    <row r="58" spans="1:25" ht="12.75" customHeight="1" x14ac:dyDescent="0.25">
      <c r="A58" s="1"/>
      <c r="B58" s="1"/>
      <c r="C58" s="1"/>
      <c r="D58" s="1"/>
      <c r="E58" s="1"/>
      <c r="F58" s="1"/>
      <c r="G58" s="1"/>
      <c r="H58" s="1"/>
      <c r="I58" s="1"/>
      <c r="J58" s="1"/>
      <c r="K58" s="1"/>
      <c r="L58" s="51"/>
      <c r="M58" s="51"/>
      <c r="N58" s="51"/>
      <c r="O58" s="51"/>
      <c r="P58" s="51"/>
      <c r="Q58" s="51"/>
      <c r="R58" s="1"/>
      <c r="S58" s="1"/>
      <c r="T58" s="1"/>
      <c r="U58" s="1"/>
      <c r="V58" s="1"/>
      <c r="W58" s="1"/>
      <c r="X58" s="1"/>
      <c r="Y58" s="1"/>
    </row>
    <row r="59" spans="1:25" ht="12.75" customHeight="1" x14ac:dyDescent="0.25">
      <c r="A59" s="1"/>
      <c r="B59" s="1"/>
      <c r="C59" s="1"/>
      <c r="D59" s="48"/>
      <c r="E59" s="48"/>
      <c r="F59" s="1"/>
      <c r="G59" s="1"/>
      <c r="H59" s="1"/>
      <c r="I59" s="1"/>
      <c r="J59" s="48"/>
      <c r="K59" s="48"/>
      <c r="L59" s="48"/>
      <c r="M59" s="48"/>
      <c r="N59" s="48"/>
      <c r="O59" s="1"/>
      <c r="P59" s="1"/>
      <c r="Q59" s="1"/>
      <c r="R59" s="1"/>
      <c r="S59" s="1"/>
      <c r="T59" s="1"/>
      <c r="U59" s="1"/>
      <c r="V59" s="1"/>
      <c r="W59" s="1"/>
      <c r="X59" s="1"/>
      <c r="Y59" s="1"/>
    </row>
    <row r="60" spans="1:25" ht="12.75" customHeight="1" x14ac:dyDescent="0.25">
      <c r="A60" s="1"/>
      <c r="B60" s="1"/>
      <c r="C60" s="1"/>
      <c r="D60" s="48"/>
      <c r="E60" s="48"/>
      <c r="F60" s="1"/>
      <c r="G60" s="1"/>
      <c r="H60" s="1"/>
      <c r="I60" s="1"/>
      <c r="J60" s="48"/>
      <c r="K60" s="48"/>
      <c r="L60" s="48"/>
      <c r="M60" s="48"/>
      <c r="N60" s="48"/>
      <c r="O60" s="1"/>
      <c r="P60" s="1"/>
      <c r="Q60" s="1"/>
      <c r="R60" s="1"/>
      <c r="S60" s="1"/>
      <c r="T60" s="1"/>
      <c r="U60" s="1"/>
      <c r="V60" s="1"/>
      <c r="W60" s="1"/>
      <c r="X60" s="1"/>
      <c r="Y60" s="1"/>
    </row>
    <row r="61" spans="1:25" ht="12.75" customHeight="1" x14ac:dyDescent="0.25">
      <c r="A61" s="1"/>
      <c r="B61" s="1"/>
      <c r="C61" s="1"/>
      <c r="D61" s="48"/>
      <c r="E61" s="48"/>
      <c r="F61" s="1"/>
      <c r="G61" s="1"/>
      <c r="H61" s="1"/>
      <c r="I61" s="1"/>
      <c r="J61" s="48"/>
      <c r="K61" s="48"/>
      <c r="L61" s="48"/>
      <c r="M61" s="48"/>
      <c r="N61" s="48"/>
      <c r="O61" s="1"/>
      <c r="P61" s="1"/>
      <c r="Q61" s="1"/>
      <c r="R61" s="1"/>
      <c r="S61" s="1"/>
      <c r="T61" s="1"/>
      <c r="U61" s="1"/>
      <c r="V61" s="1"/>
      <c r="W61" s="1"/>
      <c r="X61" s="1"/>
      <c r="Y61" s="1"/>
    </row>
    <row r="62" spans="1:25"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row>
    <row r="63" spans="1:25"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row>
    <row r="64" spans="1:25" ht="12.75" customHeight="1" x14ac:dyDescent="0.25">
      <c r="A64" s="1"/>
      <c r="B64" s="1"/>
      <c r="C64" s="1"/>
      <c r="D64" s="54"/>
      <c r="E64" s="54"/>
      <c r="F64" s="54"/>
      <c r="G64" s="54"/>
      <c r="H64" s="54"/>
      <c r="I64" s="54"/>
      <c r="J64" s="54"/>
      <c r="K64" s="54"/>
      <c r="L64" s="54"/>
      <c r="M64" s="54"/>
      <c r="N64" s="54"/>
      <c r="O64" s="1"/>
      <c r="P64" s="1"/>
      <c r="Q64" s="1"/>
      <c r="R64" s="1"/>
      <c r="S64" s="1"/>
      <c r="T64" s="1"/>
      <c r="U64" s="1"/>
      <c r="V64" s="1"/>
      <c r="W64" s="1"/>
      <c r="X64" s="1"/>
      <c r="Y64" s="1"/>
    </row>
    <row r="65" spans="1:25" ht="12.75" customHeight="1" x14ac:dyDescent="0.25">
      <c r="A65" s="1"/>
      <c r="B65" s="1"/>
      <c r="C65" s="1"/>
      <c r="D65" s="54"/>
      <c r="E65" s="54"/>
      <c r="F65" s="54"/>
      <c r="G65" s="54"/>
      <c r="H65" s="54"/>
      <c r="I65" s="54"/>
      <c r="J65" s="54"/>
      <c r="K65" s="54"/>
      <c r="L65" s="54"/>
      <c r="M65" s="54"/>
      <c r="N65" s="54"/>
      <c r="O65" s="1"/>
      <c r="P65" s="1"/>
      <c r="Q65" s="1"/>
      <c r="R65" s="1"/>
      <c r="S65" s="1"/>
      <c r="T65" s="1"/>
      <c r="U65" s="1"/>
      <c r="V65" s="1"/>
      <c r="W65" s="1"/>
      <c r="X65" s="1"/>
      <c r="Y65" s="1"/>
    </row>
    <row r="66" spans="1:25" ht="12.75" customHeight="1" x14ac:dyDescent="0.25">
      <c r="A66" s="1"/>
      <c r="B66" s="1"/>
      <c r="C66" s="1"/>
      <c r="D66" s="54"/>
      <c r="E66" s="54"/>
      <c r="F66" s="54"/>
      <c r="G66" s="54"/>
      <c r="H66" s="54"/>
      <c r="I66" s="54"/>
      <c r="J66" s="54"/>
      <c r="K66" s="54"/>
      <c r="L66" s="54"/>
      <c r="M66" s="54"/>
      <c r="N66" s="54"/>
      <c r="O66" s="1"/>
      <c r="P66" s="1"/>
      <c r="Q66" s="1"/>
      <c r="R66" s="1"/>
      <c r="S66" s="1"/>
      <c r="T66" s="1"/>
      <c r="U66" s="1"/>
      <c r="V66" s="1"/>
      <c r="W66" s="1"/>
      <c r="X66" s="1"/>
      <c r="Y66" s="1"/>
    </row>
    <row r="67" spans="1:25" ht="12.75" customHeight="1" x14ac:dyDescent="0.25">
      <c r="A67" s="1"/>
      <c r="B67" s="1"/>
      <c r="C67" s="1"/>
      <c r="D67" s="54"/>
      <c r="E67" s="54"/>
      <c r="F67" s="54"/>
      <c r="G67" s="54"/>
      <c r="H67" s="54"/>
      <c r="I67" s="54"/>
      <c r="J67" s="54"/>
      <c r="K67" s="54"/>
      <c r="L67" s="54"/>
      <c r="M67" s="54"/>
      <c r="N67" s="54"/>
      <c r="O67" s="1"/>
      <c r="P67" s="1"/>
      <c r="Q67" s="1"/>
      <c r="R67" s="1"/>
      <c r="S67" s="1"/>
      <c r="T67" s="1"/>
      <c r="U67" s="1"/>
      <c r="V67" s="1"/>
      <c r="W67" s="1"/>
      <c r="X67" s="1"/>
      <c r="Y67" s="1"/>
    </row>
    <row r="68" spans="1:25" ht="12.75" customHeight="1" x14ac:dyDescent="0.25">
      <c r="A68" s="1"/>
      <c r="B68" s="1"/>
      <c r="C68" s="1"/>
      <c r="D68" s="54"/>
      <c r="E68" s="54"/>
      <c r="F68" s="54"/>
      <c r="G68" s="54"/>
      <c r="H68" s="54"/>
      <c r="I68" s="54"/>
      <c r="J68" s="54"/>
      <c r="K68" s="54"/>
      <c r="L68" s="54"/>
      <c r="M68" s="54"/>
      <c r="N68" s="54"/>
      <c r="O68" s="1"/>
      <c r="P68" s="1"/>
      <c r="Q68" s="1"/>
      <c r="R68" s="1"/>
      <c r="S68" s="1"/>
      <c r="T68" s="1"/>
      <c r="U68" s="1"/>
      <c r="V68" s="1"/>
      <c r="W68" s="1"/>
      <c r="X68" s="1"/>
      <c r="Y68" s="1"/>
    </row>
    <row r="69" spans="1:25" ht="12.75" customHeight="1" x14ac:dyDescent="0.25">
      <c r="A69" s="1"/>
      <c r="B69" s="1"/>
      <c r="C69" s="1"/>
      <c r="D69" s="54"/>
      <c r="E69" s="54"/>
      <c r="F69" s="54"/>
      <c r="G69" s="54"/>
      <c r="H69" s="54"/>
      <c r="I69" s="54"/>
      <c r="J69" s="54"/>
      <c r="K69" s="54"/>
      <c r="L69" s="54"/>
      <c r="M69" s="54"/>
      <c r="N69" s="54"/>
      <c r="O69" s="1"/>
      <c r="P69" s="1"/>
      <c r="Q69" s="1"/>
      <c r="R69" s="1"/>
      <c r="S69" s="1"/>
      <c r="T69" s="1"/>
      <c r="U69" s="1"/>
      <c r="V69" s="1"/>
      <c r="W69" s="1"/>
      <c r="X69" s="1"/>
      <c r="Y69" s="1"/>
    </row>
    <row r="70" spans="1:25" ht="12.75" customHeight="1" x14ac:dyDescent="0.25">
      <c r="A70" s="1"/>
      <c r="B70" s="1"/>
      <c r="C70" s="1"/>
      <c r="D70" s="54"/>
      <c r="E70" s="54"/>
      <c r="F70" s="54"/>
      <c r="G70" s="54"/>
      <c r="H70" s="54"/>
      <c r="I70" s="54"/>
      <c r="J70" s="54"/>
      <c r="K70" s="54"/>
      <c r="L70" s="54"/>
      <c r="M70" s="54"/>
      <c r="N70" s="54"/>
      <c r="O70" s="1"/>
      <c r="P70" s="1"/>
      <c r="Q70" s="1"/>
      <c r="R70" s="1"/>
      <c r="S70" s="1"/>
      <c r="T70" s="1"/>
      <c r="U70" s="1"/>
      <c r="V70" s="1"/>
      <c r="W70" s="1"/>
      <c r="X70" s="1"/>
      <c r="Y70" s="1"/>
    </row>
    <row r="71" spans="1:25" ht="12.75" customHeight="1" x14ac:dyDescent="0.25">
      <c r="A71" s="1"/>
      <c r="B71" s="1"/>
      <c r="C71" s="1"/>
      <c r="D71" s="54"/>
      <c r="E71" s="54"/>
      <c r="F71" s="54"/>
      <c r="G71" s="54"/>
      <c r="H71" s="54"/>
      <c r="I71" s="54"/>
      <c r="J71" s="54"/>
      <c r="K71" s="54"/>
      <c r="L71" s="54"/>
      <c r="M71" s="54"/>
      <c r="N71" s="54"/>
      <c r="O71" s="1"/>
      <c r="P71" s="1"/>
      <c r="Q71" s="1"/>
      <c r="R71" s="1"/>
      <c r="S71" s="1"/>
      <c r="T71" s="1"/>
      <c r="U71" s="1"/>
      <c r="V71" s="1"/>
      <c r="W71" s="1"/>
      <c r="X71" s="1"/>
      <c r="Y71" s="1"/>
    </row>
    <row r="72" spans="1:25" ht="12.75" customHeight="1" x14ac:dyDescent="0.25">
      <c r="A72" s="1"/>
      <c r="B72" s="1"/>
      <c r="C72" s="1"/>
      <c r="D72" s="54"/>
      <c r="E72" s="54"/>
      <c r="F72" s="54"/>
      <c r="G72" s="54"/>
      <c r="H72" s="54"/>
      <c r="I72" s="54"/>
      <c r="J72" s="54"/>
      <c r="K72" s="54"/>
      <c r="L72" s="54"/>
      <c r="M72" s="54"/>
      <c r="N72" s="54"/>
      <c r="O72" s="1"/>
      <c r="P72" s="1"/>
      <c r="Q72" s="1"/>
      <c r="R72" s="1"/>
      <c r="S72" s="1"/>
      <c r="T72" s="1"/>
      <c r="U72" s="1"/>
      <c r="V72" s="1"/>
      <c r="W72" s="1"/>
      <c r="X72" s="1"/>
      <c r="Y72" s="1"/>
    </row>
    <row r="73" spans="1:25" ht="12.75" customHeight="1" x14ac:dyDescent="0.25">
      <c r="A73" s="1"/>
      <c r="B73" s="1"/>
      <c r="C73" s="1"/>
      <c r="D73" s="54"/>
      <c r="E73" s="54"/>
      <c r="F73" s="54"/>
      <c r="G73" s="54"/>
      <c r="H73" s="54"/>
      <c r="I73" s="54"/>
      <c r="J73" s="54"/>
      <c r="K73" s="54"/>
      <c r="L73" s="54"/>
      <c r="M73" s="54"/>
      <c r="N73" s="54"/>
      <c r="O73" s="1"/>
      <c r="P73" s="1"/>
      <c r="Q73" s="1"/>
      <c r="R73" s="1"/>
      <c r="S73" s="1"/>
      <c r="T73" s="1"/>
      <c r="U73" s="1"/>
      <c r="V73" s="1"/>
      <c r="W73" s="1"/>
      <c r="X73" s="1"/>
      <c r="Y73" s="1"/>
    </row>
    <row r="74" spans="1:25" ht="12.75" customHeight="1" x14ac:dyDescent="0.25">
      <c r="A74" s="1"/>
      <c r="B74" s="1"/>
      <c r="C74" s="1"/>
      <c r="D74" s="54"/>
      <c r="E74" s="54"/>
      <c r="F74" s="54"/>
      <c r="G74" s="54"/>
      <c r="H74" s="54"/>
      <c r="I74" s="54"/>
      <c r="J74" s="54"/>
      <c r="K74" s="54"/>
      <c r="L74" s="54"/>
      <c r="M74" s="54"/>
      <c r="N74" s="54"/>
      <c r="O74" s="1"/>
      <c r="P74" s="1"/>
      <c r="Q74" s="1"/>
      <c r="R74" s="1"/>
      <c r="S74" s="1"/>
      <c r="T74" s="1"/>
      <c r="U74" s="1"/>
      <c r="V74" s="1"/>
      <c r="W74" s="1"/>
      <c r="X74" s="1"/>
      <c r="Y74" s="1"/>
    </row>
    <row r="75" spans="1:25" ht="12.75" customHeight="1" x14ac:dyDescent="0.25">
      <c r="A75" s="1"/>
      <c r="B75" s="1"/>
      <c r="C75" s="1"/>
      <c r="D75" s="54"/>
      <c r="E75" s="54"/>
      <c r="F75" s="54"/>
      <c r="G75" s="54"/>
      <c r="H75" s="54"/>
      <c r="I75" s="54"/>
      <c r="J75" s="54"/>
      <c r="K75" s="54"/>
      <c r="L75" s="54"/>
      <c r="M75" s="54"/>
      <c r="N75" s="54"/>
      <c r="O75" s="1"/>
      <c r="P75" s="1"/>
      <c r="Q75" s="1"/>
      <c r="R75" s="1"/>
      <c r="S75" s="1"/>
      <c r="T75" s="1"/>
      <c r="U75" s="1"/>
      <c r="V75" s="1"/>
      <c r="W75" s="1"/>
      <c r="X75" s="1"/>
      <c r="Y75" s="1"/>
    </row>
    <row r="76" spans="1:25" ht="12.75" customHeight="1" x14ac:dyDescent="0.25">
      <c r="A76" s="1"/>
      <c r="B76" s="1"/>
      <c r="C76" s="1"/>
      <c r="D76" s="54"/>
      <c r="E76" s="54"/>
      <c r="F76" s="54"/>
      <c r="G76" s="54"/>
      <c r="H76" s="54"/>
      <c r="I76" s="54"/>
      <c r="J76" s="54"/>
      <c r="K76" s="54"/>
      <c r="L76" s="54"/>
      <c r="M76" s="54"/>
      <c r="N76" s="54"/>
      <c r="O76" s="1"/>
      <c r="P76" s="1"/>
      <c r="Q76" s="1"/>
      <c r="R76" s="1"/>
      <c r="S76" s="1"/>
      <c r="T76" s="1"/>
      <c r="U76" s="1"/>
      <c r="V76" s="1"/>
      <c r="W76" s="1"/>
      <c r="X76" s="1"/>
      <c r="Y76" s="1"/>
    </row>
    <row r="77" spans="1:25" ht="12.75" customHeight="1" x14ac:dyDescent="0.25">
      <c r="A77" s="1"/>
      <c r="B77" s="1"/>
      <c r="C77" s="1"/>
      <c r="D77" s="54"/>
      <c r="E77" s="54"/>
      <c r="F77" s="54"/>
      <c r="G77" s="54"/>
      <c r="H77" s="54"/>
      <c r="I77" s="54"/>
      <c r="J77" s="54"/>
      <c r="K77" s="54"/>
      <c r="L77" s="54"/>
      <c r="M77" s="54"/>
      <c r="N77" s="54"/>
      <c r="O77" s="1"/>
      <c r="P77" s="1"/>
      <c r="Q77" s="1"/>
      <c r="R77" s="1"/>
      <c r="S77" s="1"/>
      <c r="T77" s="1"/>
      <c r="U77" s="1"/>
      <c r="V77" s="1"/>
      <c r="W77" s="1"/>
      <c r="X77" s="1"/>
      <c r="Y77" s="1"/>
    </row>
    <row r="78" spans="1:25" ht="12.75" customHeight="1" x14ac:dyDescent="0.25">
      <c r="A78" s="1"/>
      <c r="B78" s="1"/>
      <c r="C78" s="1"/>
      <c r="D78" s="54"/>
      <c r="E78" s="54"/>
      <c r="F78" s="54"/>
      <c r="G78" s="54"/>
      <c r="H78" s="54"/>
      <c r="I78" s="54"/>
      <c r="J78" s="54"/>
      <c r="K78" s="54"/>
      <c r="L78" s="54"/>
      <c r="M78" s="54"/>
      <c r="N78" s="54"/>
      <c r="O78" s="1"/>
      <c r="P78" s="1"/>
      <c r="Q78" s="1"/>
      <c r="R78" s="1"/>
      <c r="S78" s="1"/>
      <c r="T78" s="1"/>
      <c r="U78" s="1"/>
      <c r="V78" s="1"/>
      <c r="W78" s="1"/>
      <c r="X78" s="1"/>
      <c r="Y78" s="1"/>
    </row>
    <row r="79" spans="1:25"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row>
    <row r="80" spans="1:25"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row>
    <row r="81" spans="1:25"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row>
    <row r="82" spans="1:25"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row>
    <row r="83" spans="1:25"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row>
    <row r="84" spans="1:25"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row>
    <row r="85" spans="1:25"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row>
    <row r="86" spans="1:25"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row>
    <row r="87" spans="1:25"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row>
    <row r="88" spans="1:25"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row>
    <row r="89" spans="1:25"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row>
    <row r="90" spans="1:25"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row>
    <row r="91" spans="1:25"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row>
    <row r="92" spans="1:25"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row>
    <row r="93" spans="1:25"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row>
    <row r="94" spans="1:25"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row>
    <row r="95" spans="1:25"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row>
    <row r="96" spans="1:25"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row>
    <row r="97" spans="1:25"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row>
    <row r="98" spans="1:25"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row>
    <row r="99" spans="1:25"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row>
    <row r="100" spans="1:25"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2.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2.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2.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2.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2.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2.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2.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2.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2.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2.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2.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2.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2.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2.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2.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2.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2.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2.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2.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2.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2.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2.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2.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2.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2.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2.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2.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2.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2.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2.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2.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2.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2.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2.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2.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2.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2.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2.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2.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2.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2.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2.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2.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2.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2.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2.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2.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2.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2.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2.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2.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2.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2.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2.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2.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2.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2.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2.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2.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2.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2.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2.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2.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2.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2.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2.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sheetData>
  <mergeCells count="20">
    <mergeCell ref="B14:C14"/>
    <mergeCell ref="B15:C15"/>
    <mergeCell ref="B16:C16"/>
    <mergeCell ref="B17:C17"/>
    <mergeCell ref="C3:I6"/>
    <mergeCell ref="B9:N9"/>
    <mergeCell ref="B10:N10"/>
    <mergeCell ref="B18:C18"/>
    <mergeCell ref="B19:C19"/>
    <mergeCell ref="B20:C20"/>
    <mergeCell ref="B21:C21"/>
    <mergeCell ref="B22:C22"/>
    <mergeCell ref="C36:N36"/>
    <mergeCell ref="C37:N37"/>
    <mergeCell ref="C38:N38"/>
    <mergeCell ref="B23:C23"/>
    <mergeCell ref="B26:C26"/>
    <mergeCell ref="B27:C27"/>
    <mergeCell ref="C33:N34"/>
    <mergeCell ref="C35:N35"/>
  </mergeCells>
  <dataValidations count="1">
    <dataValidation type="list" allowBlank="1" showErrorMessage="1" sqref="D14:N14" xr:uid="{00000000-0002-0000-0000-000000000000}">
      <formula1>"CGAAP,MIFRS,USGAAP,ASPE"</formula1>
    </dataValidation>
  </dataValidations>
  <pageMargins left="0.75" right="0.75" top="1" bottom="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App.2-L_OM&amp;A_per_Cust_FTE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Thompson, Shayne</cp:lastModifiedBy>
  <dcterms:modified xsi:type="dcterms:W3CDTF">2025-04-07T23:44:37Z</dcterms:modified>
</cp:coreProperties>
</file>