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4 - Regulatory Affairs\OEB Rate Applications - IRM\2026 IRM Application\06 -  Attachments to submit Aug 14 2025\Excel Components\"/>
    </mc:Choice>
  </mc:AlternateContent>
  <xr:revisionPtr revIDLastSave="0" documentId="13_ncr:1_{A2113191-ACBA-407D-812D-B33D77A2DA92}" xr6:coauthVersionLast="47" xr6:coauthVersionMax="47" xr10:uidLastSave="{00000000-0000-0000-0000-000000000000}"/>
  <bookViews>
    <workbookView xWindow="28680" yWindow="-120" windowWidth="29040" windowHeight="15720" activeTab="1" xr2:uid="{EAEC2028-AF72-4A32-85EF-9D43698D6780}"/>
  </bookViews>
  <sheets>
    <sheet name="2026 Calculation" sheetId="5" r:id="rId1"/>
    <sheet name="Approved EB-2024-0025" sheetId="6" r:id="rId2"/>
    <sheet name="2025 Calculation" sheetId="4" state="hidden" r:id="rId3"/>
    <sheet name="2025-2031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B6" i="5"/>
  <c r="C6" i="5"/>
  <c r="D6" i="5"/>
  <c r="E6" i="5"/>
  <c r="F6" i="5"/>
  <c r="G6" i="5"/>
  <c r="H6" i="5"/>
  <c r="B7" i="5"/>
  <c r="C7" i="5"/>
  <c r="D7" i="5"/>
  <c r="E7" i="5"/>
  <c r="F7" i="5"/>
  <c r="G7" i="5"/>
  <c r="H7" i="5"/>
  <c r="B8" i="5"/>
  <c r="C8" i="5"/>
  <c r="D8" i="5"/>
  <c r="E8" i="5"/>
  <c r="F8" i="5"/>
  <c r="G8" i="5"/>
  <c r="H8" i="5"/>
  <c r="B9" i="5"/>
  <c r="C9" i="5"/>
  <c r="D9" i="5"/>
  <c r="E9" i="5"/>
  <c r="F9" i="5"/>
  <c r="G9" i="5"/>
  <c r="H9" i="5"/>
  <c r="B10" i="5"/>
  <c r="C10" i="5"/>
  <c r="D10" i="5"/>
  <c r="E10" i="5"/>
  <c r="F10" i="5"/>
  <c r="B6" i="4" l="1"/>
  <c r="B7" i="4"/>
  <c r="B8" i="4"/>
  <c r="B9" i="4"/>
  <c r="B5" i="4"/>
  <c r="C8" i="4"/>
  <c r="D8" i="4" s="1"/>
  <c r="F8" i="4" s="1"/>
  <c r="C7" i="4"/>
  <c r="D7" i="4" s="1"/>
  <c r="F7" i="4" s="1"/>
  <c r="C6" i="4"/>
  <c r="D6" i="4" s="1"/>
  <c r="F6" i="4" s="1"/>
  <c r="B10" i="4" l="1"/>
  <c r="C5" i="4"/>
  <c r="D5" i="4" s="1"/>
  <c r="F5" i="4" s="1"/>
  <c r="C9" i="4"/>
  <c r="D9" i="4" s="1"/>
  <c r="F9" i="4" s="1"/>
  <c r="D10" i="4" l="1"/>
  <c r="C10" i="4"/>
</calcChain>
</file>

<file path=xl/sharedStrings.xml><?xml version="1.0" encoding="utf-8"?>
<sst xmlns="http://schemas.openxmlformats.org/spreadsheetml/2006/main" count="82" uniqueCount="67">
  <si>
    <t>Description</t>
  </si>
  <si>
    <t>LRAMVA Previously Claimed</t>
  </si>
  <si>
    <t>Residential</t>
  </si>
  <si>
    <t>GS&lt;50 kW</t>
  </si>
  <si>
    <t>General Service 50 to 999 kW</t>
  </si>
  <si>
    <t>General Service 1000 to 4999 kW</t>
  </si>
  <si>
    <t xml:space="preserve">Large User </t>
  </si>
  <si>
    <t xml:space="preserve">Street Lights </t>
  </si>
  <si>
    <t>Total</t>
  </si>
  <si>
    <t>Amount Cleared</t>
  </si>
  <si>
    <t>2025 Actuals (in 2024 $)</t>
  </si>
  <si>
    <t>2025 Forecast (in 2024 $)</t>
  </si>
  <si>
    <t>2025 TOTAL LRAM-Eligible*</t>
  </si>
  <si>
    <t>2026 Actuals (in 2024 $)</t>
  </si>
  <si>
    <t>2026 Forecast (in 2024 $)</t>
  </si>
  <si>
    <t>2026 TOTAL LRAM-Eligible*</t>
  </si>
  <si>
    <t>2027 Actuals (in 2024 $)</t>
  </si>
  <si>
    <t>2027 Forecast (in 2024 $)</t>
  </si>
  <si>
    <t>2027 TOTAL LRAM-Eligible*</t>
  </si>
  <si>
    <t>2028 Actuals (in 2024 $)</t>
  </si>
  <si>
    <t>2028 Forecast (in 2024 $)</t>
  </si>
  <si>
    <t>2028 TOTAL LRAM-Eligible*</t>
  </si>
  <si>
    <t>2029 Actuals (in 2024 $)</t>
  </si>
  <si>
    <t>2029 Forecast (in 2024 $)</t>
  </si>
  <si>
    <t>2029 TOTAL LRAM-Eligible*</t>
  </si>
  <si>
    <t>2030 Actuals (in 2024 $)</t>
  </si>
  <si>
    <t>2030 Forecast (in 2024 $)</t>
  </si>
  <si>
    <t>2030 TOTAL LRAM-Eligible*</t>
  </si>
  <si>
    <t>2031 Actuals (in 2024 $)</t>
  </si>
  <si>
    <t>2031 Forecast (in 2024 $)</t>
  </si>
  <si>
    <t>2031 TOTAL LRAM-Eligible*</t>
  </si>
  <si>
    <t>Total LRAM-Eligible Amount (in 2024 $)</t>
  </si>
  <si>
    <t>LRAM Model - Table 1-c. LRAM Eligible Amoutns for Prospective Disposition</t>
  </si>
  <si>
    <t xml:space="preserve">Rate Class </t>
  </si>
  <si>
    <t>2025 Inflation - X factor Adjustment</t>
  </si>
  <si>
    <t>Billing Determinant (kWh/KW)</t>
  </si>
  <si>
    <t>Rate Rider</t>
  </si>
  <si>
    <t>A</t>
  </si>
  <si>
    <t>B = A x (3.6% - 0.15%)</t>
  </si>
  <si>
    <t>C = A + B</t>
  </si>
  <si>
    <t>D</t>
  </si>
  <si>
    <t>E = C / D</t>
  </si>
  <si>
    <t>2025 Total LRAM Eligible</t>
  </si>
  <si>
    <t>2025 LRAM Claim</t>
  </si>
  <si>
    <t>From LRAM Model - Table 1-c. LRAM Eligible Amounts for Prospective Disposition</t>
  </si>
  <si>
    <t>GS &lt; 50 kW</t>
  </si>
  <si>
    <t>GS 50 - 999 kW</t>
  </si>
  <si>
    <t>GS 1000 - 4,999 kW</t>
  </si>
  <si>
    <t>Large Use</t>
  </si>
  <si>
    <t>Street Lighting</t>
  </si>
  <si>
    <t>based on 1 yr recovery</t>
  </si>
  <si>
    <t>2026 Inflation - X factor Adjustment</t>
  </si>
  <si>
    <t>D= C x(3.7%-0.15%)</t>
  </si>
  <si>
    <t>E = C + D</t>
  </si>
  <si>
    <t>F</t>
  </si>
  <si>
    <t>G = E / F</t>
  </si>
  <si>
    <t>2026 Total LRAM Eligible(in 2025 $)</t>
  </si>
  <si>
    <t>2026 LRAM Claim</t>
  </si>
  <si>
    <t>Year</t>
  </si>
  <si>
    <t>LRAM-Eligible Amount (in 2024 $)</t>
  </si>
  <si>
    <t>LRAM-Eligible Amount (in 2025 $)</t>
  </si>
  <si>
    <t>Table 7.2 LRAM-Eligible Amounts for Prospective Disposition</t>
  </si>
  <si>
    <t>GS &lt; 50 kWh</t>
  </si>
  <si>
    <t>Large Use kW</t>
  </si>
  <si>
    <t>Street Lighting kW</t>
  </si>
  <si>
    <t>₁   From LRAM Model - Table 1-c. LRAM Eligible Amounts for Prospective Disposition</t>
  </si>
  <si>
    <r>
      <t>2026 Total LRAM Eligible(in 2024 $)</t>
    </r>
    <r>
      <rPr>
        <b/>
        <sz val="10"/>
        <color theme="0"/>
        <rFont val="Aptos Narrow"/>
        <family val="2"/>
      </rPr>
      <t>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</si>
</sst>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0.0"/>
    <numFmt numFmtId="172" formatCode="&quot;$&quot;#,##0.00"/>
    <numFmt numFmtId="173" formatCode="0.0_);[Red]\(0.0\)"/>
    <numFmt numFmtId="174" formatCode="&quot;$&quot;#,##0"/>
    <numFmt numFmtId="175" formatCode="0.0000"/>
    <numFmt numFmtId="176" formatCode="_(* #,##0.0_);_(* \(#,##0.0\);_(* &quot;-&quot;??_);_(@_)"/>
    <numFmt numFmtId="177" formatCode="_(* #,##0_);_(* \(#,##0\);_(* &quot;-&quot;??_);_(@_)"/>
    <numFmt numFmtId="178" formatCode="#,##0.0_);\(#,##0.0\)"/>
    <numFmt numFmtId="179" formatCode="&quot;$&quot;_(#,##0.00_);&quot;$&quot;\(#,##0.00\)"/>
    <numFmt numFmtId="180" formatCode="_(&quot;$&quot;* #,##0.00000000000000000_);_(&quot;$&quot;* \(#,##0.00000000000000000\);_(&quot;$&quot;* &quot;-&quot;??_);_(@_)"/>
    <numFmt numFmtId="181" formatCode="_-&quot;£&quot;* #,##0.00_-;\-&quot;£&quot;* #,##0.00_-;_-&quot;£&quot;* &quot;-&quot;??_-;_-@_-"/>
    <numFmt numFmtId="182" formatCode="#,##0.0_)\x;\(#,##0.0\)\x"/>
    <numFmt numFmtId="183" formatCode="_(&quot;$&quot;* #,##0.00000000_);_(&quot;$&quot;* \(#,##0.00000000\);_(&quot;$&quot;* &quot;-&quot;??_);_(@_)"/>
    <numFmt numFmtId="184" formatCode="_(&quot;$&quot;* #,##0.00000000000_);_(&quot;$&quot;* \(#,##0.00000000000\);_(&quot;$&quot;* &quot;-&quot;??_);_(@_)"/>
    <numFmt numFmtId="185" formatCode="_(&quot;$&quot;* #,##0.000000000000_);_(&quot;$&quot;* \(#,##0.000000000000\);_(&quot;$&quot;* &quot;-&quot;??_);_(@_)"/>
    <numFmt numFmtId="186" formatCode="_-&quot;£&quot;* #,##0_-;\-&quot;£&quot;* #,##0_-;_-&quot;£&quot;* &quot;-&quot;_-;_-@_-"/>
    <numFmt numFmtId="187" formatCode="#,##0.0_)_x;\(#,##0.0\)_x"/>
    <numFmt numFmtId="188" formatCode="_(* #,##0.0_);_(* \(#,##0.0\);_(* &quot;-&quot;?_);_(@_)"/>
    <numFmt numFmtId="189" formatCode="#,##0.0_)_x;\(#,##0.0\)_x;0.0_)_x;@_)_x"/>
    <numFmt numFmtId="190" formatCode="_(&quot;$&quot;* #,##0.00000000000000_);_(&quot;$&quot;* \(#,##0.00000000000000\);_(&quot;$&quot;* &quot;-&quot;??_);_(@_)"/>
    <numFmt numFmtId="191" formatCode="0.0_)\%;\(0.0\)\%"/>
    <numFmt numFmtId="192" formatCode="_(&quot;$&quot;* #,##0.000000000000000_);_(&quot;$&quot;* \(#,##0.000000000000000\);_(&quot;$&quot;* &quot;-&quot;??_);_(@_)"/>
    <numFmt numFmtId="193" formatCode="#,##0.0_)_%;\(#,##0.0\)_%"/>
    <numFmt numFmtId="194" formatCode="_(* #,##0.000_);_(* \(#,##0.000\);_(* &quot;-&quot;??_);_(@_)"/>
    <numFmt numFmtId="195" formatCode="#,##0.0_);\(#,##0.0\);0_._0_)"/>
    <numFmt numFmtId="196" formatCode="0.000000"/>
    <numFmt numFmtId="197" formatCode="\¥\ #,##0_);[Red]\(\¥\ #,##0\)"/>
    <numFmt numFmtId="198" formatCode="[&gt;1]&quot;10Q: &quot;0&quot; qtrs&quot;;&quot;10Q: &quot;0&quot; qtr&quot;"/>
    <numFmt numFmtId="199" formatCode="0.0%;[Red]\(0.0%\)"/>
    <numFmt numFmtId="200" formatCode="#,##0.0\ \ \ _);\(#,##0.0\)\ \ "/>
    <numFmt numFmtId="201" formatCode="_-* #,##0.00\ _F_-;\-* #,##0.00\ _F_-;_-* &quot;-&quot;??\ _F_-;_-@_-"/>
    <numFmt numFmtId="202" formatCode="m\-d\-yy"/>
    <numFmt numFmtId="203" formatCode="&quot;£&quot;#,##0.00_);[Red]\(&quot;£&quot;#,##0.00\)"/>
    <numFmt numFmtId="204" formatCode="0.0_)"/>
    <numFmt numFmtId="205" formatCode="m/yy"/>
    <numFmt numFmtId="206" formatCode="#,###.0#"/>
    <numFmt numFmtId="207" formatCode="#,###.#"/>
    <numFmt numFmtId="208" formatCode="0000\ \-\ 0000"/>
    <numFmt numFmtId="209" formatCode="[Red][&gt;0.0000001]\+#,##0.?#;[Red][&lt;-0.0000001]\-#,##0.?#;[Green]&quot;=  &quot;"/>
    <numFmt numFmtId="210" formatCode="#.#######\x"/>
    <numFmt numFmtId="211" formatCode="0.00000E+00"/>
    <numFmt numFmtId="212" formatCode="_(* #,##0.0_);_(* \(#,##0.0\);_(* &quot;-&quot;_);_(@_)"/>
    <numFmt numFmtId="213" formatCode="_-* #,##0.00\ _D_M_-;\-* #,##0.00\ _D_M_-;_-* &quot;-&quot;??\ _D_M_-;_-@_-"/>
    <numFmt numFmtId="214" formatCode="#,##0.00_%_);\(#,##0.00\)_%;**;@_%_)"/>
    <numFmt numFmtId="215" formatCode="0.000\x"/>
    <numFmt numFmtId="216" formatCode="_(&quot;$&quot;* #,##0.0_);_(&quot;$&quot;* \(#,##0.0\);_(&quot;$&quot;* &quot;-&quot;_);_(@_)"/>
    <numFmt numFmtId="217" formatCode="_(&quot;$&quot;* #,##0_);_(&quot;$&quot;* \(#,##0\);_(&quot;$&quot;* &quot;-&quot;??_);_(@_)"/>
    <numFmt numFmtId="218" formatCode="&quot;$&quot;#,##0.00_%_);\(&quot;$&quot;#,##0.00\)_%;**;@_%_)"/>
    <numFmt numFmtId="219" formatCode="&quot;$&quot;#,##0.00_%_);\(&quot;$&quot;#,##0.00\)_%;&quot;$&quot;###0.00_%_);@_%_)"/>
    <numFmt numFmtId="220" formatCode="&quot;$&quot;#,##0.00_);[Red]\(&quot;$&quot;#,##0.00\);&quot;--  &quot;;_(@_)"/>
    <numFmt numFmtId="221" formatCode="_(\§\ #,##0_)\ ;[Red]\(\§\ #,##0\)\ ;&quot; - &quot;;_(@\ _)"/>
    <numFmt numFmtId="222" formatCode="_(\§\ #,##0.00_);[Red]\(\§\ #,##0.00\);&quot; - &quot;_0_0;_(@_)"/>
    <numFmt numFmtId="223" formatCode="###0.00_)"/>
    <numFmt numFmtId="224" formatCode="m/d/yy_%_)"/>
    <numFmt numFmtId="225" formatCode="mmm\-d\-yyyy"/>
    <numFmt numFmtId="226" formatCode="mmm\-dd\-yyyy"/>
    <numFmt numFmtId="227" formatCode="mmm\-yyyy"/>
    <numFmt numFmtId="228" formatCode="m/d/yy_%_);;**"/>
    <numFmt numFmtId="229" formatCode="#,##0.0_);[Red]\(#,##0.0\)"/>
    <numFmt numFmtId="230" formatCode="_([$€-2]* #,##0.00_);_([$€-2]* \(#,##0.00\);_([$€-2]* &quot;-&quot;??_)"/>
    <numFmt numFmtId="231" formatCode="&quot;$&quot;#,##0.000_);[Red]\(&quot;$&quot;#,##0.000\)"/>
    <numFmt numFmtId="232" formatCode="0.0000000000000"/>
    <numFmt numFmtId="233" formatCode="0.0%"/>
    <numFmt numFmtId="234" formatCode="0_)"/>
    <numFmt numFmtId="235" formatCode="[$-409]d\-mmm\-yy;@"/>
    <numFmt numFmtId="236" formatCode="#,##0.00_);[Red]\(#,##0.00\);\-\-\ \ \ "/>
    <numFmt numFmtId="237" formatCode="General_)"/>
    <numFmt numFmtId="238" formatCode="&quot;&quot;"/>
    <numFmt numFmtId="239" formatCode="#,##0.0\ ;\(#,##0.0\ \)"/>
    <numFmt numFmtId="240" formatCode="0.0%;0.0%;\-\ "/>
    <numFmt numFmtId="241" formatCode="0.0%\ ;\(0.0%\)"/>
    <numFmt numFmtId="242" formatCode="_ * #,##0.00_)\ _$_ ;_ * \(#,##0.00\)\ _$_ ;_ * &quot;-&quot;??_)\ _$_ ;_ @_ "/>
    <numFmt numFmtId="243" formatCode="#,##0.00000\ ;\(#,##0.00000\ \)"/>
    <numFmt numFmtId="244" formatCode="0.000000000000"/>
    <numFmt numFmtId="245" formatCode="_ * #,##0.00_)\ &quot;$&quot;_ ;_ * \(#,##0.00\)\ &quot;$&quot;_ ;_ * &quot;-&quot;??_)\ &quot;$&quot;_ ;_ @_ "/>
    <numFmt numFmtId="246" formatCode="#,##0.0000\ ;\(#,##0.0000\ \)"/>
    <numFmt numFmtId="247" formatCode="0.000%\ ;\(0.000%\)"/>
    <numFmt numFmtId="248" formatCode="#,##0.0\x_)_);\(#,##0.0\x\)_);#,##0.0\x_)_);@_%_)"/>
    <numFmt numFmtId="249" formatCode="_(* #,##0.00000_);_(* \(#,##0.00000\);_(* &quot;-&quot;?_);_(@_)"/>
    <numFmt numFmtId="250" formatCode="0.00_)"/>
    <numFmt numFmtId="251" formatCode="#,##0.000_);[Red]\(#,##0.000\)"/>
    <numFmt numFmtId="252" formatCode="0_);\(0\)"/>
    <numFmt numFmtId="253" formatCode="[$-1009]d\-mmm\-yy;@"/>
    <numFmt numFmtId="254" formatCode="#,##0.0_);[Red]\(#,##0.0\);&quot;--  &quot;"/>
    <numFmt numFmtId="255" formatCode="#,##0.00&quot;x&quot;_);[Red]\(#,##0.00&quot;x&quot;\)"/>
    <numFmt numFmtId="256" formatCode="#,##0_);\(#,##0\);&quot;-  &quot;"/>
    <numFmt numFmtId="257" formatCode="#,##0.0_);\(#,##0.0\);&quot;-  &quot;"/>
    <numFmt numFmtId="258" formatCode="#,##0.0_);\(#,##0.0\);\-_)"/>
    <numFmt numFmtId="259" formatCode="0.00000000"/>
    <numFmt numFmtId="260" formatCode="#,##0.0%_);[Red]\(#,##0.0%\)"/>
    <numFmt numFmtId="261" formatCode="#,##0.00%_);[Red]\(#,##0.00%\)"/>
    <numFmt numFmtId="262" formatCode="0.0%_);\(0.0%\);&quot;-  &quot;"/>
    <numFmt numFmtId="263" formatCode="#,##0.0\%_);\(#,##0.0\%\);#,##0.0\%_);@_%_)"/>
    <numFmt numFmtId="264" formatCode="mm/dd/yy"/>
    <numFmt numFmtId="265" formatCode="0.00\ ;\-0.00\ ;&quot;- &quot;"/>
    <numFmt numFmtId="266" formatCode="#,##0.0000"/>
    <numFmt numFmtId="267" formatCode="#,##0\ ;[Red]\(#,##0\);\ \-\ "/>
    <numFmt numFmtId="268" formatCode="#,##0.00_);\(#,##0.00\);#,##0.00_);@_)"/>
    <numFmt numFmtId="269" formatCode="[White]General"/>
    <numFmt numFmtId="270" formatCode="#,###.##"/>
    <numFmt numFmtId="271" formatCode="&quot;$&quot;#,##0.000000_);[Red]\(&quot;$&quot;#,##0.000000\)"/>
    <numFmt numFmtId="272" formatCode="&quot;Table &quot;0"/>
    <numFmt numFmtId="273" formatCode="_(General_)"/>
    <numFmt numFmtId="274" formatCode="0.00\ "/>
    <numFmt numFmtId="275" formatCode="_-&quot;L.&quot;\ * #,##0.00_-;\-&quot;L.&quot;\ * #,##0.00_-;_-&quot;L.&quot;\ * &quot;-&quot;??_-;_-@_-"/>
    <numFmt numFmtId="276" formatCode="0_%_);\(0\)_%;0_%_);@_%_)"/>
    <numFmt numFmtId="277" formatCode="0,000\x"/>
    <numFmt numFmtId="278" formatCode="yyyy&quot;A&quot;"/>
    <numFmt numFmtId="279" formatCode="_-* #,##0\ _D_M_-;\-* #,##0\ _D_M_-;_-* &quot;-&quot;\ _D_M_-;_-@_-"/>
    <numFmt numFmtId="280" formatCode="&quot;@ &quot;0.00"/>
    <numFmt numFmtId="281" formatCode="&quot;Yes&quot;_%_);&quot;Error&quot;_%_);&quot;No&quot;_%_);&quot;--&quot;_%_)"/>
    <numFmt numFmtId="282" formatCode="0_);[Red]\(0\)"/>
    <numFmt numFmtId="283" formatCode="&quot;$&quot;#,##0.0000_);[Red]\(&quot;$&quot;#,##0.0000\)"/>
    <numFmt numFmtId="284" formatCode="&quot;$&quot;#,##0.0000_);\(&quot;$&quot;#,##0.0000\)"/>
  </numFmts>
  <fonts count="1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8"/>
      <color indexed="12"/>
      <name val="Arial"/>
      <family val="2"/>
    </font>
    <font>
      <sz val="10"/>
      <name val="Book Antiqua"/>
      <family val="1"/>
    </font>
    <font>
      <sz val="10"/>
      <name val="Geneva"/>
    </font>
    <font>
      <sz val="12"/>
      <name val="Times New Roman"/>
      <family val="1"/>
    </font>
    <font>
      <b/>
      <sz val="8"/>
      <name val="Arial"/>
      <family val="2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11"/>
      <color rgb="FFFA7D0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12"/>
      <color theme="1"/>
      <name val="Calibri"/>
      <family val="2"/>
    </font>
    <font>
      <sz val="8"/>
      <name val="Palatino"/>
      <family val="1"/>
    </font>
    <font>
      <sz val="12"/>
      <color indexed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color indexed="56"/>
      <name val="Frutiger 45 Light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2"/>
      <name val="Helv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8"/>
      <color indexed="12"/>
      <name val="Times New Roman"/>
      <family val="1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ptos Narrow"/>
      <family val="2"/>
    </font>
    <font>
      <sz val="11"/>
      <color theme="1"/>
      <name val="Aptos Narrow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41">
    <xf numFmtId="0" fontId="0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1" fillId="35" borderId="0" applyNumberFormat="0" applyBorder="0" applyAlignment="0" applyProtection="0"/>
    <xf numFmtId="0" fontId="22" fillId="52" borderId="16" applyNumberFormat="0" applyAlignment="0" applyProtection="0"/>
    <xf numFmtId="0" fontId="23" fillId="53" borderId="17" applyNumberFormat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6" borderId="0" applyNumberFormat="0" applyBorder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30" fillId="39" borderId="16" applyNumberFormat="0" applyAlignment="0" applyProtection="0"/>
    <xf numFmtId="0" fontId="31" fillId="0" borderId="21" applyNumberFormat="0" applyFill="0" applyAlignment="0" applyProtection="0"/>
    <xf numFmtId="0" fontId="32" fillId="54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7" fillId="0" borderId="0"/>
    <xf numFmtId="0" fontId="1" fillId="0" borderId="0"/>
    <xf numFmtId="0" fontId="17" fillId="55" borderId="22" applyNumberFormat="0" applyFont="0" applyAlignment="0" applyProtection="0"/>
    <xf numFmtId="0" fontId="17" fillId="55" borderId="22" applyNumberFormat="0" applyFont="0" applyAlignment="0" applyProtection="0"/>
    <xf numFmtId="0" fontId="33" fillId="52" borderId="23" applyNumberFormat="0" applyAlignment="0" applyProtection="0"/>
    <xf numFmtId="9" fontId="1" fillId="0" borderId="0" applyFont="0" applyFill="0" applyBorder="0" applyAlignment="0" applyProtection="0"/>
    <xf numFmtId="0" fontId="17" fillId="56" borderId="10" applyNumberFormat="0" applyProtection="0">
      <alignment horizontal="left" vertical="center"/>
    </xf>
    <xf numFmtId="0" fontId="17" fillId="56" borderId="10" applyNumberFormat="0" applyProtection="0">
      <alignment horizontal="left" vertical="center"/>
    </xf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22" fillId="52" borderId="16" applyNumberFormat="0" applyAlignment="0" applyProtection="0"/>
    <xf numFmtId="0" fontId="30" fillId="39" borderId="16" applyNumberFormat="0" applyAlignment="0" applyProtection="0"/>
    <xf numFmtId="0" fontId="17" fillId="55" borderId="22" applyNumberFormat="0" applyFont="0" applyAlignment="0" applyProtection="0"/>
    <xf numFmtId="0" fontId="17" fillId="55" borderId="22" applyNumberFormat="0" applyFont="0" applyAlignment="0" applyProtection="0"/>
    <xf numFmtId="0" fontId="33" fillId="52" borderId="23" applyNumberFormat="0" applyAlignment="0" applyProtection="0"/>
    <xf numFmtId="0" fontId="35" fillId="0" borderId="24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56" borderId="10" applyNumberFormat="0" applyProtection="0">
      <alignment horizontal="left" vertical="center"/>
    </xf>
    <xf numFmtId="0" fontId="17" fillId="56" borderId="10" applyNumberFormat="0" applyProtection="0">
      <alignment horizontal="left" vertical="center"/>
    </xf>
    <xf numFmtId="0" fontId="22" fillId="52" borderId="16" applyNumberFormat="0" applyAlignment="0" applyProtection="0"/>
    <xf numFmtId="0" fontId="30" fillId="39" borderId="16" applyNumberFormat="0" applyAlignment="0" applyProtection="0"/>
    <xf numFmtId="0" fontId="17" fillId="55" borderId="22" applyNumberFormat="0" applyFont="0" applyAlignment="0" applyProtection="0"/>
    <xf numFmtId="0" fontId="17" fillId="55" borderId="22" applyNumberFormat="0" applyFont="0" applyAlignment="0" applyProtection="0"/>
    <xf numFmtId="0" fontId="33" fillId="52" borderId="23" applyNumberFormat="0" applyAlignment="0" applyProtection="0"/>
    <xf numFmtId="0" fontId="35" fillId="0" borderId="24" applyNumberFormat="0" applyFill="0" applyAlignment="0" applyProtection="0"/>
    <xf numFmtId="0" fontId="22" fillId="52" borderId="16" applyNumberFormat="0" applyAlignment="0" applyProtection="0"/>
    <xf numFmtId="0" fontId="30" fillId="39" borderId="16" applyNumberFormat="0" applyAlignment="0" applyProtection="0"/>
    <xf numFmtId="0" fontId="17" fillId="55" borderId="22" applyNumberFormat="0" applyFont="0" applyAlignment="0" applyProtection="0"/>
    <xf numFmtId="0" fontId="17" fillId="55" borderId="22" applyNumberFormat="0" applyFont="0" applyAlignment="0" applyProtection="0"/>
    <xf numFmtId="0" fontId="33" fillId="52" borderId="23" applyNumberFormat="0" applyAlignment="0" applyProtection="0"/>
    <xf numFmtId="0" fontId="35" fillId="0" borderId="24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56" borderId="10" applyNumberFormat="0" applyProtection="0">
      <alignment horizontal="left" vertical="center"/>
    </xf>
    <xf numFmtId="0" fontId="17" fillId="56" borderId="10" applyNumberFormat="0" applyProtection="0">
      <alignment horizontal="left" vertical="center"/>
    </xf>
    <xf numFmtId="43" fontId="1" fillId="0" borderId="0" applyFont="0" applyFill="0" applyBorder="0" applyAlignment="0" applyProtection="0"/>
    <xf numFmtId="171" fontId="56" fillId="0" borderId="72"/>
    <xf numFmtId="165" fontId="164" fillId="0" borderId="67" applyFill="0" applyAlignment="0" applyProtection="0"/>
    <xf numFmtId="39" fontId="17" fillId="0" borderId="67">
      <protection locked="0"/>
    </xf>
    <xf numFmtId="237" fontId="165" fillId="86" borderId="71" applyNumberFormat="0" applyBorder="0" applyAlignment="0" applyProtection="0">
      <alignment vertical="center"/>
    </xf>
    <xf numFmtId="0" fontId="48" fillId="0" borderId="0"/>
    <xf numFmtId="0" fontId="18" fillId="0" borderId="0"/>
    <xf numFmtId="43" fontId="48" fillId="0" borderId="0" applyFont="0" applyFill="0" applyBorder="0" applyAlignment="0" applyProtection="0"/>
    <xf numFmtId="0" fontId="18" fillId="0" borderId="0"/>
    <xf numFmtId="0" fontId="1" fillId="0" borderId="0"/>
    <xf numFmtId="0" fontId="17" fillId="0" borderId="0"/>
    <xf numFmtId="0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49" fillId="0" borderId="0"/>
    <xf numFmtId="0" fontId="50" fillId="0" borderId="0" applyFont="0" applyFill="0" applyBorder="0" applyAlignment="0" applyProtection="0"/>
    <xf numFmtId="17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80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39" fontId="17" fillId="0" borderId="0" applyFont="0" applyFill="0" applyBorder="0" applyAlignment="0" applyProtection="0"/>
    <xf numFmtId="0" fontId="49" fillId="0" borderId="0"/>
    <xf numFmtId="0" fontId="17" fillId="0" borderId="0">
      <alignment vertical="top"/>
    </xf>
    <xf numFmtId="0" fontId="50" fillId="0" borderId="0" applyNumberFormat="0" applyFill="0">
      <alignment horizontal="left" vertical="center" wrapText="1"/>
    </xf>
    <xf numFmtId="182" fontId="17" fillId="0" borderId="0" applyFont="0" applyFill="0" applyBorder="0" applyAlignment="0" applyProtection="0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90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9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92" fontId="51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0" fontId="17" fillId="0" borderId="0"/>
    <xf numFmtId="0" fontId="17" fillId="0" borderId="0"/>
    <xf numFmtId="9" fontId="52" fillId="0" borderId="0">
      <alignment horizontal="right"/>
    </xf>
    <xf numFmtId="9" fontId="50" fillId="0" borderId="0">
      <alignment horizontal="right"/>
    </xf>
    <xf numFmtId="0" fontId="17" fillId="60" borderId="16" applyNumberFormat="0">
      <alignment horizontal="centerContinuous" vertical="center" wrapText="1"/>
    </xf>
    <xf numFmtId="0" fontId="17" fillId="61" borderId="16" applyNumberFormat="0">
      <alignment horizontal="left" vertical="center"/>
    </xf>
    <xf numFmtId="170" fontId="53" fillId="0" borderId="0" applyFont="0" applyFill="0" applyBorder="0" applyAlignment="0" applyProtection="0"/>
    <xf numFmtId="0" fontId="17" fillId="0" borderId="0"/>
    <xf numFmtId="9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4" fillId="0" borderId="0"/>
    <xf numFmtId="196" fontId="50" fillId="0" borderId="0" applyNumberFormat="0" applyFill="0">
      <alignment horizontal="left" vertical="center" wrapText="1"/>
    </xf>
    <xf numFmtId="164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197" fontId="55" fillId="0" borderId="0" applyFont="0" applyFill="0" applyBorder="0" applyAlignment="0" applyProtection="0"/>
    <xf numFmtId="0" fontId="50" fillId="56" borderId="0" applyFont="0" applyFill="0" applyProtection="0"/>
    <xf numFmtId="178" fontId="17" fillId="0" borderId="0"/>
    <xf numFmtId="198" fontId="56" fillId="0" borderId="0" applyFill="0" applyBorder="0" applyAlignment="0" applyProtection="0">
      <alignment horizontal="right"/>
    </xf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40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40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5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4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0" fillId="18" borderId="0" applyNumberFormat="0" applyBorder="0" applyAlignment="0" applyProtection="0"/>
    <xf numFmtId="0" fontId="1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5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4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0" fillId="22" borderId="0" applyNumberFormat="0" applyBorder="0" applyAlignment="0" applyProtection="0"/>
    <xf numFmtId="0" fontId="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5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5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40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0" fillId="30" borderId="0" applyNumberFormat="0" applyBorder="0" applyAlignment="0" applyProtection="0"/>
    <xf numFmtId="0" fontId="1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5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1" fillId="11" borderId="0" applyNumberFormat="0" applyBorder="0" applyAlignment="0" applyProtection="0"/>
    <xf numFmtId="0" fontId="40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40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4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0" fillId="19" borderId="0" applyNumberFormat="0" applyBorder="0" applyAlignment="0" applyProtection="0"/>
    <xf numFmtId="0" fontId="1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5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40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0" fillId="23" borderId="0" applyNumberFormat="0" applyBorder="0" applyAlignment="0" applyProtection="0"/>
    <xf numFmtId="0" fontId="1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5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5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4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199" fontId="17" fillId="0" borderId="13">
      <alignment horizontal="right"/>
    </xf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167" fontId="58" fillId="0" borderId="0" applyFont="0"/>
    <xf numFmtId="167" fontId="58" fillId="0" borderId="31" applyFont="0"/>
    <xf numFmtId="168" fontId="58" fillId="0" borderId="0" applyFont="0"/>
    <xf numFmtId="200" fontId="59" fillId="0" borderId="13">
      <alignment horizontal="right"/>
    </xf>
    <xf numFmtId="200" fontId="59" fillId="0" borderId="13" applyFill="0">
      <alignment horizontal="right"/>
    </xf>
    <xf numFmtId="3" fontId="17" fillId="0" borderId="13" applyFill="0">
      <alignment horizontal="right"/>
    </xf>
    <xf numFmtId="201" fontId="59" fillId="0" borderId="13" applyFill="0">
      <alignment horizontal="right"/>
    </xf>
    <xf numFmtId="202" fontId="16" fillId="62" borderId="32">
      <alignment horizontal="center" vertical="center"/>
    </xf>
    <xf numFmtId="0" fontId="17" fillId="0" borderId="0"/>
    <xf numFmtId="178" fontId="60" fillId="0" borderId="0"/>
    <xf numFmtId="0" fontId="17" fillId="0" borderId="0"/>
    <xf numFmtId="203" fontId="17" fillId="0" borderId="13">
      <alignment horizontal="right"/>
      <protection locked="0"/>
    </xf>
    <xf numFmtId="165" fontId="59" fillId="0" borderId="13" applyNumberFormat="0" applyFont="0" applyBorder="0" applyProtection="0">
      <alignment horizontal="right"/>
    </xf>
    <xf numFmtId="204" fontId="61" fillId="63" borderId="33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/>
    <xf numFmtId="0" fontId="36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" fontId="65" fillId="64" borderId="14" applyNumberFormat="0" applyBorder="0" applyAlignment="0">
      <alignment horizontal="center" vertical="top" wrapText="1"/>
      <protection hidden="1"/>
    </xf>
    <xf numFmtId="0" fontId="66" fillId="65" borderId="0"/>
    <xf numFmtId="0" fontId="67" fillId="0" borderId="0" applyAlignment="0"/>
    <xf numFmtId="0" fontId="68" fillId="0" borderId="11" applyNumberFormat="0" applyFill="0" applyAlignment="0" applyProtection="0"/>
    <xf numFmtId="0" fontId="69" fillId="0" borderId="34" applyNumberFormat="0" applyFont="0" applyFill="0" applyAlignment="0" applyProtection="0"/>
    <xf numFmtId="0" fontId="70" fillId="0" borderId="35" applyNumberFormat="0" applyFont="0" applyFill="0" applyAlignment="0" applyProtection="0">
      <alignment horizontal="centerContinuous"/>
    </xf>
    <xf numFmtId="0" fontId="54" fillId="0" borderId="11" applyNumberFormat="0" applyFont="0" applyFill="0" applyAlignment="0" applyProtection="0"/>
    <xf numFmtId="0" fontId="54" fillId="0" borderId="14" applyNumberFormat="0" applyFont="0" applyFill="0" applyAlignment="0" applyProtection="0"/>
    <xf numFmtId="0" fontId="54" fillId="0" borderId="15" applyNumberFormat="0" applyFont="0" applyFill="0" applyAlignment="0" applyProtection="0"/>
    <xf numFmtId="0" fontId="54" fillId="0" borderId="29" applyNumberFormat="0" applyFont="0" applyFill="0" applyAlignment="0" applyProtection="0"/>
    <xf numFmtId="205" fontId="17" fillId="0" borderId="0" applyFont="0" applyFill="0" applyBorder="0" applyAlignment="0" applyProtection="0"/>
    <xf numFmtId="0" fontId="51" fillId="0" borderId="0">
      <alignment horizontal="right"/>
    </xf>
    <xf numFmtId="0" fontId="55" fillId="0" borderId="0" applyFont="0" applyFill="0" applyBorder="0" applyAlignment="0" applyProtection="0"/>
    <xf numFmtId="206" fontId="51" fillId="0" borderId="0" applyFill="0" applyBorder="0" applyAlignment="0"/>
    <xf numFmtId="207" fontId="51" fillId="0" borderId="0" applyFill="0" applyBorder="0" applyAlignment="0"/>
    <xf numFmtId="172" fontId="51" fillId="0" borderId="0" applyFill="0" applyBorder="0" applyAlignment="0"/>
    <xf numFmtId="208" fontId="51" fillId="0" borderId="0" applyFill="0" applyBorder="0" applyAlignment="0"/>
    <xf numFmtId="172" fontId="17" fillId="0" borderId="0" applyFill="0" applyBorder="0" applyAlignment="0"/>
    <xf numFmtId="206" fontId="51" fillId="0" borderId="0" applyFill="0" applyBorder="0" applyAlignment="0"/>
    <xf numFmtId="208" fontId="17" fillId="0" borderId="0" applyFill="0" applyBorder="0" applyAlignment="0"/>
    <xf numFmtId="207" fontId="51" fillId="0" borderId="0" applyFill="0" applyBorder="0" applyAlignment="0"/>
    <xf numFmtId="0" fontId="22" fillId="52" borderId="16" applyNumberFormat="0" applyAlignment="0" applyProtection="0"/>
    <xf numFmtId="0" fontId="71" fillId="6" borderId="4" applyNumberFormat="0" applyAlignment="0" applyProtection="0"/>
    <xf numFmtId="0" fontId="71" fillId="6" borderId="4" applyNumberFormat="0" applyAlignment="0" applyProtection="0"/>
    <xf numFmtId="0" fontId="71" fillId="6" borderId="4" applyNumberFormat="0" applyAlignment="0" applyProtection="0"/>
    <xf numFmtId="0" fontId="71" fillId="6" borderId="4" applyNumberFormat="0" applyAlignment="0" applyProtection="0"/>
    <xf numFmtId="0" fontId="71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178" fontId="69" fillId="66" borderId="0" applyNumberFormat="0" applyFont="0" applyBorder="0" applyAlignment="0">
      <alignment horizontal="left"/>
    </xf>
    <xf numFmtId="0" fontId="31" fillId="0" borderId="21" applyNumberFormat="0" applyFill="0" applyAlignment="0" applyProtection="0"/>
    <xf numFmtId="209" fontId="17" fillId="0" borderId="0" applyFont="0" applyFill="0" applyBorder="0" applyProtection="0">
      <alignment horizontal="center" vertical="center"/>
    </xf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210" fontId="17" fillId="0" borderId="0" applyNumberFormat="0" applyFont="0" applyFill="0" applyAlignment="0" applyProtection="0"/>
    <xf numFmtId="0" fontId="68" fillId="0" borderId="11" applyNumberFormat="0" applyFill="0" applyProtection="0">
      <alignment horizontal="left" vertical="center"/>
    </xf>
    <xf numFmtId="0" fontId="72" fillId="0" borderId="0">
      <alignment horizontal="center" wrapText="1"/>
      <protection hidden="1"/>
    </xf>
    <xf numFmtId="0" fontId="73" fillId="0" borderId="0">
      <alignment horizontal="right"/>
    </xf>
    <xf numFmtId="171" fontId="56" fillId="0" borderId="0" applyBorder="0">
      <alignment horizontal="right"/>
    </xf>
    <xf numFmtId="171" fontId="56" fillId="0" borderId="34" applyAlignment="0">
      <alignment horizontal="right"/>
    </xf>
    <xf numFmtId="211" fontId="51" fillId="0" borderId="0"/>
    <xf numFmtId="211" fontId="51" fillId="0" borderId="0"/>
    <xf numFmtId="211" fontId="51" fillId="0" borderId="0"/>
    <xf numFmtId="211" fontId="51" fillId="0" borderId="0"/>
    <xf numFmtId="211" fontId="51" fillId="0" borderId="0"/>
    <xf numFmtId="211" fontId="51" fillId="0" borderId="0"/>
    <xf numFmtId="211" fontId="51" fillId="0" borderId="0"/>
    <xf numFmtId="211" fontId="51" fillId="0" borderId="0"/>
    <xf numFmtId="168" fontId="74" fillId="0" borderId="0" applyFont="0" applyBorder="0">
      <alignment horizontal="right"/>
    </xf>
    <xf numFmtId="206" fontId="51" fillId="0" borderId="0" applyFont="0" applyFill="0" applyBorder="0" applyAlignment="0" applyProtection="0"/>
    <xf numFmtId="212" fontId="17" fillId="0" borderId="0" applyFont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175" fontId="17" fillId="0" borderId="0" applyFont="0" applyFill="0" applyBorder="0" applyAlignment="0" applyProtection="0">
      <alignment horizontal="right"/>
    </xf>
    <xf numFmtId="213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6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0" fontId="17" fillId="0" borderId="0" applyFont="0" applyFill="0" applyBorder="0" applyAlignment="0" applyProtection="0"/>
    <xf numFmtId="170" fontId="76" fillId="0" borderId="0" applyFont="0" applyFill="0" applyBorder="0" applyAlignment="0" applyProtection="0"/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7" fontId="17" fillId="0" borderId="0" applyFont="0" applyFill="0" applyBorder="0" applyAlignment="0" applyProtection="0">
      <alignment horizontal="right"/>
    </xf>
    <xf numFmtId="170" fontId="72" fillId="0" borderId="0" applyFont="0" applyFill="0" applyBorder="0" applyAlignment="0" applyProtection="0"/>
    <xf numFmtId="170" fontId="76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4" fontId="7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3" fontId="80" fillId="0" borderId="0" applyFont="0" applyFill="0" applyBorder="0" applyAlignment="0" applyProtection="0"/>
    <xf numFmtId="178" fontId="81" fillId="0" borderId="0"/>
    <xf numFmtId="0" fontId="82" fillId="0" borderId="0"/>
    <xf numFmtId="0" fontId="17" fillId="55" borderId="22" applyNumberFormat="0" applyFont="0" applyAlignment="0" applyProtection="0"/>
    <xf numFmtId="0" fontId="83" fillId="67" borderId="0">
      <alignment horizontal="center" vertical="center" wrapText="1"/>
    </xf>
    <xf numFmtId="215" fontId="17" fillId="0" borderId="0" applyFill="0" applyBorder="0">
      <alignment horizontal="right"/>
      <protection locked="0"/>
    </xf>
    <xf numFmtId="207" fontId="51" fillId="0" borderId="0" applyFont="0" applyFill="0" applyBorder="0" applyAlignment="0" applyProtection="0"/>
    <xf numFmtId="216" fontId="38" fillId="0" borderId="0">
      <alignment horizontal="right"/>
    </xf>
    <xf numFmtId="166" fontId="84" fillId="0" borderId="36">
      <protection locked="0"/>
    </xf>
    <xf numFmtId="0" fontId="75" fillId="0" borderId="0" applyFont="0" applyFill="0" applyBorder="0" applyProtection="0">
      <alignment horizontal="right"/>
    </xf>
    <xf numFmtId="187" fontId="17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62" fillId="0" borderId="0" applyFont="0" applyFill="0" applyBorder="0" applyAlignment="0" applyProtection="0"/>
    <xf numFmtId="1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17" fillId="0" borderId="0" applyFont="0" applyFill="0" applyBorder="0" applyAlignment="0" applyProtection="0"/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169" fontId="17" fillId="0" borderId="0" applyFont="0" applyFill="0" applyBorder="0" applyAlignment="0" applyProtection="0"/>
    <xf numFmtId="169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217" fontId="17" fillId="0" borderId="0" applyFont="0" applyFill="0" applyBorder="0" applyAlignment="0" applyProtection="0">
      <alignment horizontal="right"/>
    </xf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218" fontId="8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9" fillId="0" borderId="0" applyFont="0" applyFill="0" applyBorder="0" applyAlignment="0" applyProtection="0"/>
    <xf numFmtId="169" fontId="48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19" fontId="51" fillId="0" borderId="0" applyFont="0" applyFill="0" applyBorder="0" applyProtection="0">
      <alignment horizontal="right"/>
    </xf>
    <xf numFmtId="220" fontId="79" fillId="0" borderId="37" applyFont="0" applyFill="0" applyBorder="0" applyAlignment="0" applyProtection="0"/>
    <xf numFmtId="221" fontId="59" fillId="0" borderId="0" applyFont="0" applyFill="0" applyBorder="0" applyAlignment="0" applyProtection="0">
      <alignment vertical="center"/>
    </xf>
    <xf numFmtId="222" fontId="59" fillId="0" borderId="0" applyFont="0" applyFill="0" applyBorder="0" applyAlignment="0" applyProtection="0">
      <alignment vertical="center"/>
    </xf>
    <xf numFmtId="0" fontId="72" fillId="0" borderId="0" applyFont="0" applyFill="0" applyBorder="0" applyAlignment="0">
      <protection locked="0"/>
    </xf>
    <xf numFmtId="0" fontId="55" fillId="0" borderId="0" applyFont="0" applyFill="0" applyBorder="0" applyAlignment="0" applyProtection="0"/>
    <xf numFmtId="223" fontId="49" fillId="0" borderId="38" applyNumberFormat="0" applyFill="0">
      <alignment horizontal="right"/>
    </xf>
    <xf numFmtId="223" fontId="49" fillId="0" borderId="38" applyNumberFormat="0" applyFill="0">
      <alignment horizontal="right"/>
    </xf>
    <xf numFmtId="1" fontId="86" fillId="0" borderId="0"/>
    <xf numFmtId="224" fontId="69" fillId="0" borderId="0" applyFont="0" applyFill="0" applyBorder="0" applyProtection="0">
      <alignment horizontal="right"/>
    </xf>
    <xf numFmtId="225" fontId="52" fillId="65" borderId="12" applyFont="0" applyFill="0" applyBorder="0" applyAlignment="0" applyProtection="0"/>
    <xf numFmtId="226" fontId="79" fillId="0" borderId="0" applyFont="0" applyFill="0" applyBorder="0" applyAlignment="0" applyProtection="0"/>
    <xf numFmtId="226" fontId="79" fillId="0" borderId="0" applyFont="0" applyFill="0" applyBorder="0" applyAlignment="0" applyProtection="0"/>
    <xf numFmtId="227" fontId="56" fillId="0" borderId="11" applyFont="0" applyFill="0" applyBorder="0" applyAlignment="0" applyProtection="0"/>
    <xf numFmtId="179" fontId="17" fillId="0" borderId="0" applyFont="0" applyFill="0" applyBorder="0" applyAlignment="0" applyProtection="0"/>
    <xf numFmtId="228" fontId="77" fillId="0" borderId="0" applyFont="0" applyFill="0" applyBorder="0" applyAlignment="0" applyProtection="0"/>
    <xf numFmtId="14" fontId="24" fillId="0" borderId="0" applyFill="0" applyBorder="0" applyAlignment="0"/>
    <xf numFmtId="0" fontId="17" fillId="0" borderId="0">
      <alignment horizontal="left" vertical="top"/>
    </xf>
    <xf numFmtId="167" fontId="87" fillId="0" borderId="0"/>
    <xf numFmtId="0" fontId="79" fillId="0" borderId="0"/>
    <xf numFmtId="168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88" fillId="0" borderId="0">
      <protection locked="0"/>
    </xf>
    <xf numFmtId="0" fontId="17" fillId="0" borderId="0"/>
    <xf numFmtId="167" fontId="51" fillId="0" borderId="0"/>
    <xf numFmtId="171" fontId="17" fillId="0" borderId="39" applyNumberFormat="0" applyFont="0" applyFill="0" applyAlignment="0" applyProtection="0"/>
    <xf numFmtId="171" fontId="17" fillId="0" borderId="39" applyNumberFormat="0" applyFont="0" applyFill="0" applyAlignment="0" applyProtection="0"/>
    <xf numFmtId="171" fontId="17" fillId="0" borderId="39" applyNumberFormat="0" applyFont="0" applyFill="0" applyAlignment="0" applyProtection="0"/>
    <xf numFmtId="167" fontId="89" fillId="0" borderId="0" applyFill="0" applyBorder="0" applyAlignment="0" applyProtection="0"/>
    <xf numFmtId="1" fontId="69" fillId="0" borderId="0"/>
    <xf numFmtId="229" fontId="90" fillId="0" borderId="0">
      <protection locked="0"/>
    </xf>
    <xf numFmtId="229" fontId="90" fillId="0" borderId="0">
      <protection locked="0"/>
    </xf>
    <xf numFmtId="206" fontId="51" fillId="0" borderId="0" applyFill="0" applyBorder="0" applyAlignment="0"/>
    <xf numFmtId="207" fontId="51" fillId="0" borderId="0" applyFill="0" applyBorder="0" applyAlignment="0"/>
    <xf numFmtId="206" fontId="51" fillId="0" borderId="0" applyFill="0" applyBorder="0" applyAlignment="0"/>
    <xf numFmtId="208" fontId="17" fillId="0" borderId="0" applyFill="0" applyBorder="0" applyAlignment="0"/>
    <xf numFmtId="207" fontId="51" fillId="0" borderId="0" applyFill="0" applyBorder="0" applyAlignment="0"/>
    <xf numFmtId="0" fontId="30" fillId="39" borderId="16" applyNumberFormat="0" applyAlignment="0" applyProtection="0"/>
    <xf numFmtId="230" fontId="50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31" fontId="72" fillId="68" borderId="14">
      <alignment horizontal="left"/>
    </xf>
    <xf numFmtId="1" fontId="92" fillId="69" borderId="28" applyNumberFormat="0" applyBorder="0" applyAlignment="0">
      <alignment horizontal="centerContinuous" vertical="center"/>
      <protection locked="0"/>
    </xf>
    <xf numFmtId="232" fontId="17" fillId="0" borderId="0">
      <protection locked="0"/>
    </xf>
    <xf numFmtId="210" fontId="17" fillId="0" borderId="0">
      <protection locked="0"/>
    </xf>
    <xf numFmtId="2" fontId="80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Fill="0" applyBorder="0" applyProtection="0">
      <alignment horizontal="left"/>
    </xf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38" fontId="79" fillId="70" borderId="0" applyNumberFormat="0" applyBorder="0" applyAlignment="0" applyProtection="0"/>
    <xf numFmtId="0" fontId="96" fillId="0" borderId="0" applyNumberFormat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233" fontId="17" fillId="71" borderId="10" applyNumberFormat="0" applyFont="0" applyBorder="0" applyAlignment="0" applyProtection="0"/>
    <xf numFmtId="182" fontId="17" fillId="0" borderId="0" applyFont="0" applyFill="0" applyBorder="0" applyAlignment="0" applyProtection="0">
      <alignment horizontal="right"/>
    </xf>
    <xf numFmtId="178" fontId="97" fillId="71" borderId="0" applyNumberFormat="0" applyFont="0" applyAlignment="0"/>
    <xf numFmtId="0" fontId="98" fillId="0" borderId="0" applyProtection="0">
      <alignment horizontal="right"/>
    </xf>
    <xf numFmtId="0" fontId="43" fillId="0" borderId="40" applyNumberFormat="0" applyAlignment="0" applyProtection="0">
      <alignment horizontal="left" vertical="center"/>
    </xf>
    <xf numFmtId="0" fontId="43" fillId="0" borderId="25">
      <alignment horizontal="left" vertical="center"/>
    </xf>
    <xf numFmtId="49" fontId="99" fillId="0" borderId="0">
      <alignment horizontal="centerContinuous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3" fillId="0" borderId="2" applyNumberFormat="0" applyFill="0" applyAlignment="0" applyProtection="0"/>
    <xf numFmtId="0" fontId="101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3" fillId="0" borderId="3" applyNumberFormat="0" applyFill="0" applyAlignment="0" applyProtection="0"/>
    <xf numFmtId="0" fontId="4" fillId="0" borderId="3" applyNumberFormat="0" applyFill="0" applyAlignment="0" applyProtection="0"/>
    <xf numFmtId="0" fontId="102" fillId="0" borderId="0" applyProtection="0">
      <alignment horizontal="lef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4" fillId="0" borderId="0"/>
    <xf numFmtId="0" fontId="63" fillId="0" borderId="0"/>
    <xf numFmtId="234" fontId="58" fillId="0" borderId="0">
      <alignment horizontal="centerContinuous"/>
    </xf>
    <xf numFmtId="0" fontId="105" fillId="0" borderId="41" applyNumberFormat="0" applyFill="0" applyBorder="0" applyAlignment="0" applyProtection="0">
      <alignment horizontal="left"/>
    </xf>
    <xf numFmtId="234" fontId="58" fillId="0" borderId="42">
      <alignment horizontal="center"/>
    </xf>
    <xf numFmtId="0" fontId="17" fillId="0" borderId="0" applyNumberFormat="0" applyFill="0" applyBorder="0" applyProtection="0">
      <alignment wrapText="1"/>
    </xf>
    <xf numFmtId="0" fontId="17" fillId="0" borderId="0" applyNumberFormat="0" applyFill="0" applyBorder="0" applyProtection="0">
      <alignment horizontal="justify" vertical="top" wrapText="1"/>
    </xf>
    <xf numFmtId="0" fontId="106" fillId="0" borderId="27">
      <alignment horizontal="left" vertical="center"/>
    </xf>
    <xf numFmtId="0" fontId="106" fillId="72" borderId="0">
      <alignment horizontal="centerContinuous" wrapText="1"/>
    </xf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235" fontId="10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>
      <alignment horizontal="right"/>
    </xf>
    <xf numFmtId="10" fontId="79" fillId="65" borderId="10" applyNumberFormat="0" applyBorder="0" applyAlignment="0" applyProtection="0"/>
    <xf numFmtId="0" fontId="113" fillId="5" borderId="4" applyNumberFormat="0" applyAlignment="0" applyProtection="0"/>
    <xf numFmtId="0" fontId="113" fillId="5" borderId="4" applyNumberFormat="0" applyAlignment="0" applyProtection="0"/>
    <xf numFmtId="0" fontId="113" fillId="5" borderId="4" applyNumberFormat="0" applyAlignment="0" applyProtection="0"/>
    <xf numFmtId="0" fontId="113" fillId="5" borderId="4" applyNumberFormat="0" applyAlignment="0" applyProtection="0"/>
    <xf numFmtId="0" fontId="113" fillId="5" borderId="4" applyNumberFormat="0" applyAlignment="0" applyProtection="0"/>
    <xf numFmtId="0" fontId="7" fillId="5" borderId="4" applyNumberFormat="0" applyAlignment="0" applyProtection="0"/>
    <xf numFmtId="236" fontId="72" fillId="0" borderId="0" applyNumberFormat="0" applyFill="0" applyBorder="0" applyAlignment="0" applyProtection="0"/>
    <xf numFmtId="0" fontId="17" fillId="0" borderId="0" applyNumberFormat="0" applyFill="0" applyBorder="0" applyAlignment="0">
      <protection locked="0"/>
    </xf>
    <xf numFmtId="0" fontId="114" fillId="65" borderId="0" applyNumberFormat="0" applyFont="0" applyBorder="0" applyAlignment="0">
      <alignment horizontal="right"/>
      <protection locked="0"/>
    </xf>
    <xf numFmtId="0" fontId="115" fillId="54" borderId="0" applyNumberFormat="0" applyFont="0" applyBorder="0" applyAlignment="0">
      <alignment horizontal="right" vertical="top"/>
      <protection locked="0"/>
    </xf>
    <xf numFmtId="237" fontId="17" fillId="65" borderId="43" applyNumberFormat="0" applyFont="0" applyBorder="0" applyAlignment="0">
      <alignment horizontal="right" vertical="center"/>
      <protection locked="0"/>
    </xf>
    <xf numFmtId="0" fontId="115" fillId="54" borderId="0" applyNumberFormat="0" applyFont="0" applyBorder="0" applyAlignment="0">
      <alignment horizontal="right" vertical="top"/>
      <protection locked="0"/>
    </xf>
    <xf numFmtId="0" fontId="72" fillId="0" borderId="0" applyFill="0" applyBorder="0">
      <alignment horizontal="right"/>
      <protection locked="0"/>
    </xf>
    <xf numFmtId="238" fontId="116" fillId="0" borderId="44" applyFont="0" applyFill="0" applyBorder="0" applyAlignment="0" applyProtection="0"/>
    <xf numFmtId="239" fontId="17" fillId="0" borderId="0" applyFill="0" applyBorder="0">
      <alignment horizontal="right"/>
      <protection locked="0"/>
    </xf>
    <xf numFmtId="0" fontId="117" fillId="0" borderId="0" applyFill="0" applyBorder="0"/>
    <xf numFmtId="0" fontId="118" fillId="73" borderId="45">
      <alignment horizontal="left" vertical="center" wrapText="1"/>
    </xf>
    <xf numFmtId="0" fontId="55" fillId="0" borderId="0" applyNumberFormat="0" applyFill="0" applyBorder="0" applyProtection="0">
      <alignment horizontal="left"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51" fillId="74" borderId="0" applyNumberFormat="0" applyFont="0" applyBorder="0" applyProtection="0"/>
    <xf numFmtId="2" fontId="120" fillId="0" borderId="11"/>
    <xf numFmtId="206" fontId="51" fillId="0" borderId="0" applyFill="0" applyBorder="0" applyAlignment="0"/>
    <xf numFmtId="207" fontId="51" fillId="0" borderId="0" applyFill="0" applyBorder="0" applyAlignment="0"/>
    <xf numFmtId="206" fontId="51" fillId="0" borderId="0" applyFill="0" applyBorder="0" applyAlignment="0"/>
    <xf numFmtId="208" fontId="17" fillId="0" borderId="0" applyFill="0" applyBorder="0" applyAlignment="0"/>
    <xf numFmtId="207" fontId="51" fillId="0" borderId="0" applyFill="0" applyBorder="0" applyAlignment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14" fontId="56" fillId="0" borderId="11" applyFont="0" applyFill="0" applyBorder="0" applyAlignment="0" applyProtection="0"/>
    <xf numFmtId="3" fontId="17" fillId="0" borderId="0"/>
    <xf numFmtId="1" fontId="122" fillId="0" borderId="0"/>
    <xf numFmtId="240" fontId="123" fillId="75" borderId="0" applyBorder="0" applyAlignment="0">
      <alignment horizontal="right"/>
    </xf>
    <xf numFmtId="168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41" fontId="17" fillId="0" borderId="0" applyFont="0" applyFill="0" applyBorder="0" applyAlignment="0" applyProtection="0"/>
    <xf numFmtId="242" fontId="1" fillId="0" borderId="0" applyFont="0" applyFill="0" applyBorder="0" applyAlignment="0" applyProtection="0"/>
    <xf numFmtId="243" fontId="17" fillId="0" borderId="0" applyFont="0" applyFill="0" applyBorder="0" applyAlignment="0" applyProtection="0"/>
    <xf numFmtId="14" fontId="54" fillId="0" borderId="0" applyFont="0" applyFill="0" applyBorder="0" applyAlignment="0" applyProtection="0"/>
    <xf numFmtId="3" fontId="55" fillId="0" borderId="0"/>
    <xf numFmtId="3" fontId="55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44" fontId="17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17" fillId="0" borderId="0" applyFont="0" applyFill="0" applyBorder="0" applyAlignment="0" applyProtection="0"/>
    <xf numFmtId="247" fontId="17" fillId="0" borderId="0">
      <protection locked="0"/>
    </xf>
    <xf numFmtId="227" fontId="79" fillId="65" borderId="0">
      <alignment horizontal="center"/>
    </xf>
    <xf numFmtId="248" fontId="77" fillId="0" borderId="0" applyFont="0" applyFill="0" applyBorder="0" applyProtection="0">
      <alignment horizontal="right"/>
    </xf>
    <xf numFmtId="24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17" fillId="0" borderId="0" applyFont="0" applyFill="0" applyBorder="0" applyProtection="0">
      <alignment horizontal="right"/>
    </xf>
    <xf numFmtId="171" fontId="17" fillId="0" borderId="0" applyFont="0" applyFill="0" applyBorder="0" applyProtection="0">
      <alignment horizontal="right"/>
    </xf>
    <xf numFmtId="0" fontId="17" fillId="0" borderId="46" applyBorder="0" applyAlignment="0" applyProtection="0">
      <alignment horizontal="center"/>
    </xf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67" fillId="0" borderId="0"/>
    <xf numFmtId="237" fontId="59" fillId="0" borderId="0" applyNumberFormat="0" applyFont="0" applyFill="0" applyBorder="0" applyAlignment="0" applyProtection="0">
      <alignment vertical="center"/>
    </xf>
    <xf numFmtId="37" fontId="125" fillId="0" borderId="0"/>
    <xf numFmtId="0" fontId="126" fillId="0" borderId="0"/>
    <xf numFmtId="0" fontId="38" fillId="76" borderId="0" applyNumberFormat="0" applyBorder="0" applyAlignment="0">
      <alignment horizontal="right"/>
      <protection hidden="1"/>
    </xf>
    <xf numFmtId="237" fontId="127" fillId="0" borderId="0" applyNumberFormat="0" applyFill="0" applyBorder="0" applyAlignment="0" applyProtection="0">
      <alignment vertical="center"/>
    </xf>
    <xf numFmtId="1" fontId="55" fillId="0" borderId="0"/>
    <xf numFmtId="250" fontId="128" fillId="0" borderId="0"/>
    <xf numFmtId="37" fontId="52" fillId="77" borderId="0" applyFont="0" applyFill="0" applyBorder="0" applyAlignment="0" applyProtection="0"/>
    <xf numFmtId="229" fontId="17" fillId="0" borderId="0" applyFont="0" applyFill="0" applyBorder="0" applyAlignment="0"/>
    <xf numFmtId="251" fontId="79" fillId="0" borderId="0" applyFont="0" applyFill="0" applyBorder="0" applyAlignment="0"/>
    <xf numFmtId="252" fontId="79" fillId="0" borderId="0" applyFont="0" applyFill="0" applyBorder="0" applyAlignment="0"/>
    <xf numFmtId="251" fontId="79" fillId="0" borderId="0" applyFont="0" applyFill="0" applyBorder="0" applyAlignment="0"/>
    <xf numFmtId="253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2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0"/>
    <xf numFmtId="0" fontId="24" fillId="0" borderId="0">
      <alignment vertical="top"/>
    </xf>
    <xf numFmtId="0" fontId="24" fillId="0" borderId="0">
      <alignment vertical="top"/>
    </xf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72" fillId="0" borderId="0"/>
    <xf numFmtId="0" fontId="17" fillId="0" borderId="0"/>
    <xf numFmtId="235" fontId="17" fillId="0" borderId="0"/>
    <xf numFmtId="0" fontId="72" fillId="0" borderId="0"/>
    <xf numFmtId="0" fontId="72" fillId="0" borderId="0"/>
    <xf numFmtId="235" fontId="17" fillId="0" borderId="0"/>
    <xf numFmtId="0" fontId="3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6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9" fillId="0" borderId="0"/>
    <xf numFmtId="0" fontId="96" fillId="0" borderId="0"/>
    <xf numFmtId="0" fontId="17" fillId="0" borderId="0"/>
    <xf numFmtId="235" fontId="17" fillId="0" borderId="0"/>
    <xf numFmtId="235" fontId="17" fillId="0" borderId="0"/>
    <xf numFmtId="0" fontId="17" fillId="0" borderId="0"/>
    <xf numFmtId="0" fontId="7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235" fontId="17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17" fillId="0" borderId="0"/>
    <xf numFmtId="0" fontId="72" fillId="0" borderId="0"/>
    <xf numFmtId="0" fontId="48" fillId="0" borderId="0"/>
    <xf numFmtId="0" fontId="72" fillId="0" borderId="0"/>
    <xf numFmtId="0" fontId="7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9" fillId="0" borderId="0"/>
    <xf numFmtId="0" fontId="72" fillId="0" borderId="0"/>
    <xf numFmtId="0" fontId="48" fillId="0" borderId="0"/>
    <xf numFmtId="0" fontId="48" fillId="0" borderId="0"/>
    <xf numFmtId="0" fontId="72" fillId="0" borderId="0"/>
    <xf numFmtId="0" fontId="7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/>
    <xf numFmtId="0" fontId="1" fillId="0" borderId="0"/>
    <xf numFmtId="0" fontId="72" fillId="0" borderId="0"/>
    <xf numFmtId="0" fontId="17" fillId="0" borderId="0"/>
    <xf numFmtId="0" fontId="48" fillId="0" borderId="0"/>
    <xf numFmtId="0" fontId="17" fillId="0" borderId="0"/>
    <xf numFmtId="0" fontId="17" fillId="0" borderId="0"/>
    <xf numFmtId="0" fontId="4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/>
    <xf numFmtId="0" fontId="17" fillId="0" borderId="0"/>
    <xf numFmtId="0" fontId="72" fillId="0" borderId="0"/>
    <xf numFmtId="0" fontId="48" fillId="0" borderId="0"/>
    <xf numFmtId="0" fontId="17" fillId="0" borderId="0"/>
    <xf numFmtId="0" fontId="17" fillId="0" borderId="0"/>
    <xf numFmtId="0" fontId="6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2" fillId="0" borderId="0"/>
    <xf numFmtId="0" fontId="72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235" fontId="17" fillId="0" borderId="0"/>
    <xf numFmtId="235" fontId="17" fillId="0" borderId="0"/>
    <xf numFmtId="0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129" fillId="0" borderId="0"/>
    <xf numFmtId="235" fontId="17" fillId="0" borderId="0"/>
    <xf numFmtId="235" fontId="17" fillId="0" borderId="0"/>
    <xf numFmtId="0" fontId="6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53" fontId="1" fillId="0" borderId="0"/>
    <xf numFmtId="0" fontId="1" fillId="0" borderId="0"/>
    <xf numFmtId="0" fontId="78" fillId="0" borderId="0"/>
    <xf numFmtId="235" fontId="17" fillId="0" borderId="0"/>
    <xf numFmtId="0" fontId="17" fillId="0" borderId="0"/>
    <xf numFmtId="235" fontId="17" fillId="0" borderId="0"/>
    <xf numFmtId="0" fontId="48" fillId="0" borderId="0"/>
    <xf numFmtId="0" fontId="1" fillId="0" borderId="0"/>
    <xf numFmtId="0" fontId="48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35" fontId="17" fillId="0" borderId="0"/>
    <xf numFmtId="0" fontId="17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7" fillId="0" borderId="0"/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7" fillId="0" borderId="0"/>
    <xf numFmtId="235" fontId="17" fillId="0" borderId="0"/>
    <xf numFmtId="235" fontId="17" fillId="0" borderId="0"/>
    <xf numFmtId="235" fontId="17" fillId="0" borderId="0"/>
    <xf numFmtId="0" fontId="17" fillId="0" borderId="0">
      <alignment wrapText="1"/>
    </xf>
    <xf numFmtId="0" fontId="17" fillId="0" borderId="0">
      <alignment wrapText="1"/>
    </xf>
    <xf numFmtId="0" fontId="6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7" fillId="0" borderId="0"/>
    <xf numFmtId="235" fontId="17" fillId="0" borderId="0"/>
    <xf numFmtId="0" fontId="17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7" fillId="0" borderId="0"/>
    <xf numFmtId="235" fontId="17" fillId="0" borderId="0"/>
    <xf numFmtId="235" fontId="17" fillId="0" borderId="0"/>
    <xf numFmtId="235" fontId="17" fillId="0" borderId="0"/>
    <xf numFmtId="0" fontId="40" fillId="0" borderId="0"/>
    <xf numFmtId="0" fontId="40" fillId="0" borderId="0"/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40" fillId="0" borderId="0"/>
    <xf numFmtId="0" fontId="40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235" fontId="17" fillId="0" borderId="0"/>
    <xf numFmtId="0" fontId="72" fillId="0" borderId="0"/>
    <xf numFmtId="0" fontId="17" fillId="0" borderId="0">
      <alignment wrapText="1"/>
    </xf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7" fillId="0" borderId="0">
      <alignment wrapText="1"/>
    </xf>
    <xf numFmtId="0" fontId="72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235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3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17" fillId="0" borderId="0"/>
    <xf numFmtId="0" fontId="37" fillId="0" borderId="0"/>
    <xf numFmtId="0" fontId="2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235" fontId="17" fillId="0" borderId="0"/>
    <xf numFmtId="0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8" fillId="0" borderId="0"/>
    <xf numFmtId="253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253" fontId="1" fillId="0" borderId="0"/>
    <xf numFmtId="0" fontId="24" fillId="0" borderId="0"/>
    <xf numFmtId="0" fontId="17" fillId="0" borderId="0"/>
    <xf numFmtId="0" fontId="17" fillId="0" borderId="0"/>
    <xf numFmtId="0" fontId="79" fillId="0" borderId="0"/>
    <xf numFmtId="0" fontId="1" fillId="0" borderId="0"/>
    <xf numFmtId="0" fontId="72" fillId="0" borderId="0"/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254" fontId="79" fillId="0" borderId="0" applyFont="0" applyFill="0" applyBorder="0" applyAlignment="0" applyProtection="0">
      <alignment horizontal="right"/>
    </xf>
    <xf numFmtId="0" fontId="130" fillId="0" borderId="0"/>
    <xf numFmtId="0" fontId="17" fillId="0" borderId="0"/>
    <xf numFmtId="0" fontId="131" fillId="0" borderId="0"/>
    <xf numFmtId="255" fontId="79" fillId="0" borderId="0" applyFont="0" applyFill="0" applyBorder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40" fillId="8" borderId="8" applyNumberFormat="0" applyFont="0" applyAlignment="0" applyProtection="0"/>
    <xf numFmtId="0" fontId="1" fillId="8" borderId="8" applyNumberFormat="0" applyFont="0" applyAlignment="0" applyProtection="0"/>
    <xf numFmtId="0" fontId="4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56" fontId="133" fillId="0" borderId="0" applyBorder="0" applyProtection="0">
      <alignment horizontal="right"/>
    </xf>
    <xf numFmtId="256" fontId="134" fillId="78" borderId="0" applyBorder="0" applyProtection="0">
      <alignment horizontal="right"/>
    </xf>
    <xf numFmtId="256" fontId="135" fillId="0" borderId="25" applyBorder="0"/>
    <xf numFmtId="256" fontId="133" fillId="0" borderId="0" applyBorder="0" applyProtection="0">
      <alignment horizontal="right"/>
    </xf>
    <xf numFmtId="257" fontId="133" fillId="0" borderId="0" applyBorder="0" applyProtection="0">
      <alignment horizontal="right"/>
    </xf>
    <xf numFmtId="257" fontId="136" fillId="78" borderId="0" applyProtection="0">
      <alignment horizontal="right"/>
    </xf>
    <xf numFmtId="37" fontId="50" fillId="0" borderId="0" applyFill="0" applyBorder="0" applyProtection="0">
      <alignment horizontal="right"/>
    </xf>
    <xf numFmtId="188" fontId="52" fillId="0" borderId="0" applyFont="0" applyFill="0" applyBorder="0" applyProtection="0">
      <alignment horizontal="right"/>
    </xf>
    <xf numFmtId="258" fontId="133" fillId="0" borderId="0" applyFill="0" applyBorder="0" applyProtection="0"/>
    <xf numFmtId="0" fontId="66" fillId="65" borderId="0">
      <alignment horizontal="right"/>
    </xf>
    <xf numFmtId="0" fontId="17" fillId="0" borderId="0">
      <alignment horizontal="right"/>
    </xf>
    <xf numFmtId="0" fontId="137" fillId="6" borderId="5" applyNumberFormat="0" applyAlignment="0" applyProtection="0"/>
    <xf numFmtId="0" fontId="137" fillId="6" borderId="5" applyNumberFormat="0" applyAlignment="0" applyProtection="0"/>
    <xf numFmtId="0" fontId="137" fillId="6" borderId="5" applyNumberFormat="0" applyAlignment="0" applyProtection="0"/>
    <xf numFmtId="0" fontId="137" fillId="6" borderId="5" applyNumberFormat="0" applyAlignment="0" applyProtection="0"/>
    <xf numFmtId="0" fontId="137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38" fillId="0" borderId="0" applyProtection="0">
      <alignment horizontal="left"/>
    </xf>
    <xf numFmtId="0" fontId="138" fillId="0" borderId="0" applyFill="0" applyBorder="0" applyProtection="0">
      <alignment horizontal="left"/>
    </xf>
    <xf numFmtId="0" fontId="139" fillId="0" borderId="0" applyFill="0" applyBorder="0" applyProtection="0">
      <alignment horizontal="left"/>
    </xf>
    <xf numFmtId="1" fontId="140" fillId="0" borderId="0" applyProtection="0">
      <alignment horizontal="right" vertical="center"/>
    </xf>
    <xf numFmtId="237" fontId="141" fillId="0" borderId="11">
      <alignment vertical="center"/>
    </xf>
    <xf numFmtId="2" fontId="69" fillId="0" borderId="0"/>
    <xf numFmtId="233" fontId="142" fillId="0" borderId="0" applyFill="0" applyBorder="0" applyAlignment="0" applyProtection="0"/>
    <xf numFmtId="172" fontId="17" fillId="0" borderId="0" applyFont="0" applyFill="0" applyBorder="0" applyAlignment="0" applyProtection="0"/>
    <xf numFmtId="259" fontId="51" fillId="0" borderId="0" applyFont="0" applyFill="0" applyBorder="0" applyAlignment="0" applyProtection="0"/>
    <xf numFmtId="260" fontId="143" fillId="65" borderId="10" applyFill="0" applyBorder="0" applyAlignment="0" applyProtection="0">
      <alignment horizontal="right"/>
      <protection locked="0"/>
    </xf>
    <xf numFmtId="261" fontId="143" fillId="70" borderId="0" applyFill="0" applyBorder="0" applyAlignment="0" applyProtection="0">
      <protection hidden="1"/>
    </xf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262" fontId="133" fillId="0" borderId="0" applyBorder="0" applyProtection="0">
      <alignment horizontal="right"/>
    </xf>
    <xf numFmtId="262" fontId="134" fillId="78" borderId="0" applyProtection="0">
      <alignment horizontal="right"/>
    </xf>
    <xf numFmtId="262" fontId="133" fillId="0" borderId="0" applyFont="0" applyBorder="0" applyProtection="0">
      <alignment horizontal="right"/>
    </xf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3" fontId="69" fillId="0" borderId="0" applyFont="0" applyFill="0" applyBorder="0" applyProtection="0">
      <alignment horizontal="right"/>
    </xf>
    <xf numFmtId="9" fontId="17" fillId="0" borderId="0"/>
    <xf numFmtId="264" fontId="17" fillId="0" borderId="0" applyFill="0" applyBorder="0">
      <alignment horizontal="right"/>
      <protection locked="0"/>
    </xf>
    <xf numFmtId="1" fontId="55" fillId="0" borderId="0"/>
    <xf numFmtId="247" fontId="17" fillId="0" borderId="0">
      <protection locked="0"/>
    </xf>
    <xf numFmtId="233" fontId="17" fillId="0" borderId="0" applyFont="0" applyFill="0" applyBorder="0" applyAlignment="0" applyProtection="0"/>
    <xf numFmtId="206" fontId="51" fillId="0" borderId="0" applyFill="0" applyBorder="0" applyAlignment="0"/>
    <xf numFmtId="207" fontId="51" fillId="0" borderId="0" applyFill="0" applyBorder="0" applyAlignment="0"/>
    <xf numFmtId="206" fontId="51" fillId="0" borderId="0" applyFill="0" applyBorder="0" applyAlignment="0"/>
    <xf numFmtId="208" fontId="17" fillId="0" borderId="0" applyFill="0" applyBorder="0" applyAlignment="0"/>
    <xf numFmtId="207" fontId="51" fillId="0" borderId="0" applyFill="0" applyBorder="0" applyAlignment="0"/>
    <xf numFmtId="10" fontId="69" fillId="0" borderId="0"/>
    <xf numFmtId="10" fontId="69" fillId="73" borderId="0"/>
    <xf numFmtId="9" fontId="69" fillId="0" borderId="0" applyFont="0" applyFill="0" applyBorder="0" applyAlignment="0" applyProtection="0"/>
    <xf numFmtId="171" fontId="24" fillId="0" borderId="0"/>
    <xf numFmtId="265" fontId="144" fillId="70" borderId="0" applyBorder="0" applyAlignment="0">
      <protection hidden="1"/>
    </xf>
    <xf numFmtId="1" fontId="144" fillId="70" borderId="0">
      <alignment horizont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18" fillId="0" borderId="34">
      <alignment horizontal="center"/>
    </xf>
    <xf numFmtId="3" fontId="72" fillId="0" borderId="0" applyFont="0" applyFill="0" applyBorder="0" applyAlignment="0" applyProtection="0"/>
    <xf numFmtId="0" fontId="72" fillId="79" borderId="0" applyNumberFormat="0" applyFont="0" applyBorder="0" applyAlignment="0" applyProtection="0"/>
    <xf numFmtId="0" fontId="72" fillId="0" borderId="0">
      <alignment horizontal="right"/>
      <protection locked="0"/>
    </xf>
    <xf numFmtId="229" fontId="145" fillId="0" borderId="0" applyNumberFormat="0" applyFill="0" applyBorder="0" applyAlignment="0" applyProtection="0">
      <alignment horizontal="left"/>
    </xf>
    <xf numFmtId="0" fontId="146" fillId="68" borderId="0"/>
    <xf numFmtId="0" fontId="55" fillId="0" borderId="0" applyNumberFormat="0" applyFill="0" applyBorder="0" applyProtection="0">
      <alignment horizontal="right" vertical="center"/>
    </xf>
    <xf numFmtId="0" fontId="147" fillId="0" borderId="47">
      <alignment vertical="center"/>
    </xf>
    <xf numFmtId="266" fontId="17" fillId="0" borderId="0" applyFill="0" applyBorder="0">
      <alignment horizontal="right"/>
      <protection hidden="1"/>
    </xf>
    <xf numFmtId="0" fontId="148" fillId="67" borderId="10">
      <alignment horizontal="center" vertical="center" wrapText="1"/>
      <protection hidden="1"/>
    </xf>
    <xf numFmtId="0" fontId="72" fillId="80" borderId="48"/>
    <xf numFmtId="0" fontId="51" fillId="81" borderId="0" applyNumberFormat="0" applyFont="0" applyBorder="0" applyAlignment="0" applyProtection="0"/>
    <xf numFmtId="167" fontId="149" fillId="0" borderId="0" applyFill="0" applyBorder="0" applyAlignment="0" applyProtection="0"/>
    <xf numFmtId="168" fontId="150" fillId="0" borderId="0"/>
    <xf numFmtId="0" fontId="79" fillId="0" borderId="0"/>
    <xf numFmtId="0" fontId="151" fillId="0" borderId="0">
      <alignment horizontal="right"/>
    </xf>
    <xf numFmtId="0" fontId="86" fillId="0" borderId="0">
      <alignment horizontal="left"/>
    </xf>
    <xf numFmtId="233" fontId="152" fillId="0" borderId="42"/>
    <xf numFmtId="267" fontId="59" fillId="75" borderId="0" applyFont="0" applyBorder="0"/>
    <xf numFmtId="0" fontId="153" fillId="0" borderId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17" fillId="0" borderId="0">
      <alignment vertical="top"/>
    </xf>
    <xf numFmtId="168" fontId="17" fillId="0" borderId="0" applyFont="0" applyFill="0" applyBorder="0" applyAlignment="0" applyProtection="0"/>
    <xf numFmtId="0" fontId="38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51" fillId="0" borderId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4" fillId="81" borderId="10" applyNumberFormat="0" applyProtection="0">
      <alignment horizontal="center" vertical="center"/>
    </xf>
    <xf numFmtId="0" fontId="51" fillId="0" borderId="0">
      <alignment vertical="top"/>
    </xf>
    <xf numFmtId="0" fontId="16" fillId="81" borderId="10" applyNumberFormat="0" applyProtection="0">
      <alignment horizontal="center" vertical="center" wrapText="1"/>
    </xf>
    <xf numFmtId="0" fontId="16" fillId="81" borderId="10" applyNumberFormat="0" applyProtection="0">
      <alignment horizontal="center" vertical="center"/>
    </xf>
    <xf numFmtId="0" fontId="16" fillId="81" borderId="10" applyNumberFormat="0" applyProtection="0">
      <alignment horizontal="center" vertical="center" wrapText="1"/>
    </xf>
    <xf numFmtId="0" fontId="155" fillId="0" borderId="0" applyNumberFormat="0" applyFill="0" applyBorder="0" applyAlignment="0" applyProtection="0"/>
    <xf numFmtId="0" fontId="16" fillId="60" borderId="10" applyNumberFormat="0" applyProtection="0">
      <alignment horizontal="left" vertical="center" wrapText="1"/>
    </xf>
    <xf numFmtId="0" fontId="51" fillId="0" borderId="0">
      <alignment vertical="top"/>
    </xf>
    <xf numFmtId="0" fontId="51" fillId="0" borderId="0">
      <alignment vertical="top"/>
    </xf>
    <xf numFmtId="0" fontId="43" fillId="0" borderId="0" applyNumberFormat="0" applyFill="0" applyBorder="0" applyAlignment="0" applyProtection="0"/>
    <xf numFmtId="253" fontId="16" fillId="82" borderId="10" applyNumberFormat="0" applyProtection="0">
      <alignment horizontal="center" vertical="center" wrapText="1"/>
    </xf>
    <xf numFmtId="0" fontId="17" fillId="56" borderId="10" applyNumberFormat="0" applyProtection="0">
      <alignment horizontal="left" vertical="center" wrapText="1"/>
    </xf>
    <xf numFmtId="0" fontId="51" fillId="0" borderId="0">
      <alignment vertical="top"/>
    </xf>
    <xf numFmtId="0" fontId="16" fillId="60" borderId="10" applyNumberFormat="0" applyProtection="0">
      <alignment horizontal="left" vertical="center" wrapText="1"/>
    </xf>
    <xf numFmtId="0" fontId="51" fillId="0" borderId="0">
      <alignment vertical="top"/>
    </xf>
    <xf numFmtId="0" fontId="51" fillId="0" borderId="0">
      <alignment vertical="top"/>
    </xf>
    <xf numFmtId="0" fontId="156" fillId="83" borderId="0" applyNumberFormat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170" fontId="50" fillId="0" borderId="0" applyFont="0" applyFill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181" fontId="17" fillId="0" borderId="0" applyFont="0" applyFill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169" fontId="17" fillId="0" borderId="0" applyFont="0" applyFill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268" fontId="69" fillId="0" borderId="0" applyFont="0" applyFill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268" fontId="69" fillId="0" borderId="0" applyFont="0" applyFill="0" applyBorder="0" applyAlignment="0" applyProtection="0"/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24" fillId="0" borderId="0" applyNumberFormat="0" applyBorder="0" applyAlignment="0"/>
    <xf numFmtId="0" fontId="157" fillId="0" borderId="0" applyNumberFormat="0" applyBorder="0" applyAlignment="0"/>
    <xf numFmtId="0" fontId="158" fillId="0" borderId="0" applyNumberFormat="0" applyBorder="0" applyAlignment="0"/>
    <xf numFmtId="0" fontId="68" fillId="0" borderId="0" applyNumberFormat="0" applyFill="0" applyBorder="0" applyProtection="0">
      <alignment horizontal="left" vertical="center"/>
    </xf>
    <xf numFmtId="0" fontId="68" fillId="0" borderId="25" applyNumberFormat="0" applyFill="0" applyProtection="0">
      <alignment horizontal="left" vertical="center"/>
    </xf>
    <xf numFmtId="269" fontId="59" fillId="84" borderId="0" applyNumberFormat="0" applyFont="0" applyBorder="0">
      <alignment horizontal="center" vertical="center"/>
      <protection locked="0"/>
    </xf>
    <xf numFmtId="9" fontId="17" fillId="0" borderId="0"/>
    <xf numFmtId="0" fontId="70" fillId="0" borderId="0" applyFill="0" applyBorder="0" applyProtection="0">
      <alignment horizontal="center" vertical="center"/>
    </xf>
    <xf numFmtId="0" fontId="159" fillId="0" borderId="0" applyBorder="0" applyProtection="0">
      <alignment vertical="center"/>
    </xf>
    <xf numFmtId="171" fontId="17" fillId="0" borderId="11" applyBorder="0" applyProtection="0">
      <alignment horizontal="right" vertical="center"/>
    </xf>
    <xf numFmtId="0" fontId="160" fillId="85" borderId="0" applyBorder="0" applyProtection="0">
      <alignment horizontal="centerContinuous" vertical="center"/>
    </xf>
    <xf numFmtId="0" fontId="160" fillId="83" borderId="11" applyBorder="0" applyProtection="0">
      <alignment horizontal="centerContinuous" vertical="center"/>
    </xf>
    <xf numFmtId="0" fontId="161" fillId="0" borderId="0"/>
    <xf numFmtId="0" fontId="70" fillId="0" borderId="0" applyFill="0" applyBorder="0" applyProtection="0"/>
    <xf numFmtId="0" fontId="131" fillId="0" borderId="0"/>
    <xf numFmtId="0" fontId="162" fillId="0" borderId="0" applyFill="0" applyBorder="0" applyProtection="0">
      <alignment horizontal="left"/>
    </xf>
    <xf numFmtId="0" fontId="163" fillId="0" borderId="0" applyFill="0" applyBorder="0" applyProtection="0">
      <alignment horizontal="left" vertical="top"/>
    </xf>
    <xf numFmtId="0" fontId="164" fillId="0" borderId="0">
      <alignment horizontal="centerContinuous"/>
    </xf>
    <xf numFmtId="237" fontId="17" fillId="56" borderId="49" applyNumberFormat="0" applyAlignment="0">
      <alignment vertical="center"/>
    </xf>
    <xf numFmtId="237" fontId="165" fillId="86" borderId="50" applyNumberFormat="0" applyBorder="0" applyAlignment="0" applyProtection="0">
      <alignment vertical="center"/>
    </xf>
    <xf numFmtId="237" fontId="17" fillId="56" borderId="49" applyNumberFormat="0" applyProtection="0">
      <alignment horizontal="centerContinuous" vertical="center"/>
    </xf>
    <xf numFmtId="237" fontId="166" fillId="87" borderId="0" applyNumberFormat="0" applyBorder="0" applyAlignment="0" applyProtection="0">
      <alignment vertical="center"/>
    </xf>
    <xf numFmtId="237" fontId="17" fillId="86" borderId="0" applyBorder="0" applyAlignment="0" applyProtection="0">
      <alignment vertical="center"/>
    </xf>
    <xf numFmtId="49" fontId="50" fillId="0" borderId="11">
      <alignment vertical="center"/>
    </xf>
    <xf numFmtId="0" fontId="167" fillId="0" borderId="0"/>
    <xf numFmtId="0" fontId="168" fillId="0" borderId="0"/>
    <xf numFmtId="49" fontId="24" fillId="0" borderId="0" applyFill="0" applyBorder="0" applyAlignment="0"/>
    <xf numFmtId="270" fontId="51" fillId="0" borderId="0" applyFill="0" applyBorder="0" applyAlignment="0"/>
    <xf numFmtId="271" fontId="51" fillId="0" borderId="0" applyFill="0" applyBorder="0" applyAlignment="0"/>
    <xf numFmtId="0" fontId="54" fillId="0" borderId="0" applyNumberFormat="0" applyFont="0" applyFill="0" applyBorder="0" applyProtection="0">
      <alignment horizontal="left" vertical="top" wrapText="1"/>
    </xf>
    <xf numFmtId="18" fontId="79" fillId="0" borderId="0" applyFill="0" applyBorder="0" applyAlignment="0" applyProtection="0"/>
    <xf numFmtId="0" fontId="5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40" fontId="169" fillId="0" borderId="0"/>
    <xf numFmtId="0" fontId="170" fillId="0" borderId="0" applyNumberFormat="0" applyBorder="0" applyAlignment="0" applyProtection="0"/>
    <xf numFmtId="0" fontId="170" fillId="0" borderId="0" applyNumberFormat="0" applyBorder="0" applyAlignment="0" applyProtection="0"/>
    <xf numFmtId="0" fontId="171" fillId="0" borderId="0">
      <alignment horizontal="left"/>
    </xf>
    <xf numFmtId="272" fontId="172" fillId="83" borderId="0" applyNumberFormat="0" applyProtection="0">
      <alignment horizontal="left" vertical="center"/>
    </xf>
    <xf numFmtId="0" fontId="173" fillId="0" borderId="0" applyNumberFormat="0" applyProtection="0">
      <alignment horizontal="left" vertical="center"/>
    </xf>
    <xf numFmtId="0" fontId="72" fillId="0" borderId="0" applyBorder="0"/>
    <xf numFmtId="1" fontId="51" fillId="72" borderId="0" applyNumberFormat="0" applyFont="0" applyBorder="0" applyProtection="0">
      <alignment horizontal="left"/>
    </xf>
    <xf numFmtId="273" fontId="17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74" fillId="0" borderId="9" applyNumberFormat="0" applyFill="0" applyAlignment="0" applyProtection="0"/>
    <xf numFmtId="39" fontId="17" fillId="0" borderId="31">
      <protection locked="0"/>
    </xf>
    <xf numFmtId="165" fontId="164" fillId="0" borderId="31" applyFill="0" applyAlignment="0" applyProtection="0"/>
    <xf numFmtId="171" fontId="56" fillId="0" borderId="51"/>
    <xf numFmtId="0" fontId="175" fillId="0" borderId="0">
      <alignment horizontal="fill"/>
    </xf>
    <xf numFmtId="274" fontId="144" fillId="70" borderId="14" applyBorder="0">
      <alignment horizontal="right" vertical="center"/>
      <protection locked="0"/>
    </xf>
    <xf numFmtId="167" fontId="17" fillId="0" borderId="0" applyFont="0" applyFill="0" applyBorder="0" applyAlignment="0" applyProtection="0"/>
    <xf numFmtId="2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273" fontId="176" fillId="86" borderId="0" applyNumberFormat="0" applyBorder="0" applyProtection="0">
      <alignment horizontal="centerContinuous"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7" fillId="0" borderId="0"/>
    <xf numFmtId="1" fontId="177" fillId="0" borderId="0"/>
    <xf numFmtId="276" fontId="69" fillId="0" borderId="0" applyFont="0" applyFill="0" applyBorder="0" applyProtection="0">
      <alignment horizontal="right"/>
    </xf>
    <xf numFmtId="277" fontId="17" fillId="0" borderId="0"/>
    <xf numFmtId="278" fontId="133" fillId="0" borderId="0" applyFill="0" applyBorder="0" applyProtection="0"/>
    <xf numFmtId="0" fontId="17" fillId="0" borderId="0">
      <alignment horizontal="center"/>
    </xf>
    <xf numFmtId="279" fontId="50" fillId="0" borderId="11">
      <alignment horizontal="right"/>
    </xf>
    <xf numFmtId="280" fontId="17" fillId="0" borderId="0" applyFont="0" applyFill="0" applyBorder="0" applyAlignment="0" applyProtection="0"/>
    <xf numFmtId="281" fontId="61" fillId="0" borderId="0" applyFont="0" applyFill="0" applyBorder="0" applyProtection="0">
      <alignment horizontal="right"/>
    </xf>
    <xf numFmtId="0" fontId="17" fillId="0" borderId="0"/>
    <xf numFmtId="43" fontId="17" fillId="0" borderId="0" applyFont="0" applyFill="0" applyBorder="0" applyAlignment="0" applyProtection="0"/>
    <xf numFmtId="253" fontId="17" fillId="0" borderId="0"/>
    <xf numFmtId="0" fontId="42" fillId="0" borderId="0"/>
    <xf numFmtId="0" fontId="18" fillId="0" borderId="0"/>
    <xf numFmtId="199" fontId="17" fillId="0" borderId="54">
      <alignment horizontal="right"/>
    </xf>
    <xf numFmtId="200" fontId="59" fillId="0" borderId="54">
      <alignment horizontal="right"/>
    </xf>
    <xf numFmtId="200" fontId="59" fillId="0" borderId="54" applyFill="0">
      <alignment horizontal="right"/>
    </xf>
    <xf numFmtId="3" fontId="17" fillId="0" borderId="54" applyFill="0">
      <alignment horizontal="right"/>
    </xf>
    <xf numFmtId="201" fontId="59" fillId="0" borderId="54" applyFill="0">
      <alignment horizontal="right"/>
    </xf>
    <xf numFmtId="203" fontId="17" fillId="0" borderId="54">
      <alignment horizontal="right"/>
      <protection locked="0"/>
    </xf>
    <xf numFmtId="165" fontId="59" fillId="0" borderId="54" applyNumberFormat="0" applyFont="0" applyBorder="0" applyProtection="0">
      <alignment horizontal="right"/>
    </xf>
    <xf numFmtId="1" fontId="65" fillId="64" borderId="55" applyNumberFormat="0" applyBorder="0" applyAlignment="0">
      <alignment horizontal="center" vertical="top" wrapText="1"/>
      <protection hidden="1"/>
    </xf>
    <xf numFmtId="0" fontId="68" fillId="0" borderId="52" applyNumberFormat="0" applyFill="0" applyAlignment="0" applyProtection="0"/>
    <xf numFmtId="0" fontId="54" fillId="0" borderId="52" applyNumberFormat="0" applyFont="0" applyFill="0" applyAlignment="0" applyProtection="0"/>
    <xf numFmtId="0" fontId="54" fillId="0" borderId="55" applyNumberFormat="0" applyFont="0" applyFill="0" applyAlignment="0" applyProtection="0"/>
    <xf numFmtId="225" fontId="52" fillId="65" borderId="53" applyFont="0" applyFill="0" applyBorder="0" applyAlignment="0" applyProtection="0"/>
    <xf numFmtId="227" fontId="56" fillId="0" borderId="52" applyFont="0" applyFill="0" applyBorder="0" applyAlignment="0" applyProtection="0"/>
    <xf numFmtId="231" fontId="72" fillId="68" borderId="55">
      <alignment horizontal="left"/>
    </xf>
    <xf numFmtId="2" fontId="120" fillId="0" borderId="52"/>
    <xf numFmtId="14" fontId="56" fillId="0" borderId="52" applyFont="0" applyFill="0" applyBorder="0" applyAlignment="0" applyProtection="0"/>
    <xf numFmtId="171" fontId="17" fillId="0" borderId="52" applyBorder="0" applyProtection="0">
      <alignment horizontal="right" vertical="center"/>
    </xf>
    <xf numFmtId="43" fontId="1" fillId="0" borderId="0" applyFont="0" applyFill="0" applyBorder="0" applyAlignment="0" applyProtection="0"/>
    <xf numFmtId="0" fontId="160" fillId="83" borderId="52" applyBorder="0" applyProtection="0">
      <alignment horizontal="centerContinuous" vertical="center"/>
    </xf>
    <xf numFmtId="49" fontId="50" fillId="0" borderId="52">
      <alignment vertical="center"/>
    </xf>
    <xf numFmtId="274" fontId="144" fillId="70" borderId="55" applyBorder="0">
      <alignment horizontal="right" vertical="center"/>
      <protection locked="0"/>
    </xf>
    <xf numFmtId="279" fontId="50" fillId="0" borderId="52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8" fillId="73" borderId="45">
      <alignment horizontal="left" vertical="center" wrapText="1"/>
    </xf>
    <xf numFmtId="166" fontId="84" fillId="0" borderId="36">
      <protection locked="0"/>
    </xf>
    <xf numFmtId="204" fontId="61" fillId="63" borderId="33"/>
    <xf numFmtId="0" fontId="118" fillId="73" borderId="70">
      <alignment horizontal="left" vertical="center" wrapText="1"/>
    </xf>
    <xf numFmtId="0" fontId="30" fillId="39" borderId="59" applyNumberFormat="0" applyAlignment="0" applyProtection="0"/>
    <xf numFmtId="166" fontId="84" fillId="0" borderId="69">
      <protection locked="0"/>
    </xf>
    <xf numFmtId="0" fontId="17" fillId="55" borderId="60" applyNumberFormat="0" applyFont="0" applyAlignment="0" applyProtection="0"/>
    <xf numFmtId="0" fontId="22" fillId="52" borderId="59" applyNumberFormat="0" applyAlignment="0" applyProtection="0"/>
    <xf numFmtId="0" fontId="54" fillId="0" borderId="66" applyNumberFormat="0" applyFont="0" applyFill="0" applyAlignment="0" applyProtection="0"/>
    <xf numFmtId="204" fontId="61" fillId="63" borderId="68"/>
    <xf numFmtId="167" fontId="58" fillId="0" borderId="67" applyFont="0"/>
    <xf numFmtId="237" fontId="165" fillId="86" borderId="50" applyNumberFormat="0" applyBorder="0" applyAlignment="0" applyProtection="0">
      <alignment vertical="center"/>
    </xf>
    <xf numFmtId="171" fontId="56" fillId="0" borderId="51"/>
    <xf numFmtId="0" fontId="17" fillId="61" borderId="59" applyNumberFormat="0">
      <alignment horizontal="left" vertical="center"/>
    </xf>
    <xf numFmtId="0" fontId="17" fillId="60" borderId="59" applyNumberFormat="0">
      <alignment horizontal="centerContinuous" vertical="center" wrapText="1"/>
    </xf>
    <xf numFmtId="169" fontId="1" fillId="0" borderId="0" applyFont="0" applyFill="0" applyBorder="0" applyAlignment="0" applyProtection="0"/>
    <xf numFmtId="0" fontId="22" fillId="52" borderId="59" applyNumberFormat="0" applyAlignment="0" applyProtection="0"/>
    <xf numFmtId="0" fontId="29" fillId="0" borderId="20" applyNumberFormat="0" applyFill="0" applyAlignment="0" applyProtection="0"/>
    <xf numFmtId="0" fontId="30" fillId="39" borderId="59" applyNumberFormat="0" applyAlignment="0" applyProtection="0"/>
    <xf numFmtId="0" fontId="17" fillId="55" borderId="60" applyNumberFormat="0" applyFont="0" applyAlignment="0" applyProtection="0"/>
    <xf numFmtId="0" fontId="17" fillId="55" borderId="60" applyNumberFormat="0" applyFont="0" applyAlignment="0" applyProtection="0"/>
    <xf numFmtId="0" fontId="33" fillId="52" borderId="61" applyNumberFormat="0" applyAlignment="0" applyProtection="0"/>
    <xf numFmtId="0" fontId="35" fillId="0" borderId="62" applyNumberFormat="0" applyFill="0" applyAlignment="0" applyProtection="0"/>
    <xf numFmtId="0" fontId="22" fillId="52" borderId="59" applyNumberFormat="0" applyAlignment="0" applyProtection="0"/>
    <xf numFmtId="0" fontId="30" fillId="39" borderId="59" applyNumberFormat="0" applyAlignment="0" applyProtection="0"/>
    <xf numFmtId="0" fontId="17" fillId="55" borderId="60" applyNumberFormat="0" applyFont="0" applyAlignment="0" applyProtection="0"/>
    <xf numFmtId="0" fontId="17" fillId="55" borderId="60" applyNumberFormat="0" applyFont="0" applyAlignment="0" applyProtection="0"/>
    <xf numFmtId="0" fontId="33" fillId="52" borderId="61" applyNumberFormat="0" applyAlignment="0" applyProtection="0"/>
    <xf numFmtId="0" fontId="35" fillId="0" borderId="62" applyNumberFormat="0" applyFill="0" applyAlignment="0" applyProtection="0"/>
    <xf numFmtId="0" fontId="17" fillId="56" borderId="10" applyNumberFormat="0" applyProtection="0">
      <alignment horizontal="left" vertical="center"/>
    </xf>
    <xf numFmtId="0" fontId="17" fillId="56" borderId="10" applyNumberFormat="0" applyProtection="0">
      <alignment horizontal="left" vertical="center"/>
    </xf>
    <xf numFmtId="0" fontId="22" fillId="52" borderId="59" applyNumberFormat="0" applyAlignment="0" applyProtection="0"/>
    <xf numFmtId="0" fontId="30" fillId="39" borderId="59" applyNumberFormat="0" applyAlignment="0" applyProtection="0"/>
    <xf numFmtId="0" fontId="17" fillId="55" borderId="60" applyNumberFormat="0" applyFont="0" applyAlignment="0" applyProtection="0"/>
    <xf numFmtId="0" fontId="17" fillId="55" borderId="60" applyNumberFormat="0" applyFont="0" applyAlignment="0" applyProtection="0"/>
    <xf numFmtId="0" fontId="33" fillId="52" borderId="61" applyNumberFormat="0" applyAlignment="0" applyProtection="0"/>
    <xf numFmtId="0" fontId="35" fillId="0" borderId="62" applyNumberFormat="0" applyFill="0" applyAlignment="0" applyProtection="0"/>
    <xf numFmtId="0" fontId="22" fillId="52" borderId="59" applyNumberFormat="0" applyAlignment="0" applyProtection="0"/>
    <xf numFmtId="0" fontId="30" fillId="39" borderId="59" applyNumberFormat="0" applyAlignment="0" applyProtection="0"/>
    <xf numFmtId="0" fontId="17" fillId="55" borderId="60" applyNumberFormat="0" applyFont="0" applyAlignment="0" applyProtection="0"/>
    <xf numFmtId="0" fontId="17" fillId="55" borderId="60" applyNumberFormat="0" applyFont="0" applyAlignment="0" applyProtection="0"/>
    <xf numFmtId="0" fontId="33" fillId="52" borderId="61" applyNumberFormat="0" applyAlignment="0" applyProtection="0"/>
    <xf numFmtId="0" fontId="35" fillId="0" borderId="62" applyNumberFormat="0" applyFill="0" applyAlignment="0" applyProtection="0"/>
    <xf numFmtId="0" fontId="118" fillId="73" borderId="70">
      <alignment horizontal="left" vertical="center" wrapText="1"/>
    </xf>
    <xf numFmtId="166" fontId="84" fillId="0" borderId="69">
      <protection locked="0"/>
    </xf>
    <xf numFmtId="204" fontId="61" fillId="63" borderId="68"/>
    <xf numFmtId="237" fontId="165" fillId="86" borderId="71" applyNumberFormat="0" applyBorder="0" applyAlignment="0" applyProtection="0">
      <alignment vertical="center"/>
    </xf>
    <xf numFmtId="171" fontId="56" fillId="0" borderId="72"/>
    <xf numFmtId="0" fontId="22" fillId="52" borderId="75" applyNumberFormat="0" applyAlignment="0" applyProtection="0"/>
    <xf numFmtId="0" fontId="30" fillId="39" borderId="75" applyNumberFormat="0" applyAlignment="0" applyProtection="0"/>
    <xf numFmtId="0" fontId="17" fillId="55" borderId="76" applyNumberFormat="0" applyFont="0" applyAlignment="0" applyProtection="0"/>
    <xf numFmtId="0" fontId="17" fillId="55" borderId="76" applyNumberFormat="0" applyFont="0" applyAlignment="0" applyProtection="0"/>
    <xf numFmtId="0" fontId="33" fillId="52" borderId="77" applyNumberFormat="0" applyAlignment="0" applyProtection="0"/>
    <xf numFmtId="0" fontId="35" fillId="0" borderId="78" applyNumberFormat="0" applyFill="0" applyAlignment="0" applyProtection="0"/>
    <xf numFmtId="0" fontId="22" fillId="52" borderId="75" applyNumberFormat="0" applyAlignment="0" applyProtection="0"/>
    <xf numFmtId="0" fontId="30" fillId="39" borderId="75" applyNumberFormat="0" applyAlignment="0" applyProtection="0"/>
    <xf numFmtId="0" fontId="17" fillId="55" borderId="76" applyNumberFormat="0" applyFont="0" applyAlignment="0" applyProtection="0"/>
    <xf numFmtId="0" fontId="17" fillId="55" borderId="76" applyNumberFormat="0" applyFont="0" applyAlignment="0" applyProtection="0"/>
    <xf numFmtId="0" fontId="33" fillId="52" borderId="77" applyNumberFormat="0" applyAlignment="0" applyProtection="0"/>
    <xf numFmtId="0" fontId="35" fillId="0" borderId="78" applyNumberFormat="0" applyFill="0" applyAlignment="0" applyProtection="0"/>
    <xf numFmtId="0" fontId="17" fillId="56" borderId="74" applyNumberFormat="0" applyProtection="0">
      <alignment horizontal="left" vertical="center"/>
    </xf>
    <xf numFmtId="0" fontId="17" fillId="56" borderId="74" applyNumberFormat="0" applyProtection="0">
      <alignment horizontal="left" vertical="center"/>
    </xf>
    <xf numFmtId="0" fontId="22" fillId="52" borderId="75" applyNumberFormat="0" applyAlignment="0" applyProtection="0"/>
    <xf numFmtId="0" fontId="30" fillId="39" borderId="75" applyNumberFormat="0" applyAlignment="0" applyProtection="0"/>
    <xf numFmtId="0" fontId="17" fillId="55" borderId="76" applyNumberFormat="0" applyFont="0" applyAlignment="0" applyProtection="0"/>
    <xf numFmtId="0" fontId="17" fillId="55" borderId="76" applyNumberFormat="0" applyFont="0" applyAlignment="0" applyProtection="0"/>
    <xf numFmtId="0" fontId="33" fillId="52" borderId="77" applyNumberFormat="0" applyAlignment="0" applyProtection="0"/>
    <xf numFmtId="0" fontId="35" fillId="0" borderId="78" applyNumberFormat="0" applyFill="0" applyAlignment="0" applyProtection="0"/>
    <xf numFmtId="0" fontId="22" fillId="52" borderId="75" applyNumberFormat="0" applyAlignment="0" applyProtection="0"/>
    <xf numFmtId="0" fontId="30" fillId="39" borderId="75" applyNumberFormat="0" applyAlignment="0" applyProtection="0"/>
    <xf numFmtId="0" fontId="17" fillId="55" borderId="76" applyNumberFormat="0" applyFont="0" applyAlignment="0" applyProtection="0"/>
    <xf numFmtId="0" fontId="17" fillId="55" borderId="76" applyNumberFormat="0" applyFont="0" applyAlignment="0" applyProtection="0"/>
    <xf numFmtId="0" fontId="33" fillId="52" borderId="77" applyNumberFormat="0" applyAlignment="0" applyProtection="0"/>
    <xf numFmtId="0" fontId="35" fillId="0" borderId="78" applyNumberFormat="0" applyFill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173" fontId="178" fillId="57" borderId="10" xfId="6" applyNumberFormat="1" applyFont="1" applyFill="1" applyBorder="1" applyAlignment="1">
      <alignment horizontal="center" vertical="center" wrapText="1"/>
    </xf>
    <xf numFmtId="174" fontId="62" fillId="33" borderId="55" xfId="0" applyNumberFormat="1" applyFont="1" applyFill="1" applyBorder="1" applyAlignment="1">
      <alignment horizontal="center"/>
    </xf>
    <xf numFmtId="174" fontId="62" fillId="33" borderId="0" xfId="0" applyNumberFormat="1" applyFont="1" applyFill="1" applyAlignment="1">
      <alignment horizontal="center"/>
    </xf>
    <xf numFmtId="8" fontId="62" fillId="33" borderId="0" xfId="0" applyNumberFormat="1" applyFont="1" applyFill="1" applyAlignment="1">
      <alignment horizontal="center"/>
    </xf>
    <xf numFmtId="8" fontId="62" fillId="33" borderId="15" xfId="0" applyNumberFormat="1" applyFont="1" applyFill="1" applyBorder="1" applyAlignment="1">
      <alignment horizontal="center"/>
    </xf>
    <xf numFmtId="8" fontId="62" fillId="59" borderId="26" xfId="0" applyNumberFormat="1" applyFont="1" applyFill="1" applyBorder="1" applyAlignment="1">
      <alignment horizontal="center"/>
    </xf>
    <xf numFmtId="173" fontId="178" fillId="58" borderId="10" xfId="0" applyNumberFormat="1" applyFont="1" applyFill="1" applyBorder="1" applyAlignment="1">
      <alignment horizontal="center" vertical="center" wrapText="1"/>
    </xf>
    <xf numFmtId="8" fontId="62" fillId="33" borderId="26" xfId="0" applyNumberFormat="1" applyFont="1" applyFill="1" applyBorder="1" applyAlignment="1">
      <alignment horizontal="center"/>
    </xf>
    <xf numFmtId="174" fontId="43" fillId="33" borderId="10" xfId="0" applyNumberFormat="1" applyFont="1" applyFill="1" applyBorder="1" applyAlignment="1">
      <alignment horizontal="center"/>
    </xf>
    <xf numFmtId="8" fontId="62" fillId="33" borderId="57" xfId="0" applyNumberFormat="1" applyFont="1" applyFill="1" applyBorder="1" applyAlignment="1">
      <alignment horizontal="center"/>
    </xf>
    <xf numFmtId="174" fontId="43" fillId="33" borderId="10" xfId="0" applyNumberFormat="1" applyFont="1" applyFill="1" applyBorder="1" applyAlignment="1">
      <alignment horizontal="center" wrapText="1"/>
    </xf>
    <xf numFmtId="173" fontId="178" fillId="58" borderId="12" xfId="0" applyNumberFormat="1" applyFont="1" applyFill="1" applyBorder="1" applyAlignment="1">
      <alignment horizontal="center" vertical="center" wrapText="1"/>
    </xf>
    <xf numFmtId="8" fontId="62" fillId="33" borderId="30" xfId="0" applyNumberFormat="1" applyFont="1" applyFill="1" applyBorder="1" applyAlignment="1">
      <alignment horizontal="center"/>
    </xf>
    <xf numFmtId="8" fontId="62" fillId="59" borderId="57" xfId="0" applyNumberFormat="1" applyFont="1" applyFill="1" applyBorder="1" applyAlignment="1">
      <alignment horizontal="center"/>
    </xf>
    <xf numFmtId="8" fontId="62" fillId="59" borderId="64" xfId="0" applyNumberFormat="1" applyFont="1" applyFill="1" applyBorder="1" applyAlignment="1">
      <alignment horizontal="center"/>
    </xf>
    <xf numFmtId="8" fontId="62" fillId="59" borderId="65" xfId="0" applyNumberFormat="1" applyFont="1" applyFill="1" applyBorder="1" applyAlignment="1">
      <alignment horizontal="center"/>
    </xf>
    <xf numFmtId="174" fontId="62" fillId="33" borderId="58" xfId="0" applyNumberFormat="1" applyFont="1" applyFill="1" applyBorder="1" applyAlignment="1">
      <alignment horizontal="center"/>
    </xf>
    <xf numFmtId="8" fontId="62" fillId="33" borderId="58" xfId="0" applyNumberFormat="1" applyFont="1" applyFill="1" applyBorder="1" applyAlignment="1">
      <alignment horizontal="center"/>
    </xf>
    <xf numFmtId="174" fontId="43" fillId="33" borderId="63" xfId="0" applyNumberFormat="1" applyFont="1" applyFill="1" applyBorder="1" applyAlignment="1">
      <alignment horizontal="left"/>
    </xf>
    <xf numFmtId="8" fontId="62" fillId="88" borderId="30" xfId="0" applyNumberFormat="1" applyFont="1" applyFill="1" applyBorder="1" applyAlignment="1">
      <alignment horizontal="center"/>
    </xf>
    <xf numFmtId="8" fontId="62" fillId="88" borderId="56" xfId="0" applyNumberFormat="1" applyFont="1" applyFill="1" applyBorder="1" applyAlignment="1">
      <alignment horizontal="center"/>
    </xf>
    <xf numFmtId="0" fontId="0" fillId="89" borderId="0" xfId="0" applyFill="1"/>
    <xf numFmtId="0" fontId="14" fillId="89" borderId="0" xfId="0" applyFont="1" applyFill="1"/>
    <xf numFmtId="0" fontId="0" fillId="0" borderId="0" xfId="0"/>
    <xf numFmtId="0" fontId="0" fillId="33" borderId="0" xfId="0" applyFill="1"/>
    <xf numFmtId="0" fontId="14" fillId="33" borderId="80" xfId="0" applyFont="1" applyFill="1" applyBorder="1"/>
    <xf numFmtId="0" fontId="14" fillId="33" borderId="0" xfId="0" applyFont="1" applyFill="1"/>
    <xf numFmtId="177" fontId="0" fillId="0" borderId="0" xfId="4640" applyNumberFormat="1" applyFont="1"/>
    <xf numFmtId="173" fontId="179" fillId="57" borderId="0" xfId="6" applyNumberFormat="1" applyFont="1" applyFill="1" applyAlignment="1">
      <alignment horizontal="center" vertical="center" wrapText="1"/>
    </xf>
    <xf numFmtId="282" fontId="179" fillId="57" borderId="73" xfId="6" applyNumberFormat="1" applyFont="1" applyFill="1" applyBorder="1" applyAlignment="1">
      <alignment horizontal="center" vertical="center" wrapText="1"/>
    </xf>
    <xf numFmtId="0" fontId="14" fillId="33" borderId="12" xfId="0" applyFont="1" applyFill="1" applyBorder="1"/>
    <xf numFmtId="0" fontId="14" fillId="33" borderId="54" xfId="0" applyFont="1" applyFill="1" applyBorder="1"/>
    <xf numFmtId="0" fontId="180" fillId="33" borderId="82" xfId="0" applyFont="1" applyFill="1" applyBorder="1" applyAlignment="1">
      <alignment horizontal="center" vertical="center"/>
    </xf>
    <xf numFmtId="0" fontId="180" fillId="33" borderId="82" xfId="0" applyFont="1" applyFill="1" applyBorder="1" applyAlignment="1">
      <alignment horizontal="center" vertical="center" wrapText="1"/>
    </xf>
    <xf numFmtId="0" fontId="180" fillId="33" borderId="79" xfId="0" applyFont="1" applyFill="1" applyBorder="1" applyAlignment="1">
      <alignment horizontal="center" vertical="center"/>
    </xf>
    <xf numFmtId="6" fontId="181" fillId="33" borderId="73" xfId="0" applyNumberFormat="1" applyFont="1" applyFill="1" applyBorder="1"/>
    <xf numFmtId="41" fontId="181" fillId="33" borderId="73" xfId="0" applyNumberFormat="1" applyFont="1" applyFill="1" applyBorder="1"/>
    <xf numFmtId="283" fontId="180" fillId="33" borderId="83" xfId="0" applyNumberFormat="1" applyFont="1" applyFill="1" applyBorder="1"/>
    <xf numFmtId="6" fontId="181" fillId="33" borderId="0" xfId="0" applyNumberFormat="1" applyFont="1" applyFill="1"/>
    <xf numFmtId="41" fontId="181" fillId="33" borderId="0" xfId="0" applyNumberFormat="1" applyFont="1" applyFill="1"/>
    <xf numFmtId="283" fontId="180" fillId="33" borderId="15" xfId="0" applyNumberFormat="1" applyFont="1" applyFill="1" applyBorder="1"/>
    <xf numFmtId="41" fontId="181" fillId="33" borderId="11" xfId="0" applyNumberFormat="1" applyFont="1" applyFill="1" applyBorder="1"/>
    <xf numFmtId="6" fontId="180" fillId="33" borderId="85" xfId="0" applyNumberFormat="1" applyFont="1" applyFill="1" applyBorder="1"/>
    <xf numFmtId="41" fontId="180" fillId="33" borderId="85" xfId="0" applyNumberFormat="1" applyFont="1" applyFill="1" applyBorder="1"/>
    <xf numFmtId="283" fontId="180" fillId="33" borderId="86" xfId="0" applyNumberFormat="1" applyFont="1" applyFill="1" applyBorder="1"/>
    <xf numFmtId="5" fontId="181" fillId="33" borderId="0" xfId="0" applyNumberFormat="1" applyFont="1" applyFill="1"/>
    <xf numFmtId="5" fontId="181" fillId="33" borderId="11" xfId="0" applyNumberFormat="1" applyFont="1" applyFill="1" applyBorder="1"/>
    <xf numFmtId="284" fontId="180" fillId="33" borderId="15" xfId="0" applyNumberFormat="1" applyFont="1" applyFill="1" applyBorder="1"/>
    <xf numFmtId="284" fontId="180" fillId="33" borderId="84" xfId="0" applyNumberFormat="1" applyFont="1" applyFill="1" applyBorder="1"/>
    <xf numFmtId="6" fontId="0" fillId="0" borderId="0" xfId="0" applyNumberFormat="1"/>
    <xf numFmtId="0" fontId="14" fillId="0" borderId="8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0" fillId="0" borderId="8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89" xfId="0" applyBorder="1" applyAlignment="1">
      <alignment horizontal="center"/>
    </xf>
    <xf numFmtId="3" fontId="0" fillId="0" borderId="81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183" fillId="0" borderId="0" xfId="0" applyFont="1"/>
    <xf numFmtId="0" fontId="14" fillId="0" borderId="91" xfId="0" applyFont="1" applyBorder="1" applyAlignment="1">
      <alignment horizontal="center"/>
    </xf>
    <xf numFmtId="0" fontId="14" fillId="0" borderId="92" xfId="0" applyFont="1" applyBorder="1" applyAlignment="1">
      <alignment horizontal="center"/>
    </xf>
    <xf numFmtId="0" fontId="14" fillId="0" borderId="93" xfId="0" applyFont="1" applyBorder="1" applyAlignment="1">
      <alignment horizontal="center"/>
    </xf>
    <xf numFmtId="6" fontId="181" fillId="33" borderId="11" xfId="0" applyNumberFormat="1" applyFont="1" applyFill="1" applyBorder="1"/>
    <xf numFmtId="8" fontId="43" fillId="33" borderId="74" xfId="0" applyNumberFormat="1" applyFont="1" applyFill="1" applyBorder="1" applyAlignment="1">
      <alignment horizontal="center"/>
    </xf>
    <xf numFmtId="174" fontId="43" fillId="33" borderId="74" xfId="0" applyNumberFormat="1" applyFont="1" applyFill="1" applyBorder="1" applyAlignment="1">
      <alignment horizontal="center"/>
    </xf>
  </cellXfs>
  <cellStyles count="4641">
    <cellStyle name="-" xfId="133" xr:uid="{D8DB6CA7-0B51-4DAD-B4EC-10E9B7AB7D80}"/>
    <cellStyle name=" 3]_x000d__x000a_Zoomed=1_x000d__x000a_Row=0_x000d__x000a_Column=0_x000d__x000a_Height=300_x000d__x000a_Width=300_x000d__x000a_FontName=細明體_x000d__x000a_FontStyle=0_x000d__x000a_FontSize=9_x000d__x000a_PrtFontName=Co" xfId="101" xr:uid="{3E73562E-3387-4004-923A-FE1F9F0B2F94}"/>
    <cellStyle name="$" xfId="144" xr:uid="{AE302A1B-EE32-4BD7-B296-06DEBF725A23}"/>
    <cellStyle name="$ &amp; ¢" xfId="145" xr:uid="{FD88E61B-45A1-4B51-873E-50DA6CEBFB40}"/>
    <cellStyle name="%" xfId="139" xr:uid="{1B4C9105-E094-4CB3-B58D-DE6C63C4275B}"/>
    <cellStyle name="%.00" xfId="140" xr:uid="{F557CF8A-E7A6-43D1-B6A7-AF8C95FC5FA7}"/>
    <cellStyle name="(Heading)" xfId="135" xr:uid="{A8ABF15F-85B9-4C34-8163-C39C27E39C7F}"/>
    <cellStyle name="(Heading) 2" xfId="4580" xr:uid="{491F2815-46B6-4298-AAAD-B26018C96955}"/>
    <cellStyle name="(Lefting)" xfId="136" xr:uid="{FD8D1924-8A91-4773-AC41-01A9B15C40DE}"/>
    <cellStyle name="(Lefting) 2" xfId="4579" xr:uid="{90F3ECC9-1458-4882-AD01-CB80FE0800C5}"/>
    <cellStyle name="(z*¯_x000f_°(”,¯?À(¢,¯?Ð(°,¯?à(Â,¯?ð(Ô,¯?" xfId="137" xr:uid="{A8FE07F6-D76E-4A19-A858-4F4F4B3646CE}"/>
    <cellStyle name="******************************************" xfId="138" xr:uid="{A1A66A2A-5134-4AC6-A00A-914E2A00C7F6}"/>
    <cellStyle name="_CNMD_Valuation Model_20081212_v2" xfId="102" xr:uid="{CCB0A056-3A4B-480F-AF3F-6948E568F320}"/>
    <cellStyle name="_Comma" xfId="103" xr:uid="{393038B6-0303-448C-B170-236ACE6A020E}"/>
    <cellStyle name="_Comps 4" xfId="104" xr:uid="{441CF3DA-9E49-41BD-BA5D-4294FDAE71E2}"/>
    <cellStyle name="_Cont Analysis" xfId="105" xr:uid="{1E9E1518-F161-4509-9E0B-551687A27202}"/>
    <cellStyle name="_Currency" xfId="106" xr:uid="{0C8C123F-5094-4579-8BC1-206A2BE9EF3D}"/>
    <cellStyle name="_Currency_Analysis" xfId="107" xr:uid="{AE8EA33C-9DEE-44BD-BB37-9D7E43523FDC}"/>
    <cellStyle name="_Currency_Smartportfolio model" xfId="108" xr:uid="{F7773DCE-DDDA-4D59-915C-7A4E4A1BD2D1}"/>
    <cellStyle name="_Currency_Smartportfolio model_DB-merged files" xfId="109" xr:uid="{54953505-1A9A-46F4-A6AA-B023EEC611ED}"/>
    <cellStyle name="_CurrencySpace" xfId="110" xr:uid="{538A3300-9259-4338-93C9-908DE20AF340}"/>
    <cellStyle name="_Gamma Valuation - 8" xfId="111" xr:uid="{AF725CBB-87BE-4233-BCE6-D5D36904B933}"/>
    <cellStyle name="_ITRN" xfId="112" xr:uid="{EFEE259C-24A0-4547-A044-2116B976C8B3}"/>
    <cellStyle name="-_Merger Model 17 Nov 04" xfId="134" xr:uid="{E9DE8BB1-E8DF-4B15-94C7-11D7B3FF6B48}"/>
    <cellStyle name="_Merger Model_KN&amp;Fzio_v2.30 - Street" xfId="113" xr:uid="{C6C3A8B1-2212-485D-B629-84EF9B9A64F8}"/>
    <cellStyle name="_Multiple" xfId="114" xr:uid="{7B5FAC38-4BD5-49A5-ADBE-528DE1F5771E}"/>
    <cellStyle name="_Multiple_Analysis" xfId="115" xr:uid="{54034C65-8A94-44AC-91B0-C79DC1123373}"/>
    <cellStyle name="_Multiple_Analysis_DB-merged files" xfId="116" xr:uid="{57B1E4DE-90A4-43E9-8E56-C3E6F1A2B02D}"/>
    <cellStyle name="_Multiple_Smartportfolio model" xfId="117" xr:uid="{67377B7A-2672-453B-A29D-D29FFEAC7E75}"/>
    <cellStyle name="_Multiple_Smartportfolio model_DB-merged files" xfId="118" xr:uid="{066B096E-F637-474E-9CC4-A6D00CC6BE92}"/>
    <cellStyle name="_MultipleSpace" xfId="119" xr:uid="{789C41C4-A1DA-4F01-8201-5CD1D61774D6}"/>
    <cellStyle name="_MultipleSpace_Analysis" xfId="120" xr:uid="{06410580-0FFF-45A9-8D56-53BBE48E623F}"/>
    <cellStyle name="_MultipleSpace_csc" xfId="121" xr:uid="{2041242E-3B30-4214-BD7B-E3C2CB92F59E}"/>
    <cellStyle name="_MultipleSpace_Smartportfolio model" xfId="122" xr:uid="{228CE739-90CC-49D8-B966-FB4906A2F079}"/>
    <cellStyle name="_MultipleSpace_Smartportfolio model_DB-merged files" xfId="123" xr:uid="{631D40D3-45AD-4554-9B54-C3C31D4229CA}"/>
    <cellStyle name="_Percent" xfId="124" xr:uid="{75B3EDE5-2AD7-48DA-A7ED-8AF11608A67B}"/>
    <cellStyle name="_Percent_Analysis" xfId="125" xr:uid="{05BE9A01-4CB6-45B4-B39E-663B6CD7A093}"/>
    <cellStyle name="_Percent_Smartportfolio model" xfId="126" xr:uid="{F4B8F1B2-D4A7-43EE-A25F-5A44E30AF935}"/>
    <cellStyle name="_Percent_Smartportfolio model_DB-merged files" xfId="127" xr:uid="{60BA167F-64C3-4152-8977-8DCD079810C4}"/>
    <cellStyle name="_PercentSpace" xfId="128" xr:uid="{C8AF4AC8-B053-4FF2-9D52-9D18032F50E9}"/>
    <cellStyle name="_PercentSpace_Analysis" xfId="129" xr:uid="{676045BA-2D92-4D8F-ADA3-F16AF06FEB30}"/>
    <cellStyle name="_PercentSpace_Smartportfolio model" xfId="130" xr:uid="{031FAA1F-9577-4491-BC59-85CC94E26FC7}"/>
    <cellStyle name="_Sepracor Riders_Clean" xfId="131" xr:uid="{6503BB7A-EFCC-41F7-9DC2-38E84DEA4175}"/>
    <cellStyle name="_SIAL_Model_5.22.09 v71" xfId="132" xr:uid="{C5C50C04-12DC-4545-BCD8-9F4C3381A4AE}"/>
    <cellStyle name="£ BP" xfId="146" xr:uid="{9D5EF7B8-4957-4848-8EA6-59894C3C0A27}"/>
    <cellStyle name="¥ JY" xfId="147" xr:uid="{D112FD66-156F-490D-9FA0-205B12787565}"/>
    <cellStyle name="&lt;9#_x000f_¾Èƒé1ƒÃ_x0002_;M_x0014_}$‹E_x0010_‹_x0004_ˆ…Àt_x001b_Pÿ_x0015_ x¦" xfId="141" xr:uid="{1187D061-C720-4B42-8CA0-6510A4879098}"/>
    <cellStyle name="=C:\WINNT\SYSTEM32\COMMAND.COM" xfId="142" xr:uid="{7C8105F2-A48C-4A03-9DD9-80465EDFDF42}"/>
    <cellStyle name="=C:\WINNT35\SYSTEM32\COMMAND.COM" xfId="143" xr:uid="{99794891-B0CE-4232-A885-4C55BACE7424}"/>
    <cellStyle name="0752-93035" xfId="148" xr:uid="{BE71F676-EFD7-4708-A515-C64878CD51B3}"/>
    <cellStyle name="1,comma" xfId="149" xr:uid="{3218AA4A-B642-48AD-A397-5A03683B6D7A}"/>
    <cellStyle name="10Q" xfId="150" xr:uid="{EB024C1F-88D3-47DF-863E-642F6662E3DB}"/>
    <cellStyle name="20 % - Accent1" xfId="151" xr:uid="{431DB6BB-1BEC-4FA4-BB02-28D48B4DA2A0}"/>
    <cellStyle name="20 % - Accent2" xfId="152" xr:uid="{D5192270-A07C-41EF-84B6-5DEA07BEE686}"/>
    <cellStyle name="20 % - Accent3" xfId="153" xr:uid="{12B3EA7A-0F05-42D4-94A5-C52BFED4AE69}"/>
    <cellStyle name="20 % - Accent4" xfId="154" xr:uid="{F8D712AB-9A42-48AB-951E-27D0F8D2320C}"/>
    <cellStyle name="20 % - Accent5" xfId="155" xr:uid="{B44BDA65-F0C9-4E48-BF06-A422A44964D1}"/>
    <cellStyle name="20 % - Accent6" xfId="156" xr:uid="{4FB2A363-A1DA-436B-916B-076B17BA09AD}"/>
    <cellStyle name="20% - Accent1 2" xfId="11" xr:uid="{37EDF3D8-F2EC-489E-A0C7-C237C1FE665D}"/>
    <cellStyle name="20% - Accent1 2 10" xfId="157" xr:uid="{3DF46A35-2E71-4090-B561-009E7CB557F9}"/>
    <cellStyle name="20% - Accent1 2 2" xfId="158" xr:uid="{849A18A4-BEFB-4344-A0E6-EDCEA99DA21A}"/>
    <cellStyle name="20% - Accent1 2 2 2" xfId="159" xr:uid="{C9BCA80D-83CD-45D9-99EA-78160CD1A71F}"/>
    <cellStyle name="20% - Accent1 2 2 3" xfId="160" xr:uid="{558A74DA-A0B4-44C1-BF22-BCA1D928DCED}"/>
    <cellStyle name="20% - Accent1 2 3" xfId="161" xr:uid="{0D885A93-D534-4A45-A9AE-99556DB1DE55}"/>
    <cellStyle name="20% - Accent1 2 3 2" xfId="162" xr:uid="{41FF5DE0-4857-42F2-8434-E7248A27DCD0}"/>
    <cellStyle name="20% - Accent1 2 4" xfId="163" xr:uid="{CE05119C-4EC6-44EA-9D32-EB5C199A4172}"/>
    <cellStyle name="20% - Accent1 2 5" xfId="164" xr:uid="{778005FF-4F83-4D70-A6D4-4EE34CE1C428}"/>
    <cellStyle name="20% - Accent1 2 6" xfId="165" xr:uid="{49929E1D-52BF-4022-A621-885634FD3F0B}"/>
    <cellStyle name="20% - Accent1 2 7" xfId="166" xr:uid="{CFF94BFC-C75D-4A30-8FB7-043E1D28D89B}"/>
    <cellStyle name="20% - Accent1 2 8" xfId="167" xr:uid="{64E07738-DB2B-4DB3-93E0-7BEB1A184CE7}"/>
    <cellStyle name="20% - Accent1 2 9" xfId="168" xr:uid="{EFF0A4C5-C491-4BED-B1E4-18F870AE8AFC}"/>
    <cellStyle name="20% - Accent1 3" xfId="169" xr:uid="{8958611F-3243-4D60-B392-4406361CB0B8}"/>
    <cellStyle name="20% - Accent1 3 2" xfId="170" xr:uid="{14D4EBE9-4341-48AC-943F-3535BF8638D0}"/>
    <cellStyle name="20% - Accent1 3 2 2" xfId="171" xr:uid="{64C8BA6C-4419-4EC0-B4C8-8452A86D9E6A}"/>
    <cellStyle name="20% - Accent1 3 2 2 2" xfId="172" xr:uid="{3F003D1F-081E-408F-8AA8-49A06E61BE61}"/>
    <cellStyle name="20% - Accent1 3 2 2 2 2" xfId="173" xr:uid="{E08491BB-153F-40F8-8477-88E0E8AB770F}"/>
    <cellStyle name="20% - Accent1 3 2 2 3" xfId="174" xr:uid="{39120A79-2B70-43C2-92BE-F869C49CC027}"/>
    <cellStyle name="20% - Accent1 3 2 3" xfId="175" xr:uid="{DD0E5E90-41EB-40E5-A49C-D0D1DD8361F2}"/>
    <cellStyle name="20% - Accent1 3 2 3 2" xfId="176" xr:uid="{C4CAF287-FA74-49A9-B2A4-9CA10D0A9EA6}"/>
    <cellStyle name="20% - Accent1 3 2 4" xfId="177" xr:uid="{789D9ABA-5359-49B6-A628-7B98C4E3AC46}"/>
    <cellStyle name="20% - Accent1 3 3" xfId="178" xr:uid="{C742A8A5-FDFB-4CF4-957F-D78E33DD780B}"/>
    <cellStyle name="20% - Accent1 3 3 2" xfId="179" xr:uid="{91A90872-A4B2-485E-806E-52A8D69A5D10}"/>
    <cellStyle name="20% - Accent1 3 3 2 2" xfId="180" xr:uid="{CAECEDD9-6448-4FEC-AFAF-625E6FBE5EDA}"/>
    <cellStyle name="20% - Accent1 3 3 2 2 2" xfId="181" xr:uid="{E093DBDB-38B6-4808-B34C-16E6537CD069}"/>
    <cellStyle name="20% - Accent1 3 3 2 3" xfId="182" xr:uid="{EE0969FB-5139-4C97-9481-C04E87F72FB7}"/>
    <cellStyle name="20% - Accent1 3 3 3" xfId="183" xr:uid="{B08E8914-3226-4B64-BBDC-812A47E79A8A}"/>
    <cellStyle name="20% - Accent1 3 3 3 2" xfId="184" xr:uid="{6369C8AB-9904-40F3-A079-C2B11B930B15}"/>
    <cellStyle name="20% - Accent1 3 3 4" xfId="185" xr:uid="{DB18313D-75DA-47F5-BC67-6CFF5002DAAD}"/>
    <cellStyle name="20% - Accent1 3 4" xfId="186" xr:uid="{7201AE29-17A4-45B2-9721-253A085A5C5C}"/>
    <cellStyle name="20% - Accent1 3 4 2" xfId="187" xr:uid="{AC0FDA90-2588-4EAB-8DE3-33C8CF766BF1}"/>
    <cellStyle name="20% - Accent1 3 4 2 2" xfId="188" xr:uid="{D9F8D6BD-FCA2-4EA4-B849-29F13AB65074}"/>
    <cellStyle name="20% - Accent1 3 4 3" xfId="189" xr:uid="{D1F5F1BA-2BFF-4DFC-95FD-9170808C63B2}"/>
    <cellStyle name="20% - Accent1 3 5" xfId="190" xr:uid="{37B191F0-E2F2-4F86-BA5B-17AC92D326E5}"/>
    <cellStyle name="20% - Accent1 3 5 2" xfId="191" xr:uid="{07F82E08-6FFB-4A24-B5A9-4F9327B02D83}"/>
    <cellStyle name="20% - Accent1 3 6" xfId="192" xr:uid="{CC64C12A-0676-4175-8A7E-C0D9A68A6998}"/>
    <cellStyle name="20% - Accent1 4" xfId="193" xr:uid="{988759E6-4440-469C-8A96-53808332D759}"/>
    <cellStyle name="20% - Accent1 5" xfId="194" xr:uid="{CC953F77-62AF-4F41-B7CD-5EA741A7433E}"/>
    <cellStyle name="20% - Accent1 6" xfId="195" xr:uid="{5A4C7707-EAF0-40C0-99C7-323F44DF36B4}"/>
    <cellStyle name="20% - Accent1 7" xfId="196" xr:uid="{EA9BAF0F-D7A1-4286-B0AC-C21BB66161F3}"/>
    <cellStyle name="20% - Accent1 8" xfId="197" xr:uid="{E0AD2235-BC36-434A-8D88-CB1AF3004761}"/>
    <cellStyle name="20% - Accent1 9" xfId="198" xr:uid="{B0459F39-81BD-44C5-9A2B-033A912E9B61}"/>
    <cellStyle name="20% - Accent2 2" xfId="12" xr:uid="{D872485F-3F37-4749-81A9-5FD1B7DDFF22}"/>
    <cellStyle name="20% - Accent2 2 10" xfId="199" xr:uid="{572FB32C-86D8-416C-B3EE-7310A7E62D45}"/>
    <cellStyle name="20% - Accent2 2 2" xfId="200" xr:uid="{F75BD9BD-D717-4E75-B39D-E5A7C621282B}"/>
    <cellStyle name="20% - Accent2 2 2 2" xfId="201" xr:uid="{92737740-EE7F-4A40-81A5-C71605C136AC}"/>
    <cellStyle name="20% - Accent2 2 2 3" xfId="202" xr:uid="{9BECD799-88DF-496F-A0F5-3C8F54EF3E18}"/>
    <cellStyle name="20% - Accent2 2 3" xfId="203" xr:uid="{43693DC9-1254-4555-A03D-AECEFD3BF6CD}"/>
    <cellStyle name="20% - Accent2 2 3 2" xfId="204" xr:uid="{698288EE-8093-41E4-8AE3-1295B27DFE92}"/>
    <cellStyle name="20% - Accent2 2 4" xfId="205" xr:uid="{AEBFFDC3-7F80-4FB0-8596-E526E76CD9E1}"/>
    <cellStyle name="20% - Accent2 2 5" xfId="206" xr:uid="{3F9153A3-92A6-485B-AF62-4D4C50E21B04}"/>
    <cellStyle name="20% - Accent2 2 6" xfId="207" xr:uid="{34E64BA3-24E9-46FE-9022-E1EED401278A}"/>
    <cellStyle name="20% - Accent2 2 7" xfId="208" xr:uid="{CE108829-F102-4DBA-8B37-B5E71F1D6342}"/>
    <cellStyle name="20% - Accent2 2 8" xfId="209" xr:uid="{A173F763-2D34-4A18-9441-055C86ACD567}"/>
    <cellStyle name="20% - Accent2 2 9" xfId="210" xr:uid="{07017933-6E2D-4F24-865D-E55D6BEF4240}"/>
    <cellStyle name="20% - Accent2 3" xfId="211" xr:uid="{391EBBDC-49EB-47A0-AA51-DF1EBC140EBC}"/>
    <cellStyle name="20% - Accent2 3 2" xfId="212" xr:uid="{82006FC7-2F3A-49C4-91E0-E613C62B70CF}"/>
    <cellStyle name="20% - Accent2 3 2 2" xfId="213" xr:uid="{2851AA57-8053-43B1-8583-268A03812D54}"/>
    <cellStyle name="20% - Accent2 3 2 2 2" xfId="214" xr:uid="{A8AB5138-34F5-455A-8442-460B56F60ACF}"/>
    <cellStyle name="20% - Accent2 3 2 2 2 2" xfId="215" xr:uid="{58ED26EF-3A56-4323-8A05-7B79EE74915E}"/>
    <cellStyle name="20% - Accent2 3 2 2 3" xfId="216" xr:uid="{2F00B6DF-C02C-4B15-A68C-A8C593AD601D}"/>
    <cellStyle name="20% - Accent2 3 2 3" xfId="217" xr:uid="{AAD6C271-58D4-4FB0-BD0C-45DD63B14A19}"/>
    <cellStyle name="20% - Accent2 3 2 3 2" xfId="218" xr:uid="{3DAD2EC5-60C7-447A-947A-54533D86F369}"/>
    <cellStyle name="20% - Accent2 3 2 4" xfId="219" xr:uid="{4C457EF2-EA00-4C49-B7F7-C4AED9C46D9D}"/>
    <cellStyle name="20% - Accent2 3 3" xfId="220" xr:uid="{2B7E72A5-D94C-43A8-A862-B4D748857080}"/>
    <cellStyle name="20% - Accent2 3 3 2" xfId="221" xr:uid="{6704092C-EE71-4B5D-B654-954E01441A2C}"/>
    <cellStyle name="20% - Accent2 3 3 2 2" xfId="222" xr:uid="{E8D49AD5-FE3D-4A40-A9B4-1DE489CF6CC1}"/>
    <cellStyle name="20% - Accent2 3 3 2 2 2" xfId="223" xr:uid="{F0800DB5-04F4-41F3-A574-266FA46DFC78}"/>
    <cellStyle name="20% - Accent2 3 3 2 3" xfId="224" xr:uid="{1B4A777E-76C8-4494-9806-08079D1F2CEE}"/>
    <cellStyle name="20% - Accent2 3 3 3" xfId="225" xr:uid="{0B43762A-9307-414A-99D7-6496A3E9D1CC}"/>
    <cellStyle name="20% - Accent2 3 3 3 2" xfId="226" xr:uid="{702530AE-4B55-456E-A907-226CD4B2E313}"/>
    <cellStyle name="20% - Accent2 3 3 4" xfId="227" xr:uid="{AB0628F2-A2B3-47A7-9E0C-2CF0951A6235}"/>
    <cellStyle name="20% - Accent2 3 4" xfId="228" xr:uid="{7B39FA16-09E3-44C2-800C-17DBE683810F}"/>
    <cellStyle name="20% - Accent2 3 4 2" xfId="229" xr:uid="{B8F3C0D6-8138-4114-8612-6E8E478E270C}"/>
    <cellStyle name="20% - Accent2 3 4 2 2" xfId="230" xr:uid="{758D84E6-68A8-48B8-B29F-90ABD288219E}"/>
    <cellStyle name="20% - Accent2 3 4 3" xfId="231" xr:uid="{32FD1935-FBB1-4160-9DCC-2C5E8B0AD629}"/>
    <cellStyle name="20% - Accent2 3 5" xfId="232" xr:uid="{9ADB8F81-6854-4AB9-A0CA-084A7DD97C7C}"/>
    <cellStyle name="20% - Accent2 3 5 2" xfId="233" xr:uid="{C75E158F-957A-48EF-885B-5467FECD86EA}"/>
    <cellStyle name="20% - Accent2 3 6" xfId="234" xr:uid="{9B64F5B3-DDBF-4FBE-9375-28E12C1E391A}"/>
    <cellStyle name="20% - Accent2 4" xfId="235" xr:uid="{FD7FBE77-458E-4F8F-8326-1E6AF401D695}"/>
    <cellStyle name="20% - Accent2 5" xfId="236" xr:uid="{D56268BB-65A9-42F0-809B-C22D4F81F82F}"/>
    <cellStyle name="20% - Accent2 6" xfId="237" xr:uid="{EE926F49-508A-4907-A08F-771E738CF2DA}"/>
    <cellStyle name="20% - Accent2 7" xfId="238" xr:uid="{F56F4649-5C07-4C9B-A76D-695710DC9DE2}"/>
    <cellStyle name="20% - Accent2 8" xfId="239" xr:uid="{D1F2D6F6-5140-4E9D-AFD7-AE8B430853BA}"/>
    <cellStyle name="20% - Accent2 9" xfId="240" xr:uid="{BAE1855E-09C1-4767-9187-5E80FF742574}"/>
    <cellStyle name="20% - Accent3 2" xfId="13" xr:uid="{F17A0E2D-5895-4160-B1A1-3D71CCE52E7E}"/>
    <cellStyle name="20% - Accent3 2 10" xfId="241" xr:uid="{218F6C07-5A7E-4F4C-8FFA-A18D94176FA0}"/>
    <cellStyle name="20% - Accent3 2 2" xfId="242" xr:uid="{D51436DA-E100-4D86-9373-6E6A9D14CADD}"/>
    <cellStyle name="20% - Accent3 2 2 2" xfId="243" xr:uid="{2AA42074-03F3-4244-862C-3E2F236B5F83}"/>
    <cellStyle name="20% - Accent3 2 2 3" xfId="244" xr:uid="{06AFBCA1-519A-4796-9211-3F1FEF12E0DB}"/>
    <cellStyle name="20% - Accent3 2 3" xfId="245" xr:uid="{E9C6464C-6170-4AAC-B9FB-3B481EA3338C}"/>
    <cellStyle name="20% - Accent3 2 3 2" xfId="246" xr:uid="{270A4DC4-8D05-4D56-9D04-2087775B56B2}"/>
    <cellStyle name="20% - Accent3 2 4" xfId="247" xr:uid="{FCF0C3F8-FDF5-4D4C-B5D5-4DB27FEDC7AA}"/>
    <cellStyle name="20% - Accent3 2 5" xfId="248" xr:uid="{43A35B60-5915-41F6-8DC9-3C61538A24D9}"/>
    <cellStyle name="20% - Accent3 2 6" xfId="249" xr:uid="{2626D43F-B1DA-401C-A70D-BD820EE787BE}"/>
    <cellStyle name="20% - Accent3 2 7" xfId="250" xr:uid="{922DCE4C-7A32-4273-83CC-213C3547E8C7}"/>
    <cellStyle name="20% - Accent3 2 8" xfId="251" xr:uid="{C9E1513A-7528-42A3-85FD-F12227AE2C76}"/>
    <cellStyle name="20% - Accent3 2 9" xfId="252" xr:uid="{0FDCD2BE-AF44-452C-9F5B-7624F62EB534}"/>
    <cellStyle name="20% - Accent3 3" xfId="253" xr:uid="{FD23A897-5750-444E-8FFA-9CBC4A7FD4E6}"/>
    <cellStyle name="20% - Accent3 3 2" xfId="254" xr:uid="{D862AF96-B394-4464-BEC6-EF32A8DB1E88}"/>
    <cellStyle name="20% - Accent3 3 2 2" xfId="255" xr:uid="{B4050D09-A873-4C83-910D-66F6C8C119B4}"/>
    <cellStyle name="20% - Accent3 3 2 2 2" xfId="256" xr:uid="{7F2ECE18-5F01-42F1-B361-077F14A99063}"/>
    <cellStyle name="20% - Accent3 3 2 2 2 2" xfId="257" xr:uid="{C871ED95-8251-4005-9F60-5B78824D5CA5}"/>
    <cellStyle name="20% - Accent3 3 2 2 3" xfId="258" xr:uid="{AC89A936-4258-4057-BB78-ADE0D03EB41C}"/>
    <cellStyle name="20% - Accent3 3 2 3" xfId="259" xr:uid="{C882049C-AF29-4995-966F-C472AF0CA9D3}"/>
    <cellStyle name="20% - Accent3 3 2 3 2" xfId="260" xr:uid="{2DE10E3C-1144-4E9B-A433-ACFF2251C085}"/>
    <cellStyle name="20% - Accent3 3 2 4" xfId="261" xr:uid="{7CD4C36D-C5CE-4EE0-B580-D5FE6677A036}"/>
    <cellStyle name="20% - Accent3 3 3" xfId="262" xr:uid="{C0F2D61D-7051-4BC6-8D8F-0F703C6DF55C}"/>
    <cellStyle name="20% - Accent3 3 3 2" xfId="263" xr:uid="{B43A579F-6205-438E-9C20-2D604695CA5E}"/>
    <cellStyle name="20% - Accent3 3 3 2 2" xfId="264" xr:uid="{CDB27D3E-5FC2-4355-AF5A-C90EBFE361A7}"/>
    <cellStyle name="20% - Accent3 3 3 2 2 2" xfId="265" xr:uid="{A26985A7-0A7D-436E-B119-DE5376F209FC}"/>
    <cellStyle name="20% - Accent3 3 3 2 3" xfId="266" xr:uid="{FA871E2A-E57F-497D-A3D5-5A57786A251C}"/>
    <cellStyle name="20% - Accent3 3 3 3" xfId="267" xr:uid="{41362AC5-886A-4425-BDB9-021FA3F66883}"/>
    <cellStyle name="20% - Accent3 3 3 3 2" xfId="268" xr:uid="{51F7FA7C-D8A7-4211-96BC-9056C08BA1BE}"/>
    <cellStyle name="20% - Accent3 3 3 4" xfId="269" xr:uid="{D0302FE6-D4B9-4CB5-A6FE-790919F43840}"/>
    <cellStyle name="20% - Accent3 3 4" xfId="270" xr:uid="{31646101-45B0-4634-B610-1DD868353D01}"/>
    <cellStyle name="20% - Accent3 3 4 2" xfId="271" xr:uid="{AFDBC295-3A8B-4FE5-9BD1-4C9650ABF69C}"/>
    <cellStyle name="20% - Accent3 3 4 2 2" xfId="272" xr:uid="{5D9FD0DD-3FA2-437F-BA89-DFD3D6B13C5C}"/>
    <cellStyle name="20% - Accent3 3 4 3" xfId="273" xr:uid="{14E88899-1B24-4171-A4D5-767BEAC11287}"/>
    <cellStyle name="20% - Accent3 3 5" xfId="274" xr:uid="{2622363F-E7A3-4536-9C9C-356DBFD667D8}"/>
    <cellStyle name="20% - Accent3 3 5 2" xfId="275" xr:uid="{D7A0754A-18F9-439B-8256-841EAC2D9D05}"/>
    <cellStyle name="20% - Accent3 3 6" xfId="276" xr:uid="{1C81624B-4CA4-4F14-BED5-47EF2701DE42}"/>
    <cellStyle name="20% - Accent3 4" xfId="277" xr:uid="{043EF419-AF00-4F47-A231-41A07F77311E}"/>
    <cellStyle name="20% - Accent3 5" xfId="278" xr:uid="{248FF7B9-E7A5-4E0C-AC01-FDFF9A047A67}"/>
    <cellStyle name="20% - Accent3 6" xfId="279" xr:uid="{B934A6F9-7246-4563-ACC2-D269DB4CA1F1}"/>
    <cellStyle name="20% - Accent3 7" xfId="280" xr:uid="{02261544-B8CA-47E5-B4BE-7F69D21CE439}"/>
    <cellStyle name="20% - Accent3 8" xfId="281" xr:uid="{12EE4E20-CBCC-412A-8033-C601FB612129}"/>
    <cellStyle name="20% - Accent3 9" xfId="282" xr:uid="{03833EF8-CBFA-472A-897D-55C8C988BBC2}"/>
    <cellStyle name="20% - Accent4 2" xfId="14" xr:uid="{BA9236BB-EF71-4465-A8A5-BD7F9C239CDB}"/>
    <cellStyle name="20% - Accent4 2 10" xfId="283" xr:uid="{20DC3ECC-717C-4016-A679-5941AE24B898}"/>
    <cellStyle name="20% - Accent4 2 2" xfId="284" xr:uid="{7E67EF9B-2723-4A8B-B266-E4B29CCC0182}"/>
    <cellStyle name="20% - Accent4 2 2 2" xfId="285" xr:uid="{7723B481-5B57-4C8C-BF77-52CC93E695FE}"/>
    <cellStyle name="20% - Accent4 2 2 3" xfId="286" xr:uid="{6DBC3BF0-84A1-4CBF-B033-D1AD1B42A069}"/>
    <cellStyle name="20% - Accent4 2 3" xfId="287" xr:uid="{091D2AA9-153D-4E2A-952A-EC76E1451771}"/>
    <cellStyle name="20% - Accent4 2 3 2" xfId="288" xr:uid="{1B3EB964-C92C-4071-A924-89E47D6BAAA6}"/>
    <cellStyle name="20% - Accent4 2 4" xfId="289" xr:uid="{D09E808A-9CCB-46B9-A6EB-0CDFB1DFC65A}"/>
    <cellStyle name="20% - Accent4 2 5" xfId="290" xr:uid="{791E652F-EE4A-4A1A-9AD7-B9E0BBF8236F}"/>
    <cellStyle name="20% - Accent4 2 6" xfId="291" xr:uid="{54091351-9A71-4D98-A15B-854B7F99935B}"/>
    <cellStyle name="20% - Accent4 2 7" xfId="292" xr:uid="{8E8B1590-F5AC-4CE0-B6D2-6E83778597D7}"/>
    <cellStyle name="20% - Accent4 2 8" xfId="293" xr:uid="{181A355A-C6CC-4733-AC0A-50B5527799B4}"/>
    <cellStyle name="20% - Accent4 2 9" xfId="294" xr:uid="{52BFDBCE-37E5-403D-BB2C-977A12B2EF4D}"/>
    <cellStyle name="20% - Accent4 3" xfId="295" xr:uid="{B26CDA91-62EF-4CB0-96DB-A7B80575597E}"/>
    <cellStyle name="20% - Accent4 3 2" xfId="296" xr:uid="{90842BD7-0F03-4488-A60E-3F5A58D7A2D5}"/>
    <cellStyle name="20% - Accent4 3 2 2" xfId="297" xr:uid="{C9FB4C5E-A322-45DC-BDDC-242C1AFBFC72}"/>
    <cellStyle name="20% - Accent4 3 2 2 2" xfId="298" xr:uid="{4DA640DF-CADD-42C5-913D-8224EEF0ADA4}"/>
    <cellStyle name="20% - Accent4 3 2 2 2 2" xfId="299" xr:uid="{4377E175-B210-4F9C-896F-66CC370DF74B}"/>
    <cellStyle name="20% - Accent4 3 2 2 3" xfId="300" xr:uid="{7B9B6683-8584-4C4C-A9F8-2FDD0B5AFB6F}"/>
    <cellStyle name="20% - Accent4 3 2 3" xfId="301" xr:uid="{934A03F1-DBA6-4671-9934-113D4DF317B5}"/>
    <cellStyle name="20% - Accent4 3 2 3 2" xfId="302" xr:uid="{AB8C890E-5B89-4A8C-AFBB-1959DCE8C8E6}"/>
    <cellStyle name="20% - Accent4 3 2 4" xfId="303" xr:uid="{BF7002B4-1DFB-41F2-BAD0-A22A2ABE88F3}"/>
    <cellStyle name="20% - Accent4 3 3" xfId="304" xr:uid="{D2839EFF-A658-4276-AC43-2BDB9FC5D0A1}"/>
    <cellStyle name="20% - Accent4 3 3 2" xfId="305" xr:uid="{2C75240F-2A95-4A18-95DF-6CAFE815BC43}"/>
    <cellStyle name="20% - Accent4 3 3 2 2" xfId="306" xr:uid="{0B16F4B2-51FD-4734-90ED-48B6BCE469C4}"/>
    <cellStyle name="20% - Accent4 3 3 2 2 2" xfId="307" xr:uid="{589CA0C6-27B5-4663-A9A1-2691684B2ED3}"/>
    <cellStyle name="20% - Accent4 3 3 2 3" xfId="308" xr:uid="{D356CCCC-B0D4-4AA8-B219-5B1A929D2932}"/>
    <cellStyle name="20% - Accent4 3 3 3" xfId="309" xr:uid="{E8775E95-D229-4B89-A02C-D74AE7F1D9FD}"/>
    <cellStyle name="20% - Accent4 3 3 3 2" xfId="310" xr:uid="{35A69970-8556-4149-9C5A-DEB3DA4F07BF}"/>
    <cellStyle name="20% - Accent4 3 3 4" xfId="311" xr:uid="{F7D6F52D-6EF3-4275-A2CF-EB6E81FE9BC5}"/>
    <cellStyle name="20% - Accent4 3 4" xfId="312" xr:uid="{6008ACE5-D093-4EF9-9458-24547FEE64CD}"/>
    <cellStyle name="20% - Accent4 3 4 2" xfId="313" xr:uid="{A2818AAE-9FE5-48EE-8EA8-A7159CBD5587}"/>
    <cellStyle name="20% - Accent4 3 4 2 2" xfId="314" xr:uid="{4DA08D53-E5AC-444A-997F-8CD22A7A4C8E}"/>
    <cellStyle name="20% - Accent4 3 4 3" xfId="315" xr:uid="{A02066CA-AE7A-4A64-BED3-C0F9F491075C}"/>
    <cellStyle name="20% - Accent4 3 5" xfId="316" xr:uid="{A9C2BD8B-D06F-4845-B476-9C5E075C37DD}"/>
    <cellStyle name="20% - Accent4 3 5 2" xfId="317" xr:uid="{8777ACF2-0205-4AC3-A157-1F39E2EE31D6}"/>
    <cellStyle name="20% - Accent4 3 6" xfId="318" xr:uid="{E2D75BEC-DDF1-41EE-BD6D-EAF6C2439EAC}"/>
    <cellStyle name="20% - Accent4 4" xfId="319" xr:uid="{AEB546DA-1507-4FE9-B8BA-93515366DAE7}"/>
    <cellStyle name="20% - Accent4 5" xfId="320" xr:uid="{9762952D-6735-4934-9209-2DFAB73D4B8D}"/>
    <cellStyle name="20% - Accent4 6" xfId="321" xr:uid="{859143C8-5CAF-4F9D-BF73-3EBDA012C620}"/>
    <cellStyle name="20% - Accent4 7" xfId="322" xr:uid="{C39D9640-4740-41D4-8967-3B7F71BC756E}"/>
    <cellStyle name="20% - Accent4 8" xfId="323" xr:uid="{B4AB9B92-365F-443E-B439-D4C4E52E661F}"/>
    <cellStyle name="20% - Accent4 9" xfId="324" xr:uid="{0A528AEA-69A6-456C-B833-5C31DB911DBB}"/>
    <cellStyle name="20% - Accent5 2" xfId="15" xr:uid="{5890F0B8-AAA1-49CF-864C-2A360994E117}"/>
    <cellStyle name="20% - Accent5 2 10" xfId="325" xr:uid="{F252D5CB-166F-45AF-ACEB-78908DB7C7E4}"/>
    <cellStyle name="20% - Accent5 2 2" xfId="326" xr:uid="{69B8A863-25E2-454E-88F2-0CF51EDDFACA}"/>
    <cellStyle name="20% - Accent5 2 2 2" xfId="327" xr:uid="{C6FE80C9-AC90-47DF-9E37-B50EE49AC557}"/>
    <cellStyle name="20% - Accent5 2 2 3" xfId="328" xr:uid="{55B2A23E-B8DB-44F9-9444-4314073343D3}"/>
    <cellStyle name="20% - Accent5 2 3" xfId="329" xr:uid="{E604B406-35A7-4144-938A-9FFDEA052199}"/>
    <cellStyle name="20% - Accent5 2 3 2" xfId="330" xr:uid="{724C6D26-4DED-49F1-9E8D-1100CDB953BB}"/>
    <cellStyle name="20% - Accent5 2 4" xfId="331" xr:uid="{24300F31-D854-4B9B-BFB0-D51047026B4A}"/>
    <cellStyle name="20% - Accent5 2 5" xfId="332" xr:uid="{A0D14EAD-0992-49B6-B8B4-2D811EDC0503}"/>
    <cellStyle name="20% - Accent5 2 6" xfId="333" xr:uid="{92A5029F-90F2-4D4F-8FD0-A10938A6D4A7}"/>
    <cellStyle name="20% - Accent5 2 7" xfId="334" xr:uid="{02860035-2419-4A54-B9B7-5242F1EC444C}"/>
    <cellStyle name="20% - Accent5 2 8" xfId="335" xr:uid="{D18F225D-294D-4EBE-9E19-D23A99BB2BB1}"/>
    <cellStyle name="20% - Accent5 2 9" xfId="336" xr:uid="{E693CC69-36EE-41F1-A006-0FF2ACA7D432}"/>
    <cellStyle name="20% - Accent5 3" xfId="337" xr:uid="{ABF3A30F-6777-4F06-A1A3-8691362C5D52}"/>
    <cellStyle name="20% - Accent5 3 2" xfId="338" xr:uid="{CD321174-24A2-433A-8DC1-3ABDD50D127D}"/>
    <cellStyle name="20% - Accent5 3 2 2" xfId="339" xr:uid="{7FBCF7D0-0381-4FC1-BEE0-C282BBFFE340}"/>
    <cellStyle name="20% - Accent5 3 2 2 2" xfId="340" xr:uid="{54EFE40D-6996-4DA4-867D-9C763BEC3AD1}"/>
    <cellStyle name="20% - Accent5 3 2 2 2 2" xfId="341" xr:uid="{57C7AEA7-9B0D-48B4-A9A2-401511CC1D7E}"/>
    <cellStyle name="20% - Accent5 3 2 2 3" xfId="342" xr:uid="{DCB2D8A6-8FAE-4386-9278-F2C76CAE6796}"/>
    <cellStyle name="20% - Accent5 3 2 3" xfId="343" xr:uid="{A7DD050C-FC40-4E23-B8AE-86856E4CDAC0}"/>
    <cellStyle name="20% - Accent5 3 2 3 2" xfId="344" xr:uid="{44246CA0-9666-478C-AFF3-39B94CC97920}"/>
    <cellStyle name="20% - Accent5 3 2 4" xfId="345" xr:uid="{23E7BE94-C773-4889-9854-E46B29703CD2}"/>
    <cellStyle name="20% - Accent5 3 3" xfId="346" xr:uid="{DC7B65E0-3B59-4FDA-A932-695236264F46}"/>
    <cellStyle name="20% - Accent5 3 3 2" xfId="347" xr:uid="{15F80F75-1FFC-49C5-8D7A-A1F834B5AD5D}"/>
    <cellStyle name="20% - Accent5 3 3 2 2" xfId="348" xr:uid="{B97A62E0-1F03-4921-9835-1DC9C2994A39}"/>
    <cellStyle name="20% - Accent5 3 3 2 2 2" xfId="349" xr:uid="{725F6069-8445-4E63-8DC8-01EFB7650FAF}"/>
    <cellStyle name="20% - Accent5 3 3 2 3" xfId="350" xr:uid="{658C9FDC-CF3A-4477-834D-D6771ECB3E0E}"/>
    <cellStyle name="20% - Accent5 3 3 3" xfId="351" xr:uid="{99DA4BAE-014D-4C8F-8411-6C544E23F070}"/>
    <cellStyle name="20% - Accent5 3 3 3 2" xfId="352" xr:uid="{AF654B89-077C-44DC-8517-1B7D36634D0A}"/>
    <cellStyle name="20% - Accent5 3 3 4" xfId="353" xr:uid="{C9ED8770-A844-420F-8AD9-5F78D13FE130}"/>
    <cellStyle name="20% - Accent5 3 4" xfId="354" xr:uid="{AE02910D-BEFC-4F45-998F-5476E26DAF08}"/>
    <cellStyle name="20% - Accent5 3 4 2" xfId="355" xr:uid="{21C18261-2312-48B3-B736-7CCA1363800C}"/>
    <cellStyle name="20% - Accent5 3 4 2 2" xfId="356" xr:uid="{368FE27A-BBFA-4339-A509-6B0580FE41FE}"/>
    <cellStyle name="20% - Accent5 3 4 3" xfId="357" xr:uid="{3D0F3668-A5A6-4734-BDD5-11682E704DDA}"/>
    <cellStyle name="20% - Accent5 3 5" xfId="358" xr:uid="{13598CA1-79C6-4F14-892B-5545A19B028E}"/>
    <cellStyle name="20% - Accent5 3 5 2" xfId="359" xr:uid="{094894DF-E124-4980-8931-7DEE9E6AB749}"/>
    <cellStyle name="20% - Accent5 3 6" xfId="360" xr:uid="{A83E2EA2-A65C-4164-A351-96646BC53D1B}"/>
    <cellStyle name="20% - Accent5 4" xfId="361" xr:uid="{CC6BB4F3-B5A6-4FAB-8672-05FB08AE9486}"/>
    <cellStyle name="20% - Accent5 5" xfId="362" xr:uid="{B4EDAACD-DBDE-44E9-8146-1E82797EB17C}"/>
    <cellStyle name="20% - Accent5 6" xfId="363" xr:uid="{D58D08BF-694D-4A2A-AE75-C0B094FC338B}"/>
    <cellStyle name="20% - Accent5 7" xfId="364" xr:uid="{63715A04-1710-46DA-8A0D-4E3FB4406B17}"/>
    <cellStyle name="20% - Accent5 8" xfId="365" xr:uid="{A79C2F46-A85C-40EB-A19A-B76F88390104}"/>
    <cellStyle name="20% - Accent5 9" xfId="366" xr:uid="{74285451-6D7A-456A-9B23-E79D03EE0127}"/>
    <cellStyle name="20% - Accent6 2" xfId="16" xr:uid="{940D212D-6196-496D-AA1C-224F8E608490}"/>
    <cellStyle name="20% - Accent6 2 10" xfId="367" xr:uid="{D46E6370-7D16-4761-935F-F53FB4968A5C}"/>
    <cellStyle name="20% - Accent6 2 2" xfId="368" xr:uid="{EF7A040D-AE6C-4B60-8C83-BC37E27F8BA4}"/>
    <cellStyle name="20% - Accent6 2 2 2" xfId="369" xr:uid="{7FCA8DC2-C4D9-4E1C-B52C-6B39B30648EB}"/>
    <cellStyle name="20% - Accent6 2 2 3" xfId="370" xr:uid="{38CAFF02-11D6-4103-A73A-DFED27D8B22E}"/>
    <cellStyle name="20% - Accent6 2 3" xfId="371" xr:uid="{BE429E12-970C-46BA-9039-2C4891A0620A}"/>
    <cellStyle name="20% - Accent6 2 3 2" xfId="372" xr:uid="{9BA55280-B947-4BF6-AF73-EC7D8E8EC255}"/>
    <cellStyle name="20% - Accent6 2 4" xfId="373" xr:uid="{E0844DF1-800C-4975-AAC0-200D70AB4B70}"/>
    <cellStyle name="20% - Accent6 2 5" xfId="374" xr:uid="{1A0F4698-51A5-4911-9AA0-BDF54089D52B}"/>
    <cellStyle name="20% - Accent6 2 6" xfId="375" xr:uid="{984C8D24-5666-460B-9F3E-E82362816BCF}"/>
    <cellStyle name="20% - Accent6 2 7" xfId="376" xr:uid="{74C85A7A-46D3-47DF-AB26-95F2B02292EF}"/>
    <cellStyle name="20% - Accent6 2 8" xfId="377" xr:uid="{9668CA29-8CCF-4AD4-8CBA-5D5197147A0E}"/>
    <cellStyle name="20% - Accent6 2 9" xfId="378" xr:uid="{929D86A9-0CE3-4AFC-9C73-7C2F6CE53792}"/>
    <cellStyle name="20% - Accent6 3" xfId="379" xr:uid="{DCAB44A9-493E-42CB-B0A1-3DEA933FE5D8}"/>
    <cellStyle name="20% - Accent6 3 2" xfId="380" xr:uid="{9ED04996-AEA6-4FC1-ABED-79D5A1D5707A}"/>
    <cellStyle name="20% - Accent6 3 2 2" xfId="381" xr:uid="{09CF694D-58C2-437A-A697-9BEE59CF2307}"/>
    <cellStyle name="20% - Accent6 3 2 2 2" xfId="382" xr:uid="{7557DC27-D67C-4CBD-8CBC-E3FF38C7F25B}"/>
    <cellStyle name="20% - Accent6 3 2 2 2 2" xfId="383" xr:uid="{E32BDCE3-3E9B-4AC4-A718-A8B80DF47E7A}"/>
    <cellStyle name="20% - Accent6 3 2 2 3" xfId="384" xr:uid="{5B0521B2-7B6C-4461-AE92-3A2C7760ADE7}"/>
    <cellStyle name="20% - Accent6 3 2 3" xfId="385" xr:uid="{115700ED-CC34-4E87-A793-AE39C22428EC}"/>
    <cellStyle name="20% - Accent6 3 2 3 2" xfId="386" xr:uid="{6C681685-6B5A-4D52-86F7-65563F965AAF}"/>
    <cellStyle name="20% - Accent6 3 2 4" xfId="387" xr:uid="{C30FB2C6-FB5C-4E21-8903-54A507BF9F39}"/>
    <cellStyle name="20% - Accent6 3 3" xfId="388" xr:uid="{D9770D19-B96C-4255-AAD1-739EBFD83117}"/>
    <cellStyle name="20% - Accent6 3 3 2" xfId="389" xr:uid="{3B2F4CEE-9206-4B92-ACAA-49F72551D10B}"/>
    <cellStyle name="20% - Accent6 3 3 2 2" xfId="390" xr:uid="{A5593220-7341-4D01-84DE-C689439559AE}"/>
    <cellStyle name="20% - Accent6 3 3 2 2 2" xfId="391" xr:uid="{5D6D3170-7DC8-4255-B53F-B14E37331E3F}"/>
    <cellStyle name="20% - Accent6 3 3 2 3" xfId="392" xr:uid="{AA0FE16A-E410-44AD-8122-8F0B764E4107}"/>
    <cellStyle name="20% - Accent6 3 3 3" xfId="393" xr:uid="{5EA76DDB-9CA8-4F01-9471-9F8D08509E83}"/>
    <cellStyle name="20% - Accent6 3 3 3 2" xfId="394" xr:uid="{89C6F738-C4BD-48E3-8B58-B66E639422AD}"/>
    <cellStyle name="20% - Accent6 3 3 4" xfId="395" xr:uid="{1C2592F9-AAE3-4C32-A515-51169EB7A0E8}"/>
    <cellStyle name="20% - Accent6 3 4" xfId="396" xr:uid="{05FAF252-9E07-48CB-823A-125F46569C3A}"/>
    <cellStyle name="20% - Accent6 3 4 2" xfId="397" xr:uid="{24F3FCE4-BD83-4A13-8FD8-73E0B4EF62F8}"/>
    <cellStyle name="20% - Accent6 3 4 2 2" xfId="398" xr:uid="{E294B3D2-25FC-4A5A-8C68-C5B2A1693EFA}"/>
    <cellStyle name="20% - Accent6 3 4 3" xfId="399" xr:uid="{780E715C-8AA2-400A-B017-D0DE48BF481F}"/>
    <cellStyle name="20% - Accent6 3 5" xfId="400" xr:uid="{9814EC97-D7A4-42A5-BF91-58972CA2D6ED}"/>
    <cellStyle name="20% - Accent6 3 5 2" xfId="401" xr:uid="{77D4E68B-2259-410E-A431-4C1670E0AF28}"/>
    <cellStyle name="20% - Accent6 3 6" xfId="402" xr:uid="{325D63E7-BEAA-474C-AB3C-17DEB992C8DB}"/>
    <cellStyle name="20% - Accent6 4" xfId="403" xr:uid="{0564FB4F-03FA-443D-8737-A22CEA7ABAE0}"/>
    <cellStyle name="20% - Accent6 5" xfId="404" xr:uid="{7857CEAA-45BC-460E-BF78-B6F1180C26D0}"/>
    <cellStyle name="20% - Accent6 6" xfId="405" xr:uid="{729EE83C-ACE6-4503-AA61-7110DD765AA2}"/>
    <cellStyle name="20% - Accent6 7" xfId="406" xr:uid="{BD275026-F3E0-427D-8080-DDBA37F79976}"/>
    <cellStyle name="20% - Accent6 8" xfId="407" xr:uid="{1367E9D3-7A15-412A-BA68-77F50DBFD2AF}"/>
    <cellStyle name="20% - Accent6 9" xfId="408" xr:uid="{ABB0D995-DDA0-41D7-B39B-7FA222C23BA2}"/>
    <cellStyle name="40 % - Accent1" xfId="409" xr:uid="{CE2022BC-78E5-47CA-B282-B46534D5E5C6}"/>
    <cellStyle name="40 % - Accent2" xfId="410" xr:uid="{884D445A-AC25-4AB0-925A-FD819594EEFD}"/>
    <cellStyle name="40 % - Accent3" xfId="411" xr:uid="{937D8A18-6E44-4A20-BF91-621408E0B499}"/>
    <cellStyle name="40 % - Accent4" xfId="412" xr:uid="{4F421875-55FD-4B7D-BE9D-A9475B8D8955}"/>
    <cellStyle name="40 % - Accent5" xfId="413" xr:uid="{0F70E667-BEBA-4FC4-99E1-7901A66FB825}"/>
    <cellStyle name="40 % - Accent6" xfId="414" xr:uid="{2D3348A3-21B0-4969-80E5-480A6803632B}"/>
    <cellStyle name="40% - Accent1 2" xfId="17" xr:uid="{65D25D70-4706-4713-9093-DBF33D976FB7}"/>
    <cellStyle name="40% - Accent1 2 10" xfId="415" xr:uid="{2E110B02-1ED1-47FF-AED8-06FA8DFC0C4C}"/>
    <cellStyle name="40% - Accent1 2 2" xfId="416" xr:uid="{2CDE7375-85A6-4F29-B5A2-6BDD980B6DDB}"/>
    <cellStyle name="40% - Accent1 2 2 2" xfId="417" xr:uid="{2101C61F-937B-4546-9FF1-E6CC10999A5B}"/>
    <cellStyle name="40% - Accent1 2 2 3" xfId="418" xr:uid="{64D5F3BB-9BEC-4F55-AC81-2B52D636AE53}"/>
    <cellStyle name="40% - Accent1 2 3" xfId="419" xr:uid="{6D63BE06-A204-429C-947B-E08A2FAB6002}"/>
    <cellStyle name="40% - Accent1 2 3 2" xfId="420" xr:uid="{158D3FD4-7A23-4834-8D2D-D03587E9D4C4}"/>
    <cellStyle name="40% - Accent1 2 4" xfId="421" xr:uid="{96787A87-B7C4-4B3E-8D2B-17D86431A4E3}"/>
    <cellStyle name="40% - Accent1 2 5" xfId="422" xr:uid="{826AD832-D2F4-4120-9734-C4A93DBB7BDE}"/>
    <cellStyle name="40% - Accent1 2 6" xfId="423" xr:uid="{33D396A6-1B5E-4C80-9D7D-E0C5EE2C3DBB}"/>
    <cellStyle name="40% - Accent1 2 7" xfId="424" xr:uid="{37DCC14B-E276-4277-ABCC-0CF49D3E89B0}"/>
    <cellStyle name="40% - Accent1 2 8" xfId="425" xr:uid="{9749B0ED-9905-47F2-9C10-8E801FEDD7CF}"/>
    <cellStyle name="40% - Accent1 2 9" xfId="426" xr:uid="{B4C62E16-7B49-40B2-879D-687ABCCCD3F2}"/>
    <cellStyle name="40% - Accent1 3" xfId="427" xr:uid="{8C84CA5F-ADD6-4A45-8324-0506C831DC9A}"/>
    <cellStyle name="40% - Accent1 3 2" xfId="428" xr:uid="{F6BCDD5C-F239-4266-AD67-74EF6732E3B5}"/>
    <cellStyle name="40% - Accent1 3 2 2" xfId="429" xr:uid="{79B3941F-82FF-4A49-94E5-8C4FFFC7091E}"/>
    <cellStyle name="40% - Accent1 3 2 2 2" xfId="430" xr:uid="{9057181C-D5DD-4784-8B74-124DCB764827}"/>
    <cellStyle name="40% - Accent1 3 2 2 2 2" xfId="431" xr:uid="{414DD260-184F-4063-979E-8C6CBDCE7487}"/>
    <cellStyle name="40% - Accent1 3 2 2 3" xfId="432" xr:uid="{5775CF22-9F85-4A20-B1F5-87475D1A1C6E}"/>
    <cellStyle name="40% - Accent1 3 2 3" xfId="433" xr:uid="{D8374702-41AC-41C8-9A81-1F1087993DA4}"/>
    <cellStyle name="40% - Accent1 3 2 3 2" xfId="434" xr:uid="{19FB53FC-939D-41D1-B633-EC19170D0AB5}"/>
    <cellStyle name="40% - Accent1 3 2 4" xfId="435" xr:uid="{62584B78-6EA7-401F-B745-F1CEEA5CA4B9}"/>
    <cellStyle name="40% - Accent1 3 3" xfId="436" xr:uid="{76F67361-8D50-4F7B-B066-51814C3F9EF3}"/>
    <cellStyle name="40% - Accent1 3 3 2" xfId="437" xr:uid="{0BE0FCF9-6722-4F2B-83D3-46A4027F0252}"/>
    <cellStyle name="40% - Accent1 3 3 2 2" xfId="438" xr:uid="{AC6F8FCB-F0E0-4495-9AE1-111747FD8399}"/>
    <cellStyle name="40% - Accent1 3 3 2 2 2" xfId="439" xr:uid="{AA457B08-2B63-41A3-A55D-1FF885B4E0F7}"/>
    <cellStyle name="40% - Accent1 3 3 2 3" xfId="440" xr:uid="{56614138-DD8C-4451-B1AF-B0A6AC90D025}"/>
    <cellStyle name="40% - Accent1 3 3 3" xfId="441" xr:uid="{BE6AC8ED-461B-4075-9225-7384F23F5D4D}"/>
    <cellStyle name="40% - Accent1 3 3 3 2" xfId="442" xr:uid="{EFE15EDA-00BB-448B-971F-F5353A2C683E}"/>
    <cellStyle name="40% - Accent1 3 3 4" xfId="443" xr:uid="{3A06E972-8B2D-4535-BDC0-FDB4CFAD831B}"/>
    <cellStyle name="40% - Accent1 3 4" xfId="444" xr:uid="{69FAD199-5DD3-41EC-AA93-EC16154257C0}"/>
    <cellStyle name="40% - Accent1 3 4 2" xfId="445" xr:uid="{C1F7ADDD-62EF-4405-A6CC-29A1280E6CBD}"/>
    <cellStyle name="40% - Accent1 3 4 2 2" xfId="446" xr:uid="{470449EA-86B1-4961-A62E-42C138330AAE}"/>
    <cellStyle name="40% - Accent1 3 4 3" xfId="447" xr:uid="{13FE92DA-8B01-4C58-9556-4AE90F912823}"/>
    <cellStyle name="40% - Accent1 3 5" xfId="448" xr:uid="{FAFBE295-396C-427D-A94E-3E4A0A2FD626}"/>
    <cellStyle name="40% - Accent1 3 5 2" xfId="449" xr:uid="{5077FFE8-6068-48DF-A20B-7B9807D4B1E0}"/>
    <cellStyle name="40% - Accent1 3 6" xfId="450" xr:uid="{7F49419A-61DC-4E69-B51E-8641B6169F53}"/>
    <cellStyle name="40% - Accent1 4" xfId="451" xr:uid="{789EF1E0-73D6-447C-9EBD-36057AAE65A5}"/>
    <cellStyle name="40% - Accent1 5" xfId="452" xr:uid="{FA04E012-55AD-4393-B704-5905429FB8C8}"/>
    <cellStyle name="40% - Accent1 6" xfId="453" xr:uid="{034B1F06-EECE-4195-AA82-0E15052750EE}"/>
    <cellStyle name="40% - Accent1 7" xfId="454" xr:uid="{C1916DA1-FE0A-47D1-8C51-CE4479C1FBBF}"/>
    <cellStyle name="40% - Accent1 8" xfId="455" xr:uid="{601F92CB-1BA2-4994-87B2-89A75DFB6602}"/>
    <cellStyle name="40% - Accent1 9" xfId="456" xr:uid="{4464B265-0267-409D-9635-3887812567BA}"/>
    <cellStyle name="40% - Accent2 2" xfId="18" xr:uid="{81AE7DD3-F16D-4FC8-BA33-134BEF7D6542}"/>
    <cellStyle name="40% - Accent2 2 10" xfId="457" xr:uid="{B16A0568-BAC0-432A-A715-5CDC3AB82F1A}"/>
    <cellStyle name="40% - Accent2 2 2" xfId="458" xr:uid="{242D1EE9-AADD-497F-A6E3-84D3F57F6D0D}"/>
    <cellStyle name="40% - Accent2 2 2 2" xfId="459" xr:uid="{D402C10B-AF9D-4894-BF48-E8356D255BB9}"/>
    <cellStyle name="40% - Accent2 2 2 3" xfId="460" xr:uid="{23978B28-A770-4312-B6D7-35500B960E72}"/>
    <cellStyle name="40% - Accent2 2 3" xfId="461" xr:uid="{23198FAB-916F-464A-968D-CE72CFFDC3C0}"/>
    <cellStyle name="40% - Accent2 2 3 2" xfId="462" xr:uid="{ED0C6E5E-7AD5-4B11-AA38-DE8F80D29129}"/>
    <cellStyle name="40% - Accent2 2 4" xfId="463" xr:uid="{C704C8A1-FC1A-4A6A-80AB-12C1A6A93791}"/>
    <cellStyle name="40% - Accent2 2 5" xfId="464" xr:uid="{4E7003EA-3AF5-480C-B044-86901B2AD6D1}"/>
    <cellStyle name="40% - Accent2 2 6" xfId="465" xr:uid="{DCC3C74C-F17D-42FA-A097-22510BF28E4D}"/>
    <cellStyle name="40% - Accent2 2 7" xfId="466" xr:uid="{2C5AF7E3-D98F-4186-BA14-E473EC27FBD0}"/>
    <cellStyle name="40% - Accent2 2 8" xfId="467" xr:uid="{15C96037-278B-416F-9981-CB5C3F55C3DC}"/>
    <cellStyle name="40% - Accent2 2 9" xfId="468" xr:uid="{BC057B57-8098-446F-BFC0-C3EE9437FDAD}"/>
    <cellStyle name="40% - Accent2 3" xfId="469" xr:uid="{09030CE0-C67E-4C33-A1AE-C7B6F1191692}"/>
    <cellStyle name="40% - Accent2 3 2" xfId="470" xr:uid="{EB30E433-695D-4E8F-B4D7-03FBCC21D92F}"/>
    <cellStyle name="40% - Accent2 3 2 2" xfId="471" xr:uid="{96D453CE-E363-4385-BD68-93C9E7AB7678}"/>
    <cellStyle name="40% - Accent2 3 2 2 2" xfId="472" xr:uid="{BF529561-B95C-4E11-AC68-A9A6D87D36F7}"/>
    <cellStyle name="40% - Accent2 3 2 2 2 2" xfId="473" xr:uid="{7029B5A0-9FCD-46CF-9006-1574A6956804}"/>
    <cellStyle name="40% - Accent2 3 2 2 3" xfId="474" xr:uid="{EAA59881-79FA-4194-9E25-C46795DA10A2}"/>
    <cellStyle name="40% - Accent2 3 2 3" xfId="475" xr:uid="{99A4376D-EABF-493A-B73C-264ACA5F5AD7}"/>
    <cellStyle name="40% - Accent2 3 2 3 2" xfId="476" xr:uid="{0212E5C8-CC20-4981-A7A7-E9E07C66B613}"/>
    <cellStyle name="40% - Accent2 3 2 4" xfId="477" xr:uid="{07471DBD-5DD9-4DF4-ADC6-9E1726C26E41}"/>
    <cellStyle name="40% - Accent2 3 3" xfId="478" xr:uid="{365DB351-BE2A-4575-BDB2-1B0A86555896}"/>
    <cellStyle name="40% - Accent2 3 3 2" xfId="479" xr:uid="{151DBB7D-261A-45CF-9309-888632C905B2}"/>
    <cellStyle name="40% - Accent2 3 3 2 2" xfId="480" xr:uid="{BAA244D6-1E67-4D15-B95E-EB2BFA08D604}"/>
    <cellStyle name="40% - Accent2 3 3 2 2 2" xfId="481" xr:uid="{0A78FEBA-C9B7-43C5-8A4D-40FD14C255F0}"/>
    <cellStyle name="40% - Accent2 3 3 2 3" xfId="482" xr:uid="{A1698E17-84DA-4407-A711-BCB03F6FC4A8}"/>
    <cellStyle name="40% - Accent2 3 3 3" xfId="483" xr:uid="{818DF6E5-BAB1-4753-A6EB-FBD8BD2CB658}"/>
    <cellStyle name="40% - Accent2 3 3 3 2" xfId="484" xr:uid="{A7C9795E-D2BE-49D2-A0B4-6A633DD61694}"/>
    <cellStyle name="40% - Accent2 3 3 4" xfId="485" xr:uid="{69445632-878E-4251-AB91-403AEF1BEDEB}"/>
    <cellStyle name="40% - Accent2 3 4" xfId="486" xr:uid="{5640E2E6-5803-42D1-8AB9-0752E00B4EC6}"/>
    <cellStyle name="40% - Accent2 3 4 2" xfId="487" xr:uid="{1EFA3090-1E6E-414C-B3D4-6F3D97D98AE1}"/>
    <cellStyle name="40% - Accent2 3 4 2 2" xfId="488" xr:uid="{71FB36A6-A88F-4CC2-AD62-5FA25C549144}"/>
    <cellStyle name="40% - Accent2 3 4 3" xfId="489" xr:uid="{686DA2A3-19DE-46B0-B7A0-D23F7995CC39}"/>
    <cellStyle name="40% - Accent2 3 5" xfId="490" xr:uid="{00B43961-8033-4F13-81C4-21A13B3A4CBD}"/>
    <cellStyle name="40% - Accent2 3 5 2" xfId="491" xr:uid="{2F595A9C-A4D8-46D2-BAB0-2464B01D16CF}"/>
    <cellStyle name="40% - Accent2 3 6" xfId="492" xr:uid="{A10CDEC1-045F-4A03-BDD7-062FA781263F}"/>
    <cellStyle name="40% - Accent2 4" xfId="493" xr:uid="{EBF926A4-7C6F-472E-9AC2-182BB76C3644}"/>
    <cellStyle name="40% - Accent2 5" xfId="494" xr:uid="{3EAAF64C-893F-4330-AA6F-335D9C821B16}"/>
    <cellStyle name="40% - Accent2 6" xfId="495" xr:uid="{1A5F7D32-4FEE-4B14-A9F2-C8F6CE95C77E}"/>
    <cellStyle name="40% - Accent2 7" xfId="496" xr:uid="{E0ADBC21-A192-456F-B2DA-64EDB828600F}"/>
    <cellStyle name="40% - Accent2 8" xfId="497" xr:uid="{3FE60599-82EC-4655-9608-C86C0E0CEE7C}"/>
    <cellStyle name="40% - Accent2 9" xfId="498" xr:uid="{E9EDC388-3888-420F-8A63-74DE0B93D172}"/>
    <cellStyle name="40% - Accent3 2" xfId="19" xr:uid="{FCAA67FA-30CC-4C22-BB72-840E1B62637C}"/>
    <cellStyle name="40% - Accent3 2 10" xfId="499" xr:uid="{D3996A14-6DD2-43A1-8379-DBE2FFCA067A}"/>
    <cellStyle name="40% - Accent3 2 2" xfId="500" xr:uid="{7C23B905-52A4-41A7-AE69-54DB75C52792}"/>
    <cellStyle name="40% - Accent3 2 2 2" xfId="501" xr:uid="{0F2283E1-2626-4AE0-AD0D-7C27702F972F}"/>
    <cellStyle name="40% - Accent3 2 2 3" xfId="502" xr:uid="{44F1CFED-F518-4134-A509-A8EBB8C94879}"/>
    <cellStyle name="40% - Accent3 2 3" xfId="503" xr:uid="{A5D2C8E3-9C1E-4853-AAC7-DAEC758C18BE}"/>
    <cellStyle name="40% - Accent3 2 3 2" xfId="504" xr:uid="{31A8FC1B-52DF-4F9D-94C4-9991D719CD13}"/>
    <cellStyle name="40% - Accent3 2 4" xfId="505" xr:uid="{8A4E4A31-6FA8-4B82-BAB2-5F14C8563C5B}"/>
    <cellStyle name="40% - Accent3 2 5" xfId="506" xr:uid="{FBF8F10B-C205-4494-8C5E-C55C1876019A}"/>
    <cellStyle name="40% - Accent3 2 6" xfId="507" xr:uid="{49164EE5-8FBA-4349-8158-38F02FBDAD2E}"/>
    <cellStyle name="40% - Accent3 2 7" xfId="508" xr:uid="{7A72ACC3-79DC-4CFD-82D2-DAAF4DAB69BA}"/>
    <cellStyle name="40% - Accent3 2 8" xfId="509" xr:uid="{C82B8451-5DFF-4004-956C-AA6BB29B99EE}"/>
    <cellStyle name="40% - Accent3 2 9" xfId="510" xr:uid="{AA8FCE13-6226-4299-B638-086B48A84CFE}"/>
    <cellStyle name="40% - Accent3 3" xfId="511" xr:uid="{5B4D5868-06AE-4506-AA36-94A51E8F2166}"/>
    <cellStyle name="40% - Accent3 3 2" xfId="512" xr:uid="{2EF2B4BC-E514-47D6-A4EA-61F03B7D82C7}"/>
    <cellStyle name="40% - Accent3 3 2 2" xfId="513" xr:uid="{D0240B6D-32BB-49AF-9B67-2741BF34F023}"/>
    <cellStyle name="40% - Accent3 3 2 2 2" xfId="514" xr:uid="{25ABD163-73F4-44D6-9F33-1D4BC1DBAD9B}"/>
    <cellStyle name="40% - Accent3 3 2 2 2 2" xfId="515" xr:uid="{6B0730E4-8AC8-453C-BAF2-B18D7697A6BC}"/>
    <cellStyle name="40% - Accent3 3 2 2 3" xfId="516" xr:uid="{E5C55EC1-9FAD-4A81-BB20-16FC75FD05CE}"/>
    <cellStyle name="40% - Accent3 3 2 3" xfId="517" xr:uid="{F40E3654-5BC3-43C7-AFF5-347160DC7CA3}"/>
    <cellStyle name="40% - Accent3 3 2 3 2" xfId="518" xr:uid="{85A3AFF5-4535-44A5-BB48-3EA6CA29D3D6}"/>
    <cellStyle name="40% - Accent3 3 2 4" xfId="519" xr:uid="{D52F8198-D5F1-48EB-AE70-204AF0199C37}"/>
    <cellStyle name="40% - Accent3 3 3" xfId="520" xr:uid="{CC24CBB7-5190-4AE8-8A28-98C06B0A7550}"/>
    <cellStyle name="40% - Accent3 3 3 2" xfId="521" xr:uid="{24C9DCAE-1E90-4DFD-A4FE-BCF1AA2ADE1C}"/>
    <cellStyle name="40% - Accent3 3 3 2 2" xfId="522" xr:uid="{2BD344E1-7301-4FBB-BB08-C4FACE827B37}"/>
    <cellStyle name="40% - Accent3 3 3 2 2 2" xfId="523" xr:uid="{1D9246F2-F4F0-4230-BBF0-180FB0C1BBB7}"/>
    <cellStyle name="40% - Accent3 3 3 2 3" xfId="524" xr:uid="{9F60B6D8-EBD3-4DE6-8016-642D1DFB5B1B}"/>
    <cellStyle name="40% - Accent3 3 3 3" xfId="525" xr:uid="{D8A4DBB9-CEB5-400C-BF44-1B8D1F8E9C7F}"/>
    <cellStyle name="40% - Accent3 3 3 3 2" xfId="526" xr:uid="{880AE044-5C44-442D-ADEB-B53D0ACC491D}"/>
    <cellStyle name="40% - Accent3 3 3 4" xfId="527" xr:uid="{31F0EC2C-BDCC-4DEB-9D2A-1A1A8FE1D2FE}"/>
    <cellStyle name="40% - Accent3 3 4" xfId="528" xr:uid="{AB9A8A85-3A92-43CB-9885-B3F8ABEC3276}"/>
    <cellStyle name="40% - Accent3 3 4 2" xfId="529" xr:uid="{454CF61B-199A-42F2-B6A4-5A857522A787}"/>
    <cellStyle name="40% - Accent3 3 4 2 2" xfId="530" xr:uid="{E71DD0A3-C7B3-4612-9ADD-107F599B435F}"/>
    <cellStyle name="40% - Accent3 3 4 3" xfId="531" xr:uid="{E40B9402-AB23-474C-B262-A66101B60A8B}"/>
    <cellStyle name="40% - Accent3 3 5" xfId="532" xr:uid="{D59C9796-8D25-479E-873A-2D52240C627B}"/>
    <cellStyle name="40% - Accent3 3 5 2" xfId="533" xr:uid="{36195766-91D3-4AB0-BBF3-2DDE5E13DD0B}"/>
    <cellStyle name="40% - Accent3 3 6" xfId="534" xr:uid="{380333C9-362B-420B-9777-EA5FE2F045E3}"/>
    <cellStyle name="40% - Accent3 4" xfId="535" xr:uid="{414926D6-6356-43EE-9AEE-5479FE3653BF}"/>
    <cellStyle name="40% - Accent3 5" xfId="536" xr:uid="{4A88BACD-713A-4905-89B4-FF3912795277}"/>
    <cellStyle name="40% - Accent3 6" xfId="537" xr:uid="{7FAE207B-B772-4A92-97DF-0D24686838E5}"/>
    <cellStyle name="40% - Accent3 7" xfId="538" xr:uid="{26B08B58-01A1-43D9-8DA9-6F5BB95331DD}"/>
    <cellStyle name="40% - Accent3 8" xfId="539" xr:uid="{0DF4B5F9-8745-4178-BD5E-FA34CC17A858}"/>
    <cellStyle name="40% - Accent3 9" xfId="540" xr:uid="{ED6E0DA1-4B63-40DD-8836-CFCDA9DF9E39}"/>
    <cellStyle name="40% - Accent4 2" xfId="20" xr:uid="{725491DD-3E9A-41A2-A05A-133448F3C322}"/>
    <cellStyle name="40% - Accent4 2 10" xfId="541" xr:uid="{7E725647-17A5-446C-8150-765ACCFBCD34}"/>
    <cellStyle name="40% - Accent4 2 2" xfId="542" xr:uid="{A65D2250-06BE-4F1C-BF23-EA706127C980}"/>
    <cellStyle name="40% - Accent4 2 2 2" xfId="543" xr:uid="{97F1F493-A1B9-43C7-8EE0-DF2BB2B52C9B}"/>
    <cellStyle name="40% - Accent4 2 2 3" xfId="544" xr:uid="{08B2B3EA-5258-4F68-A7F1-AD22690AC87E}"/>
    <cellStyle name="40% - Accent4 2 3" xfId="545" xr:uid="{68D6ACB6-D3F9-4151-9CA9-6A8FCC88F462}"/>
    <cellStyle name="40% - Accent4 2 3 2" xfId="546" xr:uid="{A44C8596-5580-4E8E-9EEB-1155A8EDBB8D}"/>
    <cellStyle name="40% - Accent4 2 4" xfId="547" xr:uid="{DC4C2246-AC75-42D5-A4D8-B71868CFF4B0}"/>
    <cellStyle name="40% - Accent4 2 5" xfId="548" xr:uid="{1B7CE880-08ED-4169-AC1E-0AEF331906A5}"/>
    <cellStyle name="40% - Accent4 2 6" xfId="549" xr:uid="{10C77649-F082-4135-AA38-1A0A0F637A94}"/>
    <cellStyle name="40% - Accent4 2 7" xfId="550" xr:uid="{C6727FF1-8374-47D5-BCC8-CF63773FF857}"/>
    <cellStyle name="40% - Accent4 2 8" xfId="551" xr:uid="{54325FD9-A729-4AF2-978D-2F046FF7997E}"/>
    <cellStyle name="40% - Accent4 2 9" xfId="552" xr:uid="{DC6C4217-51E6-4EC7-9F04-B3788AFAC4A6}"/>
    <cellStyle name="40% - Accent4 3" xfId="553" xr:uid="{F3A150E4-FFB2-4B55-947B-C779BF7EA295}"/>
    <cellStyle name="40% - Accent4 3 2" xfId="554" xr:uid="{7B266690-5DF6-4598-9B0B-D3D8E015F091}"/>
    <cellStyle name="40% - Accent4 3 2 2" xfId="555" xr:uid="{5AC816E1-E82B-4826-9F60-10344FA15D16}"/>
    <cellStyle name="40% - Accent4 3 2 2 2" xfId="556" xr:uid="{4F1DBD41-A7CF-4525-88AA-FA9176C31855}"/>
    <cellStyle name="40% - Accent4 3 2 2 2 2" xfId="557" xr:uid="{D5420E0A-D6C3-4C87-B6B6-E60BC32471FD}"/>
    <cellStyle name="40% - Accent4 3 2 2 3" xfId="558" xr:uid="{8E73AF96-EF43-41F7-90C1-E52C1116D10D}"/>
    <cellStyle name="40% - Accent4 3 2 3" xfId="559" xr:uid="{6465F38A-7285-42B1-90CA-9980DE708F03}"/>
    <cellStyle name="40% - Accent4 3 2 3 2" xfId="560" xr:uid="{4FA60D32-1FB0-403A-8DDC-97D309C60E24}"/>
    <cellStyle name="40% - Accent4 3 2 4" xfId="561" xr:uid="{633D3AEB-2274-4DA9-8222-6FB0FA673FC7}"/>
    <cellStyle name="40% - Accent4 3 3" xfId="562" xr:uid="{C0B238F4-B5F4-4C18-9010-9A9CC8AC6BAB}"/>
    <cellStyle name="40% - Accent4 3 3 2" xfId="563" xr:uid="{B5F13D96-3146-4E5B-953C-38A838408FE5}"/>
    <cellStyle name="40% - Accent4 3 3 2 2" xfId="564" xr:uid="{DBE46B8F-60B9-4D56-AB2D-3C8153E2F923}"/>
    <cellStyle name="40% - Accent4 3 3 2 2 2" xfId="565" xr:uid="{1833D3F6-233D-4928-817F-D9DEBC2B4A7E}"/>
    <cellStyle name="40% - Accent4 3 3 2 3" xfId="566" xr:uid="{7A3270C2-9967-4B01-9543-D2EBB5A600CA}"/>
    <cellStyle name="40% - Accent4 3 3 3" xfId="567" xr:uid="{D4CF9AE6-6C1F-4A73-89EB-48332D1554CE}"/>
    <cellStyle name="40% - Accent4 3 3 3 2" xfId="568" xr:uid="{A06307FB-73DC-4A90-AE39-3BB12DA601FB}"/>
    <cellStyle name="40% - Accent4 3 3 4" xfId="569" xr:uid="{FE05C889-00E8-4020-9124-D7EBE99DCF29}"/>
    <cellStyle name="40% - Accent4 3 4" xfId="570" xr:uid="{7FB3581E-5E4A-4F1F-8B49-8233649A2194}"/>
    <cellStyle name="40% - Accent4 3 4 2" xfId="571" xr:uid="{FE2FD2B7-8259-4960-832A-21EE7E72BC5C}"/>
    <cellStyle name="40% - Accent4 3 4 2 2" xfId="572" xr:uid="{C2B4C117-9CFB-4685-8F71-C456352C154D}"/>
    <cellStyle name="40% - Accent4 3 4 3" xfId="573" xr:uid="{48316A5F-4C07-431D-8BFF-84A34F619756}"/>
    <cellStyle name="40% - Accent4 3 5" xfId="574" xr:uid="{F8D1922E-94D9-4FFC-A94D-10C7D2EC564A}"/>
    <cellStyle name="40% - Accent4 3 5 2" xfId="575" xr:uid="{5E51DD9E-911B-4872-A9D9-DDE348EC0650}"/>
    <cellStyle name="40% - Accent4 3 6" xfId="576" xr:uid="{B533B1AE-57A2-49DB-84CC-0899434922A8}"/>
    <cellStyle name="40% - Accent4 4" xfId="577" xr:uid="{5D30E6A0-D4C2-4CD3-A852-EB0001334214}"/>
    <cellStyle name="40% - Accent4 5" xfId="578" xr:uid="{AAEEDA8E-88B7-4F1E-8AF6-07FBFCF6ACD9}"/>
    <cellStyle name="40% - Accent4 6" xfId="579" xr:uid="{4D0AA2B6-D9B8-4CD0-876A-362ABC97EAA7}"/>
    <cellStyle name="40% - Accent4 7" xfId="580" xr:uid="{52E98C2E-8E13-4F10-996D-CADD323BBC67}"/>
    <cellStyle name="40% - Accent4 8" xfId="581" xr:uid="{A715690F-B894-4BB1-A25B-3DCA6E132799}"/>
    <cellStyle name="40% - Accent4 9" xfId="582" xr:uid="{22C45954-DCA2-40A3-8B10-268849EEFFB8}"/>
    <cellStyle name="40% - Accent5 2" xfId="21" xr:uid="{0FA6FFEB-4B47-442D-8E57-D4F9723490D8}"/>
    <cellStyle name="40% - Accent5 2 10" xfId="583" xr:uid="{440A8D50-59C3-4A84-855E-16035D667AA9}"/>
    <cellStyle name="40% - Accent5 2 2" xfId="584" xr:uid="{A62BF53D-2709-479F-AAB3-5B5812ECAA61}"/>
    <cellStyle name="40% - Accent5 2 2 2" xfId="585" xr:uid="{9E7C393F-BB58-4F41-BB37-1B99FB6524C1}"/>
    <cellStyle name="40% - Accent5 2 2 3" xfId="586" xr:uid="{45F1AE9F-592F-4BEB-905E-02DE19DB5597}"/>
    <cellStyle name="40% - Accent5 2 3" xfId="587" xr:uid="{2AD21641-71AF-46F4-8DEA-00D2D9E0A8F1}"/>
    <cellStyle name="40% - Accent5 2 3 2" xfId="588" xr:uid="{8C3EBD27-3A96-4A54-9873-900BD23C93E8}"/>
    <cellStyle name="40% - Accent5 2 4" xfId="589" xr:uid="{56E4A186-9831-4E66-BFD0-C01EBD028E0D}"/>
    <cellStyle name="40% - Accent5 2 5" xfId="590" xr:uid="{320885F1-D206-4165-8611-A63F3173B687}"/>
    <cellStyle name="40% - Accent5 2 6" xfId="591" xr:uid="{C888E248-F5C6-415D-9C4E-E0FFA84C1F1C}"/>
    <cellStyle name="40% - Accent5 2 7" xfId="592" xr:uid="{EB47817E-E18D-4CAE-9D5D-D1BA30B8F976}"/>
    <cellStyle name="40% - Accent5 2 8" xfId="593" xr:uid="{BBB46722-166E-4AF8-B44A-A747F4812880}"/>
    <cellStyle name="40% - Accent5 2 9" xfId="594" xr:uid="{A4CBAD62-31C2-4BB5-A5F6-B8F039421A55}"/>
    <cellStyle name="40% - Accent5 3" xfId="595" xr:uid="{3BCF2B72-7963-4116-846E-F1C2E9658950}"/>
    <cellStyle name="40% - Accent5 3 2" xfId="596" xr:uid="{8FDCA705-5259-475C-979A-622D8B81831D}"/>
    <cellStyle name="40% - Accent5 3 2 2" xfId="597" xr:uid="{6233D9D1-C0A5-4747-A2DE-00A38E9552DB}"/>
    <cellStyle name="40% - Accent5 3 2 2 2" xfId="598" xr:uid="{53E51D1D-2463-4EC8-91FB-7E7853D35F7D}"/>
    <cellStyle name="40% - Accent5 3 2 2 2 2" xfId="599" xr:uid="{34C988DB-422B-4DD1-B1FD-40A7069CD544}"/>
    <cellStyle name="40% - Accent5 3 2 2 3" xfId="600" xr:uid="{5EA7B163-1DDF-4C4C-9E86-96CD0BE98EFF}"/>
    <cellStyle name="40% - Accent5 3 2 3" xfId="601" xr:uid="{44580632-DCE3-48AD-8072-4D5BC9125432}"/>
    <cellStyle name="40% - Accent5 3 2 3 2" xfId="602" xr:uid="{A25BC6C5-1799-4F2F-B5A1-E023B43C56AB}"/>
    <cellStyle name="40% - Accent5 3 2 4" xfId="603" xr:uid="{DA7F9B3E-71F1-4B42-B7E9-E0394D120B09}"/>
    <cellStyle name="40% - Accent5 3 3" xfId="604" xr:uid="{D6F68FAD-7872-431C-87C8-87E5F5F14D76}"/>
    <cellStyle name="40% - Accent5 3 3 2" xfId="605" xr:uid="{5B88FAD9-EC75-46A2-8A46-092889BAE04C}"/>
    <cellStyle name="40% - Accent5 3 3 2 2" xfId="606" xr:uid="{AD6D702D-D851-4A89-ABE3-E828E08B404E}"/>
    <cellStyle name="40% - Accent5 3 3 2 2 2" xfId="607" xr:uid="{55791D29-0968-4A43-9592-9746C4888959}"/>
    <cellStyle name="40% - Accent5 3 3 2 3" xfId="608" xr:uid="{F05AFDEF-EEE4-4443-A254-53B69A486DD3}"/>
    <cellStyle name="40% - Accent5 3 3 3" xfId="609" xr:uid="{6AB25D95-78BD-474C-AB40-66E78528F153}"/>
    <cellStyle name="40% - Accent5 3 3 3 2" xfId="610" xr:uid="{9A50E5CB-C5CF-453D-9786-E8B98A0068E4}"/>
    <cellStyle name="40% - Accent5 3 3 4" xfId="611" xr:uid="{0F3B2AFC-2B56-473F-9051-E697866F2A6E}"/>
    <cellStyle name="40% - Accent5 3 4" xfId="612" xr:uid="{ECC5C01D-B93A-4177-9862-A1952E6E300F}"/>
    <cellStyle name="40% - Accent5 3 4 2" xfId="613" xr:uid="{808ED492-2CEB-4F7D-B60F-4C77CB44AE83}"/>
    <cellStyle name="40% - Accent5 3 4 2 2" xfId="614" xr:uid="{978F892E-41FF-4FFD-9E6A-CAC79B364437}"/>
    <cellStyle name="40% - Accent5 3 4 3" xfId="615" xr:uid="{8C28AFA2-E217-4FAE-9085-033D864E3190}"/>
    <cellStyle name="40% - Accent5 3 5" xfId="616" xr:uid="{E9740314-9F82-4205-B19D-7E7A07943823}"/>
    <cellStyle name="40% - Accent5 3 5 2" xfId="617" xr:uid="{13AAA19D-38DF-41F7-870C-063BD4C42EE2}"/>
    <cellStyle name="40% - Accent5 3 6" xfId="618" xr:uid="{8AAEC19D-9CE3-4C9B-96FA-C74F53CC4F9B}"/>
    <cellStyle name="40% - Accent5 4" xfId="619" xr:uid="{D56A5C6D-ADDE-4F87-9E29-B62B9AE15074}"/>
    <cellStyle name="40% - Accent5 5" xfId="620" xr:uid="{3A772DC4-1011-4C61-A194-BB48EB7817A1}"/>
    <cellStyle name="40% - Accent5 6" xfId="621" xr:uid="{FA76CCB2-9871-4519-A105-D96CF84E5A8D}"/>
    <cellStyle name="40% - Accent5 7" xfId="622" xr:uid="{8E2FA162-BFB3-4343-8EAD-EA5D0C3CE20C}"/>
    <cellStyle name="40% - Accent5 8" xfId="623" xr:uid="{CADED9D3-2A9C-4C4C-B754-6F890A80D3CE}"/>
    <cellStyle name="40% - Accent5 9" xfId="624" xr:uid="{DC720351-9484-449F-A0C5-0142288D5F13}"/>
    <cellStyle name="40% - Accent6 2" xfId="22" xr:uid="{0A4224E8-B489-497A-A81B-A3F057E3FCC0}"/>
    <cellStyle name="40% - Accent6 2 10" xfId="625" xr:uid="{6FE0D67B-298D-454D-A885-660C634F2518}"/>
    <cellStyle name="40% - Accent6 2 2" xfId="626" xr:uid="{122A2794-6BAF-43CA-AECC-7EBF44248C4F}"/>
    <cellStyle name="40% - Accent6 2 2 2" xfId="627" xr:uid="{39319A18-35E3-4E36-883F-54F043A2CA78}"/>
    <cellStyle name="40% - Accent6 2 2 3" xfId="628" xr:uid="{70A55B1E-4F70-47EF-9760-7D678344D750}"/>
    <cellStyle name="40% - Accent6 2 3" xfId="629" xr:uid="{27FAE001-50C4-42BB-A0FD-D08DC69CD8C2}"/>
    <cellStyle name="40% - Accent6 2 3 2" xfId="630" xr:uid="{FB1582BA-40D2-410F-A95F-AE56BF815DA2}"/>
    <cellStyle name="40% - Accent6 2 4" xfId="631" xr:uid="{7C31DCF2-FAC5-44ED-8D4B-80CB2C173C18}"/>
    <cellStyle name="40% - Accent6 2 5" xfId="632" xr:uid="{79354D36-9CBD-427E-931C-F43E0488F87D}"/>
    <cellStyle name="40% - Accent6 2 6" xfId="633" xr:uid="{586638DA-CFE0-4685-BA09-6AD9AE01C900}"/>
    <cellStyle name="40% - Accent6 2 7" xfId="634" xr:uid="{B8459047-9546-4EFD-8347-2E0014170938}"/>
    <cellStyle name="40% - Accent6 2 8" xfId="635" xr:uid="{AE570FF6-21E7-47B7-8215-B104409FBF5D}"/>
    <cellStyle name="40% - Accent6 2 9" xfId="636" xr:uid="{6C378D9B-4E4D-4B5D-8621-4CA8C8AC0A3C}"/>
    <cellStyle name="40% - Accent6 3" xfId="637" xr:uid="{E725D7DA-1C79-4275-81E2-0E42BF519370}"/>
    <cellStyle name="40% - Accent6 3 2" xfId="638" xr:uid="{D2E012D8-D859-4B50-BD97-6717BD8E81AA}"/>
    <cellStyle name="40% - Accent6 3 2 2" xfId="639" xr:uid="{E8EDC4D9-AA1E-4B55-BC3B-7D3E49B15C49}"/>
    <cellStyle name="40% - Accent6 3 2 2 2" xfId="640" xr:uid="{8E69F894-0175-4792-AF42-9307B1FB9037}"/>
    <cellStyle name="40% - Accent6 3 2 2 2 2" xfId="641" xr:uid="{D4C98A2E-4E72-4810-BDAC-7BE0C53CE9D4}"/>
    <cellStyle name="40% - Accent6 3 2 2 3" xfId="642" xr:uid="{2AF9289C-0909-4B02-BA26-FB6B1D284AAA}"/>
    <cellStyle name="40% - Accent6 3 2 3" xfId="643" xr:uid="{371A2057-9573-42FB-8811-1D132A06769B}"/>
    <cellStyle name="40% - Accent6 3 2 3 2" xfId="644" xr:uid="{D08E9DC6-7BC8-4375-B3DD-36C5635D6DDD}"/>
    <cellStyle name="40% - Accent6 3 2 4" xfId="645" xr:uid="{AB7C68BF-E90E-45D6-BBC4-F72B222A83E1}"/>
    <cellStyle name="40% - Accent6 3 3" xfId="646" xr:uid="{EF3E6CDC-5A0A-4547-A0BD-22B7FA8BCFA1}"/>
    <cellStyle name="40% - Accent6 3 3 2" xfId="647" xr:uid="{7C052691-FA26-4E5D-8BCE-39A5AA3389F4}"/>
    <cellStyle name="40% - Accent6 3 3 2 2" xfId="648" xr:uid="{88D70C22-D63C-4277-A169-2A4874261A06}"/>
    <cellStyle name="40% - Accent6 3 3 2 2 2" xfId="649" xr:uid="{B5BF3152-7D67-4A4C-82D1-FD19C7CA4FC3}"/>
    <cellStyle name="40% - Accent6 3 3 2 3" xfId="650" xr:uid="{864FE544-59EC-4D57-B407-DD66E4256255}"/>
    <cellStyle name="40% - Accent6 3 3 3" xfId="651" xr:uid="{2D871650-382E-43D0-9B67-167E24E0F601}"/>
    <cellStyle name="40% - Accent6 3 3 3 2" xfId="652" xr:uid="{F2EFEECE-48F4-4A47-83CD-20BEB7BEF1ED}"/>
    <cellStyle name="40% - Accent6 3 3 4" xfId="653" xr:uid="{BE4671F9-FA19-4444-97CE-9D47B6C9FFCC}"/>
    <cellStyle name="40% - Accent6 3 4" xfId="654" xr:uid="{6F547A9C-050E-407F-B113-A9808D9F4E80}"/>
    <cellStyle name="40% - Accent6 3 4 2" xfId="655" xr:uid="{39D44077-7DEA-4BF3-866D-64D90C00F545}"/>
    <cellStyle name="40% - Accent6 3 4 2 2" xfId="656" xr:uid="{01F9C6D7-1954-491E-9088-7D11B2AAE711}"/>
    <cellStyle name="40% - Accent6 3 4 3" xfId="657" xr:uid="{33208048-C9BB-46F1-A35C-96DB977E6A74}"/>
    <cellStyle name="40% - Accent6 3 5" xfId="658" xr:uid="{1F47D828-0E7B-48F0-BE3D-2C36178BB772}"/>
    <cellStyle name="40% - Accent6 3 5 2" xfId="659" xr:uid="{E6BEB70C-1129-4487-88DE-F480EE107A30}"/>
    <cellStyle name="40% - Accent6 3 6" xfId="660" xr:uid="{E50099B9-87C1-4FBA-BFF7-87D6421B6AAB}"/>
    <cellStyle name="40% - Accent6 4" xfId="661" xr:uid="{7ED68F7C-CF84-4180-A501-2A36D610FBF7}"/>
    <cellStyle name="40% - Accent6 5" xfId="662" xr:uid="{DE7E4D61-85C6-43A6-83DC-8E1591760E5E}"/>
    <cellStyle name="40% - Accent6 6" xfId="663" xr:uid="{141DA08A-2CF7-4674-A27F-9F005FAF4FCC}"/>
    <cellStyle name="40% - Accent6 7" xfId="664" xr:uid="{CA89665F-5953-4D9D-9419-3FF510D8B7EB}"/>
    <cellStyle name="40% - Accent6 8" xfId="665" xr:uid="{5465CA06-1F8F-4C3B-92BC-FFB55694F98C}"/>
    <cellStyle name="40% - Accent6 9" xfId="666" xr:uid="{33475F0E-53BA-43D4-9DCE-424FFEB02EEF}"/>
    <cellStyle name="60 % - Accent1" xfId="667" xr:uid="{71BB42A4-6E6B-4FC5-967F-3DFBF97621C0}"/>
    <cellStyle name="60 % - Accent2" xfId="668" xr:uid="{A66A920C-46E2-40BB-87AA-A8C1C26B2950}"/>
    <cellStyle name="60 % - Accent3" xfId="669" xr:uid="{DABA382C-5D36-48A8-B1E8-1494D7772E37}"/>
    <cellStyle name="60 % - Accent4" xfId="670" xr:uid="{522313C8-E9C6-4341-9E3B-C3F9EE7D7329}"/>
    <cellStyle name="60 % - Accent5" xfId="671" xr:uid="{6E15875C-1810-4F8E-9340-E20289A1E862}"/>
    <cellStyle name="60 % - Accent6" xfId="672" xr:uid="{67FB8887-4AEA-4A70-A235-3F48067EF1CE}"/>
    <cellStyle name="60% - Accent1 2" xfId="23" xr:uid="{21ADFC39-E95A-44F9-96E6-A6DD35B13F4A}"/>
    <cellStyle name="60% - Accent1 2 2" xfId="673" xr:uid="{A60B3141-7FF6-48AE-A386-0402549E31BA}"/>
    <cellStyle name="60% - Accent1 2 3" xfId="674" xr:uid="{129084B3-B7CF-4736-953B-3878589DB1F7}"/>
    <cellStyle name="60% - Accent1 2 4" xfId="675" xr:uid="{C72AB9D3-CC92-492B-8CC2-57349A4BE22A}"/>
    <cellStyle name="60% - Accent1 2 5" xfId="676" xr:uid="{C346341F-EFDB-4987-8F4E-4FC565891457}"/>
    <cellStyle name="60% - Accent1 2 6" xfId="677" xr:uid="{8082834B-F41F-4A6B-815D-EA2A8ADE7589}"/>
    <cellStyle name="60% - Accent1 2 7" xfId="678" xr:uid="{5CD6F852-8A68-487D-992B-8A6EAD543099}"/>
    <cellStyle name="60% - Accent1 2 8" xfId="679" xr:uid="{33B4345E-B059-4C83-A52E-D063561306CF}"/>
    <cellStyle name="60% - Accent1 2 9" xfId="680" xr:uid="{A17B59EB-A929-4895-8E58-DB9C7D30DCDE}"/>
    <cellStyle name="60% - Accent1 3" xfId="681" xr:uid="{5895008B-C282-4764-B11A-BB169BB08673}"/>
    <cellStyle name="60% - Accent2 2" xfId="24" xr:uid="{A1B7C175-25A3-468B-87A8-AD7D848BFF03}"/>
    <cellStyle name="60% - Accent2 2 2" xfId="682" xr:uid="{6BABEA7E-AFA4-48ED-AE45-A84483A62FAA}"/>
    <cellStyle name="60% - Accent2 2 3" xfId="683" xr:uid="{EA5E29B5-CA81-4C7F-B3BE-EB6BCB3F0D15}"/>
    <cellStyle name="60% - Accent2 2 4" xfId="684" xr:uid="{76E829E9-374F-4543-8915-DDFD8CCFD6DD}"/>
    <cellStyle name="60% - Accent2 2 5" xfId="685" xr:uid="{98226C32-522D-4F2D-BDF3-AAC13DCBE643}"/>
    <cellStyle name="60% - Accent2 2 6" xfId="686" xr:uid="{942A4E84-4A06-49EC-A168-DD1DD32EC1D7}"/>
    <cellStyle name="60% - Accent2 2 7" xfId="687" xr:uid="{5196E51D-353B-4516-A70F-D28E1589ECAB}"/>
    <cellStyle name="60% - Accent2 2 8" xfId="688" xr:uid="{561FD73B-0674-4E34-B481-A75F97705AEF}"/>
    <cellStyle name="60% - Accent2 2 9" xfId="689" xr:uid="{0AEA44D4-255F-4982-954A-2048F04A2A7A}"/>
    <cellStyle name="60% - Accent2 3" xfId="690" xr:uid="{DE82A34F-766F-4636-B3A5-215F172711B3}"/>
    <cellStyle name="60% - Accent3 2" xfId="25" xr:uid="{182DD2E8-7155-4E2B-BEC5-82FCE3238DAB}"/>
    <cellStyle name="60% - Accent3 2 2" xfId="691" xr:uid="{C42996D4-6263-497E-BFC9-94B7D3A18E98}"/>
    <cellStyle name="60% - Accent3 2 3" xfId="692" xr:uid="{A49846EC-D6E3-4695-A063-C37C68459C9F}"/>
    <cellStyle name="60% - Accent3 2 4" xfId="693" xr:uid="{5B8DDEC1-24C5-4758-A6FD-D587AB955559}"/>
    <cellStyle name="60% - Accent3 2 5" xfId="694" xr:uid="{5B469C3A-2E9C-4617-833B-0CBF6AA2CC0F}"/>
    <cellStyle name="60% - Accent3 2 6" xfId="695" xr:uid="{6AB44005-16E8-4302-9057-804B6DA5CC5A}"/>
    <cellStyle name="60% - Accent3 2 7" xfId="696" xr:uid="{9964499F-E3C5-467F-A97C-8561B75405F4}"/>
    <cellStyle name="60% - Accent3 2 8" xfId="697" xr:uid="{134A686F-6A22-410E-A410-0460998A2F1D}"/>
    <cellStyle name="60% - Accent3 2 9" xfId="698" xr:uid="{1077D765-10E0-4769-B359-33ABF5F5DC17}"/>
    <cellStyle name="60% - Accent3 3" xfId="699" xr:uid="{46DF2E60-8E5E-4744-AC24-7FB02476E378}"/>
    <cellStyle name="60% - Accent4 2" xfId="26" xr:uid="{114E3815-D660-45A7-99CC-7E763D8256DB}"/>
    <cellStyle name="60% - Accent4 2 2" xfId="700" xr:uid="{384E8803-44EC-41C8-9B44-8ABA50F87590}"/>
    <cellStyle name="60% - Accent4 2 3" xfId="701" xr:uid="{568767CE-B597-4309-828A-FFB1AEB953B8}"/>
    <cellStyle name="60% - Accent4 2 4" xfId="702" xr:uid="{198BC60D-CF92-4940-921F-BD849BF6F612}"/>
    <cellStyle name="60% - Accent4 2 5" xfId="703" xr:uid="{F3E911DC-669E-49FF-9CF3-5A65BACA374A}"/>
    <cellStyle name="60% - Accent4 2 6" xfId="704" xr:uid="{28764C0A-FAC0-4E9D-A0AD-35A587CEDD0A}"/>
    <cellStyle name="60% - Accent4 2 7" xfId="705" xr:uid="{11E2B9AF-6CE7-4571-A773-D7DED80C109E}"/>
    <cellStyle name="60% - Accent4 2 8" xfId="706" xr:uid="{089CD720-B4C1-48BE-A27B-F31EEE02AECB}"/>
    <cellStyle name="60% - Accent4 2 9" xfId="707" xr:uid="{814A0E05-E8F9-4897-9D89-102B8F93CFD0}"/>
    <cellStyle name="60% - Accent4 3" xfId="708" xr:uid="{D0B31CF2-33C1-46B3-8708-F670CB0379B6}"/>
    <cellStyle name="60% - Accent5 2" xfId="27" xr:uid="{E3A7EEE3-8500-4CF0-8E9D-E026402EBD11}"/>
    <cellStyle name="60% - Accent5 2 2" xfId="709" xr:uid="{24136A1F-60B7-4DFC-AD68-CB6D88FDBD3A}"/>
    <cellStyle name="60% - Accent5 2 3" xfId="710" xr:uid="{F5F1649A-9702-4A0D-9066-431245FCD440}"/>
    <cellStyle name="60% - Accent5 2 4" xfId="711" xr:uid="{6A443266-3E36-48BE-99D4-E28E1123866B}"/>
    <cellStyle name="60% - Accent5 2 5" xfId="712" xr:uid="{65EDED45-EA5B-41D6-B300-2065A1545913}"/>
    <cellStyle name="60% - Accent5 2 6" xfId="713" xr:uid="{C90C7496-8FB5-4152-B116-AED5CD8E8E9C}"/>
    <cellStyle name="60% - Accent5 2 7" xfId="714" xr:uid="{90F54285-1E15-410A-B0F1-8EED18414B0C}"/>
    <cellStyle name="60% - Accent5 2 8" xfId="715" xr:uid="{3F0D13CE-B292-4F3F-968F-FECE2FE4B410}"/>
    <cellStyle name="60% - Accent5 2 9" xfId="716" xr:uid="{77C1D4D7-2E6C-4906-AD18-AFA97D3A8C89}"/>
    <cellStyle name="60% - Accent5 3" xfId="717" xr:uid="{87D072A6-B40F-4240-A7AF-C8945F8F7258}"/>
    <cellStyle name="60% - Accent6 2" xfId="28" xr:uid="{6C077F9B-B21F-43C7-AB1B-B616410C7B38}"/>
    <cellStyle name="60% - Accent6 2 2" xfId="718" xr:uid="{DA815000-907B-418D-81E6-012FDC55477D}"/>
    <cellStyle name="60% - Accent6 2 3" xfId="719" xr:uid="{C2EB7162-C854-4762-8B90-9B6E0EF5E7EC}"/>
    <cellStyle name="60% - Accent6 2 4" xfId="720" xr:uid="{90BD76C4-FEBB-4F22-9CAF-74A98997E67E}"/>
    <cellStyle name="60% - Accent6 2 5" xfId="721" xr:uid="{D63926F9-8151-46B2-AF88-78099898EE98}"/>
    <cellStyle name="60% - Accent6 2 6" xfId="722" xr:uid="{5619A050-97A9-45C6-82B1-903B71623D54}"/>
    <cellStyle name="60% - Accent6 2 7" xfId="723" xr:uid="{E1DABB7B-F4DA-433E-9116-00550A505B28}"/>
    <cellStyle name="60% - Accent6 2 8" xfId="724" xr:uid="{701E44EA-3946-470A-AF4A-05E05AF27F53}"/>
    <cellStyle name="60% - Accent6 2 9" xfId="725" xr:uid="{7AA1F179-80F8-429C-A075-E4E327FA4C41}"/>
    <cellStyle name="60% - Accent6 3" xfId="726" xr:uid="{4812B428-DB02-4159-942B-7FCFD1A8EE39}"/>
    <cellStyle name="A%" xfId="727" xr:uid="{0987EE20-944D-4FDC-8E01-E5987E424399}"/>
    <cellStyle name="A% 2" xfId="4541" xr:uid="{469A6E49-4484-4E5A-B82A-C6F2C4EBB7D4}"/>
    <cellStyle name="Accent1 2" xfId="29" xr:uid="{CD05F275-8693-47D2-B966-CC7C37F2FA10}"/>
    <cellStyle name="Accent1 2 2" xfId="728" xr:uid="{1DDA420A-AAF2-4089-BE63-0266B547D2B4}"/>
    <cellStyle name="Accent1 2 3" xfId="729" xr:uid="{0B4AC731-A2A8-4788-9ABF-B3E15E92F712}"/>
    <cellStyle name="Accent1 2 4" xfId="730" xr:uid="{6E583129-B117-46CD-889E-E23EB88C9C9B}"/>
    <cellStyle name="Accent1 2 5" xfId="731" xr:uid="{E14DDF61-DE1C-4654-AECA-B2210C1A5A65}"/>
    <cellStyle name="Accent1 2 6" xfId="732" xr:uid="{2A8F0DDB-163E-47EA-8A9E-AD55127AAFBD}"/>
    <cellStyle name="Accent1 2 7" xfId="733" xr:uid="{41E625D9-3499-4FDE-A5D9-D97A9332718D}"/>
    <cellStyle name="Accent1 2 8" xfId="734" xr:uid="{6880EDE5-15DC-4A2B-B38B-6573A15B7F3F}"/>
    <cellStyle name="Accent1 2 9" xfId="735" xr:uid="{1C8762D1-7EA8-40A8-ADD8-33FCC28F37BF}"/>
    <cellStyle name="Accent1 3" xfId="736" xr:uid="{0A2B9752-2172-4F0B-8696-E300547FE089}"/>
    <cellStyle name="Accent2 2" xfId="30" xr:uid="{C382D4B7-8599-42BF-87BF-F7C4E7DDB8DA}"/>
    <cellStyle name="Accent2 2 2" xfId="737" xr:uid="{0F6D04D9-4DAC-4CAB-BA0E-F6B9DC39C9C6}"/>
    <cellStyle name="Accent2 2 3" xfId="738" xr:uid="{BE7965DB-AE33-434F-94A6-B2B6C6E43D49}"/>
    <cellStyle name="Accent2 2 4" xfId="739" xr:uid="{58809707-698E-478C-B09B-7A507F5F81AD}"/>
    <cellStyle name="Accent2 2 5" xfId="740" xr:uid="{769487F8-8DF1-4E5B-AFDF-F09F0A800418}"/>
    <cellStyle name="Accent2 2 6" xfId="741" xr:uid="{243B4CD4-4EF0-4A43-801F-AD117F7EA2DC}"/>
    <cellStyle name="Accent2 2 7" xfId="742" xr:uid="{D06234DA-F6C3-481C-B219-EB4FC5AA8EB8}"/>
    <cellStyle name="Accent2 2 8" xfId="743" xr:uid="{F2EF4D76-EE7A-4A66-8649-B83B94AAB99B}"/>
    <cellStyle name="Accent2 2 9" xfId="744" xr:uid="{B97647F6-F962-44E2-AF5B-D1D5E86099FB}"/>
    <cellStyle name="Accent2 3" xfId="745" xr:uid="{9939A35B-8A4D-4F03-B6C5-E49D2058FD55}"/>
    <cellStyle name="Accent3 2" xfId="31" xr:uid="{FA246E52-E318-4DA8-846E-E6BA11D58547}"/>
    <cellStyle name="Accent3 2 2" xfId="746" xr:uid="{C1E45D18-B0B0-4A44-9EE5-AF4411D46BE1}"/>
    <cellStyle name="Accent3 2 3" xfId="747" xr:uid="{5C93C2E1-83C3-4B4C-90AB-B47E2D9F2BB3}"/>
    <cellStyle name="Accent3 2 4" xfId="748" xr:uid="{77A59AE4-420E-4403-B0F8-23D05C2EB30E}"/>
    <cellStyle name="Accent3 2 5" xfId="749" xr:uid="{3B85252D-CCEA-4F9A-9164-3132FDC9E66A}"/>
    <cellStyle name="Accent3 2 6" xfId="750" xr:uid="{766CCCFC-26F4-4A06-ADDA-C18F62DD085F}"/>
    <cellStyle name="Accent3 2 7" xfId="751" xr:uid="{21E5FADB-0D35-45A1-B17D-B04A4F1989AD}"/>
    <cellStyle name="Accent3 2 8" xfId="752" xr:uid="{C617B294-188C-4074-9DAE-DFFAB78B5788}"/>
    <cellStyle name="Accent3 2 9" xfId="753" xr:uid="{EE1BF0BA-57A1-4760-87ED-3EE54D5AEEE4}"/>
    <cellStyle name="Accent3 3" xfId="754" xr:uid="{D657ECCA-17C3-40C5-AB70-A64A7A59F118}"/>
    <cellStyle name="Accent4 2" xfId="32" xr:uid="{8D3A7DEF-0D6E-4474-8D74-26A57DE71BD9}"/>
    <cellStyle name="Accent4 2 2" xfId="755" xr:uid="{374F3C7F-86FC-48FB-8DAB-3EE5C9BB5340}"/>
    <cellStyle name="Accent4 2 3" xfId="756" xr:uid="{7AEEA268-57B1-461F-9BCD-444765F93EE6}"/>
    <cellStyle name="Accent4 2 4" xfId="757" xr:uid="{73621256-3951-4BE5-BBAF-A4B71488ECF4}"/>
    <cellStyle name="Accent4 2 5" xfId="758" xr:uid="{3E232004-12E9-4746-B0EC-1C3416065B57}"/>
    <cellStyle name="Accent4 2 6" xfId="759" xr:uid="{A74097A6-EC87-468F-863A-EB47EFC78BB5}"/>
    <cellStyle name="Accent4 2 7" xfId="760" xr:uid="{C1621717-8105-481E-8C2C-A5C7DC5D2CB6}"/>
    <cellStyle name="Accent4 2 8" xfId="761" xr:uid="{87173D5E-57F7-4295-9E91-8A8239C7E424}"/>
    <cellStyle name="Accent4 2 9" xfId="762" xr:uid="{BDE8F5E9-420E-4ECE-AD69-263DE0FB6772}"/>
    <cellStyle name="Accent4 3" xfId="763" xr:uid="{967BBC44-333D-4EE8-918B-3EECF9F74219}"/>
    <cellStyle name="Accent5 2" xfId="33" xr:uid="{89F59D34-8836-4F92-B089-D43E389A56E8}"/>
    <cellStyle name="Accent5 2 2" xfId="764" xr:uid="{4FE188E8-90F8-4123-9B28-259DACFFF5FB}"/>
    <cellStyle name="Accent5 2 3" xfId="765" xr:uid="{CA35E8A9-1E68-4A52-81F1-E745538A80FB}"/>
    <cellStyle name="Accent5 2 4" xfId="766" xr:uid="{77CE355E-A023-422E-96F8-859A6166C95B}"/>
    <cellStyle name="Accent5 2 5" xfId="767" xr:uid="{5ABB6EA8-B126-4A5B-A0FA-35050A8A3D65}"/>
    <cellStyle name="Accent5 2 6" xfId="768" xr:uid="{DEFFEACC-8F2F-4BE3-8835-C4007227BB30}"/>
    <cellStyle name="Accent5 2 7" xfId="769" xr:uid="{AF883C47-8EE8-4CF3-8FA9-5AD1DB6C7D32}"/>
    <cellStyle name="Accent5 2 8" xfId="770" xr:uid="{94DEB422-8FBA-4ADF-8BF8-782945C9AD4C}"/>
    <cellStyle name="Accent5 2 9" xfId="771" xr:uid="{CCA4E111-C494-4092-B5C0-7DEDEE4CDAC3}"/>
    <cellStyle name="Accent5 3" xfId="772" xr:uid="{E5E25563-7FD3-4B65-B2FE-281FBFB41373}"/>
    <cellStyle name="Accent6 2" xfId="34" xr:uid="{8128907F-810F-49A2-8987-38A9BFE5B855}"/>
    <cellStyle name="Accent6 2 2" xfId="773" xr:uid="{960B3947-5163-4671-9928-2C0FE052E197}"/>
    <cellStyle name="Accent6 2 3" xfId="774" xr:uid="{6149CB31-1283-4473-97C5-1DE76B0F3C2A}"/>
    <cellStyle name="Accent6 2 4" xfId="775" xr:uid="{D1B7CAE0-8711-4287-A72A-6ECBC18F7B22}"/>
    <cellStyle name="Accent6 2 5" xfId="776" xr:uid="{0E959EAF-4DDE-459A-B6EE-4DA2CF21E645}"/>
    <cellStyle name="Accent6 2 6" xfId="777" xr:uid="{3582C3A8-20FD-4B91-AE23-B65871406C53}"/>
    <cellStyle name="Accent6 2 7" xfId="778" xr:uid="{64315702-7E43-48E8-9EC1-3494206AF22F}"/>
    <cellStyle name="Accent6 2 8" xfId="779" xr:uid="{6E4872E3-242C-4F89-BB5A-C245F19F4C8F}"/>
    <cellStyle name="Accent6 2 9" xfId="780" xr:uid="{C3AD4933-166F-44AF-9E2B-DBCEF5144CC2}"/>
    <cellStyle name="Accent6 3" xfId="781" xr:uid="{68D6BD06-9961-420D-884F-8520EDA01A97}"/>
    <cellStyle name="Accounting w/$" xfId="782" xr:uid="{11A4156E-D470-4D75-B886-17A412B19080}"/>
    <cellStyle name="Accounting w/$ Total" xfId="783" xr:uid="{FDF10F78-F95E-4795-8FA3-CA345AE893B8}"/>
    <cellStyle name="Accounting w/$ Total 2" xfId="4576" xr:uid="{D9FD1689-8DF2-4E34-B844-58D372DDAAEA}"/>
    <cellStyle name="Accounting w/o $" xfId="784" xr:uid="{33DCBB19-BC48-4462-BCA8-52F33721F225}"/>
    <cellStyle name="Acinput" xfId="785" xr:uid="{A20AB4F3-6876-4CC2-B55A-16F37C3F4FF0}"/>
    <cellStyle name="Acinput 2" xfId="4542" xr:uid="{C4A05BE6-D7BC-413F-8DE4-3FDB55D6F52C}"/>
    <cellStyle name="Acinput,," xfId="786" xr:uid="{56FE79C2-CBFC-470F-9B7C-3B80AF4B9971}"/>
    <cellStyle name="Acinput,, 2" xfId="4543" xr:uid="{0BB1B04A-3A6D-40DC-AC27-3CE734B0F55A}"/>
    <cellStyle name="Acoutput" xfId="787" xr:uid="{8770AB9D-E430-45C3-93C2-D4D94D112D88}"/>
    <cellStyle name="Acoutput 2" xfId="4544" xr:uid="{CF26418B-280A-4412-BAE5-D6125186C638}"/>
    <cellStyle name="Acoutput,," xfId="788" xr:uid="{A9E6D354-78AC-452E-99E7-5588D3E34A2B}"/>
    <cellStyle name="Acoutput,, 2" xfId="4545" xr:uid="{727D93CF-D263-4D6F-A7A1-DD2543C6372A}"/>
    <cellStyle name="Actual Date" xfId="789" xr:uid="{B7E905C3-844A-4D71-A7B5-9C49BB9DA0AA}"/>
    <cellStyle name="AFE" xfId="790" xr:uid="{3E320E3C-9C8C-4A63-AA02-C327575EE529}"/>
    <cellStyle name="al" xfId="791" xr:uid="{43E1B38D-6D49-44A3-81B0-C7D8774A4E57}"/>
    <cellStyle name="Amount_EQU_RIGH.XLS_Equity market_Preferred Securities " xfId="792" xr:uid="{020B8CF5-01B7-4CB3-8A9D-61C9CF77AA99}"/>
    <cellStyle name="Apershare" xfId="793" xr:uid="{EF4B78BD-44CF-43BC-BCE8-88A085C4F18B}"/>
    <cellStyle name="Apershare 2" xfId="4546" xr:uid="{D5B0E4A7-62BB-4AD5-B0E7-B2AC46345482}"/>
    <cellStyle name="Aprice" xfId="794" xr:uid="{1F837DCB-2BBE-48FB-AA2B-04288C3EE3B9}"/>
    <cellStyle name="Aprice 2" xfId="4547" xr:uid="{EE194906-7592-4515-935C-1881C1DFB9DE}"/>
    <cellStyle name="ar" xfId="795" xr:uid="{34EC3322-5615-4CFD-8273-CD57723CAF0B}"/>
    <cellStyle name="ar 2" xfId="4568" xr:uid="{F3E30583-9959-49F1-91E7-DA3F23101217}"/>
    <cellStyle name="ar 2 2" xfId="4611" xr:uid="{876FFF1C-58CF-4BEA-A08E-0AE85097023D}"/>
    <cellStyle name="ar 3" xfId="4575" xr:uid="{CBD76C96-C3CD-441A-A49C-4CFD3474FC2A}"/>
    <cellStyle name="Arial 10" xfId="796" xr:uid="{4B8982B0-ACFE-494C-AE7C-9BDFA30CF43D}"/>
    <cellStyle name="Arial 12" xfId="797" xr:uid="{09A7B132-D3BF-4F07-8DDC-AFBDCC9CEF64}"/>
    <cellStyle name="Availability" xfId="798" xr:uid="{F9AD47BC-0659-4EC3-BC51-444DE3A1381F}"/>
    <cellStyle name="Avertissement" xfId="799" xr:uid="{5BD2BD5C-78DC-4529-8E8B-D5573163D041}"/>
    <cellStyle name="Bad 2" xfId="35" xr:uid="{1A011677-A1E2-49DB-BA28-EA5900C0CEC0}"/>
    <cellStyle name="Bad 2 2" xfId="800" xr:uid="{D7834CCE-F6F4-4376-86C6-627C5682EB99}"/>
    <cellStyle name="Bad 2 3" xfId="801" xr:uid="{ECF6740A-BB2A-4C34-9C30-30606834B4FE}"/>
    <cellStyle name="Bad 2 4" xfId="802" xr:uid="{BD2DB978-E491-41DA-A76B-5B1F7899707A}"/>
    <cellStyle name="Bad 2 5" xfId="803" xr:uid="{E6F7C56D-2DCD-41DD-A393-FFC504B4E81C}"/>
    <cellStyle name="Bad 2 6" xfId="804" xr:uid="{EB751472-F965-469E-A5F7-ECCC77C68595}"/>
    <cellStyle name="Bad 2 7" xfId="805" xr:uid="{EBD2CE34-BD8F-4DC1-B218-CFAA3D2A4E68}"/>
    <cellStyle name="Bad 2 8" xfId="806" xr:uid="{4607BD98-4157-41BF-AC97-F8E28B16B5F3}"/>
    <cellStyle name="Bad 2 9" xfId="807" xr:uid="{C3DC54EE-A6E5-486C-A38C-DEBF3D26455C}"/>
    <cellStyle name="Bad 3" xfId="808" xr:uid="{D57BCBA3-97EB-49E4-A51B-F3B6E7CF2268}"/>
    <cellStyle name="Band 2" xfId="809" xr:uid="{B3087799-39C4-4FF8-9A7B-BE1FCD8927C0}"/>
    <cellStyle name="Band 2 2" xfId="4548" xr:uid="{41F74369-9B13-40FF-A796-1E5381C17F77}"/>
    <cellStyle name="Blank" xfId="810" xr:uid="{59CEA30B-FBFC-4111-8CE8-1AE2C7F10FB5}"/>
    <cellStyle name="Blue" xfId="811" xr:uid="{B39B43FB-1934-465B-8603-24B00741D0A0}"/>
    <cellStyle name="Bold/Border" xfId="812" xr:uid="{D17E4B26-5DDE-45A6-995C-3A5D74E1584B}"/>
    <cellStyle name="Bold/Border 2" xfId="4549" xr:uid="{0C5AAA7C-7581-411E-A06C-D64E4B9366CE}"/>
    <cellStyle name="Border Heavy" xfId="813" xr:uid="{4C072F9E-A49F-4A90-8D90-889135AA4A64}"/>
    <cellStyle name="Border Thin" xfId="814" xr:uid="{2BF21077-0804-447F-9D69-C9CF659676B4}"/>
    <cellStyle name="Border, Bottom" xfId="815" xr:uid="{153B5F1E-C0FD-46A9-BE08-C745CDE8E049}"/>
    <cellStyle name="Border, Bottom 2" xfId="4550" xr:uid="{B5538B0B-69DC-400E-98D7-449913C0380A}"/>
    <cellStyle name="Border, Left" xfId="816" xr:uid="{0690B65A-4FCD-44F2-8AFC-E91C1E0AA2FD}"/>
    <cellStyle name="Border, Left 2" xfId="4551" xr:uid="{A6E5669B-1B20-4B48-A40E-ACFA2FDEC376}"/>
    <cellStyle name="Border, Right" xfId="817" xr:uid="{80BB6AD8-293D-4C2D-8525-CBA087F80F34}"/>
    <cellStyle name="Border, Top" xfId="818" xr:uid="{B853D475-F75D-4803-9132-E65845C8EDF0}"/>
    <cellStyle name="Border, Top 2" xfId="4574" xr:uid="{0160F591-5F8C-40E6-9F4B-D7BFAEDB5B01}"/>
    <cellStyle name="British Pound" xfId="819" xr:uid="{5356A32B-AC68-4418-98D9-27AAEE864769}"/>
    <cellStyle name="BritPound" xfId="820" xr:uid="{FDCFA311-7DF2-4A05-AF85-2F2B2A856DE6}"/>
    <cellStyle name="Bullet" xfId="821" xr:uid="{822A541B-0E11-42AB-AE78-C7B2D44C8BFD}"/>
    <cellStyle name="Calc Currency (0)" xfId="822" xr:uid="{6E2CA8E6-A006-4BC1-AB51-C22618838AA4}"/>
    <cellStyle name="Calc Currency (2)" xfId="823" xr:uid="{12DFE448-4AF7-4863-8C33-AAAC8E5CD738}"/>
    <cellStyle name="Calc Percent (0)" xfId="824" xr:uid="{1824B200-61A1-4F2A-A0D1-3EB1384BA1FC}"/>
    <cellStyle name="Calc Percent (1)" xfId="825" xr:uid="{F7AE45C2-9446-48B3-AF75-AAE9DE06937C}"/>
    <cellStyle name="Calc Percent (2)" xfId="826" xr:uid="{B909BB73-08F9-4F81-85A5-5226C06A6199}"/>
    <cellStyle name="Calc Units (0)" xfId="827" xr:uid="{07E3BBF9-D90A-4AA1-87CD-3D8985A893BA}"/>
    <cellStyle name="Calc Units (1)" xfId="828" xr:uid="{B990A656-1B07-4BD2-8A38-5A286167B645}"/>
    <cellStyle name="Calc Units (2)" xfId="829" xr:uid="{026D828F-4DE3-44B3-B96F-8249CCA0DF08}"/>
    <cellStyle name="Calcul" xfId="830" xr:uid="{D26F2784-9723-49E4-B318-81C3A9619D53}"/>
    <cellStyle name="Calcul 2" xfId="4573" xr:uid="{4A3C8BD0-ED18-4FE0-BABC-36C260FEFBFF}"/>
    <cellStyle name="Calculation 2" xfId="36" xr:uid="{53CDB686-C6AF-437B-A396-C720B56EC29F}"/>
    <cellStyle name="Calculation 2 10" xfId="4582" xr:uid="{1737F039-6C37-4783-A4B3-3E157B3830BA}"/>
    <cellStyle name="Calculation 2 10 2" xfId="4614" xr:uid="{FAC7D29A-4A8F-4582-8E22-F79CBA07BBC9}"/>
    <cellStyle name="Calculation 2 2" xfId="64" xr:uid="{A63E0558-2000-4277-8C27-48193CFBB24F}"/>
    <cellStyle name="Calculation 2 2 2" xfId="81" xr:uid="{DBEE83AB-EA32-4853-ACFA-2E81BD35C433}"/>
    <cellStyle name="Calculation 2 2 2 2" xfId="4603" xr:uid="{27CFFCC6-03A3-4EEF-8D4E-F71D37C9D0C1}"/>
    <cellStyle name="Calculation 2 2 2 2 2" xfId="4634" xr:uid="{17B636F3-043E-4BA2-8CD2-68BCADDA69B6}"/>
    <cellStyle name="Calculation 2 2 3" xfId="4589" xr:uid="{9CFABA13-0F9C-4FB8-97DC-02A6F9F642DE}"/>
    <cellStyle name="Calculation 2 2 3 2" xfId="4620" xr:uid="{35541742-61C1-4FF1-AFEF-3261010B56B3}"/>
    <cellStyle name="Calculation 2 3" xfId="75" xr:uid="{9B521D81-0CDA-43C0-8A79-C22EDF73367A}"/>
    <cellStyle name="Calculation 2 3 2" xfId="4597" xr:uid="{0F065F8B-7E55-49E3-9F56-C423DAA87D63}"/>
    <cellStyle name="Calculation 2 3 2 2" xfId="4628" xr:uid="{126CA521-D2ED-427A-A4A5-D4E9A527B71B}"/>
    <cellStyle name="Calculation 2 4" xfId="831" xr:uid="{785B7619-4C70-42B4-8560-CE099B8C9B6D}"/>
    <cellStyle name="Calculation 2 5" xfId="832" xr:uid="{81B926B1-9D65-4441-9578-E69450A9CC36}"/>
    <cellStyle name="Calculation 2 6" xfId="833" xr:uid="{7EBD6853-39B8-486D-925F-E212817410F2}"/>
    <cellStyle name="Calculation 2 7" xfId="834" xr:uid="{6C3A0918-CF48-4E69-9F7F-03CB2514AF12}"/>
    <cellStyle name="Calculation 2 8" xfId="835" xr:uid="{7EEFA637-5C8C-4042-9D63-0DCC13CDF6C2}"/>
    <cellStyle name="Calculation 2 9" xfId="836" xr:uid="{E6C83984-C0FD-4D3D-BE2C-932B0CB36FD7}"/>
    <cellStyle name="Calculation 3" xfId="837" xr:uid="{3D9E1A22-7F85-4BD7-9EDC-373A4E040503}"/>
    <cellStyle name="Case" xfId="838" xr:uid="{2377474C-7C40-4BC6-AE10-CB8B4FAA4D40}"/>
    <cellStyle name="Cellule liée" xfId="839" xr:uid="{5EBC6670-DD55-4836-9101-383E0B4DA92E}"/>
    <cellStyle name="Check" xfId="840" xr:uid="{2A7D4890-360C-444C-9C09-BC98D7E08489}"/>
    <cellStyle name="Check Cell 2" xfId="37" xr:uid="{65CE6205-0570-4BCC-85FF-C514F1FE75CE}"/>
    <cellStyle name="Check Cell 2 2" xfId="841" xr:uid="{6F2D57BA-499D-4CB4-9AB8-BCBCB030A813}"/>
    <cellStyle name="Check Cell 2 3" xfId="842" xr:uid="{B25AB639-C61D-4920-B7CA-1088689A53EF}"/>
    <cellStyle name="Check Cell 2 4" xfId="843" xr:uid="{434CB026-7185-429E-AABF-48F28FA6622B}"/>
    <cellStyle name="Check Cell 2 5" xfId="844" xr:uid="{AA967217-A781-4D0C-84CD-68BC6232339E}"/>
    <cellStyle name="Check Cell 2 6" xfId="845" xr:uid="{098A0B24-088C-4FFB-ACAF-245EB3522CE7}"/>
    <cellStyle name="Check Cell 2 7" xfId="846" xr:uid="{276B8D1F-8F40-4CB0-AE69-7D23592E9D6A}"/>
    <cellStyle name="Check Cell 2 8" xfId="847" xr:uid="{E0A70C99-6760-439E-95EB-394BB639E81C}"/>
    <cellStyle name="Check Cell 2 9" xfId="848" xr:uid="{8DF404EF-DF81-4D14-B840-568528C27E95}"/>
    <cellStyle name="Check Cell 3" xfId="849" xr:uid="{B1A56E11-2462-40EE-BDBC-5DB76A153523}"/>
    <cellStyle name="Chiffre" xfId="850" xr:uid="{63E47B34-07C5-4904-92EB-7306F8812D03}"/>
    <cellStyle name="Colhead_left" xfId="851" xr:uid="{176BE82C-E2F5-4426-9B04-6D43FFFF3DE2}"/>
    <cellStyle name="ColHeading" xfId="852" xr:uid="{961E0862-99B5-4A63-9963-0FA16B425E08}"/>
    <cellStyle name="Column Title" xfId="853" xr:uid="{94BAA9B9-F302-41EE-99AE-4E18021DEC0A}"/>
    <cellStyle name="ColumnHeadings" xfId="854" xr:uid="{32A0C629-D9B8-499F-AF3E-07D8708BA876}"/>
    <cellStyle name="ColumnHeadings2" xfId="855" xr:uid="{BB350FC4-2A5A-434F-AB3E-2A2CBB5755EA}"/>
    <cellStyle name="Comma" xfId="4640" builtinId="3"/>
    <cellStyle name="Comma  - Style1" xfId="856" xr:uid="{C85AD1DA-DD9C-49D1-8B5E-F9AE4C16C81D}"/>
    <cellStyle name="Comma  - Style2" xfId="857" xr:uid="{2F0C61E8-0C79-4B44-A0C2-E85CB3F2EE70}"/>
    <cellStyle name="Comma  - Style3" xfId="858" xr:uid="{82A02D06-AA96-45F8-93C8-A2BEE6E23A3A}"/>
    <cellStyle name="Comma  - Style4" xfId="859" xr:uid="{C399A401-3E9E-4E54-AB56-1ACC834F2E7D}"/>
    <cellStyle name="Comma  - Style5" xfId="860" xr:uid="{C86E0328-F6B5-42FE-99D0-6602461A2CE4}"/>
    <cellStyle name="Comma  - Style6" xfId="861" xr:uid="{196676BD-EED7-4A72-8B5F-C36AB0BDE382}"/>
    <cellStyle name="Comma  - Style7" xfId="862" xr:uid="{AFCB8766-8D19-427F-857E-54E3828CCE0B}"/>
    <cellStyle name="Comma  - Style8" xfId="863" xr:uid="{72CF0228-1754-4F1A-A47E-72ACC2D660DB}"/>
    <cellStyle name="Comma ," xfId="864" xr:uid="{BA6C8EFB-881B-417F-84C3-8E591D7F74EA}"/>
    <cellStyle name="Comma [00]" xfId="865" xr:uid="{76BE989D-7818-4575-A205-7593A2C9D2A4}"/>
    <cellStyle name="Comma [1]" xfId="866" xr:uid="{85D112B1-449D-43FE-AC8D-86A462415105}"/>
    <cellStyle name="Comma [2]" xfId="867" xr:uid="{C59D9DDA-C5CF-4520-99FE-3BDDF1AA9A26}"/>
    <cellStyle name="Comma [3]" xfId="868" xr:uid="{1F7704CA-68F6-4553-830E-BF56EFCB55DD}"/>
    <cellStyle name="Comma 0" xfId="869" xr:uid="{EA74C8A4-987D-4ED3-96B7-5178B878156E}"/>
    <cellStyle name="Comma 0*" xfId="870" xr:uid="{CCA94272-99B9-41AB-8ABE-229388984ADA}"/>
    <cellStyle name="Comma 10" xfId="871" xr:uid="{C81AF653-825F-4BCE-B848-4E4397FDC72D}"/>
    <cellStyle name="Comma 10 2" xfId="872" xr:uid="{F1655794-96FC-4D1D-894C-206BDFEEB776}"/>
    <cellStyle name="Comma 10 3" xfId="873" xr:uid="{142DEABF-9797-4CFA-A26B-31319550A775}"/>
    <cellStyle name="Comma 10 4" xfId="874" xr:uid="{57FEF075-E5FD-4C2B-97A3-6B0EC76B7963}"/>
    <cellStyle name="Comma 10 5" xfId="875" xr:uid="{77A67508-1D1E-406F-ACF5-ED51050D671B}"/>
    <cellStyle name="Comma 11" xfId="876" xr:uid="{B16253DB-8253-4827-B390-AD4954B24C2F}"/>
    <cellStyle name="Comma 12" xfId="877" xr:uid="{4AECA86A-504F-4E14-93C2-C4AE60C1DEF1}"/>
    <cellStyle name="Comma 13" xfId="91" xr:uid="{B17E4C3A-B40A-47F0-A041-9C658BAA8ACD}"/>
    <cellStyle name="Comma 14" xfId="4558" xr:uid="{82D23D90-5337-40CF-9C43-5F7EE1327065}"/>
    <cellStyle name="Comma 15" xfId="4563" xr:uid="{F9FB9FDC-C0C2-4CCC-B8F3-EF260129A729}"/>
    <cellStyle name="Comma 16" xfId="4565" xr:uid="{852CD60F-89EF-4B64-A530-5FF35A56A082}"/>
    <cellStyle name="Comma 17" xfId="4564" xr:uid="{2C6EFC6E-8FA9-4233-B7FA-E3B6087BC074}"/>
    <cellStyle name="Comma 2" xfId="1" xr:uid="{8B78937C-644E-42E1-AEA6-1CAB4B01DEC6}"/>
    <cellStyle name="Comma 2 10" xfId="878" xr:uid="{61BDDB2F-B073-484E-9158-FDB217477E93}"/>
    <cellStyle name="Comma 2 11" xfId="879" xr:uid="{3D9D8216-70BA-4A26-827F-E84BB2E66009}"/>
    <cellStyle name="Comma 2 11 2" xfId="880" xr:uid="{9788113D-984D-4DB0-A481-4DF9FF693C89}"/>
    <cellStyle name="Comma 2 11 2 2" xfId="881" xr:uid="{FC6602EF-631E-465E-AAB4-E7A562E40365}"/>
    <cellStyle name="Comma 2 11 3" xfId="882" xr:uid="{AC049D1F-DB46-4EB2-AE71-A6AA80E2F57E}"/>
    <cellStyle name="Comma 2 12" xfId="883" xr:uid="{BCC000C1-248E-4AC9-B8F1-9082C9C7F347}"/>
    <cellStyle name="Comma 2 12 2" xfId="884" xr:uid="{66E63776-0921-43C7-B57E-2CD7C5C0C6D6}"/>
    <cellStyle name="Comma 2 13" xfId="885" xr:uid="{2744FD2C-B1A3-43FB-938E-BAAFBD7406AC}"/>
    <cellStyle name="Comma 2 14" xfId="886" xr:uid="{511A4A2F-BC6F-4258-AF86-D5DCB7E9DFF6}"/>
    <cellStyle name="Comma 2 15" xfId="887" xr:uid="{D8EACC08-A6F2-4185-B999-3D3F34702225}"/>
    <cellStyle name="Comma 2 16" xfId="888" xr:uid="{6C6DAED0-F1D6-45E1-9FE2-84DE76BB24CA}"/>
    <cellStyle name="Comma 2 17" xfId="889" xr:uid="{15D3CCA6-15DC-497F-A893-5DE51DAF270D}"/>
    <cellStyle name="Comma 2 18" xfId="890" xr:uid="{6851EDD7-63E5-4795-8425-E3D74C9D456F}"/>
    <cellStyle name="Comma 2 19" xfId="891" xr:uid="{40373F00-2E2E-487B-8DA6-0F22ADA574F3}"/>
    <cellStyle name="Comma 2 2" xfId="2" xr:uid="{437376E1-9090-4B89-8D11-BEA84576C9DD}"/>
    <cellStyle name="Comma 2 2 10" xfId="892" xr:uid="{13641FEB-30B7-441E-9241-0F041F92C7AF}"/>
    <cellStyle name="Comma 2 2 11" xfId="893" xr:uid="{C4CE20F2-44CC-4897-8A1E-6F4330AF9D62}"/>
    <cellStyle name="Comma 2 2 2" xfId="894" xr:uid="{4AA1E1A0-A2E2-424D-A678-0401880F8F40}"/>
    <cellStyle name="Comma 2 2 2 2" xfId="895" xr:uid="{C7D9CC3D-BA1F-49CB-BB28-8C705D64FFF5}"/>
    <cellStyle name="Comma 2 2 3" xfId="896" xr:uid="{A337D1A5-4D1C-4EEE-AE2A-87E9AD9F5A0D}"/>
    <cellStyle name="Comma 2 2 4" xfId="897" xr:uid="{5D6C4581-917B-4BED-B4D1-2C8212F7764C}"/>
    <cellStyle name="Comma 2 2 5" xfId="898" xr:uid="{D7D8B134-8CF5-49E5-874D-BBDC7B03F14A}"/>
    <cellStyle name="Comma 2 2 6" xfId="899" xr:uid="{90498069-DFB7-4F88-944E-B7CB25E055B2}"/>
    <cellStyle name="Comma 2 2 7" xfId="900" xr:uid="{B96D1173-0D7F-4093-82C4-A3E9992119A7}"/>
    <cellStyle name="Comma 2 2 8" xfId="901" xr:uid="{CB480B28-D7D0-4B39-AFC0-F8869B71AC29}"/>
    <cellStyle name="Comma 2 2 9" xfId="902" xr:uid="{7AFD0577-70D5-4467-9D6F-AB993392A4DD}"/>
    <cellStyle name="Comma 2 3" xfId="39" xr:uid="{5265CD3C-1D68-4DF6-ACFA-722F87B0F85C}"/>
    <cellStyle name="Comma 2 3 2" xfId="903" xr:uid="{AA02BBBF-A0E6-4374-9B5E-587373D034A9}"/>
    <cellStyle name="Comma 2 3 3" xfId="904" xr:uid="{12A7C6AD-AEC3-4C3F-ADBE-B74250264AED}"/>
    <cellStyle name="Comma 2 3 4" xfId="905" xr:uid="{1C89A4E2-B846-4404-B6E3-EEE9946B6885}"/>
    <cellStyle name="Comma 2 3 5" xfId="906" xr:uid="{36ECCC5E-A6C4-4C31-B9AB-FECDFA1DEB3B}"/>
    <cellStyle name="Comma 2 3 6" xfId="907" xr:uid="{6A1C75FA-2D5E-4C63-8289-CABDD88FABE3}"/>
    <cellStyle name="Comma 2 3 7" xfId="908" xr:uid="{402DF6E3-4C0A-4389-8B1D-33375BDB4233}"/>
    <cellStyle name="Comma 2 3 8" xfId="909" xr:uid="{50D4762E-16C3-4517-9391-C302148B0C7C}"/>
    <cellStyle name="Comma 2 4" xfId="910" xr:uid="{5A345798-EF1B-4422-9E66-803C34734F88}"/>
    <cellStyle name="Comma 2 4 2" xfId="911" xr:uid="{48C33B16-7227-4D91-B7E2-1BD5F6498D5A}"/>
    <cellStyle name="Comma 2 4 3" xfId="912" xr:uid="{DB5B4EE2-A7E6-48B1-B20E-E61FABD15159}"/>
    <cellStyle name="Comma 2 5" xfId="913" xr:uid="{F32F4D60-411D-4637-AA93-5618CE8B5319}"/>
    <cellStyle name="Comma 2 5 2" xfId="914" xr:uid="{D543FD39-183A-4A98-A32F-DFEFDE5579CB}"/>
    <cellStyle name="Comma 2 5 2 2" xfId="915" xr:uid="{F7AAE43C-70FB-44B4-A572-0BA7EF1B66D2}"/>
    <cellStyle name="Comma 2 5 2 2 2" xfId="916" xr:uid="{0716C1C9-6350-45BD-B067-954BFDBA3F7F}"/>
    <cellStyle name="Comma 2 5 2 2 2 2" xfId="917" xr:uid="{CACBE1C3-8C32-41E9-B0A6-133C792732AA}"/>
    <cellStyle name="Comma 2 5 2 2 3" xfId="918" xr:uid="{7181A790-3D01-4FCF-844C-C6520F77215C}"/>
    <cellStyle name="Comma 2 5 2 3" xfId="919" xr:uid="{CB88664E-6B06-49B5-AA4B-1BB62DB77872}"/>
    <cellStyle name="Comma 2 5 2 3 2" xfId="920" xr:uid="{54175707-0C88-4B52-A369-D59F6B5B344F}"/>
    <cellStyle name="Comma 2 5 2 4" xfId="921" xr:uid="{36CBAFB0-2D0C-4886-BDA7-2BF417923137}"/>
    <cellStyle name="Comma 2 5 3" xfId="922" xr:uid="{CC785953-F03F-490A-94D8-615FA43D40F6}"/>
    <cellStyle name="Comma 2 5 3 2" xfId="923" xr:uid="{DC884FBF-7107-457B-A0FC-366B309F404B}"/>
    <cellStyle name="Comma 2 5 3 2 2" xfId="924" xr:uid="{6FD86BED-D2BB-4296-B84E-14ED22CA1497}"/>
    <cellStyle name="Comma 2 5 3 2 2 2" xfId="925" xr:uid="{C6DBCC8D-9B98-4E1D-AC65-FEFB42E41BFF}"/>
    <cellStyle name="Comma 2 5 3 2 3" xfId="926" xr:uid="{3DCCB8B3-A938-4F33-87A4-9665F1673BB0}"/>
    <cellStyle name="Comma 2 5 3 3" xfId="927" xr:uid="{A7B929D1-168A-4B57-85F0-D00584835ABD}"/>
    <cellStyle name="Comma 2 5 3 3 2" xfId="928" xr:uid="{BE05FEB8-AC47-463D-803D-982BCE377F60}"/>
    <cellStyle name="Comma 2 5 3 4" xfId="929" xr:uid="{932E5AC4-430D-4B9A-962B-7FDD100EA221}"/>
    <cellStyle name="Comma 2 5 4" xfId="930" xr:uid="{9E990544-0FFC-4F51-BA1C-26AA8CBE70A7}"/>
    <cellStyle name="Comma 2 5 4 2" xfId="931" xr:uid="{03161327-39C4-4D84-B4E9-31553CE44F77}"/>
    <cellStyle name="Comma 2 5 4 2 2" xfId="932" xr:uid="{A3FC9984-4377-40D4-AE93-40205E895BE5}"/>
    <cellStyle name="Comma 2 5 4 3" xfId="933" xr:uid="{AC936D0E-FCA6-4E2A-90BC-3CB8C1445C96}"/>
    <cellStyle name="Comma 2 5 5" xfId="934" xr:uid="{C837E7BE-4B7B-4A7B-8892-5D62885461ED}"/>
    <cellStyle name="Comma 2 5 5 2" xfId="935" xr:uid="{B990B3DD-1DDA-4A3D-B583-D15B9B80BAA0}"/>
    <cellStyle name="Comma 2 5 6" xfId="936" xr:uid="{72C82B23-ADB9-404F-A780-3151CD6FA4A7}"/>
    <cellStyle name="Comma 2 6" xfId="937" xr:uid="{715EEA3F-204A-4111-B4FF-2FF95982DA8F}"/>
    <cellStyle name="Comma 2 6 2" xfId="938" xr:uid="{69913BE3-F0EE-4763-B1FA-D93685BC331E}"/>
    <cellStyle name="Comma 2 6 2 2" xfId="939" xr:uid="{CDE5D35B-74A4-4DB4-B0ED-49F0A386B41D}"/>
    <cellStyle name="Comma 2 6 2 2 2" xfId="940" xr:uid="{062DD365-6582-4474-AE39-BE31F4D6C5C0}"/>
    <cellStyle name="Comma 2 6 2 3" xfId="941" xr:uid="{CB82A0A9-32DC-4556-BF63-4E8B32572EF6}"/>
    <cellStyle name="Comma 2 6 3" xfId="942" xr:uid="{014C9417-BFC2-4A82-BC6D-FA42A2B34345}"/>
    <cellStyle name="Comma 2 6 3 2" xfId="943" xr:uid="{3AC5876F-9A21-4D33-935C-AD91F8A14292}"/>
    <cellStyle name="Comma 2 6 4" xfId="944" xr:uid="{1327448D-672D-4B2C-9E65-A4F5AE7586E5}"/>
    <cellStyle name="Comma 2 7" xfId="945" xr:uid="{5ADB1373-F8AE-4E34-B5C5-4489A4322D71}"/>
    <cellStyle name="Comma 2 7 2" xfId="946" xr:uid="{4ED2474E-3719-4A06-8110-882201797782}"/>
    <cellStyle name="Comma 2 7 2 2" xfId="947" xr:uid="{98C2E88D-D2F3-49F4-99F3-E6B7BFABFE88}"/>
    <cellStyle name="Comma 2 7 2 2 2" xfId="948" xr:uid="{300BBB2F-8D3F-4DBD-8509-5656DF7FF19B}"/>
    <cellStyle name="Comma 2 7 2 3" xfId="949" xr:uid="{E51451DF-6560-423A-8EEA-F2554EF175DE}"/>
    <cellStyle name="Comma 2 7 3" xfId="950" xr:uid="{D6C6C483-82F2-42FB-A4E8-BA66ADF9826C}"/>
    <cellStyle name="Comma 2 7 3 2" xfId="951" xr:uid="{0DCD1C28-5413-4419-8BB1-C67B03881514}"/>
    <cellStyle name="Comma 2 7 4" xfId="952" xr:uid="{EAE90181-BA82-4D9D-9DAF-80A8857F155A}"/>
    <cellStyle name="Comma 2 8" xfId="953" xr:uid="{B74CD464-1869-4B81-BDFD-AE4BCFD09915}"/>
    <cellStyle name="Comma 2 9" xfId="954" xr:uid="{14A8693B-49AD-4DF9-AF5D-968CDE69EF18}"/>
    <cellStyle name="Comma 2 9 2" xfId="955" xr:uid="{7AEED0F7-0DB7-47E1-85C9-EAF3FD551DC7}"/>
    <cellStyle name="Comma 2 9 2 2" xfId="956" xr:uid="{5E5474BA-DFBA-45DB-B211-89B8DBC2E865}"/>
    <cellStyle name="Comma 2 9 3" xfId="957" xr:uid="{63A5A64C-1470-4DE9-86EB-9A308ACA7991}"/>
    <cellStyle name="Comma 2*" xfId="958" xr:uid="{31745955-5E24-4378-84A3-5110AC76C1C6}"/>
    <cellStyle name="Comma 3" xfId="3" xr:uid="{7720B24C-A677-456C-9180-785DD441B847}"/>
    <cellStyle name="Comma 3 2" xfId="40" xr:uid="{CBAFC31C-2C4D-461F-A8DB-3041E69353F7}"/>
    <cellStyle name="Comma 3 2 2" xfId="959" xr:uid="{E3470D19-A1A9-491D-8C3D-17BED5EB17CB}"/>
    <cellStyle name="Comma 3 3" xfId="960" xr:uid="{08391D75-2514-42B7-B59F-2B10F548B5B1}"/>
    <cellStyle name="Comma 3 3 2" xfId="961" xr:uid="{7B8DECF6-2D13-4CCD-BB65-C2F6DF59C956}"/>
    <cellStyle name="Comma 3 3 2 2" xfId="962" xr:uid="{1DF100FB-AD18-42E2-8741-E4153EF24C94}"/>
    <cellStyle name="Comma 3 3 3" xfId="963" xr:uid="{F95EEB48-272B-4F5E-ACFD-7AC293758E13}"/>
    <cellStyle name="Comma 3 3 4" xfId="964" xr:uid="{1DE4203C-AE0D-4FAE-9BF9-B42AD18C75FE}"/>
    <cellStyle name="Comma 3 4" xfId="965" xr:uid="{7D0F9A86-A8DC-4378-A438-5C6DB15ECB6C}"/>
    <cellStyle name="Comma 3 4 2" xfId="966" xr:uid="{C0B94B18-D598-4AA1-B787-99DAAC56BDF8}"/>
    <cellStyle name="Comma 3 4 3" xfId="967" xr:uid="{AD750627-8F54-4A72-A9E1-C357B29AFC57}"/>
    <cellStyle name="Comma 3 5" xfId="968" xr:uid="{1C7B59BE-2132-4BF1-885B-C8E1DAC602B0}"/>
    <cellStyle name="Comma 3 6" xfId="969" xr:uid="{BD954DAF-8AD3-4752-A97E-7467024825E8}"/>
    <cellStyle name="Comma 3 7" xfId="970" xr:uid="{43BF31C6-8155-4AAC-B5AF-5358EBBD102A}"/>
    <cellStyle name="Comma 3 8" xfId="971" xr:uid="{2BA55C9F-88A7-41E8-9CD6-AFA7AA583E6E}"/>
    <cellStyle name="Comma 3 9" xfId="972" xr:uid="{961D6975-A425-4C4A-9E7F-F70EA9400864}"/>
    <cellStyle name="Comma 4" xfId="38" xr:uid="{C644CC32-A797-4115-97C6-5B3C20E41D36}"/>
    <cellStyle name="Comma 4 10" xfId="973" xr:uid="{0AB98F93-F28E-40AC-9FA9-28E1D311DEC4}"/>
    <cellStyle name="Comma 4 11" xfId="974" xr:uid="{51DF2EA5-997C-4789-A904-A41BC72DA1AD}"/>
    <cellStyle name="Comma 4 12" xfId="975" xr:uid="{A5F862BE-381F-4097-9E9B-872F772DAD5B}"/>
    <cellStyle name="Comma 4 13" xfId="976" xr:uid="{89F3E752-E0EB-43CF-9C8C-038691221EE4}"/>
    <cellStyle name="Comma 4 14" xfId="977" xr:uid="{F6F24D80-DC29-4636-AB9C-A8C2D4995EA9}"/>
    <cellStyle name="Comma 4 2" xfId="978" xr:uid="{EBD01C03-A57C-4DD6-83DA-B97E55F44D11}"/>
    <cellStyle name="Comma 4 2 2" xfId="979" xr:uid="{199919CF-43AE-4443-A2FE-28702FC02F12}"/>
    <cellStyle name="Comma 4 2 2 2" xfId="980" xr:uid="{71535CCF-2D6E-4E1B-AD04-4465285E6EC1}"/>
    <cellStyle name="Comma 4 2 2 2 2" xfId="981" xr:uid="{4FBCEE39-EDE4-4214-9943-E74F2F5A6404}"/>
    <cellStyle name="Comma 4 2 2 3" xfId="982" xr:uid="{D9624C28-19AF-4EE8-B1CF-761EF8C0248A}"/>
    <cellStyle name="Comma 4 2 3" xfId="983" xr:uid="{504A5108-0D17-4D1B-BC45-EC0093F228F5}"/>
    <cellStyle name="Comma 4 2 3 2" xfId="984" xr:uid="{24B03A8A-509F-4470-A830-4FD0CFAECEF2}"/>
    <cellStyle name="Comma 4 2 4" xfId="985" xr:uid="{4C381B6A-D4CF-488D-B7D5-C645092CEAE9}"/>
    <cellStyle name="Comma 4 2 5" xfId="986" xr:uid="{65B09675-D07D-4213-9FF0-7FC6DA58845E}"/>
    <cellStyle name="Comma 4 3" xfId="987" xr:uid="{BEDE5677-7D85-4C5B-91E2-C4C5553711D8}"/>
    <cellStyle name="Comma 4 3 2" xfId="988" xr:uid="{9DEDB9E9-AD20-4D62-BA2B-0DB9E4B7DC68}"/>
    <cellStyle name="Comma 4 3 2 2" xfId="989" xr:uid="{588E9DE6-19BC-42BF-8A24-F52FD6E6B5A4}"/>
    <cellStyle name="Comma 4 3 2 2 2" xfId="990" xr:uid="{BDDBA716-E269-4431-8630-67E86B0580A5}"/>
    <cellStyle name="Comma 4 3 2 3" xfId="991" xr:uid="{207F87E0-EB2A-4E16-9AB9-DC1D2712074C}"/>
    <cellStyle name="Comma 4 3 3" xfId="992" xr:uid="{D198CA9D-794E-414B-86E7-2EE173737EF8}"/>
    <cellStyle name="Comma 4 3 3 2" xfId="993" xr:uid="{73D9B2A2-0B5D-45C6-80A9-9B09025CBA48}"/>
    <cellStyle name="Comma 4 3 4" xfId="994" xr:uid="{B5BA7ED5-00C4-4856-B0C7-9DB24B7A779A}"/>
    <cellStyle name="Comma 4 4" xfId="995" xr:uid="{7DDAF764-FEC4-4EFC-8EBD-92D1EB9AE5A4}"/>
    <cellStyle name="Comma 4 4 2" xfId="996" xr:uid="{7012EE47-DA42-40F2-856C-9DE0D61F12CB}"/>
    <cellStyle name="Comma 4 4 2 2" xfId="997" xr:uid="{1C58FE64-33B3-4E8F-A320-EE47D051B1AF}"/>
    <cellStyle name="Comma 4 4 2 2 2" xfId="998" xr:uid="{D9732014-A45E-4129-BEC5-7F749755678A}"/>
    <cellStyle name="Comma 4 4 2 3" xfId="999" xr:uid="{91CF33C2-79AF-4F50-B0AE-355C0B6FB200}"/>
    <cellStyle name="Comma 4 4 3" xfId="1000" xr:uid="{653E6057-0131-46BD-816F-E2A35D26DD60}"/>
    <cellStyle name="Comma 4 4 3 2" xfId="1001" xr:uid="{85547C1E-88F3-4192-B590-17A76DA36D0E}"/>
    <cellStyle name="Comma 4 4 4" xfId="1002" xr:uid="{231D8E30-15D3-47C1-85B0-0573E4B5C71A}"/>
    <cellStyle name="Comma 4 5" xfId="1003" xr:uid="{AE5BBC9C-8DBC-4169-8620-1D45E1E062BF}"/>
    <cellStyle name="Comma 4 5 2" xfId="1004" xr:uid="{17D22E61-EF6D-45A8-B965-663BEDD76419}"/>
    <cellStyle name="Comma 4 5 2 2" xfId="1005" xr:uid="{B48A7ED8-767E-4C37-BD20-A4602058BE65}"/>
    <cellStyle name="Comma 4 5 3" xfId="1006" xr:uid="{5E503E3D-13D8-4E31-BE84-58C9A4C142C6}"/>
    <cellStyle name="Comma 4 6" xfId="1007" xr:uid="{70E329C4-F8CB-457A-B45C-8807DECAC5B9}"/>
    <cellStyle name="Comma 4 6 2" xfId="1008" xr:uid="{459F6572-49C1-4705-B826-B865800107C8}"/>
    <cellStyle name="Comma 4 6 2 2" xfId="1009" xr:uid="{AD89799E-E9CF-49BA-8D78-A5852C789DFB}"/>
    <cellStyle name="Comma 4 6 3" xfId="1010" xr:uid="{CCC039A3-5FDE-46DB-AC0E-4E61F23D98FC}"/>
    <cellStyle name="Comma 4 7" xfId="1011" xr:uid="{198E9EAB-DF2A-45F4-BA5A-82BDFA93FC1C}"/>
    <cellStyle name="Comma 4 7 2" xfId="1012" xr:uid="{45277956-52F4-412C-B878-DADC75F25427}"/>
    <cellStyle name="Comma 4 8" xfId="1013" xr:uid="{B749A366-DC95-4A13-AE76-86CC15445AF1}"/>
    <cellStyle name="Comma 4 9" xfId="1014" xr:uid="{F6DAF263-18D1-4E8A-9637-3A6EB61E29C6}"/>
    <cellStyle name="Comma 5" xfId="87" xr:uid="{0752F669-CEED-416B-B77B-0F2CD66C9FAE}"/>
    <cellStyle name="Comma 5 10" xfId="1015" xr:uid="{2EDDB528-9F3F-457D-8CAD-98373D04BD71}"/>
    <cellStyle name="Comma 5 11" xfId="1016" xr:uid="{281B528A-877E-4822-A2F0-AC16D233F069}"/>
    <cellStyle name="Comma 5 12" xfId="1017" xr:uid="{5C64924F-4404-407D-B75F-5BA133224695}"/>
    <cellStyle name="Comma 5 2" xfId="1018" xr:uid="{F0D4DD1D-D127-4867-AE73-47357BA1BB3A}"/>
    <cellStyle name="Comma 5 2 2" xfId="1019" xr:uid="{CFFA3732-7552-4B5E-A184-A6E7D27BD92F}"/>
    <cellStyle name="Comma 5 2 2 2" xfId="1020" xr:uid="{13232674-1870-45D0-8774-FCAD27B124BE}"/>
    <cellStyle name="Comma 5 2 2 2 2" xfId="1021" xr:uid="{5A2A1153-9C9A-4C4E-B52B-16B19DA29F1B}"/>
    <cellStyle name="Comma 5 2 2 3" xfId="1022" xr:uid="{B4136108-A001-405C-A1A1-53E537551459}"/>
    <cellStyle name="Comma 5 2 3" xfId="1023" xr:uid="{BE8C5532-06A8-4B12-9F41-93B2F9DB1B6E}"/>
    <cellStyle name="Comma 5 2 3 2" xfId="1024" xr:uid="{E875A45A-6819-449F-93BD-34D3DA397504}"/>
    <cellStyle name="Comma 5 2 4" xfId="1025" xr:uid="{0643CA9D-5165-4507-A80E-DA44C6D33802}"/>
    <cellStyle name="Comma 5 3" xfId="1026" xr:uid="{8763EAF5-8D8B-486A-83DB-5B9F1C410887}"/>
    <cellStyle name="Comma 5 3 2" xfId="1027" xr:uid="{3FC72312-C23D-48C2-86FD-6C13983708DA}"/>
    <cellStyle name="Comma 5 3 2 2" xfId="1028" xr:uid="{6BD2B38B-ACE0-43E8-9319-54C5F210679D}"/>
    <cellStyle name="Comma 5 3 2 2 2" xfId="1029" xr:uid="{06E6B1BE-A806-4042-B01A-39B107AB5518}"/>
    <cellStyle name="Comma 5 3 2 3" xfId="1030" xr:uid="{7F90D60C-F467-40F6-977D-7F3DEDA544A9}"/>
    <cellStyle name="Comma 5 3 3" xfId="1031" xr:uid="{C49E5C1C-95FF-440E-8136-26B3E58EC08C}"/>
    <cellStyle name="Comma 5 3 3 2" xfId="1032" xr:uid="{E7C94B61-0385-443B-8B23-E5D065A52C5A}"/>
    <cellStyle name="Comma 5 3 4" xfId="1033" xr:uid="{AEB6EB8C-1DB7-40FE-B932-4FFD5014A236}"/>
    <cellStyle name="Comma 5 4" xfId="1034" xr:uid="{CF9684F0-9735-4A55-8EB6-5C5F9A504B38}"/>
    <cellStyle name="Comma 5 4 2" xfId="1035" xr:uid="{FFAE893D-33AA-464A-9368-0D0255A2FEDC}"/>
    <cellStyle name="Comma 5 4 2 2" xfId="1036" xr:uid="{0FD8D5C8-FAF1-4F2A-A27D-988C771EC309}"/>
    <cellStyle name="Comma 5 4 3" xfId="1037" xr:uid="{9F9784FC-B538-47B1-B9C8-5701C385037E}"/>
    <cellStyle name="Comma 5 5" xfId="1038" xr:uid="{14931DE0-600E-447E-AE87-BB3F42AFDA05}"/>
    <cellStyle name="Comma 5 5 2" xfId="1039" xr:uid="{92563912-441D-49F8-B272-FD0146FF061B}"/>
    <cellStyle name="Comma 5 5 2 2" xfId="1040" xr:uid="{71BC5734-F328-4C83-A5FB-A6594784CB3C}"/>
    <cellStyle name="Comma 5 5 3" xfId="1041" xr:uid="{F93B2C0D-6275-4044-AFDE-8E24DD59445A}"/>
    <cellStyle name="Comma 5 6" xfId="1042" xr:uid="{F42BC0BD-CDAC-4E20-9268-70D6BA52A0CA}"/>
    <cellStyle name="Comma 5 6 2" xfId="1043" xr:uid="{D2370611-1F4F-4C83-881A-2456F8E24092}"/>
    <cellStyle name="Comma 5 7" xfId="1044" xr:uid="{4FD920C4-1AE5-4175-BE01-3B63DB8D3E84}"/>
    <cellStyle name="Comma 5 8" xfId="1045" xr:uid="{3C448EAF-0556-451B-8A87-9E88B9CF48A7}"/>
    <cellStyle name="Comma 5 9" xfId="1046" xr:uid="{EF6E212E-F00A-41FF-9AEF-F0CE342FEDE6}"/>
    <cellStyle name="Comma 6" xfId="88" xr:uid="{B0FB61ED-957E-4054-9621-3109F7FBC466}"/>
    <cellStyle name="Comma 6 2" xfId="1047" xr:uid="{1021F180-0252-4B1B-8274-6644370CE8D4}"/>
    <cellStyle name="Comma 6 3" xfId="1048" xr:uid="{ADDD3B09-2B64-4B2A-A906-8297732C1F22}"/>
    <cellStyle name="Comma 6 4" xfId="1049" xr:uid="{006EEF0D-E79D-407A-B571-34127901D464}"/>
    <cellStyle name="Comma 6 5" xfId="1050" xr:uid="{99364CE0-9A19-473F-84E9-82F16C8D2B8A}"/>
    <cellStyle name="Comma 6 6" xfId="1051" xr:uid="{A63DE90B-1EE9-472F-B78B-CACC6A505993}"/>
    <cellStyle name="Comma 6 7" xfId="98" xr:uid="{2B7DA678-46B8-4B4E-923D-2EBAD84DF9C4}"/>
    <cellStyle name="Comma 7" xfId="1052" xr:uid="{C3E0F695-5556-40C0-BCB0-C3300D8986B2}"/>
    <cellStyle name="Comma 7 2" xfId="1053" xr:uid="{3A2A146F-0EE3-4162-B135-66A62E8D3061}"/>
    <cellStyle name="Comma 7 2 2" xfId="1054" xr:uid="{FF6C27E1-041D-4928-92A3-8CED01396286}"/>
    <cellStyle name="Comma 7 2 2 2" xfId="1055" xr:uid="{EA5E1465-51DF-45B4-BA6F-C61757B8DFF9}"/>
    <cellStyle name="Comma 7 2 3" xfId="1056" xr:uid="{68E1EDAA-F7CA-4D1D-9F8B-81156896236F}"/>
    <cellStyle name="Comma 7 3" xfId="1057" xr:uid="{F8228B21-5909-4DEC-A4C6-46BBAAD1D623}"/>
    <cellStyle name="Comma 7 3 2" xfId="1058" xr:uid="{279538A4-10A9-44E1-9105-68C1982882A0}"/>
    <cellStyle name="Comma 7 4" xfId="1059" xr:uid="{1EFA3C23-15BD-49FA-A53E-72ED3D160C08}"/>
    <cellStyle name="Comma 7 5" xfId="1060" xr:uid="{7B2EF69B-A0C4-4E90-BE05-C8D8F9ECC57F}"/>
    <cellStyle name="Comma 7 6" xfId="1061" xr:uid="{7858EDC3-9757-4D83-91A0-EDE4D57A6DCF}"/>
    <cellStyle name="Comma 7 7" xfId="1062" xr:uid="{C81BE90D-A080-49E1-9532-9534AB4D9538}"/>
    <cellStyle name="Comma 7 8" xfId="1063" xr:uid="{8A37078C-0EFC-448E-A36F-0CE2D266489A}"/>
    <cellStyle name="Comma 8" xfId="1064" xr:uid="{9D1E61AF-3591-43B7-B7F1-8217965D2BA0}"/>
    <cellStyle name="Comma 8 2" xfId="1065" xr:uid="{D7E55FFB-2C6C-4576-9A76-5A64D34C8623}"/>
    <cellStyle name="Comma 8 2 2" xfId="1066" xr:uid="{F7E9779F-2A54-47AE-A4E7-0B0808C29727}"/>
    <cellStyle name="Comma 8 3" xfId="1067" xr:uid="{2190CED6-B6B9-4924-BE54-BC64F2B0CA2C}"/>
    <cellStyle name="Comma 8 4" xfId="1068" xr:uid="{BA262E9C-C7A7-4053-A9A7-AE0A35AB6996}"/>
    <cellStyle name="Comma 8 5" xfId="1069" xr:uid="{B1D19F90-347B-4812-9ACD-7B128729D43C}"/>
    <cellStyle name="Comma 8 6" xfId="1070" xr:uid="{E5D4C194-2D61-49BE-9F24-355BAEA4DD4F}"/>
    <cellStyle name="Comma 8 7" xfId="1071" xr:uid="{64C92013-9553-47C7-B6F8-7657CA6945D5}"/>
    <cellStyle name="Comma 9" xfId="1072" xr:uid="{69BB1EF5-CFCF-492A-9260-471DF6026E7E}"/>
    <cellStyle name="Comma 9 2" xfId="1073" xr:uid="{54FE8F1B-2215-46B9-B8C6-C954FAD48371}"/>
    <cellStyle name="Comma 9 3" xfId="1074" xr:uid="{128615E5-BAB1-4750-8BBC-3003670C42B8}"/>
    <cellStyle name="Comma 9 4" xfId="1075" xr:uid="{9B191C39-1FB8-4946-8655-60250E22447B}"/>
    <cellStyle name="Comma 9 5" xfId="1076" xr:uid="{0818FDBB-07E9-40E7-B687-F77814C0DCF6}"/>
    <cellStyle name="Comma0" xfId="1077" xr:uid="{1ACBE96F-8910-4480-AFA7-8EDAC9DE4FC7}"/>
    <cellStyle name="Comma2 (0)" xfId="1078" xr:uid="{26DFBCA7-D590-4AC7-AEB1-88B70F54162D}"/>
    <cellStyle name="Comment" xfId="1079" xr:uid="{6A644EA9-D8B3-486D-AD6B-F6FE8355FD16}"/>
    <cellStyle name="Commentaire" xfId="1080" xr:uid="{C57150B9-86C4-4D4D-939F-FC196744DE40}"/>
    <cellStyle name="Commentaire 2" xfId="4572" xr:uid="{723122B3-B819-427C-980D-1FC35D90DF81}"/>
    <cellStyle name="Company" xfId="1081" xr:uid="{BF3500EB-6ECA-4090-A746-F8DA031EBE28}"/>
    <cellStyle name="CurRatio" xfId="1082" xr:uid="{A50CAB51-54FD-4F11-A4BB-7FFA5D9BBD2D}"/>
    <cellStyle name="Currency--" xfId="1604" xr:uid="{5886CA75-AD32-43C2-94F9-9CE3360DBEB9}"/>
    <cellStyle name="Currency [00]" xfId="1083" xr:uid="{2F23DB09-E85D-4EE8-987D-5F3B98C28947}"/>
    <cellStyle name="Currency [1]" xfId="1084" xr:uid="{730B9E42-A821-4110-BDCA-BAD6269AD843}"/>
    <cellStyle name="Currency [2]" xfId="1085" xr:uid="{6210E40B-9568-4D7F-9E39-4937196F8E6B}"/>
    <cellStyle name="Currency [2] 2" xfId="4567" xr:uid="{E6DF7FF4-9F51-49F8-B2D9-A70CF76A297D}"/>
    <cellStyle name="Currency [2] 2 2" xfId="4610" xr:uid="{B4624BC8-B573-41EE-BD1F-6BBF85A24187}"/>
    <cellStyle name="Currency [2] 3" xfId="4571" xr:uid="{F904C045-3009-495D-8486-4C511305D36A}"/>
    <cellStyle name="Currency [3]" xfId="1086" xr:uid="{234E2493-2E85-4310-AB71-083C0C8FA088}"/>
    <cellStyle name="Currency 0" xfId="1087" xr:uid="{4226AB64-15EC-48FB-83B4-08AFCA77148B}"/>
    <cellStyle name="Currency 10" xfId="1088" xr:uid="{FB717B24-B2ED-4C60-BDF7-52E48BF21EF3}"/>
    <cellStyle name="Currency 10 2" xfId="1089" xr:uid="{B94B010C-F863-46BD-A2A5-1774A5101761}"/>
    <cellStyle name="Currency 10 2 2" xfId="1090" xr:uid="{8B31E1E7-11B1-4174-A0AB-7452A8F5D95B}"/>
    <cellStyle name="Currency 10 2 2 2" xfId="1091" xr:uid="{CD0C2A21-2712-4AA7-A4F7-C0340DA0F111}"/>
    <cellStyle name="Currency 10 2 2 2 2" xfId="1092" xr:uid="{EBF69785-B595-49B0-A32B-A139B5BD0474}"/>
    <cellStyle name="Currency 10 2 2 3" xfId="1093" xr:uid="{7BBF1A9D-38A6-481B-9B00-F5AB3AC337CF}"/>
    <cellStyle name="Currency 10 2 3" xfId="1094" xr:uid="{67115093-7AAD-4949-B13C-2406D39E9C12}"/>
    <cellStyle name="Currency 10 2 3 2" xfId="1095" xr:uid="{32819D5C-F868-4B7B-A6AA-C151D316C1DA}"/>
    <cellStyle name="Currency 10 2 4" xfId="1096" xr:uid="{129AC55B-17FC-4DE2-8ECC-34846AC80C14}"/>
    <cellStyle name="Currency 10 3" xfId="1097" xr:uid="{2DEDA402-0A6E-41A1-BC46-9FFAEE49F3BC}"/>
    <cellStyle name="Currency 10 3 2" xfId="1098" xr:uid="{487394A0-71A7-4DCB-B493-D2C716049310}"/>
    <cellStyle name="Currency 10 3 2 2" xfId="1099" xr:uid="{9A25DCD9-9E13-4820-8AD6-19B2622E5B99}"/>
    <cellStyle name="Currency 10 3 2 2 2" xfId="1100" xr:uid="{9D661777-8DAF-430C-9BBB-4C5BFED94C4D}"/>
    <cellStyle name="Currency 10 3 2 3" xfId="1101" xr:uid="{1FFCDA2E-1394-43F4-BFC6-057128301874}"/>
    <cellStyle name="Currency 10 3 3" xfId="1102" xr:uid="{1A5C8983-8ACF-4A18-BFDB-F2005034D362}"/>
    <cellStyle name="Currency 10 3 3 2" xfId="1103" xr:uid="{D3B1A934-BD0F-4251-99AA-98F7881361C6}"/>
    <cellStyle name="Currency 10 3 4" xfId="1104" xr:uid="{CDE263A9-678A-4FA5-A427-769329754EB4}"/>
    <cellStyle name="Currency 10 4" xfId="1105" xr:uid="{73A3322A-7056-4EB0-98E4-CFE4854C61D2}"/>
    <cellStyle name="Currency 10 4 2" xfId="1106" xr:uid="{FFDE38ED-A24E-4046-959E-FA3651BD8C67}"/>
    <cellStyle name="Currency 10 4 2 2" xfId="1107" xr:uid="{D31D7A0C-A712-418E-AC56-CDF4E144060C}"/>
    <cellStyle name="Currency 10 4 3" xfId="1108" xr:uid="{BFEBBF36-5AB3-44AB-967E-6AF42FAF3F66}"/>
    <cellStyle name="Currency 10 5" xfId="1109" xr:uid="{D70032AA-50DC-4752-A985-706A83C453D1}"/>
    <cellStyle name="Currency 10 5 2" xfId="1110" xr:uid="{3EF4594A-F358-4DBA-B0F0-FEE4BA7F3449}"/>
    <cellStyle name="Currency 10 6" xfId="1111" xr:uid="{76CAB65C-F3A6-485F-A569-B87B050BD1BD}"/>
    <cellStyle name="Currency 11" xfId="1112" xr:uid="{A2BFFB61-33A4-445C-9F2F-BF0963F6F003}"/>
    <cellStyle name="Currency 11 2" xfId="1113" xr:uid="{CF55E8BF-F1E4-439A-8A19-B73263AE0BE7}"/>
    <cellStyle name="Currency 11 2 2" xfId="1114" xr:uid="{54E7B60A-ABCA-40C8-84B2-E6CA28D8F228}"/>
    <cellStyle name="Currency 11 2 2 2" xfId="1115" xr:uid="{19C808C5-E853-4DF2-8CC6-DD70483B523B}"/>
    <cellStyle name="Currency 11 2 2 2 2" xfId="1116" xr:uid="{C2824BF0-12ED-4DD9-A215-84A6A9937AA3}"/>
    <cellStyle name="Currency 11 2 2 3" xfId="1117" xr:uid="{B1CD2BA4-6E48-4F01-9519-0394D7D8B490}"/>
    <cellStyle name="Currency 11 2 3" xfId="1118" xr:uid="{8EF34D7B-4562-4E25-9B9D-23EED4F8E3E3}"/>
    <cellStyle name="Currency 11 2 3 2" xfId="1119" xr:uid="{1397FBA2-D766-40F0-8E3B-32279EE8D9BA}"/>
    <cellStyle name="Currency 11 2 4" xfId="1120" xr:uid="{AED9C53B-3F4F-45F1-B4CA-2C58D9D90393}"/>
    <cellStyle name="Currency 11 3" xfId="1121" xr:uid="{A7B5F6A9-C65C-4B52-AB13-B40FF2E22430}"/>
    <cellStyle name="Currency 11 3 2" xfId="1122" xr:uid="{E399CB6C-03B1-4AA6-B0A5-DA4D67BF9497}"/>
    <cellStyle name="Currency 11 3 2 2" xfId="1123" xr:uid="{15650246-6D20-450E-9520-E226D88BA1E0}"/>
    <cellStyle name="Currency 11 3 2 2 2" xfId="1124" xr:uid="{5FAEFB95-5A35-4551-B4F8-E6A8BA818407}"/>
    <cellStyle name="Currency 11 3 2 3" xfId="1125" xr:uid="{5D9E54D4-3FEC-45DE-8EEF-80804EB3B235}"/>
    <cellStyle name="Currency 11 3 3" xfId="1126" xr:uid="{0FCD488A-971F-41FB-8492-EE32D2D06E30}"/>
    <cellStyle name="Currency 11 3 3 2" xfId="1127" xr:uid="{BC6D68BF-6803-48C2-B154-209FAB44ED96}"/>
    <cellStyle name="Currency 11 3 4" xfId="1128" xr:uid="{C2D43C16-8AF0-49C7-8502-85879F91050C}"/>
    <cellStyle name="Currency 11 4" xfId="1129" xr:uid="{DD643717-DB4D-4874-9D2B-0574ECA5E76C}"/>
    <cellStyle name="Currency 11 4 2" xfId="1130" xr:uid="{E65726C8-FA31-4916-A62C-310D0F3808CC}"/>
    <cellStyle name="Currency 11 4 2 2" xfId="1131" xr:uid="{AD66020B-27A1-4E00-BD14-8E2595309D2F}"/>
    <cellStyle name="Currency 11 4 3" xfId="1132" xr:uid="{D092A813-9F39-4723-8B30-EF100A0C2F48}"/>
    <cellStyle name="Currency 11 5" xfId="1133" xr:uid="{3E7022C7-246E-4824-B9F2-BB1D40F0A709}"/>
    <cellStyle name="Currency 11 5 2" xfId="1134" xr:uid="{48002026-585B-4D88-AE79-D290B7CC0765}"/>
    <cellStyle name="Currency 11 6" xfId="1135" xr:uid="{4925ECC9-B96F-4EB6-9395-8E98BB11EE90}"/>
    <cellStyle name="Currency 12" xfId="1136" xr:uid="{1585916B-9779-4BB8-AE1E-164865CD0521}"/>
    <cellStyle name="Currency 13" xfId="1137" xr:uid="{8BA1709B-67F9-48CC-B105-CF4FB2AF8FC7}"/>
    <cellStyle name="Currency 14" xfId="1138" xr:uid="{EEE623DC-1347-4513-A36C-6C78ECAC302A}"/>
    <cellStyle name="Currency 14 2" xfId="1139" xr:uid="{75D1FD95-43DD-4BA0-83E3-67F6AD742863}"/>
    <cellStyle name="Currency 14 2 2" xfId="1140" xr:uid="{DE809FBF-614E-4FAE-8D72-574ECABBAC55}"/>
    <cellStyle name="Currency 14 2 2 2" xfId="1141" xr:uid="{1BE97A17-A53E-433C-8637-E28E4F65521A}"/>
    <cellStyle name="Currency 14 2 2 2 2" xfId="1142" xr:uid="{02F8E4D5-94AB-4FD7-94F8-214F951FA317}"/>
    <cellStyle name="Currency 14 2 2 3" xfId="1143" xr:uid="{896DE5AF-2B2E-40A7-BAED-D012D4417C69}"/>
    <cellStyle name="Currency 14 2 3" xfId="1144" xr:uid="{E9D3C617-BAAF-4B67-9C6F-3A48F7E3843E}"/>
    <cellStyle name="Currency 14 2 3 2" xfId="1145" xr:uid="{4FA24C0D-44F2-4D9C-93D2-AFBC1C7232B4}"/>
    <cellStyle name="Currency 14 2 4" xfId="1146" xr:uid="{24BE686A-6844-4D48-8784-55DCABAD01B8}"/>
    <cellStyle name="Currency 14 3" xfId="1147" xr:uid="{6D54BFC5-B11B-482B-82D8-F743DF157A9C}"/>
    <cellStyle name="Currency 14 3 2" xfId="1148" xr:uid="{DDE3FEF9-63C4-41B5-97D3-6DFC1033C25D}"/>
    <cellStyle name="Currency 14 3 2 2" xfId="1149" xr:uid="{51B06C4E-3C67-4653-98E2-09A455101D74}"/>
    <cellStyle name="Currency 14 3 2 2 2" xfId="1150" xr:uid="{A6A3F5A1-9052-475D-A28C-E547CE479178}"/>
    <cellStyle name="Currency 14 3 2 3" xfId="1151" xr:uid="{81DA89B5-780D-44DA-B247-4A12DCD32CE8}"/>
    <cellStyle name="Currency 14 3 3" xfId="1152" xr:uid="{F6A43BC0-8810-44F1-8405-0DE75FF76FAB}"/>
    <cellStyle name="Currency 14 3 3 2" xfId="1153" xr:uid="{D9CB0D5D-097E-48B4-879F-4B948FF373D6}"/>
    <cellStyle name="Currency 14 3 4" xfId="1154" xr:uid="{70875D38-9186-4B98-82F3-77B8B4B5BC82}"/>
    <cellStyle name="Currency 14 4" xfId="1155" xr:uid="{3F38C9B1-C045-4377-8EC4-1E227129B6D8}"/>
    <cellStyle name="Currency 14 4 2" xfId="1156" xr:uid="{460686E7-41EF-44C3-AB18-C6B97D794CDA}"/>
    <cellStyle name="Currency 14 4 2 2" xfId="1157" xr:uid="{949A67F6-5537-4B4C-AF33-14904FD95823}"/>
    <cellStyle name="Currency 14 4 2 2 2" xfId="1158" xr:uid="{D1E019D8-A8BE-453D-A71B-33041529C005}"/>
    <cellStyle name="Currency 14 4 2 3" xfId="1159" xr:uid="{2C657660-AF5F-4EAF-884B-225B317541A7}"/>
    <cellStyle name="Currency 14 4 3" xfId="1160" xr:uid="{AEAC1B7F-2F2A-421F-A58A-007A837E779D}"/>
    <cellStyle name="Currency 14 4 3 2" xfId="1161" xr:uid="{6711D4AE-EC1E-42D8-BCC6-4423AFDE8EF7}"/>
    <cellStyle name="Currency 14 4 4" xfId="1162" xr:uid="{4F090CB8-ED95-466F-B309-DAE64DB0B12A}"/>
    <cellStyle name="Currency 14 5" xfId="1163" xr:uid="{5AF78FA1-52CE-47FB-94DC-2A8D2388071C}"/>
    <cellStyle name="Currency 14 5 2" xfId="1164" xr:uid="{CF9FD38F-5651-4D51-A485-F75DFFD7EB2A}"/>
    <cellStyle name="Currency 14 5 2 2" xfId="1165" xr:uid="{9781E7FB-C1D2-42AB-BA4C-B6DF37C0E3F0}"/>
    <cellStyle name="Currency 14 5 3" xfId="1166" xr:uid="{01F13B9B-5353-4E5D-B407-BE9C96C7D55D}"/>
    <cellStyle name="Currency 14 6" xfId="1167" xr:uid="{C3A629BF-435A-41FA-B840-A2BF71F0AB17}"/>
    <cellStyle name="Currency 14 6 2" xfId="1168" xr:uid="{644CAA86-547E-4835-97D7-C905541C1308}"/>
    <cellStyle name="Currency 14 7" xfId="1169" xr:uid="{BF88A385-9683-4992-B824-0A9771F0FAE9}"/>
    <cellStyle name="Currency 15" xfId="1170" xr:uid="{104FDEC7-8631-469E-85D5-DC10DF06A281}"/>
    <cellStyle name="Currency 15 2" xfId="1171" xr:uid="{6F879B19-7067-4FBA-BE89-7FAB903F62F1}"/>
    <cellStyle name="Currency 15 2 2" xfId="1172" xr:uid="{78013FCD-0BDC-4CBA-8E7E-D6139BBCDECD}"/>
    <cellStyle name="Currency 15 2 2 2" xfId="1173" xr:uid="{2F13A82B-4701-42F3-A004-D1376CCAB5AF}"/>
    <cellStyle name="Currency 15 2 3" xfId="1174" xr:uid="{5FD9AA13-081C-4FA2-BF2A-E2AE8F46C120}"/>
    <cellStyle name="Currency 15 3" xfId="1175" xr:uid="{48CC810A-6E2B-47CA-98D7-8CB562ED32D7}"/>
    <cellStyle name="Currency 15 3 2" xfId="1176" xr:uid="{625DB034-EE35-42F3-B4F5-CA1C6115B718}"/>
    <cellStyle name="Currency 15 4" xfId="1177" xr:uid="{06CF6D28-4494-4DBE-A8CF-9F0CE29DF139}"/>
    <cellStyle name="Currency 16" xfId="1178" xr:uid="{7A66DD63-103C-4D30-97D8-A5FE0886CB23}"/>
    <cellStyle name="Currency 16 2" xfId="1179" xr:uid="{2DB9E667-26C7-415A-8FA6-F481AB5364B6}"/>
    <cellStyle name="Currency 17" xfId="1180" xr:uid="{7446DD15-6F8C-4745-9583-90CF98C39D5C}"/>
    <cellStyle name="Currency 18" xfId="1181" xr:uid="{A3734C6B-312D-47D8-A0BA-3AD248E52E3D}"/>
    <cellStyle name="Currency 19" xfId="1182" xr:uid="{E866F3B8-6762-4145-8956-81C70C2DB146}"/>
    <cellStyle name="Currency 19 2" xfId="1183" xr:uid="{C7E976D6-B70B-4578-8C05-AF7C27BB6A48}"/>
    <cellStyle name="Currency 19 2 2" xfId="1184" xr:uid="{A08F130B-BAD0-4E6B-95D4-1244B377ECFB}"/>
    <cellStyle name="Currency 19 2 2 2" xfId="1185" xr:uid="{DF9CF072-6459-44C3-98EC-3D9E1A62E63D}"/>
    <cellStyle name="Currency 19 2 2 2 2" xfId="1186" xr:uid="{71B237AF-FBB5-4CA1-9178-6DC5AF28AEBD}"/>
    <cellStyle name="Currency 19 2 2 3" xfId="1187" xr:uid="{38A3D181-4026-4B36-BB45-5F2B038CAC5C}"/>
    <cellStyle name="Currency 19 2 3" xfId="1188" xr:uid="{34C9AA97-D7C5-4FBA-9364-27A3EAE6290E}"/>
    <cellStyle name="Currency 19 2 3 2" xfId="1189" xr:uid="{D70D4CAD-3BE5-4D11-AA30-0A3D60E1203F}"/>
    <cellStyle name="Currency 19 2 4" xfId="1190" xr:uid="{875B1C45-1F9A-4444-877D-AB5FCC3DB81F}"/>
    <cellStyle name="Currency 19 3" xfId="1191" xr:uid="{D2E870DA-31E9-4AB6-B72B-422000D5C0F6}"/>
    <cellStyle name="Currency 19 3 2" xfId="1192" xr:uid="{2722CC9C-1A94-4D24-B5FE-6239F573EE6D}"/>
    <cellStyle name="Currency 19 3 2 2" xfId="1193" xr:uid="{BCBA3714-3C35-42A1-861D-3796EFAABD0F}"/>
    <cellStyle name="Currency 19 3 2 2 2" xfId="1194" xr:uid="{5065CF16-CD1F-4BCA-8C3A-10868C790DE5}"/>
    <cellStyle name="Currency 19 3 2 3" xfId="1195" xr:uid="{BF9EC159-809C-4947-A6BF-53D556571420}"/>
    <cellStyle name="Currency 19 3 3" xfId="1196" xr:uid="{65FD3889-8177-4999-8FE4-AFEAADF947F3}"/>
    <cellStyle name="Currency 19 3 3 2" xfId="1197" xr:uid="{64F8B951-1BEE-4322-859C-5E61783895F5}"/>
    <cellStyle name="Currency 19 3 4" xfId="1198" xr:uid="{F9BB2101-81FB-4B74-BF11-BEB1A1ACD112}"/>
    <cellStyle name="Currency 19 4" xfId="1199" xr:uid="{AB8CFA03-772D-4EA4-A00D-C0CB3C79B06F}"/>
    <cellStyle name="Currency 19 4 2" xfId="1200" xr:uid="{958407C2-B314-4E98-AC74-78CB6447B6E0}"/>
    <cellStyle name="Currency 19 4 2 2" xfId="1201" xr:uid="{1D8FCBFF-3C09-4955-9C5C-0BFBF2CD69B6}"/>
    <cellStyle name="Currency 19 4 3" xfId="1202" xr:uid="{B980FDB5-975C-4ABA-B0D1-2A34ACD52BC5}"/>
    <cellStyle name="Currency 19 5" xfId="1203" xr:uid="{20429505-7979-4B6F-B7EF-A1530BCEABB6}"/>
    <cellStyle name="Currency 19 5 2" xfId="1204" xr:uid="{2DCD42EF-5D19-4C4A-B46E-F74031C23770}"/>
    <cellStyle name="Currency 19 6" xfId="1205" xr:uid="{804B522E-98A1-4734-A6EA-3BC2D2CEB7BF}"/>
    <cellStyle name="Currency 2" xfId="4" xr:uid="{E02173CB-5183-4F42-B197-D89BC5167710}"/>
    <cellStyle name="Currency 2 10" xfId="1206" xr:uid="{4975886B-D1B0-4B50-A40C-41BA69272C5C}"/>
    <cellStyle name="Currency 2 10 2" xfId="1207" xr:uid="{F8DB4624-C038-4E43-A6DB-01E3EEE431BD}"/>
    <cellStyle name="Currency 2 10 2 2" xfId="1208" xr:uid="{BC197FD4-7E19-4264-9129-B672DA385881}"/>
    <cellStyle name="Currency 2 10 3" xfId="1209" xr:uid="{0769CFA8-A06C-442E-A2CB-39304E22AEA4}"/>
    <cellStyle name="Currency 2 11" xfId="1210" xr:uid="{14AB1E41-736C-42A7-9877-7F2441DDC8BA}"/>
    <cellStyle name="Currency 2 12" xfId="1211" xr:uid="{48B77F25-D9C5-4BD5-8048-112763B61347}"/>
    <cellStyle name="Currency 2 13" xfId="1212" xr:uid="{DB8E7357-D618-49FD-89C7-6A77A34C3544}"/>
    <cellStyle name="Currency 2 14" xfId="1213" xr:uid="{F9974937-186E-4A0E-981E-8536EA3C435B}"/>
    <cellStyle name="Currency 2 15" xfId="1214" xr:uid="{738F413B-22F5-4C84-81E4-7BFA169232EE}"/>
    <cellStyle name="Currency 2 16" xfId="1215" xr:uid="{FAF9A363-5184-487C-BEC6-167A0C592537}"/>
    <cellStyle name="Currency 2 17" xfId="1216" xr:uid="{113BC62A-BD49-406F-BBA1-09728897736A}"/>
    <cellStyle name="Currency 2 18" xfId="1217" xr:uid="{DF78CBBD-1814-4426-8A92-29C89A1FB33D}"/>
    <cellStyle name="Currency 2 2" xfId="1218" xr:uid="{8B5F80EC-AF23-40B7-BFF6-CFFCFEAB0869}"/>
    <cellStyle name="Currency 2 2 10" xfId="1219" xr:uid="{24B82A4B-4A20-418E-AA20-AFF645391FEC}"/>
    <cellStyle name="Currency 2 2 11" xfId="1220" xr:uid="{1039C0B9-E675-4265-88FD-D7AD1E2DF428}"/>
    <cellStyle name="Currency 2 2 2" xfId="1221" xr:uid="{6ED14E97-6DE0-4BC1-B9E9-906FFB293DC9}"/>
    <cellStyle name="Currency 2 2 3" xfId="1222" xr:uid="{3641BFCB-4443-450A-A9A8-7F18E9D2F87E}"/>
    <cellStyle name="Currency 2 2 4" xfId="1223" xr:uid="{872A3694-85D0-4E17-A7EC-0EE9CDA06D8C}"/>
    <cellStyle name="Currency 2 2 5" xfId="1224" xr:uid="{B04DA4E4-F908-465E-886E-4D2C824B0787}"/>
    <cellStyle name="Currency 2 2 6" xfId="1225" xr:uid="{84B59A00-1A77-4A7D-ABE3-4989CE93C942}"/>
    <cellStyle name="Currency 2 2 7" xfId="1226" xr:uid="{2C0CF15C-3C60-4DB5-8BEC-C88D8B5DC9D9}"/>
    <cellStyle name="Currency 2 2 8" xfId="1227" xr:uid="{80A5BE09-4B32-4302-8F92-DC4D1067F947}"/>
    <cellStyle name="Currency 2 2 9" xfId="1228" xr:uid="{A3DAEE3A-DB2B-4D4A-AAAF-E69DFD914331}"/>
    <cellStyle name="Currency 2 3" xfId="1229" xr:uid="{0A4145E8-3A14-4B38-8F8D-4F474BD693AD}"/>
    <cellStyle name="Currency 2 3 2" xfId="1230" xr:uid="{5A9ACE5D-563F-48BD-86D8-76D283BAA99F}"/>
    <cellStyle name="Currency 2 3 3" xfId="1231" xr:uid="{6AF088B0-B004-4976-80C7-C5756C19E648}"/>
    <cellStyle name="Currency 2 3 4" xfId="1232" xr:uid="{51DC1814-4C04-4C8D-87B2-C373B9599EC8}"/>
    <cellStyle name="Currency 2 3 5" xfId="1233" xr:uid="{37DD4DE8-327F-411A-9C3E-F0C34B819E66}"/>
    <cellStyle name="Currency 2 4" xfId="1234" xr:uid="{35FF3CC7-D463-4B7C-8AD9-5883C6994383}"/>
    <cellStyle name="Currency 2 5" xfId="1235" xr:uid="{733BC1CD-1BAB-4C94-8E08-1D6A95ADCE5E}"/>
    <cellStyle name="Currency 2 6" xfId="1236" xr:uid="{28B56AE3-593E-4FBB-9162-5438160E5839}"/>
    <cellStyle name="Currency 2 7" xfId="1237" xr:uid="{71866EDF-49B7-470A-9DEF-CB0E48980AF9}"/>
    <cellStyle name="Currency 2 8" xfId="1238" xr:uid="{CEBC2FEC-955B-4869-BB93-131A6B68CFE7}"/>
    <cellStyle name="Currency 2 9" xfId="1239" xr:uid="{5C2E4986-81A7-40F4-A95E-07904AAAF85C}"/>
    <cellStyle name="Currency 2*" xfId="1241" xr:uid="{230A12BA-427A-432F-90AB-76FB183A7EBD}"/>
    <cellStyle name="Currency 2_CLdcfmodel" xfId="1240" xr:uid="{37A66AFC-93F5-456E-A63D-8483E6D0F589}"/>
    <cellStyle name="Currency 20" xfId="1242" xr:uid="{897D8429-2E4F-464E-88DB-B42BF2A910DC}"/>
    <cellStyle name="Currency 20 2" xfId="1243" xr:uid="{A491C23C-8DE2-4A50-8CEC-F8CB5A194E7B}"/>
    <cellStyle name="Currency 20 2 2" xfId="1244" xr:uid="{9BF9E54F-7752-4614-B10E-F2190C180A51}"/>
    <cellStyle name="Currency 20 2 2 2" xfId="1245" xr:uid="{47A619DC-BF23-4102-AF0D-B175FC589A0F}"/>
    <cellStyle name="Currency 20 2 2 2 2" xfId="1246" xr:uid="{5F5F418B-EFEC-498E-8ECF-A342305DE3E8}"/>
    <cellStyle name="Currency 20 2 2 3" xfId="1247" xr:uid="{8DD74FC5-AD11-4F84-AF99-3F8C61AFF0F2}"/>
    <cellStyle name="Currency 20 2 3" xfId="1248" xr:uid="{6A51AD8C-82B2-414B-9116-DBFB8AC87978}"/>
    <cellStyle name="Currency 20 2 3 2" xfId="1249" xr:uid="{F222F395-3364-463A-B7D8-DF20C22A069B}"/>
    <cellStyle name="Currency 20 2 4" xfId="1250" xr:uid="{666B9F49-AB49-4D5E-BDC3-D79E4A96CE61}"/>
    <cellStyle name="Currency 20 3" xfId="1251" xr:uid="{632F87E7-BC74-4F34-A67A-27EDA5EB5E31}"/>
    <cellStyle name="Currency 20 3 2" xfId="1252" xr:uid="{12B04C13-6DDE-4758-8C12-141B3BD3D00E}"/>
    <cellStyle name="Currency 20 3 2 2" xfId="1253" xr:uid="{350DA56E-1155-41EE-82C2-635C8F9F093C}"/>
    <cellStyle name="Currency 20 3 2 2 2" xfId="1254" xr:uid="{EE089DC1-540A-42C4-9004-E453FF1747B4}"/>
    <cellStyle name="Currency 20 3 2 3" xfId="1255" xr:uid="{510F3FC9-3927-4C13-8CF3-FB2A2DA02DC5}"/>
    <cellStyle name="Currency 20 3 3" xfId="1256" xr:uid="{B30A459C-2D07-4161-BBB6-0CC642F4C496}"/>
    <cellStyle name="Currency 20 3 3 2" xfId="1257" xr:uid="{F22887E8-79BC-404D-A988-8E497CE86732}"/>
    <cellStyle name="Currency 20 3 4" xfId="1258" xr:uid="{A2C15DC2-2FE1-4CF1-9FB9-86060EC04D62}"/>
    <cellStyle name="Currency 20 4" xfId="1259" xr:uid="{18C98DA6-E84E-4B36-A9BF-9B158276D3D9}"/>
    <cellStyle name="Currency 20 4 2" xfId="1260" xr:uid="{BCF1F5F1-1E47-40E1-A166-9FF62F0D567D}"/>
    <cellStyle name="Currency 20 4 2 2" xfId="1261" xr:uid="{45FA6216-BEE1-4E1F-B2E2-93007EA27BD4}"/>
    <cellStyle name="Currency 20 4 3" xfId="1262" xr:uid="{9282B512-6E6C-4978-8987-45D92E59BA9C}"/>
    <cellStyle name="Currency 20 5" xfId="1263" xr:uid="{E1E053D6-B80A-4DDB-B913-45D97972E574}"/>
    <cellStyle name="Currency 20 5 2" xfId="1264" xr:uid="{B604E3C3-5FFC-4D8E-8EA5-58F12F641E43}"/>
    <cellStyle name="Currency 20 6" xfId="1265" xr:uid="{3F671683-5402-48F4-9CF2-0144AFCBCC69}"/>
    <cellStyle name="Currency 21" xfId="1266" xr:uid="{68FDF730-99D1-4A81-BCE6-107A2CFBBE13}"/>
    <cellStyle name="Currency 21 2" xfId="1267" xr:uid="{38E98418-7116-4399-81CF-5DCFDF4C6546}"/>
    <cellStyle name="Currency 21 2 2" xfId="1268" xr:uid="{1A02AA49-203A-4739-8FDC-D33133711D51}"/>
    <cellStyle name="Currency 21 2 2 2" xfId="1269" xr:uid="{12767127-6931-44F0-9AA5-30796B1A08DF}"/>
    <cellStyle name="Currency 21 2 2 2 2" xfId="1270" xr:uid="{95A8E690-9824-4352-9B16-7E7C5DEC88E2}"/>
    <cellStyle name="Currency 21 2 2 3" xfId="1271" xr:uid="{F00C9AB0-E123-42C9-8A2F-4BD67784A94A}"/>
    <cellStyle name="Currency 21 2 3" xfId="1272" xr:uid="{FF85EC7A-0089-486B-88D2-9F5C107D3B4E}"/>
    <cellStyle name="Currency 21 2 3 2" xfId="1273" xr:uid="{F9015682-5156-4F23-AD4B-581170A32CBC}"/>
    <cellStyle name="Currency 21 2 4" xfId="1274" xr:uid="{84414AE7-84A5-4D7C-A960-6611580D680E}"/>
    <cellStyle name="Currency 21 3" xfId="1275" xr:uid="{9CC548CC-95DF-45E0-8235-C504E5E653A0}"/>
    <cellStyle name="Currency 21 3 2" xfId="1276" xr:uid="{B15E2CCB-D22B-4FA5-BF7B-D99D1E415C9D}"/>
    <cellStyle name="Currency 21 3 2 2" xfId="1277" xr:uid="{92E251D3-5919-47BA-804A-90CEB758FAFF}"/>
    <cellStyle name="Currency 21 3 2 2 2" xfId="1278" xr:uid="{62A34C14-8133-4ED4-9E13-47AB7F7A947D}"/>
    <cellStyle name="Currency 21 3 2 3" xfId="1279" xr:uid="{4D78B84B-CB1E-4392-A7FE-61EBB1587365}"/>
    <cellStyle name="Currency 21 3 3" xfId="1280" xr:uid="{CD683D93-B211-4684-A555-2BC4F631225C}"/>
    <cellStyle name="Currency 21 3 3 2" xfId="1281" xr:uid="{1D860BA0-C3BA-4BAC-B2BF-D58110648855}"/>
    <cellStyle name="Currency 21 3 4" xfId="1282" xr:uid="{23519A06-94AC-4CB7-8AC5-506AFE7E1887}"/>
    <cellStyle name="Currency 21 4" xfId="1283" xr:uid="{091E141F-92A8-4CBD-A3EF-3C812CAC5FC9}"/>
    <cellStyle name="Currency 21 4 2" xfId="1284" xr:uid="{39FF87C3-9D90-4D8E-AED4-DC970DF015D2}"/>
    <cellStyle name="Currency 21 4 2 2" xfId="1285" xr:uid="{54725255-EA6A-4F6C-8B49-F4A64F048790}"/>
    <cellStyle name="Currency 21 4 3" xfId="1286" xr:uid="{E78B59C6-606A-49C9-856C-9921E87F5F8B}"/>
    <cellStyle name="Currency 21 5" xfId="1287" xr:uid="{7D8AC778-2740-4D0C-8590-DF06F1107E15}"/>
    <cellStyle name="Currency 21 5 2" xfId="1288" xr:uid="{FFCCD990-A513-4F67-A02C-815016E62937}"/>
    <cellStyle name="Currency 21 6" xfId="1289" xr:uid="{1EF0A5BB-F4B5-4B92-A1E8-A1126D4D278E}"/>
    <cellStyle name="Currency 22" xfId="1290" xr:uid="{D6C6FF93-EA93-4A5D-AFF2-5258A3AFBE05}"/>
    <cellStyle name="Currency 22 2" xfId="1291" xr:uid="{E111E01D-69F2-4164-838D-B7D112610E90}"/>
    <cellStyle name="Currency 22 2 2" xfId="1292" xr:uid="{21399FFA-362C-487C-A863-45563243F7CD}"/>
    <cellStyle name="Currency 22 2 2 2" xfId="1293" xr:uid="{D8F4B21D-052D-472C-930C-E2DDEB815563}"/>
    <cellStyle name="Currency 22 2 2 2 2" xfId="1294" xr:uid="{22515E34-4295-4FA5-86D7-6CBCA5F77811}"/>
    <cellStyle name="Currency 22 2 2 3" xfId="1295" xr:uid="{6910F21E-6152-4FD1-A61A-C24098B07BBE}"/>
    <cellStyle name="Currency 22 2 3" xfId="1296" xr:uid="{1017B263-50BF-4C52-B91B-570296A8C72B}"/>
    <cellStyle name="Currency 22 2 3 2" xfId="1297" xr:uid="{1D9B00BD-1625-46F7-AC8D-6B4E85710C40}"/>
    <cellStyle name="Currency 22 2 4" xfId="1298" xr:uid="{E238C18D-DFFC-4659-A6AE-840471B81698}"/>
    <cellStyle name="Currency 22 3" xfId="1299" xr:uid="{0E51DFC8-2E8F-47E0-ABE4-9DCD9A315D8B}"/>
    <cellStyle name="Currency 22 3 2" xfId="1300" xr:uid="{7678F294-9095-4444-8717-375C4F033D6F}"/>
    <cellStyle name="Currency 22 3 2 2" xfId="1301" xr:uid="{BA4C3405-D223-4206-8CE4-D7767A4D4560}"/>
    <cellStyle name="Currency 22 3 2 2 2" xfId="1302" xr:uid="{667E67ED-0649-49F9-B7FC-193358FA3199}"/>
    <cellStyle name="Currency 22 3 2 3" xfId="1303" xr:uid="{BBC8C0B1-12ED-4E1E-AD28-E892CBDD564B}"/>
    <cellStyle name="Currency 22 3 3" xfId="1304" xr:uid="{897C8B73-0FE5-4E7B-B01D-13B7982C813D}"/>
    <cellStyle name="Currency 22 3 3 2" xfId="1305" xr:uid="{15664D3B-6DD9-4A96-A70B-C5EDE8A4C96C}"/>
    <cellStyle name="Currency 22 3 4" xfId="1306" xr:uid="{66847657-12D1-4AD0-9B36-D0D7669F5720}"/>
    <cellStyle name="Currency 22 4" xfId="1307" xr:uid="{B522E34F-85ED-4D48-8932-0C130A65E2D5}"/>
    <cellStyle name="Currency 22 4 2" xfId="1308" xr:uid="{8685E2B7-FA70-414D-BAFC-10E6B73068B2}"/>
    <cellStyle name="Currency 22 4 2 2" xfId="1309" xr:uid="{FC0DB599-844E-4D64-8BE7-DDF28ED0F050}"/>
    <cellStyle name="Currency 22 4 3" xfId="1310" xr:uid="{0D189ED8-6D89-48FA-A765-D646E68C6622}"/>
    <cellStyle name="Currency 22 5" xfId="1311" xr:uid="{708A910F-8352-4346-BAEA-0E242C814B05}"/>
    <cellStyle name="Currency 22 5 2" xfId="1312" xr:uid="{B409F76A-0C00-4CCB-9D6F-EDDC1F318D83}"/>
    <cellStyle name="Currency 22 6" xfId="1313" xr:uid="{CBF26106-6FC4-47CF-B0CB-AB1336162BF9}"/>
    <cellStyle name="Currency 23" xfId="1314" xr:uid="{618CF428-745C-47EA-854B-1F95A1593024}"/>
    <cellStyle name="Currency 23 2" xfId="1315" xr:uid="{8ED2A285-0142-4D03-9526-265B3DBC3F40}"/>
    <cellStyle name="Currency 23 2 2" xfId="1316" xr:uid="{66D8948F-BF1C-4BB0-8B97-8DA06F08E184}"/>
    <cellStyle name="Currency 23 2 2 2" xfId="1317" xr:uid="{DE115534-65FE-4B81-8106-B626C341C50A}"/>
    <cellStyle name="Currency 23 2 2 2 2" xfId="1318" xr:uid="{EE194B20-7DDB-4970-87AB-B4D4718537D3}"/>
    <cellStyle name="Currency 23 2 2 3" xfId="1319" xr:uid="{7A33969C-E03E-4BDF-841E-76BE043079BD}"/>
    <cellStyle name="Currency 23 2 3" xfId="1320" xr:uid="{54847ED1-36A6-4D68-A440-E3A38C490D33}"/>
    <cellStyle name="Currency 23 2 3 2" xfId="1321" xr:uid="{59B45E4D-D012-4D1A-AADB-5D46162E59C3}"/>
    <cellStyle name="Currency 23 2 4" xfId="1322" xr:uid="{ED671085-F942-4632-8C47-D0FF68FEE0BA}"/>
    <cellStyle name="Currency 23 3" xfId="1323" xr:uid="{8EE8A435-8BF2-4FDA-A21A-532F255AF3EA}"/>
    <cellStyle name="Currency 23 3 2" xfId="1324" xr:uid="{D79073AA-99A5-4B06-AED7-1AF4EC1010E6}"/>
    <cellStyle name="Currency 23 3 2 2" xfId="1325" xr:uid="{020C0C31-2165-41B6-9C5D-C7B744478231}"/>
    <cellStyle name="Currency 23 3 2 2 2" xfId="1326" xr:uid="{1E75F395-7771-4E2E-9507-4CFC8049697A}"/>
    <cellStyle name="Currency 23 3 2 3" xfId="1327" xr:uid="{116D8A04-FBC3-4C52-9675-5D4BCD4BED07}"/>
    <cellStyle name="Currency 23 3 3" xfId="1328" xr:uid="{0AF11C61-EA72-422E-8B6F-DA457304B5F6}"/>
    <cellStyle name="Currency 23 3 3 2" xfId="1329" xr:uid="{E4C32FAE-48E3-47CC-8A91-C961055F1142}"/>
    <cellStyle name="Currency 23 3 4" xfId="1330" xr:uid="{C5F5F92B-BE78-4EDB-8DF6-A7D97181A432}"/>
    <cellStyle name="Currency 23 4" xfId="1331" xr:uid="{35C82828-E7F0-4C78-8739-2E82BE5C7A72}"/>
    <cellStyle name="Currency 23 4 2" xfId="1332" xr:uid="{66D9BE61-004E-45EB-8B8D-D1EE97974B94}"/>
    <cellStyle name="Currency 23 4 2 2" xfId="1333" xr:uid="{EBDF2902-C820-4227-8186-47887F6A8050}"/>
    <cellStyle name="Currency 23 4 3" xfId="1334" xr:uid="{15563D32-FA2E-46A5-BDE6-8FBFB514EF18}"/>
    <cellStyle name="Currency 23 5" xfId="1335" xr:uid="{5424AC12-5BE3-4208-B213-71D8653A4023}"/>
    <cellStyle name="Currency 23 5 2" xfId="1336" xr:uid="{76F253DE-7896-4E37-82C8-39754545A3BC}"/>
    <cellStyle name="Currency 23 6" xfId="1337" xr:uid="{2BDBE397-7D02-4712-9557-E19F7FF3FAA3}"/>
    <cellStyle name="Currency 24" xfId="1338" xr:uid="{D809669C-FFBD-4AE9-B287-8592D4A08A1D}"/>
    <cellStyle name="Currency 24 2" xfId="1339" xr:uid="{1D00CA68-411F-41F1-A324-39A6592B3E49}"/>
    <cellStyle name="Currency 24 2 2" xfId="1340" xr:uid="{F9AF0F0B-F6C7-43E9-A8C3-E74D5D5A6F46}"/>
    <cellStyle name="Currency 24 2 2 2" xfId="1341" xr:uid="{02E6EF07-758F-4C97-A751-19B8A53BDE4A}"/>
    <cellStyle name="Currency 24 2 2 2 2" xfId="1342" xr:uid="{2FCFB05B-5F34-409C-B08C-A0B592B81BD8}"/>
    <cellStyle name="Currency 24 2 2 3" xfId="1343" xr:uid="{E34E03E9-1942-4380-8526-9FE351B4011A}"/>
    <cellStyle name="Currency 24 2 3" xfId="1344" xr:uid="{E5899908-A414-4894-BFB8-F83F9D5D4783}"/>
    <cellStyle name="Currency 24 2 3 2" xfId="1345" xr:uid="{1F70F418-5786-4199-BFFF-C625CA0AFC07}"/>
    <cellStyle name="Currency 24 2 4" xfId="1346" xr:uid="{8E23C0B6-FD13-47F1-8CDF-12D544D0A021}"/>
    <cellStyle name="Currency 24 3" xfId="1347" xr:uid="{18FA64A1-A610-42EC-A396-EDCBDE545E85}"/>
    <cellStyle name="Currency 24 3 2" xfId="1348" xr:uid="{FC37AF38-A88F-422B-9278-CD4D58885687}"/>
    <cellStyle name="Currency 24 3 2 2" xfId="1349" xr:uid="{645C2674-59C1-4937-A894-444604E70AE4}"/>
    <cellStyle name="Currency 24 3 2 2 2" xfId="1350" xr:uid="{B527C352-11BA-45C6-AB75-BB31117DC678}"/>
    <cellStyle name="Currency 24 3 2 3" xfId="1351" xr:uid="{9B14998C-2F29-4F65-8168-1FEC12EBAA99}"/>
    <cellStyle name="Currency 24 3 3" xfId="1352" xr:uid="{3872DC61-BF30-4B70-AE85-C496F159BC05}"/>
    <cellStyle name="Currency 24 3 3 2" xfId="1353" xr:uid="{794460AC-48B1-4CC1-A970-3153C4B8F2A8}"/>
    <cellStyle name="Currency 24 3 4" xfId="1354" xr:uid="{4DE6C6F9-F059-42D8-9AE7-55102CD36222}"/>
    <cellStyle name="Currency 24 4" xfId="1355" xr:uid="{67FC7DA7-0C64-4451-AB1D-FCA688A57BEC}"/>
    <cellStyle name="Currency 24 4 2" xfId="1356" xr:uid="{C5AD597C-3C19-4989-8A18-612C33AEAD26}"/>
    <cellStyle name="Currency 24 4 2 2" xfId="1357" xr:uid="{68D836B8-07FF-4D28-B098-23E171D147CA}"/>
    <cellStyle name="Currency 24 4 3" xfId="1358" xr:uid="{69A368B6-9593-44F3-B167-3FC422831A5C}"/>
    <cellStyle name="Currency 24 5" xfId="1359" xr:uid="{255B32E1-9902-4B05-9883-F9A1C05460DD}"/>
    <cellStyle name="Currency 24 5 2" xfId="1360" xr:uid="{9A66497E-3EFF-40A0-9F5A-1860B12641FF}"/>
    <cellStyle name="Currency 24 6" xfId="1361" xr:uid="{4306AB80-0077-422A-B896-B264359FF97A}"/>
    <cellStyle name="Currency 25" xfId="1362" xr:uid="{D9D59788-BE0B-45EB-B561-1BB90965FC92}"/>
    <cellStyle name="Currency 26" xfId="1363" xr:uid="{57156F1F-FEBB-4E15-9974-7CE90DFCF47C}"/>
    <cellStyle name="Currency 26 2" xfId="1364" xr:uid="{10D94907-0400-486E-960A-B63D7DE12276}"/>
    <cellStyle name="Currency 26 2 2" xfId="1365" xr:uid="{AF0EF2A0-2F4E-4291-AB24-76AD5A02AAE8}"/>
    <cellStyle name="Currency 26 2 2 2" xfId="1366" xr:uid="{87C367BE-BEC9-4C96-8F1D-985B841DF998}"/>
    <cellStyle name="Currency 26 2 2 2 2" xfId="1367" xr:uid="{85326D03-FF3F-4DAE-951A-FAE2AB0F7AE7}"/>
    <cellStyle name="Currency 26 2 2 3" xfId="1368" xr:uid="{68751E87-EA55-4D0A-9610-D4C83F720326}"/>
    <cellStyle name="Currency 26 2 3" xfId="1369" xr:uid="{D79A3D36-0575-4706-89DC-CBE96C3BCD29}"/>
    <cellStyle name="Currency 26 2 3 2" xfId="1370" xr:uid="{8567AB47-E353-4945-B11A-6ACAD6E9A072}"/>
    <cellStyle name="Currency 26 2 4" xfId="1371" xr:uid="{2FC41C8A-E47C-4FC2-AD28-52D0EB6B1BC6}"/>
    <cellStyle name="Currency 26 3" xfId="1372" xr:uid="{5E707F4B-5437-4D64-BB07-946A18A6BCA1}"/>
    <cellStyle name="Currency 26 3 2" xfId="1373" xr:uid="{9D4D0E7F-9DA9-4252-9130-03D198872A10}"/>
    <cellStyle name="Currency 26 3 2 2" xfId="1374" xr:uid="{537898E9-77C4-4714-BBAE-3F57920BE614}"/>
    <cellStyle name="Currency 26 3 2 2 2" xfId="1375" xr:uid="{B4741555-4B66-40B3-B2DD-5D33EF958F09}"/>
    <cellStyle name="Currency 26 3 2 3" xfId="1376" xr:uid="{9ED62995-DC13-4908-9651-AF69EF7F4DE3}"/>
    <cellStyle name="Currency 26 3 3" xfId="1377" xr:uid="{A4E937C0-DA40-4796-88EF-B37DE7CF8CCE}"/>
    <cellStyle name="Currency 26 3 3 2" xfId="1378" xr:uid="{5812E0FF-B41B-40D0-8D09-979085C4CC95}"/>
    <cellStyle name="Currency 26 3 4" xfId="1379" xr:uid="{E08E3F68-F30A-4013-AC08-7F0C9B3FA675}"/>
    <cellStyle name="Currency 26 4" xfId="1380" xr:uid="{7A826675-E216-478D-B8E7-C4476B9318E2}"/>
    <cellStyle name="Currency 26 4 2" xfId="1381" xr:uid="{CB5F0F5C-5A38-4233-92A9-D03E4FEDE455}"/>
    <cellStyle name="Currency 26 4 2 2" xfId="1382" xr:uid="{82B63C09-F56B-4CE7-8387-6050ED7E1A3B}"/>
    <cellStyle name="Currency 26 4 3" xfId="1383" xr:uid="{13DB6B78-8E11-4FE0-9E67-A6E02BA82308}"/>
    <cellStyle name="Currency 26 5" xfId="1384" xr:uid="{DA5A5311-0550-4B7B-920A-1F2064C7723C}"/>
    <cellStyle name="Currency 26 5 2" xfId="1385" xr:uid="{E4E154AB-E3B0-4229-BA18-897449F71EE5}"/>
    <cellStyle name="Currency 26 6" xfId="1386" xr:uid="{297CD331-7CCC-463E-ABFF-CA0604D5EE3C}"/>
    <cellStyle name="Currency 27" xfId="1387" xr:uid="{F3641362-B0DE-41C9-A5D4-167C72D93DFB}"/>
    <cellStyle name="Currency 27 2" xfId="1388" xr:uid="{EDF794C5-6D08-4045-9058-65E777293898}"/>
    <cellStyle name="Currency 27 2 2" xfId="1389" xr:uid="{F083D43E-8AC5-40BF-BBC7-9F04FCA38198}"/>
    <cellStyle name="Currency 27 2 2 2" xfId="1390" xr:uid="{1D092E13-A303-446D-852D-E58C06C17A88}"/>
    <cellStyle name="Currency 27 2 2 2 2" xfId="1391" xr:uid="{99924F28-22AE-45BD-958F-5BA3ED06457F}"/>
    <cellStyle name="Currency 27 2 2 3" xfId="1392" xr:uid="{B376EB25-01E7-4E89-B0C7-934C97D9CFF4}"/>
    <cellStyle name="Currency 27 2 3" xfId="1393" xr:uid="{F3F7A7B2-541B-4F58-964A-4C785054DC4A}"/>
    <cellStyle name="Currency 27 2 3 2" xfId="1394" xr:uid="{586C72EE-6F2A-43D7-877C-6AAA2BEEB287}"/>
    <cellStyle name="Currency 27 2 4" xfId="1395" xr:uid="{03C2F8B6-49E1-464F-930D-3BAE8560AD11}"/>
    <cellStyle name="Currency 27 3" xfId="1396" xr:uid="{B1354E7A-4291-444F-8E03-025FC03DF72D}"/>
    <cellStyle name="Currency 27 3 2" xfId="1397" xr:uid="{FA424C3D-CCDE-4C0D-A27B-7B9683E73CCD}"/>
    <cellStyle name="Currency 27 3 2 2" xfId="1398" xr:uid="{7AEFBD40-9AF6-4D42-97A2-1AD27A1842C6}"/>
    <cellStyle name="Currency 27 3 2 2 2" xfId="1399" xr:uid="{969BD259-5976-404C-80B4-5E63D729A92C}"/>
    <cellStyle name="Currency 27 3 2 3" xfId="1400" xr:uid="{0ADF8F1F-E1CE-4627-9809-26347B8E4755}"/>
    <cellStyle name="Currency 27 3 3" xfId="1401" xr:uid="{6FB9D4E4-BE98-4D2E-BDDD-293A9812EA1F}"/>
    <cellStyle name="Currency 27 3 3 2" xfId="1402" xr:uid="{75BE85CE-D9CA-416F-B672-02B4293E468B}"/>
    <cellStyle name="Currency 27 3 4" xfId="1403" xr:uid="{D28F8165-EAF0-4DE9-94F8-1AC8B5FA93D9}"/>
    <cellStyle name="Currency 27 4" xfId="1404" xr:uid="{77D5EF4D-AEAB-4F82-B238-F92DFE3E2FB7}"/>
    <cellStyle name="Currency 27 4 2" xfId="1405" xr:uid="{C42C3EBE-F44D-47C3-9E89-E09B690DC62F}"/>
    <cellStyle name="Currency 27 4 2 2" xfId="1406" xr:uid="{B1CD297E-57D2-4046-9A4F-2E45ED26C015}"/>
    <cellStyle name="Currency 27 4 3" xfId="1407" xr:uid="{A094AD66-EA36-4DF3-8732-66C32759A211}"/>
    <cellStyle name="Currency 27 5" xfId="1408" xr:uid="{93CCEE7C-8D6F-4173-A6A6-C56F1F7202AD}"/>
    <cellStyle name="Currency 27 5 2" xfId="1409" xr:uid="{95F0C676-18C8-4D4D-B94C-79486618FA7B}"/>
    <cellStyle name="Currency 27 6" xfId="1410" xr:uid="{D5ED5901-5602-4061-A1EB-C5130388AE69}"/>
    <cellStyle name="Currency 28" xfId="1411" xr:uid="{36B7250B-7699-4CC9-9E76-FF390C04D619}"/>
    <cellStyle name="Currency 28 2" xfId="1412" xr:uid="{B2AE9A1A-D288-4AD2-BEAD-CB5D0CB4B4CD}"/>
    <cellStyle name="Currency 28 2 2" xfId="1413" xr:uid="{5952550E-6D54-43A1-8B42-3E866F776708}"/>
    <cellStyle name="Currency 28 2 2 2" xfId="1414" xr:uid="{18690AAF-26AD-4DBB-AB1C-305E66AE2948}"/>
    <cellStyle name="Currency 28 2 2 2 2" xfId="1415" xr:uid="{C93D7C9F-93CE-47F6-9E11-2FAD453057E7}"/>
    <cellStyle name="Currency 28 2 2 3" xfId="1416" xr:uid="{E8C0CD4E-79F8-4222-8051-4ED3860F7C82}"/>
    <cellStyle name="Currency 28 2 3" xfId="1417" xr:uid="{39372036-E0BA-405B-B1CB-0D4922719707}"/>
    <cellStyle name="Currency 28 2 3 2" xfId="1418" xr:uid="{B33A6420-6D0C-4176-9823-1182CC324758}"/>
    <cellStyle name="Currency 28 2 4" xfId="1419" xr:uid="{710D6DC4-A124-4078-8E40-20DC7DFE47DF}"/>
    <cellStyle name="Currency 28 3" xfId="1420" xr:uid="{674E446B-EB3D-4F03-A636-2CFC60BAEBE8}"/>
    <cellStyle name="Currency 28 3 2" xfId="1421" xr:uid="{5B56406F-EFC2-4164-89C3-5DAE7E8E7B60}"/>
    <cellStyle name="Currency 28 3 2 2" xfId="1422" xr:uid="{42A0C59C-520B-45F1-B0FE-AF3EC8ED02E5}"/>
    <cellStyle name="Currency 28 3 2 2 2" xfId="1423" xr:uid="{DD9EBD2E-C50D-47AA-89CF-5E97FCA8EB7E}"/>
    <cellStyle name="Currency 28 3 2 3" xfId="1424" xr:uid="{8808E662-FA51-49C1-9FE7-7C3273A9E054}"/>
    <cellStyle name="Currency 28 3 3" xfId="1425" xr:uid="{753DC12E-79EE-4D36-90BF-6C73FFCC0A78}"/>
    <cellStyle name="Currency 28 3 3 2" xfId="1426" xr:uid="{27535E90-15CD-438C-A795-D0B42619FBD5}"/>
    <cellStyle name="Currency 28 3 4" xfId="1427" xr:uid="{7F7E76DA-00D5-4D74-8827-4FD84563967A}"/>
    <cellStyle name="Currency 28 4" xfId="1428" xr:uid="{5F9E4440-242C-494B-AAAB-413F6C319C71}"/>
    <cellStyle name="Currency 28 4 2" xfId="1429" xr:uid="{6537E3B5-75EC-41B7-BB23-84B9A4AF6396}"/>
    <cellStyle name="Currency 28 4 2 2" xfId="1430" xr:uid="{CF711B2F-162C-4052-9E13-C2CD54D0BC1F}"/>
    <cellStyle name="Currency 28 4 3" xfId="1431" xr:uid="{CD2681C1-7403-47F7-93D3-7FE567C6B645}"/>
    <cellStyle name="Currency 28 5" xfId="1432" xr:uid="{364629FC-E6D9-4959-BAC3-C0B23AD39EE1}"/>
    <cellStyle name="Currency 28 5 2" xfId="1433" xr:uid="{FB429662-A716-4DD3-AA58-E58D8ADE4484}"/>
    <cellStyle name="Currency 28 6" xfId="1434" xr:uid="{D3BBBA92-509F-4817-A4A2-C91917560D80}"/>
    <cellStyle name="Currency 29" xfId="1435" xr:uid="{19B2F70F-CBC2-44A2-9066-DBDAB8CEEFD8}"/>
    <cellStyle name="Currency 29 2" xfId="1436" xr:uid="{98DCDC5C-7210-485B-810C-E6E155A05142}"/>
    <cellStyle name="Currency 29 2 2" xfId="1437" xr:uid="{C1F1578A-1E84-4189-8A1F-26EC9DE15319}"/>
    <cellStyle name="Currency 29 2 2 2" xfId="1438" xr:uid="{D2C0ABBF-59CC-4677-9376-EE660AEF6395}"/>
    <cellStyle name="Currency 29 2 2 2 2" xfId="1439" xr:uid="{FA924E21-B51F-406B-8BA5-641C7B36F005}"/>
    <cellStyle name="Currency 29 2 2 3" xfId="1440" xr:uid="{5E2A37C0-F001-4083-B04B-A36C0C4D0C49}"/>
    <cellStyle name="Currency 29 2 3" xfId="1441" xr:uid="{33021661-F74F-4463-A241-0B4DB33D55EF}"/>
    <cellStyle name="Currency 29 2 3 2" xfId="1442" xr:uid="{2180A030-A114-43CD-A8B6-64911FF4B3A8}"/>
    <cellStyle name="Currency 29 2 4" xfId="1443" xr:uid="{3D30BFC8-CC99-4F64-8C4C-FEE496A24F64}"/>
    <cellStyle name="Currency 29 3" xfId="1444" xr:uid="{AB1DEE4D-B93A-45CA-A575-119E49E573DA}"/>
    <cellStyle name="Currency 29 3 2" xfId="1445" xr:uid="{EADBABEE-FCCB-4A30-AD5B-8A6B74FF38D0}"/>
    <cellStyle name="Currency 29 3 2 2" xfId="1446" xr:uid="{C359F395-9C75-471C-80A1-207FA6C7D047}"/>
    <cellStyle name="Currency 29 3 2 2 2" xfId="1447" xr:uid="{D363B64B-322E-49D6-8682-F33A338B44AD}"/>
    <cellStyle name="Currency 29 3 2 3" xfId="1448" xr:uid="{F078D808-3A55-4D4B-96CF-7E4394CA751F}"/>
    <cellStyle name="Currency 29 3 3" xfId="1449" xr:uid="{28F41EE1-017E-42B7-80AE-35B3E79FBDB9}"/>
    <cellStyle name="Currency 29 3 3 2" xfId="1450" xr:uid="{3E19009F-7165-4988-888A-F8A8DAAE17EE}"/>
    <cellStyle name="Currency 29 3 4" xfId="1451" xr:uid="{B5D8B4DF-7213-4EC5-A729-5A3D2FCCEEB8}"/>
    <cellStyle name="Currency 29 4" xfId="1452" xr:uid="{3568BC02-70B9-4E5B-8E2B-6301017861B3}"/>
    <cellStyle name="Currency 29 4 2" xfId="1453" xr:uid="{4C08220F-B450-4CD0-AEBD-D109569D3ED1}"/>
    <cellStyle name="Currency 29 4 2 2" xfId="1454" xr:uid="{9E10E5D9-698B-416C-8920-D14B5A10FF84}"/>
    <cellStyle name="Currency 29 4 3" xfId="1455" xr:uid="{E60B0C05-CFF0-4705-97B3-F34829174FCB}"/>
    <cellStyle name="Currency 29 5" xfId="1456" xr:uid="{40520409-77B1-4B25-8542-3E6F9240CEC3}"/>
    <cellStyle name="Currency 29 5 2" xfId="1457" xr:uid="{C7EE018F-DE3D-4893-91C1-252C1E6C18C1}"/>
    <cellStyle name="Currency 29 6" xfId="1458" xr:uid="{BB250D3B-A4F0-46EC-BCA4-5EFEB390E75C}"/>
    <cellStyle name="Currency 3" xfId="1459" xr:uid="{B3D32BB1-F4ED-4CFB-9DBC-6706DD605B04}"/>
    <cellStyle name="Currency 3 2" xfId="1460" xr:uid="{C3EE85B4-742B-480F-919A-3C561085DC75}"/>
    <cellStyle name="Currency 3 2 2" xfId="1461" xr:uid="{3127576A-B491-4DFF-9872-61EBD12CCFE9}"/>
    <cellStyle name="Currency 3 2 2 2" xfId="1462" xr:uid="{06C92998-35DF-4702-B0F4-2F75CA6FCF9B}"/>
    <cellStyle name="Currency 3 2 3" xfId="1463" xr:uid="{22EFDEE5-BA38-47D1-AF0F-EA2156005AC7}"/>
    <cellStyle name="Currency 3 2 4" xfId="1464" xr:uid="{5BFD3CC4-66B1-4E1A-BABD-50C4AA6824D0}"/>
    <cellStyle name="Currency 3 2 5" xfId="1465" xr:uid="{606EF201-39DB-4FBB-BF49-2B2A0E05432B}"/>
    <cellStyle name="Currency 3 3" xfId="1466" xr:uid="{24E4B99A-38E1-4E05-99D6-557A6300C83F}"/>
    <cellStyle name="Currency 3 4" xfId="1467" xr:uid="{85F092B5-3F38-4574-8D34-5EC50133E925}"/>
    <cellStyle name="Currency 3 5" xfId="1468" xr:uid="{336E4754-9F9F-47C1-9ECC-F05CB29D4E2D}"/>
    <cellStyle name="Currency 3 6" xfId="1469" xr:uid="{6CA04925-FC3E-4089-890B-0AABA6720C4D}"/>
    <cellStyle name="Currency 30" xfId="70" xr:uid="{7E63BD81-F7DD-4AC5-9BBE-1CC364FD07BC}"/>
    <cellStyle name="Currency 31" xfId="4581" xr:uid="{6233D6ED-FEAD-4824-B5AC-1D25FBFB409E}"/>
    <cellStyle name="Currency 4" xfId="1470" xr:uid="{592BB4C3-F1F7-480F-A197-EAD4AD80FE1A}"/>
    <cellStyle name="Currency 4 10" xfId="1471" xr:uid="{623533A8-FF4C-4005-A8ED-6A980B455E82}"/>
    <cellStyle name="Currency 4 2" xfId="1472" xr:uid="{031B95F6-B186-4F53-BDC8-F56FFC2184D6}"/>
    <cellStyle name="Currency 4 2 2" xfId="1473" xr:uid="{A9979C9E-7736-4D1C-A7C9-9E751994693F}"/>
    <cellStyle name="Currency 4 2 2 2" xfId="1474" xr:uid="{FDD65D5A-D3F2-4C5A-A78C-5E648E3565D1}"/>
    <cellStyle name="Currency 4 2 2 2 2" xfId="1475" xr:uid="{2C5BF682-B9D8-4A85-B4E6-29BB48365745}"/>
    <cellStyle name="Currency 4 2 2 3" xfId="1476" xr:uid="{E47F5F23-6C2E-461A-8E72-EE4393D81189}"/>
    <cellStyle name="Currency 4 2 3" xfId="1477" xr:uid="{552A64CD-44B7-4924-943A-0B7859A02999}"/>
    <cellStyle name="Currency 4 2 3 2" xfId="1478" xr:uid="{A2EBB0F7-DE58-484D-B04D-017FB1EAA939}"/>
    <cellStyle name="Currency 4 2 4" xfId="1479" xr:uid="{29829DF4-4D99-4771-B788-44F89DC45E12}"/>
    <cellStyle name="Currency 4 3" xfId="1480" xr:uid="{C9AFA35D-B6BC-4759-82AB-9D350706A568}"/>
    <cellStyle name="Currency 4 3 2" xfId="1481" xr:uid="{5766C81C-8EF8-4EBC-B205-37756FFC4B21}"/>
    <cellStyle name="Currency 4 3 2 2" xfId="1482" xr:uid="{6BFCF3C5-C7CC-4CC3-8C5D-77B83B1E84FF}"/>
    <cellStyle name="Currency 4 3 2 2 2" xfId="1483" xr:uid="{C9450021-D113-4C20-9FFB-8C45AE222B47}"/>
    <cellStyle name="Currency 4 3 2 3" xfId="1484" xr:uid="{330DC6A3-7439-41DF-9B6A-FB52B6474702}"/>
    <cellStyle name="Currency 4 3 3" xfId="1485" xr:uid="{447473A8-6BCF-43CB-AE99-DC4FCDD981A8}"/>
    <cellStyle name="Currency 4 3 3 2" xfId="1486" xr:uid="{52C43494-327F-432F-A690-27DBEDFB1F0C}"/>
    <cellStyle name="Currency 4 3 4" xfId="1487" xr:uid="{7D87A2DA-CA41-4061-80FA-81834492FDE2}"/>
    <cellStyle name="Currency 4 4" xfId="1488" xr:uid="{475A6B02-8837-4600-BC31-2A6843556B22}"/>
    <cellStyle name="Currency 4 4 2" xfId="1489" xr:uid="{478DFBD7-4E01-453B-99FB-C640F419B318}"/>
    <cellStyle name="Currency 4 4 2 2" xfId="1490" xr:uid="{87B27C8F-ABC6-497D-BF09-F23E2A568848}"/>
    <cellStyle name="Currency 4 4 3" xfId="1491" xr:uid="{2CADE027-9708-4C22-8AF9-DB8DE339FF97}"/>
    <cellStyle name="Currency 4 5" xfId="1492" xr:uid="{321223C1-35B7-4F06-91A4-B4904E169854}"/>
    <cellStyle name="Currency 4 5 2" xfId="1493" xr:uid="{9E948E46-C3D6-4ECF-9BFA-BEFEA80EFEB3}"/>
    <cellStyle name="Currency 4 5 2 2" xfId="1494" xr:uid="{B0468A2A-8733-45A9-B0B4-8C616CBA38C6}"/>
    <cellStyle name="Currency 4 5 3" xfId="1495" xr:uid="{C900579E-4754-42CA-9436-FAD8E6CE3F11}"/>
    <cellStyle name="Currency 4 6" xfId="1496" xr:uid="{100116C6-83AE-4A4E-BC0A-6797DF97AB81}"/>
    <cellStyle name="Currency 4 6 2" xfId="1497" xr:uid="{5D96F256-985E-40DA-A23F-A2BD570EC38E}"/>
    <cellStyle name="Currency 4 6 2 2" xfId="1498" xr:uid="{818A9226-DCD0-4C1F-992C-079F82BD159D}"/>
    <cellStyle name="Currency 4 6 3" xfId="1499" xr:uid="{778180AA-2658-49EC-A6AD-4674EA7CD5C0}"/>
    <cellStyle name="Currency 4 7" xfId="1500" xr:uid="{B8FEBB90-F866-4C2F-A48A-66358816C473}"/>
    <cellStyle name="Currency 4 7 2" xfId="1501" xr:uid="{C2A1D9B4-45CF-424F-8176-E2315B417562}"/>
    <cellStyle name="Currency 4 8" xfId="1502" xr:uid="{9AC9D17D-5D9E-488C-98DF-06EE3C79A9DC}"/>
    <cellStyle name="Currency 4 9" xfId="1503" xr:uid="{AF8EE6EC-101B-49C5-BB2B-C25C1D8221A0}"/>
    <cellStyle name="Currency 5" xfId="1504" xr:uid="{6397D44E-B5AC-482D-B27B-9715BDD81B57}"/>
    <cellStyle name="Currency 5 2" xfId="1505" xr:uid="{0F2858CC-87B4-4157-A906-89960B736795}"/>
    <cellStyle name="Currency 5 2 2" xfId="1506" xr:uid="{29C4762A-A96F-4045-907B-C5FF10671258}"/>
    <cellStyle name="Currency 5 2 2 2" xfId="1507" xr:uid="{27C18EFB-D398-4EDC-AE91-47BFB13EEA11}"/>
    <cellStyle name="Currency 5 2 2 2 2" xfId="1508" xr:uid="{D7649708-0B97-4062-8445-971AE6DEC08D}"/>
    <cellStyle name="Currency 5 2 2 3" xfId="1509" xr:uid="{677CE6B2-9D42-4208-8913-A76B0E545A32}"/>
    <cellStyle name="Currency 5 2 3" xfId="1510" xr:uid="{C2F16D70-026B-4A3A-B8F3-1488BE9B8926}"/>
    <cellStyle name="Currency 5 2 3 2" xfId="1511" xr:uid="{FB0B57D0-E9D7-4A95-9BFA-7ACA98C67B9F}"/>
    <cellStyle name="Currency 5 2 4" xfId="1512" xr:uid="{B7F65C3D-4E57-4A4B-8B1B-132E8405CE1F}"/>
    <cellStyle name="Currency 5 3" xfId="1513" xr:uid="{9A581BE4-9EA4-430C-81F9-31BA125106AA}"/>
    <cellStyle name="Currency 5 3 2" xfId="1514" xr:uid="{E2C9697D-29FF-4E52-BBF8-4802B6B70E32}"/>
    <cellStyle name="Currency 5 3 2 2" xfId="1515" xr:uid="{DCBD4942-DA89-465B-8ACE-322B72F21EBD}"/>
    <cellStyle name="Currency 5 3 2 2 2" xfId="1516" xr:uid="{226D9DB1-FB80-4D7C-B5C6-8DEE9A0BBED3}"/>
    <cellStyle name="Currency 5 3 2 3" xfId="1517" xr:uid="{D768CD92-CDA3-4A96-9CD3-03F34A686194}"/>
    <cellStyle name="Currency 5 3 3" xfId="1518" xr:uid="{245CEF7C-8951-45A4-8926-82C888DE23B2}"/>
    <cellStyle name="Currency 5 3 3 2" xfId="1519" xr:uid="{91799E52-BDAD-4C82-AC22-78A101B1D39A}"/>
    <cellStyle name="Currency 5 3 4" xfId="1520" xr:uid="{309DE274-72D1-4D94-9CE4-36C661B9D33C}"/>
    <cellStyle name="Currency 5 4" xfId="1521" xr:uid="{E21BA8A6-E825-47CD-A457-33AEAAA94F20}"/>
    <cellStyle name="Currency 5 4 2" xfId="1522" xr:uid="{7C8D42D9-51DB-4EB9-8FA4-4BBC633BF7C7}"/>
    <cellStyle name="Currency 5 4 2 2" xfId="1523" xr:uid="{309C23BA-5B8D-450E-9A66-2DBF3B8573FF}"/>
    <cellStyle name="Currency 5 4 3" xfId="1524" xr:uid="{808869EE-91D9-4B1B-A378-0056550843D1}"/>
    <cellStyle name="Currency 5 5" xfId="1525" xr:uid="{76B654BF-F2B2-4BB9-92E4-7684D2C1F523}"/>
    <cellStyle name="Currency 5 5 2" xfId="1526" xr:uid="{9D094F2F-C7AC-4603-8B09-DB085EAEC768}"/>
    <cellStyle name="Currency 5 6" xfId="1527" xr:uid="{699C6291-5561-4A96-8758-F917B5F3EF9D}"/>
    <cellStyle name="Currency 6" xfId="1528" xr:uid="{1FABA81B-2F2F-49A4-94A1-A0BEE4B08596}"/>
    <cellStyle name="Currency 6 2" xfId="1529" xr:uid="{4317CCF0-0EBD-4730-9E0C-8EB305B50EDD}"/>
    <cellStyle name="Currency 6 2 2" xfId="1530" xr:uid="{74759437-BEF2-4B68-904D-8B462A7F3965}"/>
    <cellStyle name="Currency 6 2 2 2" xfId="1531" xr:uid="{4C113356-B2A8-45CA-B579-BF3DCF71593F}"/>
    <cellStyle name="Currency 6 2 2 2 2" xfId="1532" xr:uid="{1983957E-2AB6-4EEB-AB34-00EFC4CEBE8B}"/>
    <cellStyle name="Currency 6 2 2 3" xfId="1533" xr:uid="{5131E107-CDF8-45C9-8F4A-29FB10821122}"/>
    <cellStyle name="Currency 6 2 3" xfId="1534" xr:uid="{0231AC16-DF74-444C-9496-DF1DAC9AB61E}"/>
    <cellStyle name="Currency 6 2 3 2" xfId="1535" xr:uid="{D059D0C8-CAC6-46CA-99ED-36FD03E4ACBB}"/>
    <cellStyle name="Currency 6 2 4" xfId="1536" xr:uid="{EFE5C594-CFB9-4F74-A2C2-715E6A927806}"/>
    <cellStyle name="Currency 6 3" xfId="1537" xr:uid="{BD2A2717-5D9B-4B0C-BB16-B4CD8F976D1E}"/>
    <cellStyle name="Currency 6 3 2" xfId="1538" xr:uid="{F723FECB-00F1-409F-B2BC-735DC2FDB166}"/>
    <cellStyle name="Currency 6 3 2 2" xfId="1539" xr:uid="{B5AEC801-E29F-4249-965A-ED99E48927CA}"/>
    <cellStyle name="Currency 6 3 2 2 2" xfId="1540" xr:uid="{2C886BA7-6439-4DC9-98C4-E4879027A576}"/>
    <cellStyle name="Currency 6 3 2 3" xfId="1541" xr:uid="{F5CA35B0-5774-4A66-AF5B-CC10B09B4598}"/>
    <cellStyle name="Currency 6 3 3" xfId="1542" xr:uid="{EB8E1936-8BC7-40E2-B459-9612DC8AE1E4}"/>
    <cellStyle name="Currency 6 3 3 2" xfId="1543" xr:uid="{2B24E689-EB04-4382-B42D-233909675ABF}"/>
    <cellStyle name="Currency 6 3 4" xfId="1544" xr:uid="{9223C3B0-1F33-4CEA-B74F-D04B4FCAA27B}"/>
    <cellStyle name="Currency 6 4" xfId="1545" xr:uid="{D1B8E59F-DADB-4CCD-990F-5D88A13E6209}"/>
    <cellStyle name="Currency 6 4 2" xfId="1546" xr:uid="{0F9CE9BA-9330-44B5-AD2F-FD51A9A5F429}"/>
    <cellStyle name="Currency 6 4 2 2" xfId="1547" xr:uid="{F3CED981-4E66-4F5F-B6E0-817EC16B8643}"/>
    <cellStyle name="Currency 6 4 3" xfId="1548" xr:uid="{70F38033-5CE8-47E5-8530-A95697A5C4EA}"/>
    <cellStyle name="Currency 6 5" xfId="1549" xr:uid="{C193890D-49E7-43F5-9F41-361700C6DC5B}"/>
    <cellStyle name="Currency 6 5 2" xfId="1550" xr:uid="{D6B9B32B-2988-439D-8BBD-1E6173398946}"/>
    <cellStyle name="Currency 6 6" xfId="1551" xr:uid="{F98AE4EA-2F77-40CF-82CD-3EBD903EB0F5}"/>
    <cellStyle name="Currency 7" xfId="1552" xr:uid="{4F542AD9-D24B-4CD5-B47E-6338F7600E19}"/>
    <cellStyle name="Currency 7 2" xfId="1553" xr:uid="{187C2B19-74C4-4EF8-89E1-D458408C67D2}"/>
    <cellStyle name="Currency 8" xfId="1554" xr:uid="{DAC6AC47-1AA0-4F25-AEC4-8650FAB3E478}"/>
    <cellStyle name="Currency 8 2" xfId="1555" xr:uid="{67FC2CC0-975A-4473-9626-08BD7A3F4B4E}"/>
    <cellStyle name="Currency 8 2 2" xfId="1556" xr:uid="{543E8C54-E49F-4B1E-A0C4-FD9C698E49E6}"/>
    <cellStyle name="Currency 8 2 2 2" xfId="1557" xr:uid="{60FAA8CE-82C1-43DC-BC1A-87B7EA3C49AD}"/>
    <cellStyle name="Currency 8 2 2 2 2" xfId="1558" xr:uid="{1A17D205-6D00-4536-B38C-6A69B4D0FBF7}"/>
    <cellStyle name="Currency 8 2 2 3" xfId="1559" xr:uid="{B19AE723-F9CF-4CF7-9127-1D6597762C87}"/>
    <cellStyle name="Currency 8 2 3" xfId="1560" xr:uid="{FD2E6325-DFC4-401B-873B-6C7BB4C527F2}"/>
    <cellStyle name="Currency 8 2 3 2" xfId="1561" xr:uid="{DA5E6C3A-C7E8-4EB0-A36E-C9F9E7036339}"/>
    <cellStyle name="Currency 8 2 4" xfId="1562" xr:uid="{6A2E4D33-8C1A-4A56-A77F-A4F9CEB98394}"/>
    <cellStyle name="Currency 8 3" xfId="1563" xr:uid="{2DA840B9-FDA8-4C92-9FB9-DD9A069BB743}"/>
    <cellStyle name="Currency 8 3 2" xfId="1564" xr:uid="{2997F9C0-33E2-4837-9FDD-1A1C61AC6099}"/>
    <cellStyle name="Currency 8 3 2 2" xfId="1565" xr:uid="{A75187C6-ABDF-4B11-A135-D12CA3074CF9}"/>
    <cellStyle name="Currency 8 3 2 2 2" xfId="1566" xr:uid="{9A74D07B-67B6-4E3F-BA32-8109FE4CADCC}"/>
    <cellStyle name="Currency 8 3 2 3" xfId="1567" xr:uid="{1B5D0C94-B241-4AE7-A5F3-1E80228434B8}"/>
    <cellStyle name="Currency 8 3 3" xfId="1568" xr:uid="{2B3C71DF-5BB9-4131-8C2C-CA85D12E6A60}"/>
    <cellStyle name="Currency 8 3 3 2" xfId="1569" xr:uid="{52184E46-8694-4F9F-AD08-176EB7FD05C8}"/>
    <cellStyle name="Currency 8 3 4" xfId="1570" xr:uid="{568D3DA1-7427-45BE-9212-E8F8A2D15503}"/>
    <cellStyle name="Currency 8 4" xfId="1571" xr:uid="{639810BA-B5E7-4745-B015-422D025776E5}"/>
    <cellStyle name="Currency 8 4 2" xfId="1572" xr:uid="{FC0AEE71-4961-4010-A779-CB1362A811F7}"/>
    <cellStyle name="Currency 8 4 2 2" xfId="1573" xr:uid="{AB73830D-5DCE-4718-953B-D014E7E894A2}"/>
    <cellStyle name="Currency 8 4 3" xfId="1574" xr:uid="{0027F7EF-32BE-43D9-A688-974519D6FF1C}"/>
    <cellStyle name="Currency 8 5" xfId="1575" xr:uid="{D6DD29FC-CF7B-4880-9A41-1756488EA064}"/>
    <cellStyle name="Currency 8 5 2" xfId="1576" xr:uid="{C4A00A0E-BA28-4408-972F-F2216491F057}"/>
    <cellStyle name="Currency 8 6" xfId="1577" xr:uid="{C1557224-2EDF-4791-8FA0-CBD756C060B3}"/>
    <cellStyle name="Currency 8 7" xfId="1578" xr:uid="{D5B116B5-23FD-4313-96D6-34964E2B7129}"/>
    <cellStyle name="Currency 9" xfId="1579" xr:uid="{9A41DCEF-7B12-46ED-A44F-C4A6B579C494}"/>
    <cellStyle name="Currency 9 2" xfId="1580" xr:uid="{961B0E73-9252-43FE-8E0F-68CF0866CF2D}"/>
    <cellStyle name="Currency 9 2 2" xfId="1581" xr:uid="{0B5BB873-DBB0-4C1F-A264-1C0E4FE75127}"/>
    <cellStyle name="Currency 9 2 2 2" xfId="1582" xr:uid="{0F464355-1CBB-4711-82CF-B656AB46C540}"/>
    <cellStyle name="Currency 9 2 2 2 2" xfId="1583" xr:uid="{16BF79CD-7DC0-49BA-96F2-836318965237}"/>
    <cellStyle name="Currency 9 2 2 3" xfId="1584" xr:uid="{2D6E7E5C-B7ED-4993-AABD-084FCBF93951}"/>
    <cellStyle name="Currency 9 2 3" xfId="1585" xr:uid="{4492D5B6-CD06-454B-8C66-EB46D764E961}"/>
    <cellStyle name="Currency 9 2 3 2" xfId="1586" xr:uid="{2DB95C0E-2C71-43C1-B8FB-57A0425DC5C7}"/>
    <cellStyle name="Currency 9 2 4" xfId="1587" xr:uid="{6358B513-3D2F-45EA-8972-264F703C20A8}"/>
    <cellStyle name="Currency 9 3" xfId="1588" xr:uid="{96208F11-ECE9-4951-B3A6-534F394483D1}"/>
    <cellStyle name="Currency 9 3 2" xfId="1589" xr:uid="{8EDE3123-C398-4A39-8822-8D78D6979DF3}"/>
    <cellStyle name="Currency 9 3 2 2" xfId="1590" xr:uid="{A877B921-6779-43FA-8F4D-0DA39584CB71}"/>
    <cellStyle name="Currency 9 3 2 2 2" xfId="1591" xr:uid="{FCAAE5E4-DE29-42B8-BBA9-FE4AB0A076DB}"/>
    <cellStyle name="Currency 9 3 2 3" xfId="1592" xr:uid="{CB1C13C8-A821-4760-BA97-65CEE0F8FAAA}"/>
    <cellStyle name="Currency 9 3 3" xfId="1593" xr:uid="{AE4D5754-5E9E-46F8-B114-79041252C5A1}"/>
    <cellStyle name="Currency 9 3 3 2" xfId="1594" xr:uid="{E955A018-3692-4212-9624-76688297DA0D}"/>
    <cellStyle name="Currency 9 3 4" xfId="1595" xr:uid="{D9F59059-D53C-49A7-855C-A79262D20A9C}"/>
    <cellStyle name="Currency 9 4" xfId="1596" xr:uid="{88D02532-1B2F-4D57-A2B8-40A23EF32E32}"/>
    <cellStyle name="Currency 9 4 2" xfId="1597" xr:uid="{FDF4E151-2B3D-4DA6-8E4C-417BA6D83F1A}"/>
    <cellStyle name="Currency 9 4 2 2" xfId="1598" xr:uid="{F3D9F553-4F20-4BCD-AB61-55C245A80823}"/>
    <cellStyle name="Currency 9 4 3" xfId="1599" xr:uid="{156A80C4-83D3-4C70-803D-33AEE17B54BD}"/>
    <cellStyle name="Currency 9 5" xfId="1600" xr:uid="{CE69174B-F717-43DE-826E-EF811653047C}"/>
    <cellStyle name="Currency 9 5 2" xfId="1601" xr:uid="{107EBC6D-41EC-41EB-A847-B10AE2EC3E01}"/>
    <cellStyle name="Currency 9 6" xfId="1602" xr:uid="{78E6FFE9-560D-4403-A8A9-ADCB9197C8DB}"/>
    <cellStyle name="Currency Per Share" xfId="1603" xr:uid="{DAED8C92-4365-42C3-9B21-30D6B5A143E1}"/>
    <cellStyle name="Currency0" xfId="1605" xr:uid="{E6F229AC-A231-411F-8637-D5AC8446F82B}"/>
    <cellStyle name="Currency2" xfId="1606" xr:uid="{552187BB-4D2C-497B-A3D7-3304B6CA6016}"/>
    <cellStyle name="CUS.Work.Area" xfId="1607" xr:uid="{EE479601-D76D-4256-A9B0-1F89B3805EFF}"/>
    <cellStyle name="Dash" xfId="1608" xr:uid="{418DEB3F-56A5-4FD7-B9B7-142FB55E1F83}"/>
    <cellStyle name="Data" xfId="1609" xr:uid="{EC3A9DBD-D44F-4750-BE0B-10F7452681D7}"/>
    <cellStyle name="Data 2" xfId="1610" xr:uid="{0DDC3224-CC1B-4D01-B7B2-A629B0986B3B}"/>
    <cellStyle name="Data 3" xfId="1611" xr:uid="{75D354FF-196A-4AF2-BA9F-83A9FAED94C4}"/>
    <cellStyle name="Date" xfId="1612" xr:uid="{8AE14020-9000-498E-A93E-9FFA6359CAF1}"/>
    <cellStyle name="Date [mm-dd-yyyy]" xfId="1614" xr:uid="{FAE41033-2C65-46DF-AEB8-7C82B3718271}"/>
    <cellStyle name="Date [mm-dd-yyyy] 2" xfId="1615" xr:uid="{8CEE994A-17F1-425D-8227-C5E988DC0660}"/>
    <cellStyle name="Date [mm-d-yyyy]" xfId="1613" xr:uid="{934113E3-FD76-4C13-97E3-BB2355D580E9}"/>
    <cellStyle name="Date [mm-d-yyyy] 2" xfId="4552" xr:uid="{3D4A2F80-229A-43EC-9685-1D5BFFE816CA}"/>
    <cellStyle name="Date [mmm-yyyy]" xfId="1616" xr:uid="{5FA644F5-FCE7-4A56-BFF4-BDBD0BE697FF}"/>
    <cellStyle name="Date [mmm-yyyy] 2" xfId="4553" xr:uid="{6206A9AC-F4A0-4DCD-A3C1-7F078B8B09DA}"/>
    <cellStyle name="Date Aligned" xfId="1617" xr:uid="{A3F72AC6-4E27-4100-A0B1-73E0FA0CFA27}"/>
    <cellStyle name="Date Aligned*" xfId="1618" xr:uid="{B5776BEE-3272-4FE1-9200-204728082DB1}"/>
    <cellStyle name="Date Short" xfId="1619" xr:uid="{68118982-DDEF-4753-8079-FF0DDB810898}"/>
    <cellStyle name="date_ Pies " xfId="1620" xr:uid="{B2C9FFCD-F80F-48DD-98E4-B82A1F23AB29}"/>
    <cellStyle name="DblLineDollarAcct" xfId="1621" xr:uid="{07ED70CD-0462-4074-A33C-8D70C8102490}"/>
    <cellStyle name="DblLinePercent" xfId="1622" xr:uid="{649D12F6-46C2-49BF-A187-9EAFB201D097}"/>
    <cellStyle name="Dezimal [0]_A17 - 31.03.1998" xfId="1623" xr:uid="{D2E1125C-F7DD-471B-83D0-9286C46E31AD}"/>
    <cellStyle name="Dezimal_A17 - 31.03.1998" xfId="1624" xr:uid="{7B1970FF-26CA-4124-B8BB-97D16C570472}"/>
    <cellStyle name="Dia" xfId="1625" xr:uid="{6E516820-A115-4972-8736-6F99806669F6}"/>
    <cellStyle name="Dollar_ Pies " xfId="1626" xr:uid="{6CF087BF-8714-4E02-BD89-EC37052BACE0}"/>
    <cellStyle name="DollarAccounting" xfId="1627" xr:uid="{20049E31-764E-4BD6-B017-58F54AF941F9}"/>
    <cellStyle name="Dotted Line" xfId="1628" xr:uid="{2F19D241-181B-44BE-920E-722424CFC122}"/>
    <cellStyle name="Dotted Line 2" xfId="1629" xr:uid="{5D0F70C5-D76C-45E5-B83F-84B680C941BD}"/>
    <cellStyle name="Dotted Line 3" xfId="1630" xr:uid="{ACB833EF-A0FB-4184-88D1-97A8C6AC45C8}"/>
    <cellStyle name="Double Accounting" xfId="1631" xr:uid="{2EE57C19-E68F-4427-8F97-047F77895B89}"/>
    <cellStyle name="Duizenden" xfId="1632" xr:uid="{29A697B2-9299-4A08-9BE1-6D86AEFB4CA1}"/>
    <cellStyle name="Encabez1" xfId="1633" xr:uid="{0B6FC7F1-77FD-4969-BE12-FAF7D77F76A5}"/>
    <cellStyle name="Encabez2" xfId="1634" xr:uid="{36B06E9D-DBB5-421D-924E-28ED59A98889}"/>
    <cellStyle name="Enter Currency (0)" xfId="1635" xr:uid="{DD8C238B-7FDF-4304-AB78-B99DFBBFBACB}"/>
    <cellStyle name="Enter Currency (2)" xfId="1636" xr:uid="{022A4B66-D92C-4B35-A991-EEB9172D6224}"/>
    <cellStyle name="Enter Units (0)" xfId="1637" xr:uid="{47C61AA1-A18C-4288-B6AD-DBB616A46C93}"/>
    <cellStyle name="Enter Units (1)" xfId="1638" xr:uid="{464C2FAB-BC69-4144-ACD0-2C3FB7319342}"/>
    <cellStyle name="Enter Units (2)" xfId="1639" xr:uid="{23023588-FCDA-48D9-90A2-4CF863225D01}"/>
    <cellStyle name="Entrée" xfId="1640" xr:uid="{1006BF6F-6803-413D-A095-BBFF0B387E7B}"/>
    <cellStyle name="Entrée 2" xfId="4570" xr:uid="{D1D6CF1B-5B40-44D0-820E-DB670193EF44}"/>
    <cellStyle name="Euro" xfId="1641" xr:uid="{43314E44-4B8F-43A3-BD71-45D8290E8D41}"/>
    <cellStyle name="Explanatory Text 2" xfId="41" xr:uid="{3FCBA3B8-E14D-46B7-9CA1-66A670FAB8E2}"/>
    <cellStyle name="Explanatory Text 2 2" xfId="1642" xr:uid="{3EDDB6BB-1FB6-4692-981C-667389059361}"/>
    <cellStyle name="Explanatory Text 2 3" xfId="1643" xr:uid="{0AA11DBC-9E85-4D73-9514-C7A65CE6D31A}"/>
    <cellStyle name="Explanatory Text 2 4" xfId="1644" xr:uid="{E4E8022D-ECB4-44C3-AC1D-0B05EE5E6C14}"/>
    <cellStyle name="Explanatory Text 2 5" xfId="1645" xr:uid="{31405FB3-B187-4DCA-9066-4912AD8AA598}"/>
    <cellStyle name="Explanatory Text 2 6" xfId="1646" xr:uid="{4EF29176-294C-4C91-B9B3-CE5097B2A1D0}"/>
    <cellStyle name="Explanatory Text 2 7" xfId="1647" xr:uid="{4CBF8E69-09FC-4791-BC58-F8E1D87938D3}"/>
    <cellStyle name="Explanatory Text 2 8" xfId="1648" xr:uid="{8F76CE0B-4440-46B5-92E6-7E51BB5059F6}"/>
    <cellStyle name="Explanatory Text 2 9" xfId="1649" xr:uid="{9CC5E98B-9A34-4003-9D61-94AAFD294768}"/>
    <cellStyle name="Explanatory Text 3" xfId="1650" xr:uid="{CB65F449-8F81-46BD-AC0A-E72CA395B68F}"/>
    <cellStyle name="fact" xfId="1651" xr:uid="{9594E37D-6E46-4B04-8033-8D3F28168691}"/>
    <cellStyle name="fact 2" xfId="4554" xr:uid="{F3C2C5C1-4D75-4329-9F9D-434A3C407E6B}"/>
    <cellStyle name="FieldName" xfId="1652" xr:uid="{B6D22602-0C95-43CB-AEE7-205D9B150734}"/>
    <cellStyle name="Fijo" xfId="1653" xr:uid="{E163AA7C-5038-46E4-82DD-C481F7A64949}"/>
    <cellStyle name="Financiero" xfId="1654" xr:uid="{64677E5B-E178-4DA1-B43D-84B84D57CE6B}"/>
    <cellStyle name="Fixed" xfId="1655" xr:uid="{5DA38543-8E2A-4E44-9245-FC9A12002D6D}"/>
    <cellStyle name="Followed Hyperlink 2" xfId="1656" xr:uid="{F82BFFA1-7729-48FC-B6FB-49CC02BC5FE6}"/>
    <cellStyle name="Footnote" xfId="1657" xr:uid="{788FE52F-D9AD-4B82-9E21-47E20BE6145F}"/>
    <cellStyle name="Good 2" xfId="42" xr:uid="{C872E229-A7B0-4A5C-B930-069CDA8271FB}"/>
    <cellStyle name="Good 2 2" xfId="1658" xr:uid="{2FB261C8-B04C-4384-84DD-A53597DA0B45}"/>
    <cellStyle name="Good 2 3" xfId="1659" xr:uid="{44A689FB-E49D-4A2E-8490-9350B082C595}"/>
    <cellStyle name="Good 2 4" xfId="1660" xr:uid="{6A81805A-617B-4741-B1AB-AD1549A692E1}"/>
    <cellStyle name="Good 2 5" xfId="1661" xr:uid="{B27B98E9-7E46-4FB8-AE42-B6E3EA522192}"/>
    <cellStyle name="Good 2 6" xfId="1662" xr:uid="{59415AA7-DF89-4FDB-9403-85C72BB78800}"/>
    <cellStyle name="Good 2 7" xfId="1663" xr:uid="{4C051C68-F8C4-484C-8E13-C30162A3E163}"/>
    <cellStyle name="Good 2 8" xfId="1664" xr:uid="{B0ABA2D5-5E0F-44A0-A985-F08C84E14C6E}"/>
    <cellStyle name="Good 2 9" xfId="1665" xr:uid="{5470AF14-6FA6-4350-953A-330D043BD37C}"/>
    <cellStyle name="Good 3" xfId="1666" xr:uid="{9E9A98EC-C62C-45E6-AFD5-B9525F07A499}"/>
    <cellStyle name="Grey" xfId="1667" xr:uid="{D6D8A969-AE76-4AFD-B2A3-F173B534B4DD}"/>
    <cellStyle name="GWN Table Body" xfId="1668" xr:uid="{D2A001CE-5DFB-4C4A-BD63-E9B5D975A34E}"/>
    <cellStyle name="GWN Table Header" xfId="1669" xr:uid="{AE5FA5B8-D504-49DE-85CC-2094B1DD6F36}"/>
    <cellStyle name="GWN Table Left Header" xfId="1670" xr:uid="{836A56EC-B453-4112-931B-A6538D590851}"/>
    <cellStyle name="GWN Table Note" xfId="1671" xr:uid="{1599C8CA-195D-426C-AA41-593110219937}"/>
    <cellStyle name="GWN Table Title" xfId="1672" xr:uid="{BBEAB77A-A395-45C2-880C-5447D7D6BCB5}"/>
    <cellStyle name="hard no" xfId="1673" xr:uid="{F823407B-7450-4B6D-91DE-E5B6088FCBA0}"/>
    <cellStyle name="Hard Percent" xfId="1674" xr:uid="{760D39E5-B79A-49ED-98E9-1BAE4F95D9B2}"/>
    <cellStyle name="hardno" xfId="1675" xr:uid="{D3EF72B0-E1E5-460B-824A-1E3B8D992A1B}"/>
    <cellStyle name="Header" xfId="1676" xr:uid="{DF9C5645-C80D-4034-B858-C36A31E49AD8}"/>
    <cellStyle name="Header1" xfId="1677" xr:uid="{0BCCB693-93DD-4BE1-A747-475C2DF09CE9}"/>
    <cellStyle name="Header2" xfId="1678" xr:uid="{81FF159F-3929-4DDF-9E33-BA0BD5E22C8E}"/>
    <cellStyle name="Heading" xfId="1679" xr:uid="{3BF828A6-26C4-496E-BAB4-5D176F1563F2}"/>
    <cellStyle name="Heading 1 2" xfId="43" xr:uid="{9B2E57F0-12F1-41DB-8E9A-15D486F9E937}"/>
    <cellStyle name="Heading 1 2 2" xfId="1680" xr:uid="{BDC0627D-AEBA-42E1-A3D3-CEEC7C12BAAF}"/>
    <cellStyle name="Heading 1 2 3" xfId="1681" xr:uid="{16B46BE2-6BF5-4046-9158-FDEAEA7F2517}"/>
    <cellStyle name="Heading 1 2 4" xfId="1682" xr:uid="{CA528394-C687-4067-8E2D-17484F53A541}"/>
    <cellStyle name="Heading 1 2 5" xfId="1683" xr:uid="{2EEDD6EC-DF3A-4E3C-9CA0-6464B4AEA7D4}"/>
    <cellStyle name="Heading 1 2 6" xfId="1684" xr:uid="{EE08DE7E-E1E0-4BF8-90BC-63F6429D3047}"/>
    <cellStyle name="Heading 1 3" xfId="1685" xr:uid="{556DF4F1-2880-4BA5-BB7F-642E9B68D658}"/>
    <cellStyle name="Heading 2 2" xfId="44" xr:uid="{F22DEEAA-B652-4968-A36B-E6EFF70E3524}"/>
    <cellStyle name="Heading 2 2 2" xfId="1686" xr:uid="{CEB12BC0-668C-4B6B-A073-E0E66451ECD5}"/>
    <cellStyle name="Heading 2 2 3" xfId="1687" xr:uid="{416AB9F7-B700-49A7-93BF-FA4D96E352E0}"/>
    <cellStyle name="Heading 2 2 4" xfId="1688" xr:uid="{CF7DADD3-57F2-45C7-A81C-0C26A58528B6}"/>
    <cellStyle name="Heading 2 2 5" xfId="1689" xr:uid="{682A2538-49B5-4EAC-A030-061656B6EB5F}"/>
    <cellStyle name="Heading 2 2 6" xfId="1690" xr:uid="{DF91A7CB-5E89-4405-A3C2-2C844D8A3E0D}"/>
    <cellStyle name="Heading 2 3" xfId="1691" xr:uid="{235FE145-3919-46EC-A3AA-FFE099640945}"/>
    <cellStyle name="Heading 3 2" xfId="45" xr:uid="{02FDC9E7-7748-487D-ADCA-B4DDA219EF4E}"/>
    <cellStyle name="Heading 3 2 2" xfId="1692" xr:uid="{0505ED8F-8B6A-495E-9A98-E560160C2EFB}"/>
    <cellStyle name="Heading 3 2 3" xfId="1693" xr:uid="{5C23C6A6-1A1B-44A6-8051-7FFAB3BE75B1}"/>
    <cellStyle name="Heading 3 2 4" xfId="1694" xr:uid="{705B63DF-351F-4FA9-8F55-F098685AD9A7}"/>
    <cellStyle name="Heading 3 2 5" xfId="1695" xr:uid="{BE88E4E5-70A2-40B7-903C-E5D6B4D227EA}"/>
    <cellStyle name="Heading 3 2 6" xfId="1696" xr:uid="{9874E6A3-01BD-4C17-B938-C584AA67CC2D}"/>
    <cellStyle name="Heading 3 2 7" xfId="1697" xr:uid="{6280BE27-42F6-49E1-8316-62B9730E8989}"/>
    <cellStyle name="Heading 3 2 8" xfId="4583" xr:uid="{1CDB6E6E-74FA-497F-84BB-627930894B95}"/>
    <cellStyle name="Heading 3 3" xfId="1698" xr:uid="{FD10DDDC-2236-45CF-94F7-C0444B6A126F}"/>
    <cellStyle name="Heading 4 2" xfId="46" xr:uid="{436019FF-5894-4F05-89A5-5281E376DBB9}"/>
    <cellStyle name="Heading 4 2 2" xfId="1699" xr:uid="{81B8D0E6-7B6B-42CD-B6B7-0233B7AC5849}"/>
    <cellStyle name="Heading 4 3" xfId="1700" xr:uid="{BE06170F-BDC0-4500-A4B9-9B8F416865A0}"/>
    <cellStyle name="Heading2" xfId="1701" xr:uid="{4362171A-44B8-4248-B6B2-186C2D566CA6}"/>
    <cellStyle name="Heading3" xfId="1702" xr:uid="{48F9C750-3E94-4396-9FF7-8CE6E19BF747}"/>
    <cellStyle name="HeadingColumn" xfId="1703" xr:uid="{FA7479C0-6962-4988-8D67-95646BFC941A}"/>
    <cellStyle name="HeadingS" xfId="1704" xr:uid="{8E50609B-81CA-4806-9FA7-36B09D062E29}"/>
    <cellStyle name="HeadingYear" xfId="1705" xr:uid="{9072D3DE-26EC-4166-A94C-9DA2D29C815A}"/>
    <cellStyle name="HeadlineStyle" xfId="1706" xr:uid="{D344E0B4-570A-46CE-B66B-827E16321A3F}"/>
    <cellStyle name="HeadlineStyleJustified" xfId="1707" xr:uid="{7448AB07-1101-4128-8B0B-7423C25B6A6A}"/>
    <cellStyle name="Hed Side_Sheet1" xfId="1708" xr:uid="{EAA58395-17F6-465A-9F31-3F7110EA9EC2}"/>
    <cellStyle name="Hed Top" xfId="1709" xr:uid="{90E53D70-A540-42BE-AC12-33E674B91EFF}"/>
    <cellStyle name="Hyperlink 2" xfId="1710" xr:uid="{D0967F11-6AA4-448E-A55C-B060C3702A60}"/>
    <cellStyle name="Hyperlink 2 10" xfId="1711" xr:uid="{691A4EBE-06DD-4483-AC4C-0F54401135A8}"/>
    <cellStyle name="Hyperlink 2 11" xfId="1712" xr:uid="{7101B825-09E6-4AF0-9EEF-5B7642486076}"/>
    <cellStyle name="Hyperlink 2 12" xfId="1713" xr:uid="{BA8432B2-2EF9-4C64-B27F-F1A25DB9A312}"/>
    <cellStyle name="Hyperlink 2 13" xfId="1714" xr:uid="{6673EDF2-F900-4AFF-A5A5-D414A79FC1E7}"/>
    <cellStyle name="Hyperlink 2 2" xfId="1715" xr:uid="{9CDEAC9D-406F-45C5-A826-6BE1FF5F8826}"/>
    <cellStyle name="Hyperlink 2 2 2" xfId="1716" xr:uid="{1D935AC3-21F9-4E07-8400-248181D5810E}"/>
    <cellStyle name="Hyperlink 2 3" xfId="1717" xr:uid="{AF1628A9-390C-490B-AFD7-E2329614A13A}"/>
    <cellStyle name="Hyperlink 2 3 2" xfId="1718" xr:uid="{46EB1A2C-49E0-498A-A3C7-BF92956F7F62}"/>
    <cellStyle name="Hyperlink 2 4" xfId="1719" xr:uid="{A07F13F1-A5BF-4293-9945-FA5B50A8510C}"/>
    <cellStyle name="Hyperlink 2 5" xfId="1720" xr:uid="{CE3397A7-83A2-4489-93F6-0288D1CAC833}"/>
    <cellStyle name="Hyperlink 2 6" xfId="1721" xr:uid="{D190B051-F13A-461E-8429-3F8827908AA3}"/>
    <cellStyle name="Hyperlink 2 7" xfId="1722" xr:uid="{F3EE87CD-26D6-41A7-BBC9-4F19F8FB0B9D}"/>
    <cellStyle name="Hyperlink 2 8" xfId="1723" xr:uid="{A88B9824-9FFA-427D-9763-E41E98977876}"/>
    <cellStyle name="Hyperlink 2 9" xfId="1724" xr:uid="{EEB0DCF0-2C0B-43F2-8464-DC23243E6A14}"/>
    <cellStyle name="Hyperlink 3" xfId="1725" xr:uid="{E4C98EFC-88D1-4C73-8DE1-99E00C1F9D4D}"/>
    <cellStyle name="Hyperlink 3 10" xfId="1726" xr:uid="{A460C56E-83A1-48A3-A533-AE98020027A5}"/>
    <cellStyle name="Hyperlink 3 11" xfId="1727" xr:uid="{A12615AA-B893-42DA-A9B2-AA30140AF7D2}"/>
    <cellStyle name="Hyperlink 3 12" xfId="1728" xr:uid="{E4BCAB8C-FB86-4282-871E-9EDAA34E23F0}"/>
    <cellStyle name="Hyperlink 3 2" xfId="1729" xr:uid="{1E9AFD61-31F1-4A5F-9786-26EA0F80419F}"/>
    <cellStyle name="Hyperlink 3 3" xfId="1730" xr:uid="{EEDD4AFE-A6A2-40EC-897F-587FFF9F46C1}"/>
    <cellStyle name="Hyperlink 3 4" xfId="1731" xr:uid="{CFEBD1A3-D17F-425C-8EF3-C2EE19F030C5}"/>
    <cellStyle name="Hyperlink 3 5" xfId="1732" xr:uid="{494D786F-8921-450F-A5ED-6451078C81EC}"/>
    <cellStyle name="Hyperlink 3 6" xfId="1733" xr:uid="{BC787C26-51D5-49D1-8138-D2B4027149AD}"/>
    <cellStyle name="Hyperlink 3 7" xfId="1734" xr:uid="{E73A1F76-61B5-40C0-BCC3-C1A26D841A0A}"/>
    <cellStyle name="Hyperlink 3 8" xfId="1735" xr:uid="{8AB4C8C9-BA7B-491C-B065-A943C592B4D7}"/>
    <cellStyle name="Hyperlink 3 9" xfId="1736" xr:uid="{153EDBFF-8DBB-4709-8C3F-59C5AD1E9D15}"/>
    <cellStyle name="Hyperlink 4" xfId="1737" xr:uid="{6519612C-366B-445C-A254-9189DAE722B0}"/>
    <cellStyle name="Hyperlink 5" xfId="1738" xr:uid="{938F5D4F-D792-4D97-B4F8-4D8AFC3AF1CA}"/>
    <cellStyle name="InLink_Acquis_CapitalCost " xfId="1739" xr:uid="{5C084EC3-7B39-4723-B4FA-A23FD2ADF47B}"/>
    <cellStyle name="Input (1dp#)_ Pies " xfId="1740" xr:uid="{95D6E1D7-AF1D-49A0-8EEF-8EEC23F2D223}"/>
    <cellStyle name="Input [yellow]" xfId="1741" xr:uid="{816F8936-B74D-449A-9C5D-9F69E017C967}"/>
    <cellStyle name="Input 2" xfId="47" xr:uid="{C1F656D9-AAAD-43F6-8819-661FFDA5B68F}"/>
    <cellStyle name="Input 2 10" xfId="4584" xr:uid="{D531D406-7C57-4BA6-8F9C-A4CE0EC61394}"/>
    <cellStyle name="Input 2 10 2" xfId="4615" xr:uid="{6ACBE818-8997-48BA-A501-AC21DFC0EBC7}"/>
    <cellStyle name="Input 2 2" xfId="65" xr:uid="{64D1E397-C321-4455-A21E-2E5FA3176AB8}"/>
    <cellStyle name="Input 2 2 2" xfId="82" xr:uid="{10849777-2FEB-43C9-A470-9BAB9376C5F2}"/>
    <cellStyle name="Input 2 2 2 2" xfId="4604" xr:uid="{78123655-0B51-402D-8B94-94932D063101}"/>
    <cellStyle name="Input 2 2 2 2 2" xfId="4635" xr:uid="{8BC885B9-9C51-4700-9245-6AEFC831D103}"/>
    <cellStyle name="Input 2 2 3" xfId="4590" xr:uid="{A38B7E09-42BD-45C9-8388-AEB915E60CE3}"/>
    <cellStyle name="Input 2 2 3 2" xfId="4621" xr:uid="{980E33D2-A26F-4A12-BC1B-AAAC5BF21A36}"/>
    <cellStyle name="Input 2 3" xfId="76" xr:uid="{11608F45-F09C-4D78-8060-2E01836BE8F6}"/>
    <cellStyle name="Input 2 3 2" xfId="4598" xr:uid="{EEA58AD9-5656-4106-A89A-3EFEBD26F68D}"/>
    <cellStyle name="Input 2 3 2 2" xfId="4629" xr:uid="{A64A554F-E2D6-44AA-8EAC-477E0FC89F45}"/>
    <cellStyle name="Input 2 4" xfId="1742" xr:uid="{B08E904A-F59E-4EA2-9A06-4A5F1EECC3E7}"/>
    <cellStyle name="Input 2 5" xfId="1743" xr:uid="{55D4C058-F714-457A-870F-3362D73E2CA0}"/>
    <cellStyle name="Input 2 6" xfId="1744" xr:uid="{0CA53FE0-1AB9-4450-B122-27904B194070}"/>
    <cellStyle name="Input 2 7" xfId="1745" xr:uid="{1D4430F2-AFC6-4D99-8D73-26FA2B32240C}"/>
    <cellStyle name="Input 2 8" xfId="1746" xr:uid="{D5694375-5BBB-4C41-8975-F9A5741B5515}"/>
    <cellStyle name="Input 2 9" xfId="1747" xr:uid="{80A9EA13-D3F3-47DE-85B6-8326EEEB87A5}"/>
    <cellStyle name="Input 3" xfId="1748" xr:uid="{E96F906B-13FA-43AE-AFE1-06C7DC996234}"/>
    <cellStyle name="InputBlueFont" xfId="1749" xr:uid="{D03C46F6-A632-40ED-8E40-A9278B03D246}"/>
    <cellStyle name="InputGen" xfId="1750" xr:uid="{21BA253D-14AF-4370-B356-FA918FBED807}"/>
    <cellStyle name="InputKeepColour" xfId="1751" xr:uid="{D9C2A0EA-A42A-41A2-8354-004B211CE2AD}"/>
    <cellStyle name="InputKeepPale" xfId="1752" xr:uid="{B67953E2-34B0-43EE-B50B-15E050BACCF9}"/>
    <cellStyle name="InputVariColour" xfId="1753" xr:uid="{30C5D854-41D2-4CA1-B13C-39E9F7287293}"/>
    <cellStyle name="Integer" xfId="1754" xr:uid="{156D0290-E8AB-4DCF-B162-4D9396526FE1}"/>
    <cellStyle name="Invisible" xfId="1755" xr:uid="{E2D032F0-56A1-4192-8375-29D483B6C7CE}"/>
    <cellStyle name="Item" xfId="1756" xr:uid="{195D69F7-E32A-40A5-BBDC-8CDCD7B33707}"/>
    <cellStyle name="Items_Obligatory" xfId="1757" xr:uid="{96A2F2BD-C346-4076-8F5E-86FBCD036C75}"/>
    <cellStyle name="ItemTypeClass" xfId="1758" xr:uid="{9887E76C-B585-41FA-BB7E-841569EE24CF}"/>
    <cellStyle name="ItemTypeClass 2" xfId="4566" xr:uid="{F1ADC9AC-DA2B-4445-B9A1-BA73768A5696}"/>
    <cellStyle name="ItemTypeClass 2 2" xfId="4609" xr:uid="{C9517E08-4B76-4F37-A519-199BC1499818}"/>
    <cellStyle name="ItemTypeClass 3" xfId="4569" xr:uid="{F492D80C-F40B-4AAB-A87B-D707E6A97993}"/>
    <cellStyle name="KP_Normal" xfId="1759" xr:uid="{D9068C29-6515-49AC-925D-C718201193A6}"/>
    <cellStyle name="Lien hypertexte visité_index" xfId="1760" xr:uid="{F31F74A2-0A83-4ADE-9913-205017DAD327}"/>
    <cellStyle name="Lien hypertexte_index" xfId="1761" xr:uid="{5849F6EE-13E1-4948-BF88-23BFA5F73B64}"/>
    <cellStyle name="ligne_detail" xfId="1762" xr:uid="{BC28F29E-52C5-4DB6-83F7-3903A7375A37}"/>
    <cellStyle name="Line" xfId="1763" xr:uid="{4D047DEE-AD6A-494C-82E4-ED61BBA2B8AA}"/>
    <cellStyle name="Line 2" xfId="4555" xr:uid="{0BBEA096-D43D-47F5-9E72-DFD2F5983D24}"/>
    <cellStyle name="Link Currency (0)" xfId="1764" xr:uid="{215AF814-B566-4C92-A4DE-94BAF7717FEC}"/>
    <cellStyle name="Link Currency (2)" xfId="1765" xr:uid="{5F5015C1-9C5D-491D-9EC6-C83608D1A6D1}"/>
    <cellStyle name="Link Units (0)" xfId="1766" xr:uid="{624E0888-1515-4103-A00A-91A81EFC2C98}"/>
    <cellStyle name="Link Units (1)" xfId="1767" xr:uid="{E686D17F-E847-437C-AA01-A347F82C555A}"/>
    <cellStyle name="Link Units (2)" xfId="1768" xr:uid="{D2C1593C-6167-4851-92FF-A4C9D30D525C}"/>
    <cellStyle name="Linked Cell 2" xfId="48" xr:uid="{5D4A1C6B-0DBB-4725-84E6-C390435E1E5D}"/>
    <cellStyle name="Linked Cell 2 2" xfId="1769" xr:uid="{47FCCA6A-C196-4C31-830C-8BABFE0E8362}"/>
    <cellStyle name="Linked Cell 2 3" xfId="1770" xr:uid="{58AE5EA9-D20B-457F-B2C1-2692AE3AC7D3}"/>
    <cellStyle name="Linked Cell 2 4" xfId="1771" xr:uid="{FED540B8-690D-47AE-A913-5685669659EF}"/>
    <cellStyle name="Linked Cell 2 5" xfId="1772" xr:uid="{EDEC0978-3816-4714-B78C-94658A8407E4}"/>
    <cellStyle name="Linked Cell 2 6" xfId="1773" xr:uid="{B08376A0-AD47-4200-B44F-361C5DFE6E85}"/>
    <cellStyle name="Linked Cell 2 7" xfId="1774" xr:uid="{B744BB8E-5A84-44E5-B44A-5F36ABB3A2F9}"/>
    <cellStyle name="Linked Cell 2 8" xfId="1775" xr:uid="{C78F74FE-F39D-41EE-8750-99E6CB0A4DA5}"/>
    <cellStyle name="Linked Cell 2 9" xfId="1776" xr:uid="{180130AE-584B-479A-82B8-45C710AA37A4}"/>
    <cellStyle name="Linked Cell 3" xfId="1777" xr:uid="{484092F3-8AC7-45A2-9BD7-FB6B89E226FC}"/>
    <cellStyle name="m/d/yy" xfId="1778" xr:uid="{C0F7FBEE-4547-407E-8FF1-D00BC4FC9B5C}"/>
    <cellStyle name="m/d/yy 2" xfId="4556" xr:uid="{2E5D7935-4E92-408D-B4EC-5BDAD292B3FF}"/>
    <cellStyle name="m1" xfId="1779" xr:uid="{FF2EFD36-FCCF-401C-B33E-4100C23E57F2}"/>
    <cellStyle name="Major item" xfId="1780" xr:uid="{FC0C44D6-75DC-4CAC-9382-78061F46EBA8}"/>
    <cellStyle name="Margin" xfId="1781" xr:uid="{2535B592-C7AE-43C0-BEB6-B91DFBBB8C4C}"/>
    <cellStyle name="Migliaia (0)_Sheet1" xfId="1782" xr:uid="{6AFFEB6D-64E2-4F3A-A9E1-ECE83514321F}"/>
    <cellStyle name="Migliaia_piv_polio" xfId="1783" xr:uid="{B2658FA8-189A-4EB3-83B1-1A864AAEE028}"/>
    <cellStyle name="Millares [0]_Asset Mgmt " xfId="1784" xr:uid="{0B3FF94F-11C2-4DB7-8BA9-6ECE68C74E5F}"/>
    <cellStyle name="Millares_2AV_M_M " xfId="1785" xr:uid="{44E23644-9135-430A-99B0-F02C2DB5C2FD}"/>
    <cellStyle name="Milliers [0]_CANADA1" xfId="1786" xr:uid="{D1F33B84-658F-4B9B-9106-EB381737F742}"/>
    <cellStyle name="Milliers 2" xfId="1787" xr:uid="{2EAFC47D-C6B0-4C33-A5E5-15911F3AFFDE}"/>
    <cellStyle name="Milliers_CANADA1" xfId="1788" xr:uid="{DF6B02F3-BBF9-423A-AF6D-227E1B012A59}"/>
    <cellStyle name="mm/dd/yy" xfId="1789" xr:uid="{AEC431AB-07D4-45E2-8510-10BD5F34943E}"/>
    <cellStyle name="mod1" xfId="1790" xr:uid="{CBDC0466-7601-47FE-A07E-DD9CF0695A6E}"/>
    <cellStyle name="modelo1" xfId="1791" xr:uid="{F8FC0BD1-5EA2-4B22-97B5-081862227589}"/>
    <cellStyle name="Moneda [0]_2AV_M_M " xfId="1792" xr:uid="{C35EA978-055B-477C-A026-0EF2C17C2C00}"/>
    <cellStyle name="Moneda_2AV_M_M " xfId="1793" xr:uid="{2453C543-49A5-4FB2-8343-E1D673403559}"/>
    <cellStyle name="Monétaire [0]_CANADA1" xfId="1794" xr:uid="{CE612276-3417-48B6-A651-E417B86297E6}"/>
    <cellStyle name="Monétaire 2" xfId="1795" xr:uid="{BF6C35D2-BD39-43AA-8188-48CD96E23B79}"/>
    <cellStyle name="Monétaire_CANADA1" xfId="1796" xr:uid="{B9E13C2C-6A5C-417D-BCDB-0235827A84F3}"/>
    <cellStyle name="Monetario" xfId="1797" xr:uid="{5B557256-CBC9-4555-8961-CF202ED2742E}"/>
    <cellStyle name="MonthYears" xfId="1798" xr:uid="{4CA45B4E-203D-4077-8491-C2FAC0AE9A00}"/>
    <cellStyle name="Multiple" xfId="1799" xr:uid="{DEACFC99-6E05-4231-A0B5-F570902258E9}"/>
    <cellStyle name="Multiple (no x)" xfId="1800" xr:uid="{0940FB99-591C-4302-BAC3-304993F7B7D9}"/>
    <cellStyle name="Multiple (x)" xfId="1801" xr:uid="{0DF90C8B-DF89-417F-80CA-C3A24E77222F}"/>
    <cellStyle name="Multiple [0]" xfId="1802" xr:uid="{BE3380EB-2F1C-4321-B1F5-F44F45D662B9}"/>
    <cellStyle name="Multiple [1]" xfId="1803" xr:uid="{660FAA47-B679-4F47-A02F-3B660C17ECCC}"/>
    <cellStyle name="Multiple [2]" xfId="1804" xr:uid="{7684EF59-9BEB-4EE6-99DE-5798591A106E}"/>
    <cellStyle name="Multiple [3]" xfId="1805" xr:uid="{DBB0096F-8F97-4E0C-A19C-3BB73942118E}"/>
    <cellStyle name="Multiple_1030171N" xfId="1806" xr:uid="{A219504B-2775-49D4-80B0-4D30B8DAD397}"/>
    <cellStyle name="neg0.0_CapitalCost " xfId="1807" xr:uid="{149FC02B-A3D6-4E91-8848-87CDDD3E3BCA}"/>
    <cellStyle name="Neutral 2" xfId="49" xr:uid="{046823D0-520F-4DA4-A95A-EF76E28D3DEB}"/>
    <cellStyle name="Neutral 2 2" xfId="1808" xr:uid="{9A67B4E8-E211-4AE5-96E2-AB8C28D20FC5}"/>
    <cellStyle name="Neutral 2 3" xfId="1809" xr:uid="{2C45C04E-31F8-4975-8372-EB699906F33F}"/>
    <cellStyle name="Neutral 2 4" xfId="1810" xr:uid="{8CE5A8F9-1CBC-4B9C-A815-741841D37DAB}"/>
    <cellStyle name="Neutral 2 5" xfId="1811" xr:uid="{12148D12-CAB5-45F0-82A1-B385FCB29D2A}"/>
    <cellStyle name="Neutral 2 6" xfId="1812" xr:uid="{65903B92-E0B8-4C9B-8809-25222A1DE262}"/>
    <cellStyle name="Neutral 2 7" xfId="1813" xr:uid="{2F0D38C1-2A22-4504-857A-A6128A1F41C6}"/>
    <cellStyle name="Neutral 2 8" xfId="1814" xr:uid="{51D86804-CB05-44EB-9B6D-72FD356717D6}"/>
    <cellStyle name="Neutral 2 9" xfId="1815" xr:uid="{21534538-066B-4B54-91A6-EC33FCC51957}"/>
    <cellStyle name="Neutral 3" xfId="1816" xr:uid="{C9E017A4-64E7-496C-A7F8-2BC84AF6AFBF}"/>
    <cellStyle name="New" xfId="1817" xr:uid="{45363739-0585-4C0D-96CD-E86016788EB5}"/>
    <cellStyle name="Nil" xfId="1818" xr:uid="{DA3925DC-E9A8-48DF-8EB6-2AFF4CFA4495}"/>
    <cellStyle name="no dec" xfId="1819" xr:uid="{11D4E544-895D-45D5-A8BA-129901007F07}"/>
    <cellStyle name="No-definido" xfId="1820" xr:uid="{C4D82B3F-A991-4C7E-A50E-D0B900DD88AE}"/>
    <cellStyle name="Non_Input_Cell_Figures" xfId="1821" xr:uid="{124DDB84-63DB-4B10-A951-BF85A153073D}"/>
    <cellStyle name="NonPrintingArea" xfId="1822" xr:uid="{21FA37FE-D91D-4F4D-A65E-450F0966959D}"/>
    <cellStyle name="NORAYAS" xfId="1823" xr:uid="{911B547E-DDC6-4088-87D9-9DDED6C94B49}"/>
    <cellStyle name="Normal" xfId="0" builtinId="0"/>
    <cellStyle name="Normal--" xfId="3972" xr:uid="{FDAFD699-20FC-4079-93C5-95B0654F948A}"/>
    <cellStyle name="Normal - Style1" xfId="1824" xr:uid="{E589CFEB-39FE-45D6-9C2C-E776E9441D8F}"/>
    <cellStyle name="Normal [0]" xfId="1825" xr:uid="{0A22C024-9FA8-4336-9001-E1D74BDF4019}"/>
    <cellStyle name="Normal [1]" xfId="1826" xr:uid="{5F782C3B-A8CC-4A60-BB48-06D9F055F7E9}"/>
    <cellStyle name="Normal [3]" xfId="1827" xr:uid="{83B6286A-49E4-45D9-98A0-52B02D40F698}"/>
    <cellStyle name="Normal [3] 2" xfId="1828" xr:uid="{4C8803DD-88BE-427D-B07D-B988B99283E3}"/>
    <cellStyle name="Normal [3] 3" xfId="1829" xr:uid="{410EEAD8-00A0-4FD6-B950-204C85734B2B}"/>
    <cellStyle name="Normal 10" xfId="1830" xr:uid="{EADCB014-1BE3-4C55-A253-6046F352FD4A}"/>
    <cellStyle name="Normal 10 2" xfId="1831" xr:uid="{30E1C810-B8B0-454B-96FE-4E80131DBA4B}"/>
    <cellStyle name="Normal 10 3" xfId="1832" xr:uid="{460BF079-DF52-451D-94DB-380320558F4C}"/>
    <cellStyle name="Normal 10 4" xfId="1833" xr:uid="{E1725B52-8E71-4F62-9593-D18A29AE172F}"/>
    <cellStyle name="Normal 10 5" xfId="1834" xr:uid="{B0714CFE-3430-4DE9-A972-0BC71041F764}"/>
    <cellStyle name="Normal 10 6" xfId="1835" xr:uid="{4D213761-9D4F-4086-9921-AC95327A110C}"/>
    <cellStyle name="Normal 10 7" xfId="100" xr:uid="{D8B5022C-F567-4451-85F1-6D3066B3C2D6}"/>
    <cellStyle name="Normal 11" xfId="1836" xr:uid="{6BF3BA1D-7D52-406F-808B-670AA0E85D8C}"/>
    <cellStyle name="Normal 11 2" xfId="1837" xr:uid="{6FC1B8E8-794E-48B1-A2DD-AE847DD7E6C9}"/>
    <cellStyle name="Normal 11 2 2" xfId="1838" xr:uid="{B70AAEDA-AC3A-4AA9-8022-B30C954E43F5}"/>
    <cellStyle name="Normal 11 3" xfId="1839" xr:uid="{E5F45707-650F-44CF-BEA1-51FCEB133F54}"/>
    <cellStyle name="Normal 11 4" xfId="1840" xr:uid="{04AFB68F-0F3D-4428-BB58-F9B5805FA132}"/>
    <cellStyle name="Normal 11 5" xfId="1841" xr:uid="{402B0A2E-C530-4FAF-94CC-9802450E6C96}"/>
    <cellStyle name="Normal 11 6" xfId="1842" xr:uid="{32AF1FBC-A66E-4BA8-8251-97B0592F4054}"/>
    <cellStyle name="Normal 11 7" xfId="1843" xr:uid="{758438F2-CDC3-4C9A-A515-0C82E8AEE00C}"/>
    <cellStyle name="Normal 12" xfId="1844" xr:uid="{54B33770-38C2-4A95-9B7A-3A57C20D1661}"/>
    <cellStyle name="Normal 12 2" xfId="1845" xr:uid="{97EFAB13-3D0D-446D-9DA2-19C4E2E6DBCF}"/>
    <cellStyle name="Normal 12 3" xfId="1846" xr:uid="{7DCD9E72-DC1E-4B43-A5A8-B9CA1A4F3A0D}"/>
    <cellStyle name="Normal 12 4" xfId="1847" xr:uid="{AF9EBA8D-C1C0-4B5E-B7D0-FC974E548DC3}"/>
    <cellStyle name="Normal 12 5" xfId="1848" xr:uid="{10F75345-3327-45FC-9AE3-C98CDE7A91C7}"/>
    <cellStyle name="Normal 13" xfId="1849" xr:uid="{4DA602EB-D18C-4502-AF9E-01E09569CCD6}"/>
    <cellStyle name="Normal 13 2" xfId="1850" xr:uid="{E41FDA6B-8A34-42BD-B6D7-E99718496494}"/>
    <cellStyle name="Normal 13 3" xfId="1851" xr:uid="{65E68DFC-0439-4DB7-99A4-4F8867F5C30A}"/>
    <cellStyle name="Normal 14" xfId="1852" xr:uid="{E82CF7E7-2B6B-49D0-9A3D-A194843A5FAC}"/>
    <cellStyle name="Normal 14 2" xfId="1853" xr:uid="{47B07FC1-CBBC-4D29-916E-97E21B64D9FE}"/>
    <cellStyle name="Normal 14 3" xfId="1854" xr:uid="{478EB67D-4E2B-4B2C-BCBC-08993C8484FF}"/>
    <cellStyle name="Normal 15" xfId="1855" xr:uid="{F516DE6F-0F6B-4482-AF82-0C2F4E10A6A1}"/>
    <cellStyle name="Normal 15 2" xfId="1856" xr:uid="{BA4DA1C4-A702-49D2-B24F-78CDC01124B0}"/>
    <cellStyle name="Normal 15 2 2" xfId="1857" xr:uid="{BFE74303-E2B7-46BA-B025-95D567802EB4}"/>
    <cellStyle name="Normal 15 3" xfId="1858" xr:uid="{714CB8F7-2C1B-4A66-A804-45BEB079EF97}"/>
    <cellStyle name="Normal 15 4" xfId="1859" xr:uid="{5C558AC7-4251-414A-8EDD-84E88F725871}"/>
    <cellStyle name="Normal 16" xfId="1860" xr:uid="{6D0E02D0-2B24-4FB0-BFE5-309102EDADD2}"/>
    <cellStyle name="Normal 16 2" xfId="1861" xr:uid="{46F7C54B-BF89-4E55-A224-279F5F03294D}"/>
    <cellStyle name="Normal 16 3" xfId="1862" xr:uid="{E2151972-08A0-478D-BCA9-1B561359E77C}"/>
    <cellStyle name="Normal 17" xfId="1863" xr:uid="{A84FF405-63E3-4A22-8F8B-2A6558C2A2BF}"/>
    <cellStyle name="Normal 18" xfId="1864" xr:uid="{3CF83FE8-1143-422B-B174-4F7C91777AAB}"/>
    <cellStyle name="Normal 18 2" xfId="1865" xr:uid="{94EDABDB-A1C6-4D35-BA67-F683705CF71E}"/>
    <cellStyle name="Normal 19" xfId="1866" xr:uid="{93DDCEC1-D36B-436A-BBA9-22C309E0C21B}"/>
    <cellStyle name="Normal 2" xfId="5" xr:uid="{A6829105-A626-4707-AB0D-B17FCB78F284}"/>
    <cellStyle name="Normal-- 2" xfId="3973" xr:uid="{AB54EA6C-46F2-4F80-A233-A7C02A519A60}"/>
    <cellStyle name="Normal 2 10" xfId="1867" xr:uid="{DD0BACD4-275C-477A-8675-C59122E11548}"/>
    <cellStyle name="Normal 2 10 2" xfId="1868" xr:uid="{0BC50AF9-046B-4B10-A43A-2FD0F6988DEF}"/>
    <cellStyle name="Normal 2 11" xfId="1869" xr:uid="{83C12F7F-9CCE-4450-AB4B-6966825CDD30}"/>
    <cellStyle name="Normal 2 11 2" xfId="1870" xr:uid="{7B676DA8-33F1-46B9-A456-056B8A0E501C}"/>
    <cellStyle name="Normal 2 12" xfId="1871" xr:uid="{74A06DB9-FA03-4B3E-B9F8-1E56C6C1678E}"/>
    <cellStyle name="Normal 2 12 2" xfId="1872" xr:uid="{03858CB0-E88E-42CD-8D36-312BABFC9A3F}"/>
    <cellStyle name="Normal 2 13" xfId="1873" xr:uid="{021BB0F3-FFA7-4922-B0E3-148E00C29561}"/>
    <cellStyle name="Normal 2 13 2" xfId="1874" xr:uid="{5BFDB59A-6EA7-43A9-BEB2-C26B248B064D}"/>
    <cellStyle name="Normal 2 14" xfId="1875" xr:uid="{57758296-7486-4318-965C-432BFDFC3306}"/>
    <cellStyle name="Normal 2 14 2" xfId="1876" xr:uid="{62788359-8AEE-49B8-9186-729D1A1BAC18}"/>
    <cellStyle name="Normal 2 15" xfId="1877" xr:uid="{43C7E824-3011-4DBB-BEEF-35E06939FE82}"/>
    <cellStyle name="Normal 2 15 2" xfId="1878" xr:uid="{999026AF-7F6F-4125-AB7B-DB7750593221}"/>
    <cellStyle name="Normal 2 16" xfId="1879" xr:uid="{10D82662-588A-436F-8D9B-3D5358FEFBF1}"/>
    <cellStyle name="Normal 2 16 2" xfId="1880" xr:uid="{E8C6D592-3644-40D1-8CC7-CC97385DB5FA}"/>
    <cellStyle name="Normal 2 17" xfId="1881" xr:uid="{81C020D6-196B-426E-8FA8-6A5CB0DC622A}"/>
    <cellStyle name="Normal 2 17 2" xfId="1882" xr:uid="{D9CE8298-92EE-4814-88A2-10128673DC89}"/>
    <cellStyle name="Normal 2 18" xfId="1883" xr:uid="{2AB525B1-A247-4A7C-9A5F-3D001C73961B}"/>
    <cellStyle name="Normal 2 18 2" xfId="1884" xr:uid="{91718363-472E-4134-9842-6655EDB64B45}"/>
    <cellStyle name="Normal 2 19" xfId="1885" xr:uid="{AB76DE98-3822-47C1-B811-E8F213A2D011}"/>
    <cellStyle name="Normal 2 19 2" xfId="1886" xr:uid="{300FF776-2583-428A-90EF-72E2D5B1FF61}"/>
    <cellStyle name="Normal 2 2" xfId="6" xr:uid="{E7653A1D-1F1E-45C9-BC10-11C42923E855}"/>
    <cellStyle name="Normal 2 2 2" xfId="51" xr:uid="{2975744C-2946-43A9-A806-3B1716393029}"/>
    <cellStyle name="Normal 2 2 2 2" xfId="1887" xr:uid="{FA1BDC21-6FE2-4EAA-B5FF-6564BB79C05F}"/>
    <cellStyle name="Normal 2 2 2 2 2" xfId="1888" xr:uid="{2D7707EF-EC0F-4059-A2E6-80E9247A8BE5}"/>
    <cellStyle name="Normal 2 2 2 3" xfId="1889" xr:uid="{A4C83E41-1590-45CF-BA8B-E6E02AB040E5}"/>
    <cellStyle name="Normal 2 2 2 4" xfId="1890" xr:uid="{E236C1CC-836A-47A0-973D-BBA98603E5B5}"/>
    <cellStyle name="Normal 2 2 2 5" xfId="1891" xr:uid="{A349EAB6-F94E-4DA4-8842-5A5F0A6F4601}"/>
    <cellStyle name="Normal 2 2 2 6" xfId="1892" xr:uid="{89E0B0E0-B3FD-41AB-A7A6-F52504A835BC}"/>
    <cellStyle name="Normal 2 2 3" xfId="1893" xr:uid="{20AF8605-7681-4D4C-B7F6-6F7222DB1452}"/>
    <cellStyle name="Normal 2 2 4" xfId="1894" xr:uid="{B4261605-858A-4FA9-BFB3-BF7C1166238B}"/>
    <cellStyle name="Normal 2 2 4 2" xfId="1895" xr:uid="{AD5E6BFC-6E68-4C05-9920-E9B1253578FD}"/>
    <cellStyle name="Normal 2 2 4 3" xfId="1896" xr:uid="{52CC59D1-D340-492D-8354-E22E7B6B3DFF}"/>
    <cellStyle name="Normal 2 2 5" xfId="1897" xr:uid="{4D048602-C543-46FB-877D-E3A32DE4C33C}"/>
    <cellStyle name="Normal 2 2 6" xfId="1898" xr:uid="{2409ACB0-ADDE-4F85-8C33-CCB15C1460A3}"/>
    <cellStyle name="Normal 2 20" xfId="1899" xr:uid="{97E43ADD-A088-4E25-840F-A8E7CD46DBF1}"/>
    <cellStyle name="Normal 2 20 2" xfId="1900" xr:uid="{C0F208FC-49E0-4E35-9662-3B3601557293}"/>
    <cellStyle name="Normal 2 21" xfId="1901" xr:uid="{D833EB95-78F1-476F-80EA-AC04F02A930E}"/>
    <cellStyle name="Normal 2 21 2" xfId="1902" xr:uid="{D786591F-89F3-4E18-888E-68D52344DB8F}"/>
    <cellStyle name="Normal 2 22" xfId="1903" xr:uid="{20F814AB-5091-41BD-8C88-93D403E61B2D}"/>
    <cellStyle name="Normal 2 22 2" xfId="1904" xr:uid="{7D2EFEEA-2E35-40B8-AD9A-2C89ACEF473C}"/>
    <cellStyle name="Normal 2 23" xfId="1905" xr:uid="{0955443B-BABD-475D-94E1-515F0046D92B}"/>
    <cellStyle name="Normal 2 23 2" xfId="1906" xr:uid="{0BFD9F56-9311-4473-8913-E5BA8F57B137}"/>
    <cellStyle name="Normal 2 24" xfId="1907" xr:uid="{63D8B13C-274B-4720-A279-721CFFD32662}"/>
    <cellStyle name="Normal 2 24 2" xfId="1908" xr:uid="{77BB3B30-1782-4537-910D-55D51EDE862E}"/>
    <cellStyle name="Normal 2 24 2 2" xfId="1909" xr:uid="{241AED98-0AE7-4947-BF90-5348BD6849F2}"/>
    <cellStyle name="Normal 2 24 3" xfId="1910" xr:uid="{7C51F0BC-04A9-44B8-857D-0DDC31848334}"/>
    <cellStyle name="Normal 2 24 4" xfId="1911" xr:uid="{8AA44CFE-262C-4B97-9B53-582EA1BEC07F}"/>
    <cellStyle name="Normal 2 25" xfId="1912" xr:uid="{C2EC60B6-898D-4A8B-8CD4-31DEE304C99A}"/>
    <cellStyle name="Normal 2 25 2" xfId="1913" xr:uid="{266CC73D-030D-4910-BF0A-31452F0E69F1}"/>
    <cellStyle name="Normal 2 26" xfId="1914" xr:uid="{C741228C-893B-4BD6-8052-0DAFE21B229D}"/>
    <cellStyle name="Normal 2 26 2" xfId="1915" xr:uid="{8AFF77CB-D91E-4657-8B3E-8AF9B06F93C2}"/>
    <cellStyle name="Normal 2 27" xfId="1916" xr:uid="{567DBFF9-A0EF-443F-9699-B3AD3465FEFB}"/>
    <cellStyle name="Normal 2 27 2" xfId="1917" xr:uid="{78727F3C-72F0-40D7-9FE3-1197CCCE3FC6}"/>
    <cellStyle name="Normal 2 28" xfId="1918" xr:uid="{14F0A2C8-DF8B-4975-977A-7A4FC2582B30}"/>
    <cellStyle name="Normal 2 28 2" xfId="1919" xr:uid="{49942772-9E68-42AD-867B-A376213F4F51}"/>
    <cellStyle name="Normal 2 29" xfId="1920" xr:uid="{7F4A01BD-4CEE-46EE-8712-A855486B80DC}"/>
    <cellStyle name="Normal 2 29 2" xfId="1921" xr:uid="{952B206B-3D6F-45AB-981A-FF6FC449619F}"/>
    <cellStyle name="Normal 2 3" xfId="50" xr:uid="{48AE7831-70F9-4853-9788-F400AE2B3B2D}"/>
    <cellStyle name="Normal 2 3 2" xfId="1922" xr:uid="{5BF28C52-A27A-442F-BC04-3C6B8B87D219}"/>
    <cellStyle name="Normal 2 3 3" xfId="1923" xr:uid="{694D434B-96E8-44E8-BC7B-430F9C3A110F}"/>
    <cellStyle name="Normal 2 30" xfId="1924" xr:uid="{6B244C60-12C8-4623-8B10-EDD6FFD042B9}"/>
    <cellStyle name="Normal 2 30 2" xfId="1925" xr:uid="{D40BFA74-8944-43AE-BCC5-22A46AE8280C}"/>
    <cellStyle name="Normal 2 31" xfId="1926" xr:uid="{E53700EF-1075-4C3C-8B2B-7C03D26D3A6C}"/>
    <cellStyle name="Normal 2 31 2" xfId="1927" xr:uid="{150C13E9-CAD5-4165-B8EC-C4F149AAC64A}"/>
    <cellStyle name="Normal 2 32" xfId="1928" xr:uid="{B6BA9AEA-9FC7-46FF-92B6-E5221AA38218}"/>
    <cellStyle name="Normal 2 33" xfId="1929" xr:uid="{63E50D3F-EAC3-4F28-9484-6CD2C6F2AA4D}"/>
    <cellStyle name="Normal 2 34" xfId="1930" xr:uid="{0E7895FA-430D-484A-A84A-61799E516C68}"/>
    <cellStyle name="Normal 2 35" xfId="1931" xr:uid="{D7906807-B6DE-4DB6-990E-1AE2B2058033}"/>
    <cellStyle name="Normal 2 36" xfId="1932" xr:uid="{73611164-E319-4E63-B360-04B8BA8173C0}"/>
    <cellStyle name="Normal 2 37" xfId="1933" xr:uid="{7795F462-7F23-4E2C-9F4E-3ED90E73255A}"/>
    <cellStyle name="Normal 2 38" xfId="1934" xr:uid="{5ED0649D-E2FC-49B9-91F5-88EB0DFEA41C}"/>
    <cellStyle name="Normal 2 38 2" xfId="1935" xr:uid="{C9943F89-8A87-4A0C-8588-5F51665794B8}"/>
    <cellStyle name="Normal 2 39" xfId="1936" xr:uid="{EB529CEF-FC05-47C3-8470-3653B4F78614}"/>
    <cellStyle name="Normal 2 4" xfId="97" xr:uid="{E500B71A-560E-4C1F-94E8-364634B580E8}"/>
    <cellStyle name="Normal 2 4 2" xfId="1937" xr:uid="{19563805-4BBF-4A10-982F-8D33A8F4A324}"/>
    <cellStyle name="Normal 2 4 3" xfId="1938" xr:uid="{C60F37B8-965C-4BE2-8B5A-AFACC0841782}"/>
    <cellStyle name="Normal 2 4 4" xfId="1939" xr:uid="{C3CAE56B-9603-4281-89CC-7A9389D4A50A}"/>
    <cellStyle name="Normal 2 40" xfId="1940" xr:uid="{8FBD8441-F7BA-4DEE-B063-E85A455E924B}"/>
    <cellStyle name="Normal 2 41" xfId="1941" xr:uid="{8CAA7DE2-AF94-42A8-8FEC-F32EBA809440}"/>
    <cellStyle name="Normal 2 42" xfId="1942" xr:uid="{F0015746-F9CE-4816-9057-A6304B215B8D}"/>
    <cellStyle name="Normal 2 43" xfId="1943" xr:uid="{D0217033-11CA-47B8-B396-4A768B55C470}"/>
    <cellStyle name="Normal 2 44" xfId="1944" xr:uid="{D68062DE-2444-459E-9928-FF06E9F4E9DB}"/>
    <cellStyle name="Normal 2 45" xfId="1945" xr:uid="{069394BF-622A-44A2-94D7-CE45C3A4D1B9}"/>
    <cellStyle name="Normal 2 46" xfId="1946" xr:uid="{6C722599-7D1C-4E06-970E-ABFA98503EF7}"/>
    <cellStyle name="Normal 2 47" xfId="1947" xr:uid="{9395317B-DFEC-4839-BD6F-2D8DAD9CF725}"/>
    <cellStyle name="Normal 2 48" xfId="4540" xr:uid="{B1ED126D-736E-4F8E-A1B0-A1DD0CA7C44C}"/>
    <cellStyle name="Normal 2 5" xfId="99" xr:uid="{BA535E50-2C02-4F89-8124-47C76CE67B98}"/>
    <cellStyle name="Normal 2 5 2" xfId="1948" xr:uid="{4AEB923B-E545-4E2A-B8D9-6DD8CCE7A477}"/>
    <cellStyle name="Normal 2 5 3" xfId="1949" xr:uid="{DA9132EF-772D-426B-9EAC-0554BEE36D3E}"/>
    <cellStyle name="Normal 2 6" xfId="1950" xr:uid="{C9E193CC-675C-45FD-B9FC-CCEA6E8660EE}"/>
    <cellStyle name="Normal 2 6 2" xfId="1951" xr:uid="{CB117B2F-F2FB-4E03-8D7C-974CD64CEF22}"/>
    <cellStyle name="Normal 2 7" xfId="1952" xr:uid="{C374EF39-8D14-4452-AE58-6E7572C24EBE}"/>
    <cellStyle name="Normal 2 7 2" xfId="1953" xr:uid="{F865F915-ECE5-4283-ADB4-AE7A6E100D4C}"/>
    <cellStyle name="Normal 2 8" xfId="1954" xr:uid="{7496F4D2-C009-4702-84AA-A71DFFA6E443}"/>
    <cellStyle name="Normal 2 8 2" xfId="1955" xr:uid="{66D114D6-BC4D-4BE4-9CCC-5DF77F849FCC}"/>
    <cellStyle name="Normal 2 9" xfId="1956" xr:uid="{92E4A2C4-B287-472C-9825-02C6043938D0}"/>
    <cellStyle name="Normal 2 9 2" xfId="1957" xr:uid="{D9722264-4701-411D-96CC-EEEC73F2AEB1}"/>
    <cellStyle name="Normal 20" xfId="1958" xr:uid="{F01368B5-ECE7-46A0-98CC-3F5DB3FA1C8C}"/>
    <cellStyle name="Normal 21" xfId="1959" xr:uid="{52A31871-946B-4774-A08C-A4619F60FE7E}"/>
    <cellStyle name="Normal 22" xfId="1960" xr:uid="{A28CD925-6AE0-448C-AA1C-41B4C0D84308}"/>
    <cellStyle name="Normal 23" xfId="1961" xr:uid="{4C2B189E-596C-4B13-836E-7CECF02B9779}"/>
    <cellStyle name="Normal 24" xfId="1962" xr:uid="{39E09BF3-A892-45B5-8653-E39A0D021F28}"/>
    <cellStyle name="Normal 25" xfId="1963" xr:uid="{D5DCAFD0-CD46-4198-A096-DE82E2E4D66F}"/>
    <cellStyle name="Normal 25 10" xfId="1964" xr:uid="{57DF343C-E857-490C-9177-491AA9BB2BB6}"/>
    <cellStyle name="Normal 25 100" xfId="1965" xr:uid="{E6466CA9-A4FB-4E9D-B152-0493D5148E60}"/>
    <cellStyle name="Normal 25 101" xfId="1966" xr:uid="{0EC7B3EB-75BD-4F39-91A8-2DF9E75C3FCD}"/>
    <cellStyle name="Normal 25 102" xfId="1967" xr:uid="{28F12ACA-1DBD-4520-BD2D-7876A8B0A157}"/>
    <cellStyle name="Normal 25 103" xfId="1968" xr:uid="{5C33CF41-61D8-4EC4-8CBD-FED5D5074292}"/>
    <cellStyle name="Normal 25 104" xfId="1969" xr:uid="{010EA133-ADE8-460D-ACB9-38A81C57D576}"/>
    <cellStyle name="Normal 25 105" xfId="1970" xr:uid="{E8CDC54B-3C5B-46D4-8710-CD675247676A}"/>
    <cellStyle name="Normal 25 106" xfId="1971" xr:uid="{3792AB63-2ED8-4422-A4E1-0A5A4CDA1CB1}"/>
    <cellStyle name="Normal 25 107" xfId="1972" xr:uid="{2EF96676-564D-468E-A334-DDC8B67FDF99}"/>
    <cellStyle name="Normal 25 108" xfId="1973" xr:uid="{BA208FD4-0844-4475-81C9-B5EE50B5C94A}"/>
    <cellStyle name="Normal 25 109" xfId="1974" xr:uid="{11DF394D-88B8-405C-9821-7CEAB0026B4C}"/>
    <cellStyle name="Normal 25 11" xfId="1975" xr:uid="{B3D1EEAA-9359-45CB-A84A-8CB418CB8DFF}"/>
    <cellStyle name="Normal 25 12" xfId="1976" xr:uid="{FB7A5390-0501-4F44-8219-3D77A2D79F8A}"/>
    <cellStyle name="Normal 25 13" xfId="1977" xr:uid="{1C8519DD-8527-4E7B-AC52-815BA048E9A1}"/>
    <cellStyle name="Normal 25 14" xfId="1978" xr:uid="{4B719D4C-F2DD-4B74-89FD-4E1E395FF6D4}"/>
    <cellStyle name="Normal 25 15" xfId="1979" xr:uid="{25F0788B-CCCD-42A1-9B91-92BCDCF7C771}"/>
    <cellStyle name="Normal 25 16" xfId="1980" xr:uid="{4823EA62-0B25-414D-A401-E10799F021D8}"/>
    <cellStyle name="Normal 25 17" xfId="1981" xr:uid="{94B98E15-A205-4E8B-A184-2536DCCBCE55}"/>
    <cellStyle name="Normal 25 18" xfId="1982" xr:uid="{A36556D9-BA1D-43F8-BA7A-FC952354A363}"/>
    <cellStyle name="Normal 25 19" xfId="1983" xr:uid="{EB3866C2-F751-4D64-85CB-CAC7ED941CD4}"/>
    <cellStyle name="Normal 25 2" xfId="1984" xr:uid="{EC119329-D581-46F3-9950-94B2C8655CEF}"/>
    <cellStyle name="Normal 25 20" xfId="1985" xr:uid="{7529E7E5-FBD8-4C69-B290-DA8C9ADAAC35}"/>
    <cellStyle name="Normal 25 21" xfId="1986" xr:uid="{E980A0CE-DB41-4C7F-AD16-7B3037854056}"/>
    <cellStyle name="Normal 25 22" xfId="1987" xr:uid="{C5C1693F-65F3-45B5-8318-9049D76F13C0}"/>
    <cellStyle name="Normal 25 23" xfId="1988" xr:uid="{701EEB35-4206-4BFA-889A-462F198B05E9}"/>
    <cellStyle name="Normal 25 24" xfId="1989" xr:uid="{DDA93ED7-114E-43C6-B118-6A064531382E}"/>
    <cellStyle name="Normal 25 25" xfId="1990" xr:uid="{FBBCC4C3-38FA-4051-BBCC-CBC60DF70AC6}"/>
    <cellStyle name="Normal 25 26" xfId="1991" xr:uid="{8DC46140-7C71-4113-AE4A-2015E21AA053}"/>
    <cellStyle name="Normal 25 27" xfId="1992" xr:uid="{9EC4F84E-F2F1-4572-A77E-45903FBF9A92}"/>
    <cellStyle name="Normal 25 28" xfId="1993" xr:uid="{1756C4C1-D2F2-487C-AC71-550EDF7169BC}"/>
    <cellStyle name="Normal 25 29" xfId="1994" xr:uid="{0AF3D9D8-A444-498D-94A5-3F7F062330EE}"/>
    <cellStyle name="Normal 25 3" xfId="1995" xr:uid="{3BCD355E-8A61-4D35-86B3-1773E9B72891}"/>
    <cellStyle name="Normal 25 30" xfId="1996" xr:uid="{2FDF24B4-8A60-466B-8482-C80F5A82794C}"/>
    <cellStyle name="Normal 25 31" xfId="1997" xr:uid="{91919D64-6044-4327-81BD-72F6EE5DD0D6}"/>
    <cellStyle name="Normal 25 32" xfId="1998" xr:uid="{0A9974A6-F8CD-4664-A84D-11BD265517FA}"/>
    <cellStyle name="Normal 25 33" xfId="1999" xr:uid="{A7B89B09-0929-42FC-8497-F6C9591A6FC3}"/>
    <cellStyle name="Normal 25 34" xfId="2000" xr:uid="{D9C74B06-F8BF-4012-9BAB-AF76209CE984}"/>
    <cellStyle name="Normal 25 35" xfId="2001" xr:uid="{33705592-9D7C-42D2-B955-DE582BDBF2DA}"/>
    <cellStyle name="Normal 25 36" xfId="2002" xr:uid="{7E2823AB-1BD7-4C7D-B25A-1E8E77AC9B67}"/>
    <cellStyle name="Normal 25 37" xfId="2003" xr:uid="{D2A301F8-4C04-4345-AB8C-498B6304C581}"/>
    <cellStyle name="Normal 25 38" xfId="2004" xr:uid="{6054A335-13E7-41A6-8E22-7E7C942781E4}"/>
    <cellStyle name="Normal 25 39" xfId="2005" xr:uid="{CA29C9E7-AC65-4FBD-BA0D-88CDEDB165C5}"/>
    <cellStyle name="Normal 25 4" xfId="2006" xr:uid="{430BD6D1-2E93-4ECD-9134-F0397002D029}"/>
    <cellStyle name="Normal 25 40" xfId="2007" xr:uid="{1C667C07-56EB-45C5-9D49-7901ADD0CE6D}"/>
    <cellStyle name="Normal 25 41" xfId="2008" xr:uid="{B51D73A2-3026-4F83-9929-2874353908D0}"/>
    <cellStyle name="Normal 25 42" xfId="2009" xr:uid="{0DC7D0C7-8B1F-491E-8251-4263A298B7BC}"/>
    <cellStyle name="Normal 25 43" xfId="2010" xr:uid="{03994830-9CB2-4885-9575-6FEED97BBD64}"/>
    <cellStyle name="Normal 25 44" xfId="2011" xr:uid="{D91B5C7E-00F0-47DE-8A3D-26C7917BD852}"/>
    <cellStyle name="Normal 25 45" xfId="2012" xr:uid="{8EF71CA5-2348-4676-B226-0ED1B911ACB0}"/>
    <cellStyle name="Normal 25 46" xfId="2013" xr:uid="{7F184BE1-5B84-4598-8085-56679CAF4CE6}"/>
    <cellStyle name="Normal 25 47" xfId="2014" xr:uid="{7E0FDC19-FD3E-4097-913F-E69CF446A781}"/>
    <cellStyle name="Normal 25 48" xfId="2015" xr:uid="{89A01FB9-D0BC-410E-8E65-80C834016837}"/>
    <cellStyle name="Normal 25 49" xfId="2016" xr:uid="{5E2F94C7-1632-4B65-9448-6F36554A756B}"/>
    <cellStyle name="Normal 25 5" xfId="2017" xr:uid="{50C937F0-7341-42C6-BAA3-B2E55F1ED391}"/>
    <cellStyle name="Normal 25 50" xfId="2018" xr:uid="{210F6CE9-4167-464B-BDDC-139E0730DF97}"/>
    <cellStyle name="Normal 25 51" xfId="2019" xr:uid="{F00D7598-2BB7-4AFD-B03F-A547FCF012F5}"/>
    <cellStyle name="Normal 25 52" xfId="2020" xr:uid="{CF90979F-A443-4833-B81E-E9487BB40C57}"/>
    <cellStyle name="Normal 25 53" xfId="2021" xr:uid="{D341CD51-E854-4D3D-8B70-51E2B1B5F018}"/>
    <cellStyle name="Normal 25 54" xfId="2022" xr:uid="{7B3DFA69-8648-48E0-B98F-952EA9BCCB65}"/>
    <cellStyle name="Normal 25 55" xfId="2023" xr:uid="{33A8DF1D-57AC-46E7-B0C7-B30EB7C02E85}"/>
    <cellStyle name="Normal 25 56" xfId="2024" xr:uid="{832DA4AF-7419-410F-9FBC-ECAFC835B4CE}"/>
    <cellStyle name="Normal 25 57" xfId="2025" xr:uid="{3299FFEE-18C8-4DA4-A0A3-52A82DEB78D9}"/>
    <cellStyle name="Normal 25 58" xfId="2026" xr:uid="{63E33CB9-3703-418D-A754-D3DC1E8CEB67}"/>
    <cellStyle name="Normal 25 59" xfId="2027" xr:uid="{1403C8E3-3F28-4E37-88E4-A807231D84DA}"/>
    <cellStyle name="Normal 25 6" xfId="2028" xr:uid="{CFBECE60-8DF9-431B-8E99-718198C567B5}"/>
    <cellStyle name="Normal 25 60" xfId="2029" xr:uid="{140F0690-FB8A-4E7B-9B7B-4DC9E266AE6B}"/>
    <cellStyle name="Normal 25 61" xfId="2030" xr:uid="{BBFF38E2-EC73-48E0-8A0A-7DBD40045F6B}"/>
    <cellStyle name="Normal 25 62" xfId="2031" xr:uid="{D876C829-9630-489D-A4BE-D3E133A0E3BD}"/>
    <cellStyle name="Normal 25 63" xfId="2032" xr:uid="{2513D11E-5979-41B6-87DF-29F7D49832FB}"/>
    <cellStyle name="Normal 25 64" xfId="2033" xr:uid="{F755EFC0-CF0F-4B0E-A965-34938A0403E0}"/>
    <cellStyle name="Normal 25 65" xfId="2034" xr:uid="{8BE5C794-60FE-41C0-A587-985880DB831C}"/>
    <cellStyle name="Normal 25 66" xfId="2035" xr:uid="{125F33F4-0054-47B4-839B-1A9B996B2FB8}"/>
    <cellStyle name="Normal 25 67" xfId="2036" xr:uid="{40489112-6216-4314-B191-A5D079F73EC6}"/>
    <cellStyle name="Normal 25 68" xfId="2037" xr:uid="{17FEE3EF-7186-40D3-A941-757586448F05}"/>
    <cellStyle name="Normal 25 69" xfId="2038" xr:uid="{6A1A9124-B476-4F6A-A736-CE3E7B9D3E8D}"/>
    <cellStyle name="Normal 25 7" xfId="2039" xr:uid="{05A61B3E-5B86-402A-8BA0-905368931B50}"/>
    <cellStyle name="Normal 25 70" xfId="2040" xr:uid="{D83598E4-9524-48E6-9943-7002E6F77C18}"/>
    <cellStyle name="Normal 25 71" xfId="2041" xr:uid="{E4D6883D-871A-4348-8859-376E101FDF6F}"/>
    <cellStyle name="Normal 25 72" xfId="2042" xr:uid="{2DD4AB1F-06B9-4FC5-ABE6-9504FE0284A5}"/>
    <cellStyle name="Normal 25 73" xfId="2043" xr:uid="{CBFDECE8-39FD-4D4B-97BB-54C5F95E3D93}"/>
    <cellStyle name="Normal 25 74" xfId="2044" xr:uid="{C950B242-8626-436B-8648-29D083AA930D}"/>
    <cellStyle name="Normal 25 75" xfId="2045" xr:uid="{9B973D7D-958D-413A-83D9-D516CFF2D6D8}"/>
    <cellStyle name="Normal 25 76" xfId="2046" xr:uid="{CB59E08C-7590-4804-B991-5B63356C57E3}"/>
    <cellStyle name="Normal 25 77" xfId="2047" xr:uid="{1F61DBAC-FFB7-4B04-B58B-98D248E9F5B1}"/>
    <cellStyle name="Normal 25 78" xfId="2048" xr:uid="{A6EBCF50-2966-4966-807D-1320391708FB}"/>
    <cellStyle name="Normal 25 79" xfId="2049" xr:uid="{ECD53124-86DC-4BC6-A3EC-7A7D4D02E39F}"/>
    <cellStyle name="Normal 25 8" xfId="2050" xr:uid="{5140011E-BB08-4C54-8373-20CDB1138218}"/>
    <cellStyle name="Normal 25 80" xfId="2051" xr:uid="{4B73368F-A406-4C97-859F-7CF998BDDE88}"/>
    <cellStyle name="Normal 25 81" xfId="2052" xr:uid="{EC557038-1FBF-40BD-BD65-F6FFC3E92507}"/>
    <cellStyle name="Normal 25 82" xfId="2053" xr:uid="{FBFDC6F8-50E0-417B-9810-652B50EB6604}"/>
    <cellStyle name="Normal 25 83" xfId="2054" xr:uid="{982A8A2D-9FC4-4FC0-8A63-CDB54D228CA3}"/>
    <cellStyle name="Normal 25 84" xfId="2055" xr:uid="{F7A1E83F-9018-46EF-B404-46A00F27A8C4}"/>
    <cellStyle name="Normal 25 85" xfId="2056" xr:uid="{C8F0E563-750F-4563-8161-C2B8A1394697}"/>
    <cellStyle name="Normal 25 86" xfId="2057" xr:uid="{2CB0731D-0DDC-4636-84AE-AF2AEC47DAE7}"/>
    <cellStyle name="Normal 25 87" xfId="2058" xr:uid="{DA61AE31-93E6-4C4B-9C9A-37D42AB53EE3}"/>
    <cellStyle name="Normal 25 88" xfId="2059" xr:uid="{1B929B02-59A2-45EC-9BF2-00D4C79C5190}"/>
    <cellStyle name="Normal 25 89" xfId="2060" xr:uid="{4A93B494-6FC9-4A68-942C-09A430B9745D}"/>
    <cellStyle name="Normal 25 9" xfId="2061" xr:uid="{4875BF41-85C2-4D4C-8DD4-E3F854808E03}"/>
    <cellStyle name="Normal 25 90" xfId="2062" xr:uid="{C0C53195-5726-4D4B-88E8-4F29AB66006F}"/>
    <cellStyle name="Normal 25 91" xfId="2063" xr:uid="{027C2C0C-7C11-4E64-98D2-785666D43E99}"/>
    <cellStyle name="Normal 25 92" xfId="2064" xr:uid="{15D7BCB7-D572-43A2-8E17-6CE4B62BE3FA}"/>
    <cellStyle name="Normal 25 93" xfId="2065" xr:uid="{1D5FDF65-4D39-4F1B-B9E6-FA4D6010745E}"/>
    <cellStyle name="Normal 25 94" xfId="2066" xr:uid="{47796D9C-1B29-4FA2-9FFA-5E17EE815E78}"/>
    <cellStyle name="Normal 25 95" xfId="2067" xr:uid="{AACB191D-4519-4BF2-8D06-742AC914806A}"/>
    <cellStyle name="Normal 25 96" xfId="2068" xr:uid="{6135DA73-D27F-4C79-B579-08463A32B833}"/>
    <cellStyle name="Normal 25 97" xfId="2069" xr:uid="{2EEC2632-6B22-4647-8C26-74D4B794FE3B}"/>
    <cellStyle name="Normal 25 98" xfId="2070" xr:uid="{8BD5ACDB-456B-4FBC-ADB9-9C993B53C8C0}"/>
    <cellStyle name="Normal 25 99" xfId="2071" xr:uid="{0B4C6A99-9BB4-4667-B696-B18EFF44A404}"/>
    <cellStyle name="Normal 26" xfId="2072" xr:uid="{02AF8C9C-5D6E-4E62-919E-5CEB43470E89}"/>
    <cellStyle name="Normal 26 10" xfId="2073" xr:uid="{641D264B-A07C-47B6-A586-45736127CFFD}"/>
    <cellStyle name="Normal 26 100" xfId="2074" xr:uid="{452CFD45-5A0D-4E32-87C5-B0C2D8CD7AE2}"/>
    <cellStyle name="Normal 26 101" xfId="2075" xr:uid="{BBF8340E-77C1-4C4C-8955-B472E1061884}"/>
    <cellStyle name="Normal 26 102" xfId="2076" xr:uid="{A666837E-87BC-4AAA-89A9-A7750FBB455B}"/>
    <cellStyle name="Normal 26 103" xfId="2077" xr:uid="{94F1F3DC-19DB-4D90-B086-E7EF8CF233A6}"/>
    <cellStyle name="Normal 26 104" xfId="2078" xr:uid="{0244E6D4-7914-4FD7-989F-556336DE3C07}"/>
    <cellStyle name="Normal 26 105" xfId="2079" xr:uid="{84342AB1-C264-47D4-8DA5-23F4AF7CCB2B}"/>
    <cellStyle name="Normal 26 106" xfId="2080" xr:uid="{AA587F4F-AE07-4FAD-B0A4-5A1907656F7D}"/>
    <cellStyle name="Normal 26 107" xfId="2081" xr:uid="{20FCD9A1-0F28-442C-B9A4-3B528A68EB01}"/>
    <cellStyle name="Normal 26 108" xfId="2082" xr:uid="{021407CC-EB60-4C02-80FA-E1BDCC279566}"/>
    <cellStyle name="Normal 26 109" xfId="2083" xr:uid="{A60A8460-3FBC-4CE8-A6AE-6E9BB22A0E4E}"/>
    <cellStyle name="Normal 26 11" xfId="2084" xr:uid="{769CD7EF-39E7-49B0-8BF0-E0BA038D48F4}"/>
    <cellStyle name="Normal 26 12" xfId="2085" xr:uid="{2398F519-1A5F-4823-812F-23E8D962877D}"/>
    <cellStyle name="Normal 26 13" xfId="2086" xr:uid="{5E460AEC-E02F-4EBE-908B-1B00F42F4896}"/>
    <cellStyle name="Normal 26 14" xfId="2087" xr:uid="{EEFD7F44-317E-4FC7-AE42-7952F3A895D5}"/>
    <cellStyle name="Normal 26 15" xfId="2088" xr:uid="{D8440823-510D-4A5D-89A2-CF0A222F99FC}"/>
    <cellStyle name="Normal 26 16" xfId="2089" xr:uid="{798A2D23-69FA-4F1D-B69B-58AF58EFD3F6}"/>
    <cellStyle name="Normal 26 17" xfId="2090" xr:uid="{37C434D5-90F7-4868-866B-3BAB0AF129C4}"/>
    <cellStyle name="Normal 26 18" xfId="2091" xr:uid="{AF1444C0-8B85-43D9-AC6E-4310B2F4DA81}"/>
    <cellStyle name="Normal 26 19" xfId="2092" xr:uid="{57FB5BBC-7B5A-4557-9725-7FA9107A4670}"/>
    <cellStyle name="Normal 26 2" xfId="2093" xr:uid="{0DEBF17E-2837-4669-95CF-3EB428AE7179}"/>
    <cellStyle name="Normal 26 20" xfId="2094" xr:uid="{3048F1E0-CBC0-4F6F-8C0C-EE87FB28C12D}"/>
    <cellStyle name="Normal 26 21" xfId="2095" xr:uid="{5D9C4CD8-8167-4981-8D2A-FD5A25B92252}"/>
    <cellStyle name="Normal 26 22" xfId="2096" xr:uid="{27404363-B8B3-46B8-841B-D3179B9200FD}"/>
    <cellStyle name="Normal 26 23" xfId="2097" xr:uid="{6B64AFE4-D310-495B-849B-2FBD4E7E7465}"/>
    <cellStyle name="Normal 26 24" xfId="2098" xr:uid="{D1097805-BACD-4AD0-B90E-25F2CB075448}"/>
    <cellStyle name="Normal 26 25" xfId="2099" xr:uid="{B6B92644-7E43-4E2D-BD01-57A636A5EBF8}"/>
    <cellStyle name="Normal 26 26" xfId="2100" xr:uid="{EFC03801-10F9-4EF1-93F6-DEB135FE48B9}"/>
    <cellStyle name="Normal 26 27" xfId="2101" xr:uid="{435170AA-62C4-490C-9D47-520C4E5C401F}"/>
    <cellStyle name="Normal 26 28" xfId="2102" xr:uid="{3B6DC26E-8252-43DC-8894-3E98B099A629}"/>
    <cellStyle name="Normal 26 29" xfId="2103" xr:uid="{CC4A2D49-1149-4E2D-A6BE-24F40C7E241E}"/>
    <cellStyle name="Normal 26 3" xfId="2104" xr:uid="{1B3D2982-E7D9-4CB3-9F2A-DA8250A21A6D}"/>
    <cellStyle name="Normal 26 30" xfId="2105" xr:uid="{BEF27126-C6BF-42D4-A05C-C64C88A94F92}"/>
    <cellStyle name="Normal 26 31" xfId="2106" xr:uid="{D1465871-CEB7-471E-A0F7-D416D126C6BA}"/>
    <cellStyle name="Normal 26 32" xfId="2107" xr:uid="{6710DE05-C862-45E5-BA03-0B2A5E158205}"/>
    <cellStyle name="Normal 26 33" xfId="2108" xr:uid="{7F5B756A-7AFF-4C8F-A066-A3C4C6DB7EAF}"/>
    <cellStyle name="Normal 26 34" xfId="2109" xr:uid="{113C3FC2-0C23-46EC-AA18-D760E6138BBC}"/>
    <cellStyle name="Normal 26 35" xfId="2110" xr:uid="{78D8373D-B79A-4F76-8DF8-7297646F9B0E}"/>
    <cellStyle name="Normal 26 36" xfId="2111" xr:uid="{F804101F-CCE0-4D52-B7DD-B86A3C938CAB}"/>
    <cellStyle name="Normal 26 37" xfId="2112" xr:uid="{5CC75491-1F9D-4262-93E4-8B37D2C547C6}"/>
    <cellStyle name="Normal 26 38" xfId="2113" xr:uid="{0557276D-5A58-469D-A856-76482EE00959}"/>
    <cellStyle name="Normal 26 39" xfId="2114" xr:uid="{20A1BA18-E874-42EC-B392-FFF9A2B26E8E}"/>
    <cellStyle name="Normal 26 4" xfId="2115" xr:uid="{21392886-DB35-4FE6-84C2-F83A85F046CD}"/>
    <cellStyle name="Normal 26 40" xfId="2116" xr:uid="{B7E03750-6C62-48EE-A53B-1F0F90A53AF0}"/>
    <cellStyle name="Normal 26 41" xfId="2117" xr:uid="{DBFEE352-A0C7-413E-83CE-EED22E8D09D1}"/>
    <cellStyle name="Normal 26 42" xfId="2118" xr:uid="{DF64A290-4B03-4C25-BC05-2EB75330F557}"/>
    <cellStyle name="Normal 26 43" xfId="2119" xr:uid="{CD0B788A-5BB4-4F9A-B818-4844FA815727}"/>
    <cellStyle name="Normal 26 44" xfId="2120" xr:uid="{9D3CCBEC-5157-48B4-BBED-894F7CA0C096}"/>
    <cellStyle name="Normal 26 45" xfId="2121" xr:uid="{6C3CBA99-5C6E-4B5E-8D5E-4D078945E1FE}"/>
    <cellStyle name="Normal 26 46" xfId="2122" xr:uid="{3A9A811F-9764-4BEE-BEC6-E3C7C3765677}"/>
    <cellStyle name="Normal 26 47" xfId="2123" xr:uid="{23963636-F402-4F08-A909-6A387C5578A6}"/>
    <cellStyle name="Normal 26 48" xfId="2124" xr:uid="{11B00627-F0F9-4C5D-AE4B-6942A57DEB88}"/>
    <cellStyle name="Normal 26 49" xfId="2125" xr:uid="{64ECDAE9-B35B-4269-AE97-3FCD1AD58E78}"/>
    <cellStyle name="Normal 26 5" xfId="2126" xr:uid="{680DB2FB-61F3-46B4-9992-EA7EA73F4C15}"/>
    <cellStyle name="Normal 26 50" xfId="2127" xr:uid="{A1E0C371-155B-40F1-A665-5C62CDAC28ED}"/>
    <cellStyle name="Normal 26 51" xfId="2128" xr:uid="{C62190D3-74C2-4D32-860F-5219023155D6}"/>
    <cellStyle name="Normal 26 52" xfId="2129" xr:uid="{B7BAE9A1-1271-4DDF-95D5-17C1701E4545}"/>
    <cellStyle name="Normal 26 53" xfId="2130" xr:uid="{42E3E801-3A20-41A9-9FE6-9079CF1C08CD}"/>
    <cellStyle name="Normal 26 54" xfId="2131" xr:uid="{C8A3F8EC-375F-423B-B024-222D493ABE40}"/>
    <cellStyle name="Normal 26 55" xfId="2132" xr:uid="{F0C0DE98-F3B5-4C02-BFE5-B86FA2CD4F6D}"/>
    <cellStyle name="Normal 26 56" xfId="2133" xr:uid="{2E6F8E64-4408-42C9-B41B-BF392A109960}"/>
    <cellStyle name="Normal 26 57" xfId="2134" xr:uid="{D4FCC8A7-FFBD-4A3D-B6C6-7440CEAED05C}"/>
    <cellStyle name="Normal 26 58" xfId="2135" xr:uid="{403EB602-AC7C-4B1B-87C4-A79F9FC310D3}"/>
    <cellStyle name="Normal 26 59" xfId="2136" xr:uid="{ED7C4BC4-1210-4DE6-ABED-0CB477FB014E}"/>
    <cellStyle name="Normal 26 6" xfId="2137" xr:uid="{ABF0AF07-6056-4982-AFEF-149B5DBBA43D}"/>
    <cellStyle name="Normal 26 60" xfId="2138" xr:uid="{DD8153B1-CB90-43A4-8C6E-E93019A71153}"/>
    <cellStyle name="Normal 26 61" xfId="2139" xr:uid="{DDE4CC09-A7E0-4325-8958-2BE0C2AA31CF}"/>
    <cellStyle name="Normal 26 62" xfId="2140" xr:uid="{E3D58080-7B9F-49DA-BF5C-38DF186401D5}"/>
    <cellStyle name="Normal 26 63" xfId="2141" xr:uid="{1C934134-6B50-41CE-8EA1-73BEAE11DBEE}"/>
    <cellStyle name="Normal 26 64" xfId="2142" xr:uid="{8C469FDB-FEE1-4167-A15D-B9B838C96099}"/>
    <cellStyle name="Normal 26 65" xfId="2143" xr:uid="{96AE4068-85F3-4D7A-85E4-788C2E4424BD}"/>
    <cellStyle name="Normal 26 66" xfId="2144" xr:uid="{3D9A035A-52AB-41EF-9434-1149F5568524}"/>
    <cellStyle name="Normal 26 67" xfId="2145" xr:uid="{23432E21-E2FD-457A-922E-6705FA7F6228}"/>
    <cellStyle name="Normal 26 68" xfId="2146" xr:uid="{8C17115A-C709-4B11-A63C-19B7F763F9E7}"/>
    <cellStyle name="Normal 26 69" xfId="2147" xr:uid="{130DD400-0E49-4445-B3D4-8A3103965AE8}"/>
    <cellStyle name="Normal 26 7" xfId="2148" xr:uid="{4B3A273A-A459-4023-9111-4289B2E469E9}"/>
    <cellStyle name="Normal 26 70" xfId="2149" xr:uid="{F96ED3CA-158C-412C-BB8D-8E4E0B6FBCE1}"/>
    <cellStyle name="Normal 26 71" xfId="2150" xr:uid="{D6914033-4F66-486B-B852-8DF03CF8484E}"/>
    <cellStyle name="Normal 26 72" xfId="2151" xr:uid="{E9FC3569-B699-43C2-BAE3-EFB947098C62}"/>
    <cellStyle name="Normal 26 73" xfId="2152" xr:uid="{7C7D1816-C855-46FE-A719-E4F7E10CA4CB}"/>
    <cellStyle name="Normal 26 74" xfId="2153" xr:uid="{6B2EF5F0-419A-4000-B572-450FAD10C354}"/>
    <cellStyle name="Normal 26 75" xfId="2154" xr:uid="{F7C9626C-8996-4E59-9C85-4C0F75D2FF43}"/>
    <cellStyle name="Normal 26 76" xfId="2155" xr:uid="{3F5B767A-52D8-43C6-945F-76CF32D72DB4}"/>
    <cellStyle name="Normal 26 77" xfId="2156" xr:uid="{0F962AB6-A1DA-4595-99DF-A2368F509875}"/>
    <cellStyle name="Normal 26 78" xfId="2157" xr:uid="{7A37DB29-A2C1-4C2A-9447-786868FCE9F8}"/>
    <cellStyle name="Normal 26 79" xfId="2158" xr:uid="{86C1B86C-5474-43E5-BB57-689F37DB211C}"/>
    <cellStyle name="Normal 26 8" xfId="2159" xr:uid="{A662C5F2-3755-4530-995D-D74EE46C8A1D}"/>
    <cellStyle name="Normal 26 80" xfId="2160" xr:uid="{713EAFDB-AE06-4B9C-AC62-3817993E5F45}"/>
    <cellStyle name="Normal 26 81" xfId="2161" xr:uid="{81307138-7159-466C-AA6F-EBC7F1A44DBE}"/>
    <cellStyle name="Normal 26 82" xfId="2162" xr:uid="{3D908C05-0587-4C11-BD6E-18349F02096B}"/>
    <cellStyle name="Normal 26 83" xfId="2163" xr:uid="{748BD5E0-9FB0-4DA0-9687-7BD2E6CBDE26}"/>
    <cellStyle name="Normal 26 84" xfId="2164" xr:uid="{5B99BC5E-65D1-4C6E-9FF9-F231401B1905}"/>
    <cellStyle name="Normal 26 85" xfId="2165" xr:uid="{79968CDD-BA1C-42CD-AB13-DE6A38BFD7FA}"/>
    <cellStyle name="Normal 26 86" xfId="2166" xr:uid="{C3567B6C-6FC1-4083-9874-ED18FA8DE113}"/>
    <cellStyle name="Normal 26 87" xfId="2167" xr:uid="{DA12E28B-C00F-484A-9832-4FB776A7346C}"/>
    <cellStyle name="Normal 26 88" xfId="2168" xr:uid="{60EA5707-EA20-4A49-9702-F5A07766E241}"/>
    <cellStyle name="Normal 26 89" xfId="2169" xr:uid="{143B445D-43BC-4363-A1B5-8E04EFB4646D}"/>
    <cellStyle name="Normal 26 9" xfId="2170" xr:uid="{B388BA8A-7023-48CE-BDEA-656E74FE1226}"/>
    <cellStyle name="Normal 26 90" xfId="2171" xr:uid="{C1C2DEA5-EF6C-40F6-B507-3F520CE5384D}"/>
    <cellStyle name="Normal 26 91" xfId="2172" xr:uid="{FEFD470C-CFCE-48C1-A4A4-26BFE68ECC3D}"/>
    <cellStyle name="Normal 26 92" xfId="2173" xr:uid="{68E93D81-E476-410E-9F0E-486ECBC5AF31}"/>
    <cellStyle name="Normal 26 93" xfId="2174" xr:uid="{38C3143F-B467-49B3-90D0-27075CBC9309}"/>
    <cellStyle name="Normal 26 94" xfId="2175" xr:uid="{361C6693-EEFF-4481-817C-B49D6C3E0FE6}"/>
    <cellStyle name="Normal 26 95" xfId="2176" xr:uid="{3B1AF374-EA63-4F24-8495-9F43A7AA019B}"/>
    <cellStyle name="Normal 26 96" xfId="2177" xr:uid="{0D1605BC-3756-4D82-B2EB-9B6C24E78431}"/>
    <cellStyle name="Normal 26 97" xfId="2178" xr:uid="{3F19B362-6E60-4425-9E82-F30B12494582}"/>
    <cellStyle name="Normal 26 98" xfId="2179" xr:uid="{052D2267-0374-4F6D-89B5-FFC30B6D01CC}"/>
    <cellStyle name="Normal 26 99" xfId="2180" xr:uid="{1DBDBC1D-910A-4BBC-AD47-C8C4F982B2FF}"/>
    <cellStyle name="Normal 27" xfId="2181" xr:uid="{DBE1AC20-5761-4240-A101-F3CB07308862}"/>
    <cellStyle name="Normal 27 10" xfId="2182" xr:uid="{068C3F8E-4949-4150-B297-2B210AA1D78F}"/>
    <cellStyle name="Normal 27 100" xfId="2183" xr:uid="{AFDF3FC0-49F2-4359-B2DC-4CE816D7D454}"/>
    <cellStyle name="Normal 27 101" xfId="2184" xr:uid="{951F78BA-780D-456C-93A3-DF4963B27312}"/>
    <cellStyle name="Normal 27 102" xfId="2185" xr:uid="{44986E4A-2431-4257-A0B4-6033F94B1DFB}"/>
    <cellStyle name="Normal 27 103" xfId="2186" xr:uid="{6853E9F7-90CE-4FA0-9321-BFB6F332D50C}"/>
    <cellStyle name="Normal 27 104" xfId="2187" xr:uid="{3F9E0BBB-DC56-4BC9-BD00-9EB53E1AE8B6}"/>
    <cellStyle name="Normal 27 105" xfId="2188" xr:uid="{DF22A78B-786A-4D44-A819-AA7E59A5A649}"/>
    <cellStyle name="Normal 27 106" xfId="2189" xr:uid="{E98C1DF2-A5CC-4BEB-AC58-B082A2A63DFE}"/>
    <cellStyle name="Normal 27 107" xfId="2190" xr:uid="{667D7C6D-5FF0-4611-A679-4EA087DAA6EA}"/>
    <cellStyle name="Normal 27 108" xfId="2191" xr:uid="{FCCD1151-F8D7-42B3-9326-90A0D7B3EA1E}"/>
    <cellStyle name="Normal 27 109" xfId="2192" xr:uid="{810D7B82-C98D-40FE-B28E-B411EF4C2251}"/>
    <cellStyle name="Normal 27 11" xfId="2193" xr:uid="{B52076B6-5D4E-4D63-8B0B-29C7EF3D1AE9}"/>
    <cellStyle name="Normal 27 12" xfId="2194" xr:uid="{978E69CF-C474-417A-8242-7C0CB9A01D53}"/>
    <cellStyle name="Normal 27 13" xfId="2195" xr:uid="{260625E9-FA7C-4807-A2FB-27D60F780AEB}"/>
    <cellStyle name="Normal 27 14" xfId="2196" xr:uid="{8B5DC164-C9E7-4B55-B2B3-4337F3DEAFFF}"/>
    <cellStyle name="Normal 27 15" xfId="2197" xr:uid="{E4DFC458-1951-43DB-B0D9-C3BB1A5FB733}"/>
    <cellStyle name="Normal 27 16" xfId="2198" xr:uid="{27FB6D22-D69D-4A0B-BA01-516B73C33581}"/>
    <cellStyle name="Normal 27 17" xfId="2199" xr:uid="{DA6D7089-092E-433B-9BD1-C1978296212B}"/>
    <cellStyle name="Normal 27 18" xfId="2200" xr:uid="{C78852EE-583B-4E9F-BBBF-962891F871E3}"/>
    <cellStyle name="Normal 27 19" xfId="2201" xr:uid="{5690897E-8E71-49C7-B22E-11B587192999}"/>
    <cellStyle name="Normal 27 2" xfId="2202" xr:uid="{E2DCFDD9-B7E5-41E6-968C-06E83BF47C09}"/>
    <cellStyle name="Normal 27 20" xfId="2203" xr:uid="{77CDD35D-1AAA-4961-B530-FB94433D1200}"/>
    <cellStyle name="Normal 27 21" xfId="2204" xr:uid="{46D00A8E-0CEC-437B-BABF-0E4580968024}"/>
    <cellStyle name="Normal 27 22" xfId="2205" xr:uid="{39B8F07B-02AA-4C2A-8F94-3CA8E173A1BC}"/>
    <cellStyle name="Normal 27 23" xfId="2206" xr:uid="{B963F2A4-A83B-4282-8109-3451E9F2F3A6}"/>
    <cellStyle name="Normal 27 24" xfId="2207" xr:uid="{0B4F7FD4-6F31-4D69-8B62-15710E1CEFD0}"/>
    <cellStyle name="Normal 27 25" xfId="2208" xr:uid="{1B2FDF2E-2E09-4136-AB75-36AA50413918}"/>
    <cellStyle name="Normal 27 26" xfId="2209" xr:uid="{D8FAB98E-71A2-4E67-B3EF-18FB36FFBA98}"/>
    <cellStyle name="Normal 27 27" xfId="2210" xr:uid="{74839BDC-81ED-4036-8997-F6EBD38013BC}"/>
    <cellStyle name="Normal 27 28" xfId="2211" xr:uid="{DAE8C045-2EFB-4157-B509-E78FF36E8295}"/>
    <cellStyle name="Normal 27 29" xfId="2212" xr:uid="{63BE7CB1-F915-412A-B343-26E5D320B1E8}"/>
    <cellStyle name="Normal 27 3" xfId="2213" xr:uid="{E687A145-6EC3-45C8-A773-52F249D2714E}"/>
    <cellStyle name="Normal 27 30" xfId="2214" xr:uid="{22644B44-3137-4F05-BA23-2859A1D0CE7C}"/>
    <cellStyle name="Normal 27 31" xfId="2215" xr:uid="{9B91411C-6D2C-45B0-914A-B96EC62337D5}"/>
    <cellStyle name="Normal 27 32" xfId="2216" xr:uid="{34267267-70C8-4E76-9E8C-73A99B0412F3}"/>
    <cellStyle name="Normal 27 33" xfId="2217" xr:uid="{34AC66B0-F3F6-4140-BCD1-01CD12EAB40E}"/>
    <cellStyle name="Normal 27 34" xfId="2218" xr:uid="{AC8255C3-1F2F-4C2F-8E9B-B91526326711}"/>
    <cellStyle name="Normal 27 35" xfId="2219" xr:uid="{9BDB2211-35A9-4797-8FAB-C98EB344C51B}"/>
    <cellStyle name="Normal 27 36" xfId="2220" xr:uid="{38BB12DB-0881-4E61-81CD-87018D1B6D88}"/>
    <cellStyle name="Normal 27 37" xfId="2221" xr:uid="{5226F22A-10F9-43A3-B570-2275E26B4774}"/>
    <cellStyle name="Normal 27 38" xfId="2222" xr:uid="{6AA31CAE-661E-4738-98D1-4110E25484EA}"/>
    <cellStyle name="Normal 27 39" xfId="2223" xr:uid="{5430701D-6067-4335-AD24-440F2A1517BB}"/>
    <cellStyle name="Normal 27 4" xfId="2224" xr:uid="{D48B63CD-2CA2-4F3B-9B04-B440ED6E89AD}"/>
    <cellStyle name="Normal 27 40" xfId="2225" xr:uid="{EB0C49F1-9CA9-48C8-B175-CCF1CE59A747}"/>
    <cellStyle name="Normal 27 41" xfId="2226" xr:uid="{48E6C76A-9566-414D-AEF8-8B1BFFCFB4B1}"/>
    <cellStyle name="Normal 27 42" xfId="2227" xr:uid="{320FBAEE-3523-4FC4-919B-E3E01ECB59F6}"/>
    <cellStyle name="Normal 27 43" xfId="2228" xr:uid="{0772991B-EC9A-4744-B288-085C1217CC72}"/>
    <cellStyle name="Normal 27 44" xfId="2229" xr:uid="{29A2A5D5-32AE-4644-8DB3-94E88AC3F4ED}"/>
    <cellStyle name="Normal 27 45" xfId="2230" xr:uid="{59CD6211-26C3-4731-8078-33236BA9E3C8}"/>
    <cellStyle name="Normal 27 46" xfId="2231" xr:uid="{9D3F3054-7A17-4EB2-BE83-82F59E54E92D}"/>
    <cellStyle name="Normal 27 47" xfId="2232" xr:uid="{BCA630AB-2C93-4701-8A3C-DE7164A7CF8F}"/>
    <cellStyle name="Normal 27 48" xfId="2233" xr:uid="{E8AD64B6-326E-431E-88CA-7470D26FDEE1}"/>
    <cellStyle name="Normal 27 49" xfId="2234" xr:uid="{33D3D598-809C-4839-A18C-22D1C577C27C}"/>
    <cellStyle name="Normal 27 5" xfId="2235" xr:uid="{C7F05383-6982-462A-A81B-85BDADBAF9C9}"/>
    <cellStyle name="Normal 27 50" xfId="2236" xr:uid="{4665C291-8E03-4F18-8414-818F99B304FC}"/>
    <cellStyle name="Normal 27 51" xfId="2237" xr:uid="{CA431134-8ABE-477C-8555-C317386F8E6C}"/>
    <cellStyle name="Normal 27 52" xfId="2238" xr:uid="{AFF44D8F-6A9F-4B69-9046-D6847C558FCC}"/>
    <cellStyle name="Normal 27 53" xfId="2239" xr:uid="{40AFCAB9-AC7E-49D3-93F6-5D7989635166}"/>
    <cellStyle name="Normal 27 54" xfId="2240" xr:uid="{66A634CA-F675-4A8D-83AD-E966C189C59F}"/>
    <cellStyle name="Normal 27 55" xfId="2241" xr:uid="{5B6F9018-CB8D-47F2-9446-CEC492FF498C}"/>
    <cellStyle name="Normal 27 56" xfId="2242" xr:uid="{07A2630A-6C60-492B-AB93-1CDA1A3BE58F}"/>
    <cellStyle name="Normal 27 57" xfId="2243" xr:uid="{518A028D-287F-4F41-B83E-5F2D8AA56D9D}"/>
    <cellStyle name="Normal 27 58" xfId="2244" xr:uid="{F27162B6-E6C3-47D7-828A-F65346B5ED9C}"/>
    <cellStyle name="Normal 27 59" xfId="2245" xr:uid="{E8677C6D-38EE-4FDB-8E51-3944D4C2BFE1}"/>
    <cellStyle name="Normal 27 6" xfId="2246" xr:uid="{315EEF2B-13D5-48DF-9FCA-564E543C2BDE}"/>
    <cellStyle name="Normal 27 60" xfId="2247" xr:uid="{9C94BFBD-8A6F-4EB8-A186-F1AA7A242931}"/>
    <cellStyle name="Normal 27 61" xfId="2248" xr:uid="{4B3C2EB6-CB2E-42D2-A368-DA36D105638E}"/>
    <cellStyle name="Normal 27 62" xfId="2249" xr:uid="{8D1CDDA2-D627-4FB9-8035-9770F0C9C2F7}"/>
    <cellStyle name="Normal 27 63" xfId="2250" xr:uid="{4D7926D6-A7E4-4741-B437-D7C95C52B9B1}"/>
    <cellStyle name="Normal 27 64" xfId="2251" xr:uid="{AA6747FF-FAAC-4812-837A-7BFF3694E3B5}"/>
    <cellStyle name="Normal 27 65" xfId="2252" xr:uid="{5E7CDED0-A162-4B46-B082-DF9CAC3C6187}"/>
    <cellStyle name="Normal 27 66" xfId="2253" xr:uid="{D08AB1ED-341B-4B84-9B46-7D063CC80F1F}"/>
    <cellStyle name="Normal 27 67" xfId="2254" xr:uid="{95D60EE0-AF2C-4B33-8D2C-90811AF68BFB}"/>
    <cellStyle name="Normal 27 68" xfId="2255" xr:uid="{258E8602-B446-4E3A-A7ED-7ABD000475FF}"/>
    <cellStyle name="Normal 27 69" xfId="2256" xr:uid="{0E3C1712-C716-4331-A6CD-241B193F69E5}"/>
    <cellStyle name="Normal 27 7" xfId="2257" xr:uid="{0E98585D-9C4A-4CC1-A748-07A128401E6F}"/>
    <cellStyle name="Normal 27 70" xfId="2258" xr:uid="{2CA94AC8-210F-49E6-9950-DB0D7E29BB79}"/>
    <cellStyle name="Normal 27 71" xfId="2259" xr:uid="{5B511040-26E0-42C0-B32A-A2D833A9AFB8}"/>
    <cellStyle name="Normal 27 72" xfId="2260" xr:uid="{6463F603-2D3C-48B8-96E1-3C17567DC16E}"/>
    <cellStyle name="Normal 27 73" xfId="2261" xr:uid="{5F04EFBF-5583-40B3-AD02-1BEB1CCB4FE8}"/>
    <cellStyle name="Normal 27 74" xfId="2262" xr:uid="{8B4AD6BD-9990-4D96-BFDA-A48DE2202D87}"/>
    <cellStyle name="Normal 27 75" xfId="2263" xr:uid="{1D4FD366-29BC-4F9A-A135-862881ABB906}"/>
    <cellStyle name="Normal 27 76" xfId="2264" xr:uid="{F8878D8D-A834-430E-A448-407F1B703AE0}"/>
    <cellStyle name="Normal 27 77" xfId="2265" xr:uid="{BC343348-4B06-4E8A-8E08-E0D2A425CF8A}"/>
    <cellStyle name="Normal 27 78" xfId="2266" xr:uid="{5D907CA8-95FC-44D2-ABDA-E5EA5CF20829}"/>
    <cellStyle name="Normal 27 79" xfId="2267" xr:uid="{2E89FD40-E5D3-436E-8CC5-69025DD63525}"/>
    <cellStyle name="Normal 27 8" xfId="2268" xr:uid="{D4DFAD7F-8085-4F02-9E48-4618764B2BC7}"/>
    <cellStyle name="Normal 27 80" xfId="2269" xr:uid="{1F8CE710-0918-4933-8F9C-373B6A773537}"/>
    <cellStyle name="Normal 27 81" xfId="2270" xr:uid="{94EDC1AA-AFEB-4018-AD41-21750B113917}"/>
    <cellStyle name="Normal 27 82" xfId="2271" xr:uid="{AD347255-9395-426E-BF5B-9077BCFD9AAF}"/>
    <cellStyle name="Normal 27 83" xfId="2272" xr:uid="{05D8C7CA-E1A8-407D-8454-16226C30C561}"/>
    <cellStyle name="Normal 27 84" xfId="2273" xr:uid="{B4F95998-4487-4078-B731-03FDB358D952}"/>
    <cellStyle name="Normal 27 85" xfId="2274" xr:uid="{ECF3A1F7-D762-4AEE-B6CE-CEB152363E03}"/>
    <cellStyle name="Normal 27 86" xfId="2275" xr:uid="{549B93D8-55AF-40EB-96E8-39C77FB4DD5F}"/>
    <cellStyle name="Normal 27 87" xfId="2276" xr:uid="{6EDC7CF5-1D4B-428B-A4C1-55B1B50CBF41}"/>
    <cellStyle name="Normal 27 88" xfId="2277" xr:uid="{EF2DC5CF-A971-4C59-A1AE-4A7646D4DADD}"/>
    <cellStyle name="Normal 27 89" xfId="2278" xr:uid="{B6E3BFF6-4632-4654-A833-56578CAC05B5}"/>
    <cellStyle name="Normal 27 9" xfId="2279" xr:uid="{732D4B1A-D83A-4AE3-8738-6B0F5B089275}"/>
    <cellStyle name="Normal 27 90" xfId="2280" xr:uid="{962C8C20-815A-4D3F-A6B3-1791336F7D73}"/>
    <cellStyle name="Normal 27 91" xfId="2281" xr:uid="{C50CB146-3C63-4C6A-91C4-28DC494A4E1A}"/>
    <cellStyle name="Normal 27 92" xfId="2282" xr:uid="{D2E16112-05FD-4256-9CF0-15F31A817372}"/>
    <cellStyle name="Normal 27 93" xfId="2283" xr:uid="{B8C2E750-80B5-4660-B4C9-63D1F59E30A9}"/>
    <cellStyle name="Normal 27 94" xfId="2284" xr:uid="{8120C41B-7231-48A4-A474-B7552ED2D635}"/>
    <cellStyle name="Normal 27 95" xfId="2285" xr:uid="{AE8948D7-CA07-4A3A-A09C-A5B7D7E97CE4}"/>
    <cellStyle name="Normal 27 96" xfId="2286" xr:uid="{90D1768C-56E7-4046-A5A5-26FCBA8DF4CF}"/>
    <cellStyle name="Normal 27 97" xfId="2287" xr:uid="{B77D148D-3A21-4CF5-8F8F-0FEF68357DA3}"/>
    <cellStyle name="Normal 27 98" xfId="2288" xr:uid="{2B58EBCF-E742-4801-BE28-FE9C43D6C522}"/>
    <cellStyle name="Normal 27 99" xfId="2289" xr:uid="{7B85E105-14C0-4557-B781-04E03BE0C99A}"/>
    <cellStyle name="Normal 28" xfId="2290" xr:uid="{4AC295E3-A158-444D-A7B6-B38D8EC8DE3B}"/>
    <cellStyle name="Normal 28 10" xfId="2291" xr:uid="{D1EA3EA3-3473-4365-A7FF-4512C1A23B13}"/>
    <cellStyle name="Normal 28 100" xfId="2292" xr:uid="{AC4727D4-661E-493C-A43B-9D08E2EE62D7}"/>
    <cellStyle name="Normal 28 101" xfId="2293" xr:uid="{E90BD806-56CD-444A-9E09-C56BB15B9E95}"/>
    <cellStyle name="Normal 28 102" xfId="2294" xr:uid="{01719B71-5183-4548-850C-50FCFC3D8548}"/>
    <cellStyle name="Normal 28 103" xfId="2295" xr:uid="{C68FBB4F-F8BC-476B-83F5-8826DE8A1760}"/>
    <cellStyle name="Normal 28 104" xfId="2296" xr:uid="{AB61811E-3F85-492C-B7A4-77FDCE008F42}"/>
    <cellStyle name="Normal 28 105" xfId="2297" xr:uid="{E1200E00-F02F-4DA4-BE4E-C46FFB3B6215}"/>
    <cellStyle name="Normal 28 106" xfId="2298" xr:uid="{D76D48E1-BE4F-4C4A-B9F3-24B59BACD82E}"/>
    <cellStyle name="Normal 28 107" xfId="2299" xr:uid="{A91CD840-8432-48EF-BB25-0E86910025C0}"/>
    <cellStyle name="Normal 28 108" xfId="2300" xr:uid="{20D38DB5-68B4-4074-97D4-9CBF30771A31}"/>
    <cellStyle name="Normal 28 109" xfId="2301" xr:uid="{957691AA-66F4-40B8-AE02-01B8D9459F68}"/>
    <cellStyle name="Normal 28 11" xfId="2302" xr:uid="{BFCF2A8E-E209-4584-8D01-BD3D5018EB52}"/>
    <cellStyle name="Normal 28 12" xfId="2303" xr:uid="{D43DDA34-D6C1-474A-8C5C-74D733A73708}"/>
    <cellStyle name="Normal 28 13" xfId="2304" xr:uid="{1900FD8C-4088-4857-BCBD-F4F89804C335}"/>
    <cellStyle name="Normal 28 14" xfId="2305" xr:uid="{B5109DD8-29BC-43DA-B12A-9F676EE38653}"/>
    <cellStyle name="Normal 28 15" xfId="2306" xr:uid="{05A0D6D1-0795-4209-883C-CAF9D0EEE271}"/>
    <cellStyle name="Normal 28 16" xfId="2307" xr:uid="{A9BA6A71-DEF5-4E54-B5E6-C0B2997C83C1}"/>
    <cellStyle name="Normal 28 17" xfId="2308" xr:uid="{B6EEC753-2FFB-43D1-A94D-DD86F29B9515}"/>
    <cellStyle name="Normal 28 18" xfId="2309" xr:uid="{42AFD1A1-CAF9-4909-8C0E-4ACAE19AED5D}"/>
    <cellStyle name="Normal 28 19" xfId="2310" xr:uid="{B3D20F8A-C66C-44F2-A5F5-7772740BAC6F}"/>
    <cellStyle name="Normal 28 2" xfId="2311" xr:uid="{9FEA2EE2-3224-474D-9BC3-6012C15678CA}"/>
    <cellStyle name="Normal 28 20" xfId="2312" xr:uid="{00EA6205-5D0B-4B1A-B54F-F3641EF5AB04}"/>
    <cellStyle name="Normal 28 21" xfId="2313" xr:uid="{45E43383-6754-40DB-A6DC-EB814F6F0D64}"/>
    <cellStyle name="Normal 28 22" xfId="2314" xr:uid="{0E650CC3-EBBD-478C-B388-4831DB92344F}"/>
    <cellStyle name="Normal 28 23" xfId="2315" xr:uid="{E23C5E77-EA31-47F4-8DC0-274A50C27191}"/>
    <cellStyle name="Normal 28 24" xfId="2316" xr:uid="{600AB4E7-900A-49FD-B975-793184405F33}"/>
    <cellStyle name="Normal 28 25" xfId="2317" xr:uid="{5163B94A-AA0F-4185-B120-73531C467BB7}"/>
    <cellStyle name="Normal 28 26" xfId="2318" xr:uid="{5A05F7A0-FA4A-4CD9-BC10-79CF416D42D8}"/>
    <cellStyle name="Normal 28 27" xfId="2319" xr:uid="{E788B257-BCC6-49D8-94CC-41EF98061859}"/>
    <cellStyle name="Normal 28 28" xfId="2320" xr:uid="{404DD2C9-EC55-4F4F-8FA8-B4708043B60D}"/>
    <cellStyle name="Normal 28 29" xfId="2321" xr:uid="{9A7D6F38-C34B-46F6-919F-98FA7F02C50D}"/>
    <cellStyle name="Normal 28 3" xfId="2322" xr:uid="{3684965B-1B45-4150-86D4-0003D3671BF7}"/>
    <cellStyle name="Normal 28 30" xfId="2323" xr:uid="{382AA6FB-ABBC-4544-A08C-BC5C030B3D30}"/>
    <cellStyle name="Normal 28 31" xfId="2324" xr:uid="{3ABDB7CD-39B2-4D68-A07A-8A01035E9C96}"/>
    <cellStyle name="Normal 28 32" xfId="2325" xr:uid="{B3171880-816B-479E-B3ED-1836D26ECA8A}"/>
    <cellStyle name="Normal 28 33" xfId="2326" xr:uid="{CD9A4162-16C8-4286-8951-A20FB8DB3D86}"/>
    <cellStyle name="Normal 28 34" xfId="2327" xr:uid="{9E119AF3-A3F7-4A4E-975B-5FC6FD50C2E9}"/>
    <cellStyle name="Normal 28 35" xfId="2328" xr:uid="{FB394D8B-BDB8-4F06-AD61-B6C97B20D89D}"/>
    <cellStyle name="Normal 28 36" xfId="2329" xr:uid="{5A137CC0-699A-4AD4-B495-42F9E1FFFE1B}"/>
    <cellStyle name="Normal 28 37" xfId="2330" xr:uid="{D78BA50D-08DB-48FD-989E-7277387AEA0E}"/>
    <cellStyle name="Normal 28 38" xfId="2331" xr:uid="{0C8A8BD2-2F59-4ECC-B75E-6CB7FCF11D07}"/>
    <cellStyle name="Normal 28 39" xfId="2332" xr:uid="{1F576891-13C2-41EF-9454-5247FEC4127A}"/>
    <cellStyle name="Normal 28 4" xfId="2333" xr:uid="{EA26F604-8507-4265-9735-1B57D356075C}"/>
    <cellStyle name="Normal 28 40" xfId="2334" xr:uid="{32C1AB45-3559-4683-9E2C-3E05DB077FCE}"/>
    <cellStyle name="Normal 28 41" xfId="2335" xr:uid="{B1A6EE92-2035-4A1E-BCB4-0DD43A373433}"/>
    <cellStyle name="Normal 28 42" xfId="2336" xr:uid="{F0F465AA-4A96-4448-918A-D3F7A574ED97}"/>
    <cellStyle name="Normal 28 43" xfId="2337" xr:uid="{926F2CB9-AD15-4B17-AB49-A26B402147EF}"/>
    <cellStyle name="Normal 28 44" xfId="2338" xr:uid="{7D373D0C-EDA9-407C-A5B8-BD145ED35882}"/>
    <cellStyle name="Normal 28 45" xfId="2339" xr:uid="{F7293834-07CB-4D2D-BAFF-95680EDDA69E}"/>
    <cellStyle name="Normal 28 46" xfId="2340" xr:uid="{AD56B978-895A-408E-A5BC-C73867462742}"/>
    <cellStyle name="Normal 28 47" xfId="2341" xr:uid="{D4AE6592-9B85-409C-A65D-4696039973C9}"/>
    <cellStyle name="Normal 28 48" xfId="2342" xr:uid="{745414B2-E780-46EF-A6B3-83C655C05B30}"/>
    <cellStyle name="Normal 28 49" xfId="2343" xr:uid="{B7C6C11E-FD5F-4CF5-BE92-0DB5967C2C3D}"/>
    <cellStyle name="Normal 28 5" xfId="2344" xr:uid="{D3F4D1EF-5E4D-4709-9080-1F29FF38799C}"/>
    <cellStyle name="Normal 28 50" xfId="2345" xr:uid="{C8A54495-3DFB-47BE-93E1-9D8D87088FCA}"/>
    <cellStyle name="Normal 28 51" xfId="2346" xr:uid="{BA63A9BF-B62E-47C8-B1F7-A137216933B4}"/>
    <cellStyle name="Normal 28 52" xfId="2347" xr:uid="{E7212CBB-BA43-4550-9E9A-F0C4394E56E9}"/>
    <cellStyle name="Normal 28 53" xfId="2348" xr:uid="{FE66626F-2339-48D0-A542-BA16EA7F1AE2}"/>
    <cellStyle name="Normal 28 54" xfId="2349" xr:uid="{A5969E51-BD98-4ECD-9F3E-2575118D61A5}"/>
    <cellStyle name="Normal 28 55" xfId="2350" xr:uid="{5298E12D-64E8-4436-98F8-B68D296AE000}"/>
    <cellStyle name="Normal 28 56" xfId="2351" xr:uid="{92C2B02A-3DE4-4295-B5E8-7CBD1943C745}"/>
    <cellStyle name="Normal 28 57" xfId="2352" xr:uid="{C570EDC8-B53D-4E3C-9D92-E4DE637ADC87}"/>
    <cellStyle name="Normal 28 58" xfId="2353" xr:uid="{144721F8-B302-4C64-A3A0-DADDCAC8E893}"/>
    <cellStyle name="Normal 28 59" xfId="2354" xr:uid="{A8178957-CE81-4DCF-B9AC-F06854C0F5BF}"/>
    <cellStyle name="Normal 28 6" xfId="2355" xr:uid="{E666FDDE-C00D-49E8-845F-8111800D3A2E}"/>
    <cellStyle name="Normal 28 60" xfId="2356" xr:uid="{5D465F61-3F9E-40D9-B878-CA3E8F12C7E0}"/>
    <cellStyle name="Normal 28 61" xfId="2357" xr:uid="{05A669E8-C989-425B-9895-13B6FAA6718F}"/>
    <cellStyle name="Normal 28 62" xfId="2358" xr:uid="{0B87F73B-ADC8-4C90-A02E-8C6CCAE8C41E}"/>
    <cellStyle name="Normal 28 63" xfId="2359" xr:uid="{675C9425-B70C-4667-B623-9DD7993DFAE2}"/>
    <cellStyle name="Normal 28 64" xfId="2360" xr:uid="{4DA5E678-2ADA-48FC-BDDE-168CFC445AF4}"/>
    <cellStyle name="Normal 28 65" xfId="2361" xr:uid="{E56A3A97-70A0-49BB-B966-418C4B9DAD49}"/>
    <cellStyle name="Normal 28 66" xfId="2362" xr:uid="{C4A0CBF6-BD29-42E1-AB17-21650BBBE966}"/>
    <cellStyle name="Normal 28 67" xfId="2363" xr:uid="{4E62BAC2-EFCF-4938-92F9-2A954B61F48E}"/>
    <cellStyle name="Normal 28 68" xfId="2364" xr:uid="{77317F9A-F65E-4CEA-BCA5-D204EC077769}"/>
    <cellStyle name="Normal 28 69" xfId="2365" xr:uid="{0FE36608-D1D0-4AA5-ACE2-9A87924119F5}"/>
    <cellStyle name="Normal 28 7" xfId="2366" xr:uid="{3A688AF6-B62A-4A06-B15A-B2A28C604050}"/>
    <cellStyle name="Normal 28 70" xfId="2367" xr:uid="{1106B15D-9E8A-4459-ACFB-253BACCED47A}"/>
    <cellStyle name="Normal 28 71" xfId="2368" xr:uid="{6C0FD8D7-9E4F-49FA-9DB1-0A3FBB726D05}"/>
    <cellStyle name="Normal 28 72" xfId="2369" xr:uid="{4843B73A-77ED-48F4-B753-C4DDCA3B23AA}"/>
    <cellStyle name="Normal 28 73" xfId="2370" xr:uid="{149428A4-D504-4220-A3AC-E44E43C1A8BA}"/>
    <cellStyle name="Normal 28 74" xfId="2371" xr:uid="{EA43A48F-F530-4DA4-8D35-E93A5B4485DD}"/>
    <cellStyle name="Normal 28 75" xfId="2372" xr:uid="{1E797C5C-C912-4454-AEEA-9219A71E0FD5}"/>
    <cellStyle name="Normal 28 76" xfId="2373" xr:uid="{190CB608-9042-4DBC-82FA-885C2B81CD01}"/>
    <cellStyle name="Normal 28 77" xfId="2374" xr:uid="{1F078339-16DB-4F94-8E25-268B6109B26D}"/>
    <cellStyle name="Normal 28 78" xfId="2375" xr:uid="{7910E9A7-2B63-4913-84C6-56ACE0BCA7FC}"/>
    <cellStyle name="Normal 28 79" xfId="2376" xr:uid="{7AD2AC90-5C3A-4260-BCAF-20A6471EE187}"/>
    <cellStyle name="Normal 28 8" xfId="2377" xr:uid="{69B5522C-7E58-4D00-80DE-797856D49D7B}"/>
    <cellStyle name="Normal 28 80" xfId="2378" xr:uid="{D3B2ED34-21B2-4314-8171-830CF033AE18}"/>
    <cellStyle name="Normal 28 81" xfId="2379" xr:uid="{94561B9B-26E9-4786-94C5-842AD87A59F4}"/>
    <cellStyle name="Normal 28 82" xfId="2380" xr:uid="{5A0836DF-EF6E-43ED-B988-3A570802EDB2}"/>
    <cellStyle name="Normal 28 83" xfId="2381" xr:uid="{A4892AB5-5E12-4BFA-A3F4-613ABFD92226}"/>
    <cellStyle name="Normal 28 84" xfId="2382" xr:uid="{A361C33F-B310-4FA9-B1B6-CB27B5082EC0}"/>
    <cellStyle name="Normal 28 85" xfId="2383" xr:uid="{B65FB0BC-6F03-430A-A334-F092D7EBE0A3}"/>
    <cellStyle name="Normal 28 86" xfId="2384" xr:uid="{693A8C36-E873-4B08-8450-39D0F31E5751}"/>
    <cellStyle name="Normal 28 87" xfId="2385" xr:uid="{2E1B26B4-82A9-46FB-9007-31D89E27E5DE}"/>
    <cellStyle name="Normal 28 88" xfId="2386" xr:uid="{95E8F161-B153-4C45-9FF7-3BD49745F883}"/>
    <cellStyle name="Normal 28 89" xfId="2387" xr:uid="{2656FADF-A547-4C2D-A43D-E97955F0C609}"/>
    <cellStyle name="Normal 28 9" xfId="2388" xr:uid="{404225FF-6DCB-4395-B8D0-D7FB1D8E6DF2}"/>
    <cellStyle name="Normal 28 90" xfId="2389" xr:uid="{2185CFAC-377A-445E-9257-CBE8097FE37A}"/>
    <cellStyle name="Normal 28 91" xfId="2390" xr:uid="{F9248BE6-8777-4F32-9A1D-9B6326951791}"/>
    <cellStyle name="Normal 28 92" xfId="2391" xr:uid="{09B89FA0-4E03-4BD8-B5DD-0F145EBC0134}"/>
    <cellStyle name="Normal 28 93" xfId="2392" xr:uid="{A2ECD4CE-F3CF-42E1-9FCA-4C95804613F4}"/>
    <cellStyle name="Normal 28 94" xfId="2393" xr:uid="{F6F2D1FE-684F-45DC-87DF-0811905C846D}"/>
    <cellStyle name="Normal 28 95" xfId="2394" xr:uid="{960BCD7F-9D6F-4056-BB6A-EBB064B7F0A0}"/>
    <cellStyle name="Normal 28 96" xfId="2395" xr:uid="{5871A7A1-DBBC-42BD-B9C6-FFB48A67F9F3}"/>
    <cellStyle name="Normal 28 97" xfId="2396" xr:uid="{17265CCB-6F60-4CE2-B118-E269BE12EF40}"/>
    <cellStyle name="Normal 28 98" xfId="2397" xr:uid="{FE15CAEF-545A-4F87-B8B6-D79B193F768E}"/>
    <cellStyle name="Normal 28 99" xfId="2398" xr:uid="{23D5B73C-BC57-429A-8B45-F2F479226C68}"/>
    <cellStyle name="Normal 29" xfId="2399" xr:uid="{CB228E07-7A54-4112-9782-8923151E1A4B}"/>
    <cellStyle name="Normal 29 10" xfId="2400" xr:uid="{A877E212-EFAE-4890-8656-4A26E119080D}"/>
    <cellStyle name="Normal 29 100" xfId="2401" xr:uid="{70126067-49B9-43D1-8C38-C1D951A1E74C}"/>
    <cellStyle name="Normal 29 101" xfId="2402" xr:uid="{30B7A30B-AE13-4549-85F4-A67F23E110A8}"/>
    <cellStyle name="Normal 29 102" xfId="2403" xr:uid="{1E449475-E342-49E4-B003-F8D8A6BAC283}"/>
    <cellStyle name="Normal 29 103" xfId="2404" xr:uid="{4E4A9BFE-7EEA-43B6-B83E-7EF24537A9AC}"/>
    <cellStyle name="Normal 29 104" xfId="2405" xr:uid="{5FAC37F5-9738-415A-BB04-7BB8910ED586}"/>
    <cellStyle name="Normal 29 105" xfId="2406" xr:uid="{B4D8AAB7-41D4-4E6D-9BA8-84D153AD85ED}"/>
    <cellStyle name="Normal 29 106" xfId="2407" xr:uid="{834AD1DB-F267-4A4D-A5A9-AECA962DECC3}"/>
    <cellStyle name="Normal 29 107" xfId="2408" xr:uid="{5B828A66-A623-4145-800C-13797825C8CA}"/>
    <cellStyle name="Normal 29 108" xfId="2409" xr:uid="{E42BA70B-403E-42FD-8F6B-9D7DD89F869B}"/>
    <cellStyle name="Normal 29 109" xfId="2410" xr:uid="{5D01673E-E6F4-4A47-9FC7-6A12E36255D3}"/>
    <cellStyle name="Normal 29 11" xfId="2411" xr:uid="{551EAC55-3C98-4CFB-BF8D-97AAB1420BC2}"/>
    <cellStyle name="Normal 29 12" xfId="2412" xr:uid="{1969BD54-75A0-4471-AFCD-CED5F0D275B1}"/>
    <cellStyle name="Normal 29 13" xfId="2413" xr:uid="{CA950536-216F-4EB3-B027-65CE419C235A}"/>
    <cellStyle name="Normal 29 14" xfId="2414" xr:uid="{1198D005-0D9B-4C9F-8607-891382F07990}"/>
    <cellStyle name="Normal 29 15" xfId="2415" xr:uid="{F2247E24-C863-480B-9551-5D059C65ADCD}"/>
    <cellStyle name="Normal 29 16" xfId="2416" xr:uid="{5B1E8F34-437B-4121-B0BB-B7805024DF39}"/>
    <cellStyle name="Normal 29 17" xfId="2417" xr:uid="{86C5D393-15B9-4B99-995A-094FA8B67543}"/>
    <cellStyle name="Normal 29 18" xfId="2418" xr:uid="{954FE9C6-8067-450C-BA70-623CCD2E1639}"/>
    <cellStyle name="Normal 29 19" xfId="2419" xr:uid="{1F23FDD4-65DB-42FE-915A-DD06BDB85D99}"/>
    <cellStyle name="Normal 29 2" xfId="2420" xr:uid="{D97D63F3-3B3E-4768-B79D-A75C295422D6}"/>
    <cellStyle name="Normal 29 20" xfId="2421" xr:uid="{59917D84-0572-4BA8-9F1D-060665F39ECF}"/>
    <cellStyle name="Normal 29 21" xfId="2422" xr:uid="{56CFF972-6972-4298-AEB8-8CB014E6FEC2}"/>
    <cellStyle name="Normal 29 22" xfId="2423" xr:uid="{0A81F48C-128A-4CB7-B9F0-D3028147F53B}"/>
    <cellStyle name="Normal 29 23" xfId="2424" xr:uid="{F1C49DC9-E8D9-47AF-9F6C-2BB9187A94C1}"/>
    <cellStyle name="Normal 29 24" xfId="2425" xr:uid="{BF5C998C-06D6-4836-B62F-B4A91B91C744}"/>
    <cellStyle name="Normal 29 25" xfId="2426" xr:uid="{56C06359-B61E-492C-B7E8-3D5B90CDAB75}"/>
    <cellStyle name="Normal 29 26" xfId="2427" xr:uid="{FEC31264-E4FB-4659-8780-787B7E5BEBEF}"/>
    <cellStyle name="Normal 29 27" xfId="2428" xr:uid="{7B83136B-FB73-4F5D-AAF0-5E3155AEAB51}"/>
    <cellStyle name="Normal 29 28" xfId="2429" xr:uid="{F8080330-CA30-4A9C-A77B-121433BF274B}"/>
    <cellStyle name="Normal 29 29" xfId="2430" xr:uid="{A9C45401-BECC-4FBB-ABCD-F4CD2C39AF81}"/>
    <cellStyle name="Normal 29 3" xfId="2431" xr:uid="{114241E3-7759-4257-8A1F-83A2FADD2B1F}"/>
    <cellStyle name="Normal 29 30" xfId="2432" xr:uid="{123AFF36-66FC-48BC-8F74-F0B6F90FB2E8}"/>
    <cellStyle name="Normal 29 31" xfId="2433" xr:uid="{815D096F-EFDF-4D61-8668-0A0CDDAA88C3}"/>
    <cellStyle name="Normal 29 32" xfId="2434" xr:uid="{FC3A958B-1406-4817-915F-1D10132E02AF}"/>
    <cellStyle name="Normal 29 33" xfId="2435" xr:uid="{3E53C61B-6422-47AF-8E2E-7FD4A3F9C265}"/>
    <cellStyle name="Normal 29 34" xfId="2436" xr:uid="{D89CDD2F-9AC9-4283-9118-6FE021F0690F}"/>
    <cellStyle name="Normal 29 35" xfId="2437" xr:uid="{068F893D-04CC-469E-8C5A-35F94A1E4D87}"/>
    <cellStyle name="Normal 29 36" xfId="2438" xr:uid="{C47CAB7C-A8D8-42FA-9899-E813DEB590FE}"/>
    <cellStyle name="Normal 29 37" xfId="2439" xr:uid="{27F083E5-0354-4B56-BFC8-0A0BAD8A4D4E}"/>
    <cellStyle name="Normal 29 38" xfId="2440" xr:uid="{BD70DF12-8D6E-4609-B2ED-ABE332A9E194}"/>
    <cellStyle name="Normal 29 39" xfId="2441" xr:uid="{67FE38E9-0B4F-43B8-AF9D-E20308AD20E9}"/>
    <cellStyle name="Normal 29 4" xfId="2442" xr:uid="{23BCF223-B7B3-4CFC-8720-A2C35AFECDBD}"/>
    <cellStyle name="Normal 29 40" xfId="2443" xr:uid="{9882D3EB-3C82-42AA-BF92-0C0280BC6231}"/>
    <cellStyle name="Normal 29 41" xfId="2444" xr:uid="{30D32EB2-571A-4080-8FAF-282578A3AFF5}"/>
    <cellStyle name="Normal 29 42" xfId="2445" xr:uid="{81735252-F4F0-457D-A284-135CBA1D274B}"/>
    <cellStyle name="Normal 29 43" xfId="2446" xr:uid="{493B1CA6-CD8E-4028-A8C8-95E6202A87C5}"/>
    <cellStyle name="Normal 29 44" xfId="2447" xr:uid="{8306C3F2-C4F0-435F-9894-5964D27E336F}"/>
    <cellStyle name="Normal 29 45" xfId="2448" xr:uid="{63CA3CA8-545E-4B97-906B-D4E906487242}"/>
    <cellStyle name="Normal 29 46" xfId="2449" xr:uid="{19A80378-6A56-480D-A919-4BE9DF2F77E8}"/>
    <cellStyle name="Normal 29 47" xfId="2450" xr:uid="{2F7734B5-5D62-4B45-BDA5-49B253ADBC6F}"/>
    <cellStyle name="Normal 29 48" xfId="2451" xr:uid="{FDC06669-7036-46D6-AA5D-13E02729D4CF}"/>
    <cellStyle name="Normal 29 49" xfId="2452" xr:uid="{C03A645D-6329-458E-AA5A-DD8FAC709E00}"/>
    <cellStyle name="Normal 29 5" xfId="2453" xr:uid="{3079B5F6-DE0D-4A13-AE14-9133B1E7A6E7}"/>
    <cellStyle name="Normal 29 50" xfId="2454" xr:uid="{2869EC02-32E5-4EA8-94C2-0F6243AEE72A}"/>
    <cellStyle name="Normal 29 51" xfId="2455" xr:uid="{144DF747-AE64-4BA7-8CCC-D0F22CB753DF}"/>
    <cellStyle name="Normal 29 52" xfId="2456" xr:uid="{5F16E0FC-B1A4-4819-AF89-E73FDE2E0651}"/>
    <cellStyle name="Normal 29 53" xfId="2457" xr:uid="{F0E033C9-468A-446B-8557-DC3E916E6A18}"/>
    <cellStyle name="Normal 29 54" xfId="2458" xr:uid="{68EAB53B-F436-4C4D-B1D0-B55483188A7F}"/>
    <cellStyle name="Normal 29 55" xfId="2459" xr:uid="{C250C413-BBEA-4A9F-8E95-FA0ECE82A19E}"/>
    <cellStyle name="Normal 29 56" xfId="2460" xr:uid="{2BC8FD23-4BDE-4F33-A3EC-A98E5DBAAC72}"/>
    <cellStyle name="Normal 29 57" xfId="2461" xr:uid="{3251866D-B6D0-4F2D-8AF1-F1EB49A71D43}"/>
    <cellStyle name="Normal 29 58" xfId="2462" xr:uid="{BE116A39-71E9-4ED0-9126-50D55402B802}"/>
    <cellStyle name="Normal 29 59" xfId="2463" xr:uid="{A3EE457D-B563-4CBE-8A78-2356ADF5E304}"/>
    <cellStyle name="Normal 29 6" xfId="2464" xr:uid="{896F5ACC-E5EE-4125-893C-664F87CA5982}"/>
    <cellStyle name="Normal 29 60" xfId="2465" xr:uid="{A233A076-455F-465F-B46A-376BBB3883E0}"/>
    <cellStyle name="Normal 29 61" xfId="2466" xr:uid="{45EF9FDC-1981-4E4F-9C7C-08C73B8AD28E}"/>
    <cellStyle name="Normal 29 62" xfId="2467" xr:uid="{3A2D73BF-260A-49FD-838F-3C9F7090F3F8}"/>
    <cellStyle name="Normal 29 63" xfId="2468" xr:uid="{B071C403-D25C-4165-8784-8CBFC8CDE6C7}"/>
    <cellStyle name="Normal 29 64" xfId="2469" xr:uid="{7EE88CBF-7C50-43C1-9295-CB82CAA233F1}"/>
    <cellStyle name="Normal 29 65" xfId="2470" xr:uid="{273380EC-93A2-4A30-A7D1-14A6D0AA827A}"/>
    <cellStyle name="Normal 29 66" xfId="2471" xr:uid="{11E8EE71-DA7E-4809-A221-797626C22025}"/>
    <cellStyle name="Normal 29 67" xfId="2472" xr:uid="{E0B778C9-96FA-45A6-8BB4-934336A8349F}"/>
    <cellStyle name="Normal 29 68" xfId="2473" xr:uid="{2CE60F59-37BA-47CB-84C1-2F205003809F}"/>
    <cellStyle name="Normal 29 69" xfId="2474" xr:uid="{1E9A0880-4398-4966-9164-8431E2DF6934}"/>
    <cellStyle name="Normal 29 7" xfId="2475" xr:uid="{A1DFB134-74F0-4682-825F-F375CEF4E194}"/>
    <cellStyle name="Normal 29 70" xfId="2476" xr:uid="{9FE2366A-4960-4355-87D8-6284F053D3EA}"/>
    <cellStyle name="Normal 29 71" xfId="2477" xr:uid="{DA8E2593-DAD5-475E-8C8C-3C42C96FFE08}"/>
    <cellStyle name="Normal 29 72" xfId="2478" xr:uid="{B62CBC03-7A87-4F19-9E03-C3AE38F405C0}"/>
    <cellStyle name="Normal 29 73" xfId="2479" xr:uid="{A32298F2-E96C-4B6D-86DE-D3D57456C785}"/>
    <cellStyle name="Normal 29 74" xfId="2480" xr:uid="{FA2D530E-8340-4AA3-B531-95E75C5D102D}"/>
    <cellStyle name="Normal 29 75" xfId="2481" xr:uid="{BC4E4FA7-704C-4D28-AF7B-84CEC124DD07}"/>
    <cellStyle name="Normal 29 76" xfId="2482" xr:uid="{41C14171-5D66-43AB-BD48-F457EB28DFD8}"/>
    <cellStyle name="Normal 29 77" xfId="2483" xr:uid="{B25429FB-E3F1-4FB3-941C-9A2EB5ED7E1F}"/>
    <cellStyle name="Normal 29 78" xfId="2484" xr:uid="{3E16B6CE-C072-4F9F-B399-339643F05346}"/>
    <cellStyle name="Normal 29 79" xfId="2485" xr:uid="{4B61A485-7F52-455A-9E17-8B715778505B}"/>
    <cellStyle name="Normal 29 8" xfId="2486" xr:uid="{9CC852D0-66FA-4271-89D2-3CE4657E204C}"/>
    <cellStyle name="Normal 29 80" xfId="2487" xr:uid="{4CBEA1E3-5C6A-46C1-B3E2-D3063EAC46EB}"/>
    <cellStyle name="Normal 29 81" xfId="2488" xr:uid="{3B7D670D-C7D6-4E5A-BFA6-EF9E7D328F8F}"/>
    <cellStyle name="Normal 29 82" xfId="2489" xr:uid="{586EAC1B-1307-43BA-BEBE-81369F95F83A}"/>
    <cellStyle name="Normal 29 83" xfId="2490" xr:uid="{994D904D-72F2-42CE-B212-A9E65ABC0BC4}"/>
    <cellStyle name="Normal 29 84" xfId="2491" xr:uid="{6CDD0666-D19C-4778-85AD-3B72E9929680}"/>
    <cellStyle name="Normal 29 85" xfId="2492" xr:uid="{531E14A0-30AB-4775-BC94-19956E015597}"/>
    <cellStyle name="Normal 29 86" xfId="2493" xr:uid="{C33050C8-B50E-4471-B1AD-BD150B87DAB3}"/>
    <cellStyle name="Normal 29 87" xfId="2494" xr:uid="{F0BCD164-45D7-454E-A6E5-43888059FE21}"/>
    <cellStyle name="Normal 29 88" xfId="2495" xr:uid="{CB2A941D-BB56-4493-8D1A-13402715B69D}"/>
    <cellStyle name="Normal 29 89" xfId="2496" xr:uid="{75A3D0B6-0BA0-42EB-9156-F8AC0A51947E}"/>
    <cellStyle name="Normal 29 9" xfId="2497" xr:uid="{62013FBF-2B5D-4AC1-9B13-E8207963431D}"/>
    <cellStyle name="Normal 29 90" xfId="2498" xr:uid="{9D77E9BD-C38C-4177-934A-DB83BC1EBA1D}"/>
    <cellStyle name="Normal 29 91" xfId="2499" xr:uid="{3C72F3C1-F552-4173-93AB-D09F1D011497}"/>
    <cellStyle name="Normal 29 92" xfId="2500" xr:uid="{77E2F37D-CFCF-4E09-A57A-2956542E5D87}"/>
    <cellStyle name="Normal 29 93" xfId="2501" xr:uid="{0BF27D2C-9336-4489-AFB7-EC07939D716D}"/>
    <cellStyle name="Normal 29 94" xfId="2502" xr:uid="{B5A4D308-4EE2-41FE-A29C-C118CB461102}"/>
    <cellStyle name="Normal 29 95" xfId="2503" xr:uid="{20AFD523-59E8-47ED-95B8-72BA9AB89193}"/>
    <cellStyle name="Normal 29 96" xfId="2504" xr:uid="{48C2D8F4-5F1E-4575-B33B-B0C5703D8B7C}"/>
    <cellStyle name="Normal 29 97" xfId="2505" xr:uid="{7DF72B0C-B78A-4752-B8A6-2ED1D92E4FB7}"/>
    <cellStyle name="Normal 29 98" xfId="2506" xr:uid="{AE73AA71-4C47-4E4C-87C1-25D828CF59DD}"/>
    <cellStyle name="Normal 29 99" xfId="2507" xr:uid="{CED5BBF1-3B68-4E79-82EB-C771F80D345B}"/>
    <cellStyle name="Normal 3" xfId="7" xr:uid="{8237E3F3-3196-4A98-95E2-C2602E6DFF10}"/>
    <cellStyle name="Normal-- 3" xfId="3974" xr:uid="{2D18EE0D-F6EE-4280-83AD-46CA48039196}"/>
    <cellStyle name="Normal 3 10" xfId="2508" xr:uid="{0753828C-4411-4638-BFC0-3B8F7D34588B}"/>
    <cellStyle name="Normal 3 11" xfId="2509" xr:uid="{828E5ECD-12E9-4CBC-9633-1736B2945CA9}"/>
    <cellStyle name="Normal 3 12" xfId="2510" xr:uid="{D564A7A9-191A-4C29-A5CD-80C2A5E26A73}"/>
    <cellStyle name="Normal 3 13" xfId="2511" xr:uid="{74C2A97B-DB3A-471A-9C81-B3C4E8074FD7}"/>
    <cellStyle name="Normal 3 14" xfId="2512" xr:uid="{BF023E66-A4A2-4C3A-A7DB-76E436A5E138}"/>
    <cellStyle name="Normal 3 15" xfId="2513" xr:uid="{5848626D-18BB-4133-BE4F-60F8D41923E3}"/>
    <cellStyle name="Normal 3 16" xfId="2514" xr:uid="{48FFEA9F-E8A2-4D42-8881-B4C68DBDFAC7}"/>
    <cellStyle name="Normal 3 17" xfId="2515" xr:uid="{46C20C83-98C0-4DC7-87C8-682C3F570312}"/>
    <cellStyle name="Normal 3 18" xfId="2516" xr:uid="{047DCD9D-F8D7-4719-85CE-D47C79E24554}"/>
    <cellStyle name="Normal 3 19" xfId="2517" xr:uid="{3D7B8AE1-FC52-4A47-AB00-0408943216DF}"/>
    <cellStyle name="Normal 3 2" xfId="52" xr:uid="{B12AA6F6-DCB3-4255-9671-27E5E2AAF34C}"/>
    <cellStyle name="Normal 3 2 2" xfId="2518" xr:uid="{EAEE25C6-538C-4406-9D4B-86D9FF04F92A}"/>
    <cellStyle name="Normal 3 2 2 2" xfId="2519" xr:uid="{E290CF24-1DFC-43C6-8BC5-49AA1B35D404}"/>
    <cellStyle name="Normal 3 2 3" xfId="2520" xr:uid="{55C42B32-8DA2-41D9-A328-0AD3800E683F}"/>
    <cellStyle name="Normal 3 2 4" xfId="2521" xr:uid="{C0CA59F8-3137-405B-8377-EFDD15FF57A4}"/>
    <cellStyle name="Normal 3 20" xfId="2522" xr:uid="{D71CE765-EBED-43E7-9E70-36663EC7093F}"/>
    <cellStyle name="Normal 3 21" xfId="2523" xr:uid="{08CD372A-6CC6-40A5-8625-175148D4E796}"/>
    <cellStyle name="Normal 3 22" xfId="2524" xr:uid="{45BF9A32-3EBF-4360-B472-336A5B5D8E33}"/>
    <cellStyle name="Normal 3 22 2" xfId="2525" xr:uid="{66C48C71-7E6E-432D-BD7A-F738D2F10429}"/>
    <cellStyle name="Normal 3 22 2 2" xfId="2526" xr:uid="{3A6D1C1B-4882-4C03-88E0-A253007E2C59}"/>
    <cellStyle name="Normal 3 22 2 2 2" xfId="2527" xr:uid="{05ED0B57-D506-4F09-9C97-31828F55E3CC}"/>
    <cellStyle name="Normal 3 22 2 3" xfId="2528" xr:uid="{D3DA1073-1AEA-441C-870D-00CFA8CAC99A}"/>
    <cellStyle name="Normal 3 22 3" xfId="2529" xr:uid="{D226EA06-E46F-44CB-9427-716D557F7479}"/>
    <cellStyle name="Normal 3 22 3 2" xfId="2530" xr:uid="{C27841EA-357F-420A-834F-166B35342FC8}"/>
    <cellStyle name="Normal 3 22 4" xfId="2531" xr:uid="{6BF24E12-0398-42B5-B631-808330851A2D}"/>
    <cellStyle name="Normal 3 23" xfId="2532" xr:uid="{9792DEDB-CBA2-43E4-B39B-25AFAD01CBD9}"/>
    <cellStyle name="Normal 3 24" xfId="2533" xr:uid="{84386D06-15C5-4A45-B2A6-FBD179989390}"/>
    <cellStyle name="Normal 3 24 2" xfId="2534" xr:uid="{E751592A-548E-4B49-85B0-8236929E3DC7}"/>
    <cellStyle name="Normal 3 24 2 2" xfId="2535" xr:uid="{FD932444-B7FF-4929-8611-CAA7A086D1EC}"/>
    <cellStyle name="Normal 3 24 3" xfId="2536" xr:uid="{92FA595F-4518-4E01-8054-05911F0B50E2}"/>
    <cellStyle name="Normal 3 25" xfId="2537" xr:uid="{677268B3-B16A-4FF8-8052-5603E36F4B92}"/>
    <cellStyle name="Normal 3 26" xfId="2538" xr:uid="{5C0B96ED-57C8-4285-A96E-B9F059B46A65}"/>
    <cellStyle name="Normal 3 27" xfId="2539" xr:uid="{604AE437-5010-4715-9F7E-0315F4ABD836}"/>
    <cellStyle name="Normal 3 28" xfId="2540" xr:uid="{3647A8F3-81E2-4DEC-9F2B-B469E04DEC46}"/>
    <cellStyle name="Normal 3 29" xfId="2541" xr:uid="{58162B4A-A34C-4F55-A423-9CF35B5B9591}"/>
    <cellStyle name="Normal 3 3" xfId="2542" xr:uid="{DF90724A-545A-4B20-96AB-6F69FEC8ED4C}"/>
    <cellStyle name="Normal 3 3 2" xfId="2543" xr:uid="{39FE304C-84D7-439E-A0D1-C446E179B129}"/>
    <cellStyle name="Normal 3 3 3" xfId="2544" xr:uid="{86B36DEA-7198-49BD-B384-B991725A132E}"/>
    <cellStyle name="Normal 3 3 4" xfId="2545" xr:uid="{EEF30965-3F05-49F6-91B7-F4F12AD63878}"/>
    <cellStyle name="Normal 3 30" xfId="2546" xr:uid="{2F149003-4B64-4E56-A3F4-4E6ACD6F2026}"/>
    <cellStyle name="Normal 3 31" xfId="2547" xr:uid="{4F35FA57-D3E7-41FF-B282-98AE905B4DF8}"/>
    <cellStyle name="Normal 3 32" xfId="2548" xr:uid="{ADF59FE3-E341-41B3-9677-CEADBE716423}"/>
    <cellStyle name="Normal 3 33" xfId="2549" xr:uid="{3C949B24-E1B9-4340-8ADF-CD3CC84551B4}"/>
    <cellStyle name="Normal 3 34" xfId="2550" xr:uid="{7719056B-87AD-4729-8272-87A32BFD9575}"/>
    <cellStyle name="Normal 3 35" xfId="2551" xr:uid="{0EF1D739-7C57-4906-9D10-03E985633F2C}"/>
    <cellStyle name="Normal 3 36" xfId="2552" xr:uid="{F12E26C3-4344-4402-B8E5-E1B07CAB8375}"/>
    <cellStyle name="Normal 3 37" xfId="2553" xr:uid="{BFFF09B0-B28D-4D78-95E7-9D50E1B8A35E}"/>
    <cellStyle name="Normal 3 38" xfId="2554" xr:uid="{368AA9F1-C69B-4D3C-9DD2-F7C1162D6FF1}"/>
    <cellStyle name="Normal 3 39" xfId="2555" xr:uid="{E3097D66-7BC8-41EC-A520-9124CA318E43}"/>
    <cellStyle name="Normal 3 39 2" xfId="2556" xr:uid="{C4E48032-1773-4146-9FDD-7D8C27420099}"/>
    <cellStyle name="Normal 3 4" xfId="2557" xr:uid="{246810CD-51D8-4F91-AC95-D36B6FAE3AF9}"/>
    <cellStyle name="Normal 3 4 2" xfId="2558" xr:uid="{CFC3BAFF-0F5A-4161-BC7D-A90E13907DB6}"/>
    <cellStyle name="Normal 3 4 3" xfId="2559" xr:uid="{A9A7F6C6-DA6B-4CC0-BE83-FD59BA2750E4}"/>
    <cellStyle name="Normal 3 40" xfId="2560" xr:uid="{9B632367-1D89-450C-9164-4DF68468D87D}"/>
    <cellStyle name="Normal 3 41" xfId="2561" xr:uid="{2729B48A-6134-42F6-977E-DB88AF68F94A}"/>
    <cellStyle name="Normal 3 42" xfId="2562" xr:uid="{C90BD280-A720-45A6-BC62-A6CD30D222CB}"/>
    <cellStyle name="Normal 3 43" xfId="2563" xr:uid="{3E944315-8E04-4826-A408-89B515AC87B3}"/>
    <cellStyle name="Normal 3 44" xfId="2564" xr:uid="{2F6FCCBB-AFD2-4985-88F8-5E29D9F4B373}"/>
    <cellStyle name="Normal 3 45" xfId="2565" xr:uid="{62D28F1C-51D4-4631-B371-886050FC7BF0}"/>
    <cellStyle name="Normal 3 46" xfId="2566" xr:uid="{CBEFDD84-66DD-4B4F-93A1-A265A04C28E6}"/>
    <cellStyle name="Normal 3 47" xfId="2567" xr:uid="{DD809FAA-044B-486D-8824-45187A7D9913}"/>
    <cellStyle name="Normal 3 48" xfId="2568" xr:uid="{0B01395E-FD34-4F5D-93B8-3B32517E01A9}"/>
    <cellStyle name="Normal 3 49" xfId="2569" xr:uid="{71B26E5C-E905-4049-81E7-5947C19B0BEC}"/>
    <cellStyle name="Normal 3 5" xfId="2570" xr:uid="{7C04FB66-FEFC-4EFA-9102-E5CE0701F993}"/>
    <cellStyle name="Normal 3 5 2" xfId="2571" xr:uid="{C9D526B0-6F24-4233-BB7C-E3E4095C6775}"/>
    <cellStyle name="Normal 3 50" xfId="2572" xr:uid="{97B9F0ED-7FD2-4FCF-858B-52554F80E3C8}"/>
    <cellStyle name="Normal 3 51" xfId="2573" xr:uid="{22C98A8B-4279-434E-9902-A822E786B175}"/>
    <cellStyle name="Normal 3 52" xfId="2574" xr:uid="{66D2FC24-F5F7-4FA1-BFD4-C52256FE5CFE}"/>
    <cellStyle name="Normal 3 53" xfId="2575" xr:uid="{28739C5C-2E3E-4C9C-8F47-B96310D1AE7E}"/>
    <cellStyle name="Normal 3 6" xfId="2576" xr:uid="{99B6A7E4-0008-420E-A88E-91377A08E566}"/>
    <cellStyle name="Normal 3 7" xfId="2577" xr:uid="{69556840-CA98-41C1-B7A5-AFDA7A58A9DD}"/>
    <cellStyle name="Normal 3 8" xfId="2578" xr:uid="{0BD92C50-867B-46D2-80E4-1FDDDA72F7D2}"/>
    <cellStyle name="Normal 3 9" xfId="2579" xr:uid="{E4485C50-74B7-4BEF-9683-99DD4BD4D426}"/>
    <cellStyle name="Normal 30" xfId="2580" xr:uid="{B6D0147A-976C-45B5-9B58-A34453E3B1DF}"/>
    <cellStyle name="Normal 30 10" xfId="2581" xr:uid="{33F36529-6B9C-4548-AB71-AA7F48467EAB}"/>
    <cellStyle name="Normal 30 100" xfId="2582" xr:uid="{58C57755-A747-453D-99BB-706AACD3B64E}"/>
    <cellStyle name="Normal 30 101" xfId="2583" xr:uid="{F86CAE1C-9F3F-44F6-B8AD-ECCE867E3F08}"/>
    <cellStyle name="Normal 30 102" xfId="2584" xr:uid="{807FA7D3-1E8E-478B-956E-AB6B0B96ACEB}"/>
    <cellStyle name="Normal 30 103" xfId="2585" xr:uid="{F888C44B-E0C3-441F-8AA4-DA2E5DF93BC8}"/>
    <cellStyle name="Normal 30 104" xfId="2586" xr:uid="{D9339F0D-ADC8-4490-903B-74EA5D03D1E1}"/>
    <cellStyle name="Normal 30 105" xfId="2587" xr:uid="{40D75E90-8505-4F5A-9F00-FF9471CB1EDF}"/>
    <cellStyle name="Normal 30 106" xfId="2588" xr:uid="{97C01B35-E879-4FDD-AD08-315D608B9D2D}"/>
    <cellStyle name="Normal 30 107" xfId="2589" xr:uid="{AF4BBB5C-CBE6-409D-8B76-2213F6AE7DF7}"/>
    <cellStyle name="Normal 30 108" xfId="2590" xr:uid="{19963E37-46C6-40A6-9938-AD555294B987}"/>
    <cellStyle name="Normal 30 109" xfId="2591" xr:uid="{06F061BC-E23D-413E-948E-5202FF0784E8}"/>
    <cellStyle name="Normal 30 11" xfId="2592" xr:uid="{721D41CF-5F25-41A7-AB8D-422CB75AAB74}"/>
    <cellStyle name="Normal 30 12" xfId="2593" xr:uid="{605E5B96-D905-4046-B12D-742C389178E8}"/>
    <cellStyle name="Normal 30 13" xfId="2594" xr:uid="{A3357BF9-C967-405F-9FD0-F3E4258BC214}"/>
    <cellStyle name="Normal 30 14" xfId="2595" xr:uid="{DABB5D59-FA77-41F1-9B95-135515658CF3}"/>
    <cellStyle name="Normal 30 15" xfId="2596" xr:uid="{E25117ED-0824-43B4-AA88-563ECCC33C72}"/>
    <cellStyle name="Normal 30 16" xfId="2597" xr:uid="{D3ED9422-BEF9-4299-AD4B-2A5AD90DF6AC}"/>
    <cellStyle name="Normal 30 17" xfId="2598" xr:uid="{1C77E384-EFBE-4BB9-A57D-EA4603D5CC8A}"/>
    <cellStyle name="Normal 30 18" xfId="2599" xr:uid="{2480C456-FA0C-4A7A-9A62-1DA4109AEB03}"/>
    <cellStyle name="Normal 30 19" xfId="2600" xr:uid="{CC8E7764-081A-45E8-8D66-885C7ECDEC5D}"/>
    <cellStyle name="Normal 30 2" xfId="2601" xr:uid="{8F30C618-7B72-40B2-8FB6-ABF948065808}"/>
    <cellStyle name="Normal 30 20" xfId="2602" xr:uid="{00115755-59B1-4E13-873A-50FB979D64F5}"/>
    <cellStyle name="Normal 30 21" xfId="2603" xr:uid="{33BB8E45-3081-4EFA-83D4-633E219247F1}"/>
    <cellStyle name="Normal 30 22" xfId="2604" xr:uid="{41A525B9-9432-4A62-BE00-6FA60D53ABA1}"/>
    <cellStyle name="Normal 30 23" xfId="2605" xr:uid="{443BAAB0-DE43-449C-A0AA-FE7902127429}"/>
    <cellStyle name="Normal 30 24" xfId="2606" xr:uid="{59BE4650-74D8-414E-A2E6-3056414C57E3}"/>
    <cellStyle name="Normal 30 25" xfId="2607" xr:uid="{6D86DF24-CFCB-434A-8DE0-095A3892932B}"/>
    <cellStyle name="Normal 30 26" xfId="2608" xr:uid="{C03F8DB5-7418-4D47-A5A0-04F8880BFE4D}"/>
    <cellStyle name="Normal 30 27" xfId="2609" xr:uid="{02075660-E951-4852-A9EF-E3B8A3D040F2}"/>
    <cellStyle name="Normal 30 28" xfId="2610" xr:uid="{80C6403B-354D-4549-9B9D-E711A9F36FA6}"/>
    <cellStyle name="Normal 30 29" xfId="2611" xr:uid="{4EF7620D-70F3-44AD-9A3A-B6E85C76EEA4}"/>
    <cellStyle name="Normal 30 3" xfId="2612" xr:uid="{4703D4BD-BBE6-4B68-B828-D02FD4848E21}"/>
    <cellStyle name="Normal 30 30" xfId="2613" xr:uid="{0A6DBE51-7FDA-4491-B712-28E55B0FD0CB}"/>
    <cellStyle name="Normal 30 31" xfId="2614" xr:uid="{6A053139-32C1-4958-B6B6-C1DD2663566E}"/>
    <cellStyle name="Normal 30 32" xfId="2615" xr:uid="{4C0B19C2-7E5D-42A1-9A94-EFA3E829FD18}"/>
    <cellStyle name="Normal 30 33" xfId="2616" xr:uid="{BF1EE438-D397-45CA-B42A-639516130A0C}"/>
    <cellStyle name="Normal 30 34" xfId="2617" xr:uid="{C69113B7-30E5-4D70-AC3A-316C7130D843}"/>
    <cellStyle name="Normal 30 35" xfId="2618" xr:uid="{05FB950D-AC90-42B6-95C2-9018961F69B8}"/>
    <cellStyle name="Normal 30 36" xfId="2619" xr:uid="{4754E0F1-CD0C-4299-B5FF-00863E37B401}"/>
    <cellStyle name="Normal 30 37" xfId="2620" xr:uid="{09D66FE9-B3C9-4045-ADF3-18DE96F26AA1}"/>
    <cellStyle name="Normal 30 38" xfId="2621" xr:uid="{D876D6F3-D2C5-4436-8CF2-15F0043DBC86}"/>
    <cellStyle name="Normal 30 39" xfId="2622" xr:uid="{6B28AF19-499B-45C0-B3F9-3ACF54C22FE5}"/>
    <cellStyle name="Normal 30 4" xfId="2623" xr:uid="{ADD34732-C0DA-4BCC-924F-D132EB7AF7BD}"/>
    <cellStyle name="Normal 30 40" xfId="2624" xr:uid="{BE37361A-F5A1-41EE-B67E-7E39D6CFCCE0}"/>
    <cellStyle name="Normal 30 41" xfId="2625" xr:uid="{D314DB49-08FD-44B2-9CCF-F0685847053A}"/>
    <cellStyle name="Normal 30 42" xfId="2626" xr:uid="{2AE95F11-E279-4F83-B104-4C699A91E43C}"/>
    <cellStyle name="Normal 30 43" xfId="2627" xr:uid="{22DC3FD2-6144-44FC-BD6D-65457D1DF441}"/>
    <cellStyle name="Normal 30 44" xfId="2628" xr:uid="{426ECC16-CC0E-480F-BE10-389F73F3F234}"/>
    <cellStyle name="Normal 30 45" xfId="2629" xr:uid="{B4E884AD-5761-4244-B4F0-D9E4CF259AD9}"/>
    <cellStyle name="Normal 30 46" xfId="2630" xr:uid="{921B83BC-BA2B-4CD1-8966-07865D7C296D}"/>
    <cellStyle name="Normal 30 47" xfId="2631" xr:uid="{6F7B47D8-038A-47BE-80A7-3C515BBC9163}"/>
    <cellStyle name="Normal 30 48" xfId="2632" xr:uid="{1086C2B4-A4A0-42CC-B82F-17ECF63EA568}"/>
    <cellStyle name="Normal 30 49" xfId="2633" xr:uid="{2E7678FF-3B00-4B86-A173-4BFA4A60631A}"/>
    <cellStyle name="Normal 30 5" xfId="2634" xr:uid="{BEB18EEB-84B2-4082-BF6E-19EC22EDD70A}"/>
    <cellStyle name="Normal 30 50" xfId="2635" xr:uid="{F7843D38-DAB2-4447-A234-F077CA4D7ABF}"/>
    <cellStyle name="Normal 30 51" xfId="2636" xr:uid="{4597F3A8-EA7E-4074-A202-15E7D96A7DDA}"/>
    <cellStyle name="Normal 30 52" xfId="2637" xr:uid="{E7FBBF82-3954-4885-8B11-67A8BCE517CD}"/>
    <cellStyle name="Normal 30 53" xfId="2638" xr:uid="{E7DCF988-9197-48F3-9C20-8DC14A47EF45}"/>
    <cellStyle name="Normal 30 54" xfId="2639" xr:uid="{CDDAD179-F22A-4655-BA99-84F18BC4C6C6}"/>
    <cellStyle name="Normal 30 55" xfId="2640" xr:uid="{B35353B6-9727-427C-B468-72B6E5326B86}"/>
    <cellStyle name="Normal 30 56" xfId="2641" xr:uid="{BE42E78E-93D4-407C-A3E5-3148D7F78CE8}"/>
    <cellStyle name="Normal 30 57" xfId="2642" xr:uid="{5756DF13-2ED3-4E28-861A-9D7C45BA2521}"/>
    <cellStyle name="Normal 30 58" xfId="2643" xr:uid="{B8841C32-5071-4300-8EAF-05DA9D794F41}"/>
    <cellStyle name="Normal 30 59" xfId="2644" xr:uid="{9D028E28-55B2-4A32-B302-5C3FAEBB7A01}"/>
    <cellStyle name="Normal 30 6" xfId="2645" xr:uid="{8AB67DB4-83B0-4E9C-A332-06610DEA89AB}"/>
    <cellStyle name="Normal 30 60" xfId="2646" xr:uid="{91E1FDB8-69C0-4485-A885-BCE63DBC08F1}"/>
    <cellStyle name="Normal 30 61" xfId="2647" xr:uid="{217CFB10-6822-4C7F-916C-24F5F995223C}"/>
    <cellStyle name="Normal 30 62" xfId="2648" xr:uid="{E4D7E4BD-2896-44D8-80FA-C36F14A79CC5}"/>
    <cellStyle name="Normal 30 63" xfId="2649" xr:uid="{D7FB1357-B157-4DFF-97F3-F2D45ABD50F8}"/>
    <cellStyle name="Normal 30 64" xfId="2650" xr:uid="{250A24A1-BDD0-4B52-8A41-4E9B1670AD0A}"/>
    <cellStyle name="Normal 30 65" xfId="2651" xr:uid="{C2948409-7E3A-40BF-8899-665FB2586171}"/>
    <cellStyle name="Normal 30 66" xfId="2652" xr:uid="{515AB19C-7483-4370-B15F-C423E87FA50C}"/>
    <cellStyle name="Normal 30 67" xfId="2653" xr:uid="{90D32434-F8C8-4378-BA3A-78B990BAAC84}"/>
    <cellStyle name="Normal 30 68" xfId="2654" xr:uid="{99DF623D-964B-4607-BAD5-445D98D532B6}"/>
    <cellStyle name="Normal 30 69" xfId="2655" xr:uid="{35A60173-145E-4657-8FCD-D9380587335B}"/>
    <cellStyle name="Normal 30 7" xfId="2656" xr:uid="{2ED8AECE-A791-4128-86AE-874661504475}"/>
    <cellStyle name="Normal 30 70" xfId="2657" xr:uid="{2811903E-E78D-4BD9-AB53-5335DCE6D0C4}"/>
    <cellStyle name="Normal 30 71" xfId="2658" xr:uid="{C82F7422-4CEE-4913-ABDB-C5E6E128FBCB}"/>
    <cellStyle name="Normal 30 72" xfId="2659" xr:uid="{D01B65ED-3E62-44CB-B3D7-55464AE93C91}"/>
    <cellStyle name="Normal 30 73" xfId="2660" xr:uid="{540FD189-3716-417C-A877-64DCE13EE104}"/>
    <cellStyle name="Normal 30 74" xfId="2661" xr:uid="{CF7FE1F8-D1FC-47ED-909C-DE21B49DA916}"/>
    <cellStyle name="Normal 30 75" xfId="2662" xr:uid="{B1ABF05D-D2EE-4245-8B8C-AC7F58D29CFA}"/>
    <cellStyle name="Normal 30 76" xfId="2663" xr:uid="{9644BCFE-8BDE-4CF6-BA75-CCD5ED125507}"/>
    <cellStyle name="Normal 30 77" xfId="2664" xr:uid="{D5B58230-1654-4F6D-9679-614DF90DF5E9}"/>
    <cellStyle name="Normal 30 78" xfId="2665" xr:uid="{FB8874E7-E050-45E6-A271-5CC19BBE9DED}"/>
    <cellStyle name="Normal 30 79" xfId="2666" xr:uid="{BEB54CF5-D4F9-4580-BB8E-811DAB73E18D}"/>
    <cellStyle name="Normal 30 8" xfId="2667" xr:uid="{EDA6271A-D761-4945-9F88-DDC230407610}"/>
    <cellStyle name="Normal 30 80" xfId="2668" xr:uid="{3744C754-7BF0-4588-8DD5-F1136249E569}"/>
    <cellStyle name="Normal 30 81" xfId="2669" xr:uid="{369AB2A6-BA3E-47E7-B5C3-2AA20F849AF1}"/>
    <cellStyle name="Normal 30 82" xfId="2670" xr:uid="{6B8F5CA8-B645-42AA-A9F2-FFDEA7D8A9DE}"/>
    <cellStyle name="Normal 30 83" xfId="2671" xr:uid="{FF57CF04-8B7B-4A3B-AD56-376B8C4154BB}"/>
    <cellStyle name="Normal 30 84" xfId="2672" xr:uid="{0B289EC5-730F-47C1-A69D-AC37E27DA739}"/>
    <cellStyle name="Normal 30 85" xfId="2673" xr:uid="{B72350A8-2B88-4CCD-8B4D-10B46CFDF8BC}"/>
    <cellStyle name="Normal 30 86" xfId="2674" xr:uid="{06AE8F1F-DC1F-4C41-A31F-0811D8F99EA9}"/>
    <cellStyle name="Normal 30 87" xfId="2675" xr:uid="{4D757764-59CB-48D1-9339-9F1769BBAD42}"/>
    <cellStyle name="Normal 30 88" xfId="2676" xr:uid="{997FF05D-72FC-4F82-BCDE-7BE8A819C669}"/>
    <cellStyle name="Normal 30 89" xfId="2677" xr:uid="{16DD71E7-948D-477F-93C3-59F8DAD18582}"/>
    <cellStyle name="Normal 30 9" xfId="2678" xr:uid="{B0F646D5-6FB0-4FDC-9ADA-30F1DCFE114D}"/>
    <cellStyle name="Normal 30 90" xfId="2679" xr:uid="{E1CF18AD-A438-4490-8CE4-5F5F252C7C93}"/>
    <cellStyle name="Normal 30 91" xfId="2680" xr:uid="{9D1B3C71-3332-46FD-8FD7-26EB8817479D}"/>
    <cellStyle name="Normal 30 92" xfId="2681" xr:uid="{2DCB90DE-E4B0-4218-AB9D-E90D21418B9B}"/>
    <cellStyle name="Normal 30 93" xfId="2682" xr:uid="{0955A1D5-899F-450F-8806-0171BAA95B41}"/>
    <cellStyle name="Normal 30 94" xfId="2683" xr:uid="{768B18FD-3D5B-4420-8FD9-D0BCD8E438BA}"/>
    <cellStyle name="Normal 30 95" xfId="2684" xr:uid="{34A86B8F-D41A-4D9D-B09D-2D85BC2A6B02}"/>
    <cellStyle name="Normal 30 96" xfId="2685" xr:uid="{6661C067-7845-4603-8908-88AFB8DD527B}"/>
    <cellStyle name="Normal 30 97" xfId="2686" xr:uid="{51FAEEA5-B097-4E62-9134-3F3242A4E323}"/>
    <cellStyle name="Normal 30 98" xfId="2687" xr:uid="{D2A66441-E121-4F0B-9630-78BB0C38434B}"/>
    <cellStyle name="Normal 30 99" xfId="2688" xr:uid="{FBD53A67-73F8-4819-9F67-915C24C3D5A9}"/>
    <cellStyle name="Normal 31" xfId="2689" xr:uid="{72E5CFEB-004E-441F-A7BA-09CA4322978B}"/>
    <cellStyle name="Normal 31 10" xfId="2690" xr:uid="{6E4E3F64-A148-4891-8AA4-7FC9D27B5ADA}"/>
    <cellStyle name="Normal 31 100" xfId="2691" xr:uid="{149CE7CC-122B-4D86-95CD-284837258326}"/>
    <cellStyle name="Normal 31 101" xfId="2692" xr:uid="{CCCA2EB7-28AD-418B-B13E-9256BB9699BD}"/>
    <cellStyle name="Normal 31 102" xfId="2693" xr:uid="{911E085A-E4BF-4705-81A2-4A61FB67FD17}"/>
    <cellStyle name="Normal 31 103" xfId="2694" xr:uid="{1B064B72-9162-4DD2-9E87-C28A0430E624}"/>
    <cellStyle name="Normal 31 104" xfId="2695" xr:uid="{07B68F09-3B40-478A-9689-F751E7AE6FA8}"/>
    <cellStyle name="Normal 31 105" xfId="2696" xr:uid="{0375EBC2-2731-406E-A757-4083802D3808}"/>
    <cellStyle name="Normal 31 106" xfId="2697" xr:uid="{312E0CC5-71C1-4F75-BB7E-154200D14BFA}"/>
    <cellStyle name="Normal 31 107" xfId="2698" xr:uid="{5ED6B199-1FE5-4727-AE21-75F2A24E6DB3}"/>
    <cellStyle name="Normal 31 108" xfId="2699" xr:uid="{259E9A40-0431-41F4-9271-AEF0CCBA7F8B}"/>
    <cellStyle name="Normal 31 109" xfId="2700" xr:uid="{0D336B16-1534-45AD-B181-CD26C420D347}"/>
    <cellStyle name="Normal 31 11" xfId="2701" xr:uid="{1E2BF4E6-35BA-440C-A12C-9AE968D06074}"/>
    <cellStyle name="Normal 31 12" xfId="2702" xr:uid="{4AA1F081-2479-4A17-ADEC-A076C98306A2}"/>
    <cellStyle name="Normal 31 13" xfId="2703" xr:uid="{9857AA69-6B74-4DDA-8BA6-F28E7DF4A94F}"/>
    <cellStyle name="Normal 31 14" xfId="2704" xr:uid="{CFE2D303-8A7E-4CF0-BD93-E99DBB267908}"/>
    <cellStyle name="Normal 31 15" xfId="2705" xr:uid="{DC017954-D20B-43CD-A169-696EA82DB0CC}"/>
    <cellStyle name="Normal 31 16" xfId="2706" xr:uid="{A4B7577C-436F-4411-BF8D-902E9E72C884}"/>
    <cellStyle name="Normal 31 17" xfId="2707" xr:uid="{25CED862-6BC4-4A25-9F78-9BF9C48AE0E6}"/>
    <cellStyle name="Normal 31 18" xfId="2708" xr:uid="{0720007A-8A74-4E6B-80EE-5D7900D72AED}"/>
    <cellStyle name="Normal 31 19" xfId="2709" xr:uid="{793318CE-BD51-46F4-B030-18553DC2D85A}"/>
    <cellStyle name="Normal 31 2" xfId="2710" xr:uid="{25168370-5551-4889-95AD-C402B2E5DB69}"/>
    <cellStyle name="Normal 31 20" xfId="2711" xr:uid="{06567818-469B-47E6-A406-647134423D31}"/>
    <cellStyle name="Normal 31 21" xfId="2712" xr:uid="{D660A279-4946-4121-BC1E-2E322D4EE5DA}"/>
    <cellStyle name="Normal 31 22" xfId="2713" xr:uid="{50050113-155E-4D91-AA16-9E541AC7D8C7}"/>
    <cellStyle name="Normal 31 23" xfId="2714" xr:uid="{7C943BED-EB86-4488-854B-D66A5A80CBCE}"/>
    <cellStyle name="Normal 31 24" xfId="2715" xr:uid="{E3B7561F-476D-4ECA-BCE8-844F4BC21A5A}"/>
    <cellStyle name="Normal 31 25" xfId="2716" xr:uid="{C36A6BC0-33CF-4EA9-AD3E-09C05BA9CACE}"/>
    <cellStyle name="Normal 31 26" xfId="2717" xr:uid="{08361DC2-AA5C-42D0-BBFF-91D4B37E6C83}"/>
    <cellStyle name="Normal 31 27" xfId="2718" xr:uid="{E9ECA054-6E6D-4BAE-ABF9-4D84C8A2B082}"/>
    <cellStyle name="Normal 31 28" xfId="2719" xr:uid="{229BAD0C-61AB-47FB-B2F0-B5BA4EB7DF6B}"/>
    <cellStyle name="Normal 31 29" xfId="2720" xr:uid="{8D98E9F4-9EF3-4502-B07A-551CD19586C5}"/>
    <cellStyle name="Normal 31 3" xfId="2721" xr:uid="{45A306E4-F122-4938-8EB4-2D8854D1FB60}"/>
    <cellStyle name="Normal 31 30" xfId="2722" xr:uid="{EDB26377-7988-4973-B2D2-7B6D1784961B}"/>
    <cellStyle name="Normal 31 31" xfId="2723" xr:uid="{9B2C2E38-FF8C-448C-910E-D7ABB04955C8}"/>
    <cellStyle name="Normal 31 32" xfId="2724" xr:uid="{9616EAD4-70F7-4D75-A661-12131AF1E5D2}"/>
    <cellStyle name="Normal 31 33" xfId="2725" xr:uid="{4D08580F-BE86-4823-BD77-1131F4548BFA}"/>
    <cellStyle name="Normal 31 34" xfId="2726" xr:uid="{7F91CF56-8017-433A-88AA-3DB4F9258C51}"/>
    <cellStyle name="Normal 31 35" xfId="2727" xr:uid="{F7255365-F1A9-4982-A772-9DCB71585E25}"/>
    <cellStyle name="Normal 31 36" xfId="2728" xr:uid="{D8580A6E-CAE9-4792-979D-17BD486058E6}"/>
    <cellStyle name="Normal 31 37" xfId="2729" xr:uid="{51685B3F-4C7F-4E16-BF31-BD7B3DDC4B43}"/>
    <cellStyle name="Normal 31 38" xfId="2730" xr:uid="{494A297C-7C83-4558-94CA-097BB7150531}"/>
    <cellStyle name="Normal 31 39" xfId="2731" xr:uid="{D6351777-0902-4776-B2AD-3E09EF50CA7B}"/>
    <cellStyle name="Normal 31 4" xfId="2732" xr:uid="{DDB0E6D4-9126-41AE-BDFE-E692E16B95E2}"/>
    <cellStyle name="Normal 31 40" xfId="2733" xr:uid="{EFA6B275-1A0A-4FFF-8B26-A3E30904A318}"/>
    <cellStyle name="Normal 31 41" xfId="2734" xr:uid="{2731074A-79F5-44FC-BEDC-29A2E8B33C7C}"/>
    <cellStyle name="Normal 31 42" xfId="2735" xr:uid="{8D4AA406-2677-43FC-A098-305CD6B461B7}"/>
    <cellStyle name="Normal 31 43" xfId="2736" xr:uid="{209A11DE-DD4A-425F-AC9F-97F48DD70717}"/>
    <cellStyle name="Normal 31 44" xfId="2737" xr:uid="{7AFD90F9-CA67-4B5E-BAA5-6AB3E012B392}"/>
    <cellStyle name="Normal 31 45" xfId="2738" xr:uid="{855B7CE9-572F-45B4-A345-6FF713E33606}"/>
    <cellStyle name="Normal 31 46" xfId="2739" xr:uid="{BE27F4B6-E701-4D34-8CF2-8E9A252F4645}"/>
    <cellStyle name="Normal 31 47" xfId="2740" xr:uid="{9449C9B9-A5EF-4EC9-B598-5A8AAB8DA9B0}"/>
    <cellStyle name="Normal 31 48" xfId="2741" xr:uid="{2751F50C-9FA1-4D99-90C1-E69014537D86}"/>
    <cellStyle name="Normal 31 49" xfId="2742" xr:uid="{E8ABD8B6-5D37-482C-AB58-C61904467C0D}"/>
    <cellStyle name="Normal 31 5" xfId="2743" xr:uid="{503B96E1-8929-4BDA-BC33-62098E0E6F5F}"/>
    <cellStyle name="Normal 31 50" xfId="2744" xr:uid="{E3580957-4F99-4AD6-A1A0-135F07AA7178}"/>
    <cellStyle name="Normal 31 51" xfId="2745" xr:uid="{48FDCA07-A50C-476D-B703-5D1CDCF50100}"/>
    <cellStyle name="Normal 31 52" xfId="2746" xr:uid="{479B8101-6CA2-45F3-83CF-195967E5D2A7}"/>
    <cellStyle name="Normal 31 53" xfId="2747" xr:uid="{9718C9CB-6517-48A1-988F-363C71EA5100}"/>
    <cellStyle name="Normal 31 54" xfId="2748" xr:uid="{2AC05636-5DE8-4A42-B2D6-8EB5725068B6}"/>
    <cellStyle name="Normal 31 55" xfId="2749" xr:uid="{B4C4B6E2-4169-416B-A05D-BB708251D01C}"/>
    <cellStyle name="Normal 31 56" xfId="2750" xr:uid="{37E51D3B-7359-4472-A5CB-54A759510956}"/>
    <cellStyle name="Normal 31 57" xfId="2751" xr:uid="{932CB31B-8408-4F1E-8A77-DD51DFEBBB35}"/>
    <cellStyle name="Normal 31 58" xfId="2752" xr:uid="{2C892221-E4AF-4D63-A1E1-052DDDA0562A}"/>
    <cellStyle name="Normal 31 59" xfId="2753" xr:uid="{4828B2CE-9494-42E4-9492-C89BBE104B3D}"/>
    <cellStyle name="Normal 31 6" xfId="2754" xr:uid="{DEF2B52D-9181-4935-BA94-E9410B94B455}"/>
    <cellStyle name="Normal 31 60" xfId="2755" xr:uid="{C468B2B2-8702-4DDC-A7D6-8D8B3D3A533C}"/>
    <cellStyle name="Normal 31 61" xfId="2756" xr:uid="{0D57E2DD-287E-4CD5-A449-8388602A3514}"/>
    <cellStyle name="Normal 31 62" xfId="2757" xr:uid="{2453B7BA-94D0-423A-AA2F-9C8FD2F0A67F}"/>
    <cellStyle name="Normal 31 63" xfId="2758" xr:uid="{EFFB4FB4-5868-4653-AAFB-D1CF8F8AD842}"/>
    <cellStyle name="Normal 31 64" xfId="2759" xr:uid="{BB361E8D-7668-4CA9-A586-962106C95229}"/>
    <cellStyle name="Normal 31 65" xfId="2760" xr:uid="{375EBCAE-DEF0-42C2-A40F-FCBD26EDF7CF}"/>
    <cellStyle name="Normal 31 66" xfId="2761" xr:uid="{6A267348-24FC-4ABD-A72E-6E76250FD382}"/>
    <cellStyle name="Normal 31 67" xfId="2762" xr:uid="{D14B8D98-8737-4929-A89A-D822A7CAA654}"/>
    <cellStyle name="Normal 31 68" xfId="2763" xr:uid="{D713D7F8-0219-4D10-A023-22313E85D9BA}"/>
    <cellStyle name="Normal 31 69" xfId="2764" xr:uid="{4E635B52-7D32-4381-8494-9568849682AD}"/>
    <cellStyle name="Normal 31 7" xfId="2765" xr:uid="{8E5FB958-9DDC-43CA-B347-5ACBE22B4DA3}"/>
    <cellStyle name="Normal 31 70" xfId="2766" xr:uid="{3EB95373-126F-4EF9-9FB1-CF97E6227FD7}"/>
    <cellStyle name="Normal 31 71" xfId="2767" xr:uid="{C95F7756-665D-4AA4-904C-87AB5567E9FC}"/>
    <cellStyle name="Normal 31 72" xfId="2768" xr:uid="{ECBB5FEB-A841-45A9-B6DD-572212E18951}"/>
    <cellStyle name="Normal 31 73" xfId="2769" xr:uid="{6567A6D3-3635-4791-A29E-E237BD8F77B6}"/>
    <cellStyle name="Normal 31 74" xfId="2770" xr:uid="{8CF17709-51D1-4972-AEBE-22C998DD183C}"/>
    <cellStyle name="Normal 31 75" xfId="2771" xr:uid="{2EB55414-2A7D-49FA-B9BF-D6D923EF1482}"/>
    <cellStyle name="Normal 31 76" xfId="2772" xr:uid="{B933BDF6-53DE-4A0D-B11C-2EFA3DE818E0}"/>
    <cellStyle name="Normal 31 77" xfId="2773" xr:uid="{5C3F9EB6-E00B-4DE1-8A33-7BBE03B24BA2}"/>
    <cellStyle name="Normal 31 78" xfId="2774" xr:uid="{F3BDA5AD-A0AE-481A-B4F7-AAAAE345113C}"/>
    <cellStyle name="Normal 31 79" xfId="2775" xr:uid="{4E7CA5EA-F852-4F0F-AEA4-0267EF4FD492}"/>
    <cellStyle name="Normal 31 8" xfId="2776" xr:uid="{96C78E59-5EBA-4C1B-878F-86E1FAE53803}"/>
    <cellStyle name="Normal 31 80" xfId="2777" xr:uid="{03B16832-EAD8-4BB2-B10B-E0E5C9F02920}"/>
    <cellStyle name="Normal 31 81" xfId="2778" xr:uid="{CEFC8D25-6DD8-462E-9E2C-ED405DFD454A}"/>
    <cellStyle name="Normal 31 82" xfId="2779" xr:uid="{3817AC6F-34C7-4C2E-A342-BB000D003EC6}"/>
    <cellStyle name="Normal 31 83" xfId="2780" xr:uid="{4A1CEE38-2354-4FD0-937C-DE4A8E7B53E2}"/>
    <cellStyle name="Normal 31 84" xfId="2781" xr:uid="{2F5F1392-EA01-490D-92E7-E01D7E33B227}"/>
    <cellStyle name="Normal 31 85" xfId="2782" xr:uid="{B17937C8-7039-4C4D-9759-DD5152FBCE5B}"/>
    <cellStyle name="Normal 31 86" xfId="2783" xr:uid="{E529CA4E-F436-4985-869A-35CE6A39602F}"/>
    <cellStyle name="Normal 31 87" xfId="2784" xr:uid="{87D51B39-9C01-432E-86E3-18092045AFEC}"/>
    <cellStyle name="Normal 31 88" xfId="2785" xr:uid="{88C44CE7-2FFE-43A9-9995-ACEDBBE45AE1}"/>
    <cellStyle name="Normal 31 89" xfId="2786" xr:uid="{1BD9D8B5-BC4B-4E21-AF18-45CC33BF1C6D}"/>
    <cellStyle name="Normal 31 9" xfId="2787" xr:uid="{CF71D77E-5120-487E-9B0C-5421578D6B43}"/>
    <cellStyle name="Normal 31 90" xfId="2788" xr:uid="{1A74E9A1-E718-4EAE-B921-A5E1EFA45DF8}"/>
    <cellStyle name="Normal 31 91" xfId="2789" xr:uid="{EAC43F2C-8FAD-43A4-B2EA-80B059DCBE8C}"/>
    <cellStyle name="Normal 31 92" xfId="2790" xr:uid="{49576C15-4F69-4692-854B-84B5696A6E72}"/>
    <cellStyle name="Normal 31 93" xfId="2791" xr:uid="{7788BD29-56BE-4B2A-9192-FBA4E687B45E}"/>
    <cellStyle name="Normal 31 94" xfId="2792" xr:uid="{60BFD5E7-875D-492F-ACCE-A48D910A9AF5}"/>
    <cellStyle name="Normal 31 95" xfId="2793" xr:uid="{DF64EC01-EB94-496F-BAD3-192F342C6689}"/>
    <cellStyle name="Normal 31 96" xfId="2794" xr:uid="{3ED5D2F2-DD6C-4A92-9BA7-AA7F51F42714}"/>
    <cellStyle name="Normal 31 97" xfId="2795" xr:uid="{2E3FC6A0-D7B5-44DD-A28F-DD42A53BD136}"/>
    <cellStyle name="Normal 31 98" xfId="2796" xr:uid="{B6C8365D-84A5-40BF-915D-90DC74672326}"/>
    <cellStyle name="Normal 31 99" xfId="2797" xr:uid="{1964DA75-7798-4645-9928-E0484F164AB7}"/>
    <cellStyle name="Normal 32" xfId="2798" xr:uid="{51FB055A-A758-433D-82C4-F8B9F1C84FC9}"/>
    <cellStyle name="Normal 32 2" xfId="2799" xr:uid="{F668F3ED-3023-4763-A535-19DB6C39E55E}"/>
    <cellStyle name="Normal 33" xfId="2800" xr:uid="{CB62D290-4255-44EA-9BE3-7BD7F727669A}"/>
    <cellStyle name="Normal 33 2" xfId="2801" xr:uid="{EA18F0BE-EE36-4E1C-9B96-DC33D5993274}"/>
    <cellStyle name="Normal 34" xfId="2802" xr:uid="{3F1421AB-189C-4C8A-9C4E-F2EF7A833544}"/>
    <cellStyle name="Normal 35" xfId="2803" xr:uid="{FE380CAA-E052-433C-A1AC-2EF4C5512B94}"/>
    <cellStyle name="Normal 35 10" xfId="2804" xr:uid="{D884FB7A-8851-4D23-8D45-9F25C3868791}"/>
    <cellStyle name="Normal 35 100" xfId="2805" xr:uid="{2C41679A-F5C6-4B00-977E-2863F2F911FD}"/>
    <cellStyle name="Normal 35 101" xfId="2806" xr:uid="{251C8D5A-ACAF-4EF5-B68C-A99AF539F218}"/>
    <cellStyle name="Normal 35 102" xfId="2807" xr:uid="{FBA3CB53-590D-4719-A274-E20238121B21}"/>
    <cellStyle name="Normal 35 103" xfId="2808" xr:uid="{DC085DDD-12C0-4B50-AD6B-12D9B917BA2D}"/>
    <cellStyle name="Normal 35 104" xfId="2809" xr:uid="{8D66BF90-0A70-47EB-840B-9B9724C98BA4}"/>
    <cellStyle name="Normal 35 105" xfId="2810" xr:uid="{62DEF69A-2B61-4529-973D-97952004181A}"/>
    <cellStyle name="Normal 35 106" xfId="2811" xr:uid="{BA4A823C-5440-4B9A-869D-AB2A8FDA011D}"/>
    <cellStyle name="Normal 35 107" xfId="2812" xr:uid="{5C5D3F86-CB80-4CD9-BF16-544A0F9D771D}"/>
    <cellStyle name="Normal 35 108" xfId="2813" xr:uid="{D080C55D-8638-4052-87E7-D4B8852E3784}"/>
    <cellStyle name="Normal 35 109" xfId="2814" xr:uid="{51FF9F47-BD72-4029-922B-B5A7C0657D9F}"/>
    <cellStyle name="Normal 35 11" xfId="2815" xr:uid="{2FCC26F5-F648-41D3-83EB-9016ED35E713}"/>
    <cellStyle name="Normal 35 12" xfId="2816" xr:uid="{D2B4B031-5595-4293-9945-133BC1D77455}"/>
    <cellStyle name="Normal 35 13" xfId="2817" xr:uid="{46D276C5-9743-4988-BC73-5D42D7981256}"/>
    <cellStyle name="Normal 35 14" xfId="2818" xr:uid="{D26C8BB3-5BF3-4753-8E83-6747A79812C9}"/>
    <cellStyle name="Normal 35 15" xfId="2819" xr:uid="{1D9E9CDC-FBF6-4B54-889B-2D00432E6076}"/>
    <cellStyle name="Normal 35 16" xfId="2820" xr:uid="{33F9FED4-C656-44B1-9BC2-CBA081183823}"/>
    <cellStyle name="Normal 35 17" xfId="2821" xr:uid="{457F45EE-D19E-4813-A111-88AE4F35DE8C}"/>
    <cellStyle name="Normal 35 18" xfId="2822" xr:uid="{CAAD7924-C034-490C-AE48-FF29810F7F66}"/>
    <cellStyle name="Normal 35 19" xfId="2823" xr:uid="{77843798-268B-418A-9C6B-B84036A71A4C}"/>
    <cellStyle name="Normal 35 2" xfId="2824" xr:uid="{5EA5820A-FDC4-4015-9688-E5A4A711C27A}"/>
    <cellStyle name="Normal 35 20" xfId="2825" xr:uid="{96576037-3FD4-488C-B0E3-73D17620EA3F}"/>
    <cellStyle name="Normal 35 21" xfId="2826" xr:uid="{72645331-4D89-4354-A14E-108EAB0DBAD1}"/>
    <cellStyle name="Normal 35 22" xfId="2827" xr:uid="{25550225-F831-42DC-BAAC-31ED4310B6CE}"/>
    <cellStyle name="Normal 35 23" xfId="2828" xr:uid="{90D8D892-EF75-423A-ADB1-EE3EDA27FB32}"/>
    <cellStyle name="Normal 35 24" xfId="2829" xr:uid="{BAD4C452-DC9B-4E63-83BB-649AB77A1217}"/>
    <cellStyle name="Normal 35 25" xfId="2830" xr:uid="{4331B0D6-97CE-49CE-AB25-6DC7FB5A5D7A}"/>
    <cellStyle name="Normal 35 26" xfId="2831" xr:uid="{04CF0F48-E902-42E6-B98A-E5FED04D42A5}"/>
    <cellStyle name="Normal 35 27" xfId="2832" xr:uid="{71277955-B029-4454-98AA-715C57FCB4BB}"/>
    <cellStyle name="Normal 35 28" xfId="2833" xr:uid="{77047F66-E68A-41E1-9D0F-6BC04C98F4CD}"/>
    <cellStyle name="Normal 35 29" xfId="2834" xr:uid="{5A1DEC28-9FD2-4DAC-93F6-A4700D076FC6}"/>
    <cellStyle name="Normal 35 3" xfId="2835" xr:uid="{7C351C96-81E3-4A35-9663-B851DD48C1E7}"/>
    <cellStyle name="Normal 35 30" xfId="2836" xr:uid="{67B82FFA-E350-4051-88CE-BF52C3F2B489}"/>
    <cellStyle name="Normal 35 31" xfId="2837" xr:uid="{22FFAA63-6098-424B-BE4B-FC5BE234E94B}"/>
    <cellStyle name="Normal 35 32" xfId="2838" xr:uid="{550EFC1F-57F4-4A1A-BC21-7C09F54DAD77}"/>
    <cellStyle name="Normal 35 33" xfId="2839" xr:uid="{E25EDD9C-E201-4AD4-8AE1-364F014224CE}"/>
    <cellStyle name="Normal 35 34" xfId="2840" xr:uid="{7629364E-1E82-47CB-A54F-98B00750BFDD}"/>
    <cellStyle name="Normal 35 35" xfId="2841" xr:uid="{D41E8337-7B85-488B-956E-DCEEBBD6BE9F}"/>
    <cellStyle name="Normal 35 36" xfId="2842" xr:uid="{C926FAE1-DE03-4A0C-99DA-BC3432E66B1F}"/>
    <cellStyle name="Normal 35 37" xfId="2843" xr:uid="{817A2D21-4D7F-4849-B796-CFFDFF408CB8}"/>
    <cellStyle name="Normal 35 38" xfId="2844" xr:uid="{2736AC77-86CA-4AE0-931F-7FC7F055E1BE}"/>
    <cellStyle name="Normal 35 39" xfId="2845" xr:uid="{49B44467-1975-488E-ABEA-2C23C790E9C7}"/>
    <cellStyle name="Normal 35 4" xfId="2846" xr:uid="{3D133DF9-D6D6-438D-94FE-A401B694E26F}"/>
    <cellStyle name="Normal 35 40" xfId="2847" xr:uid="{A9297EA8-D8D7-4862-A9F2-B66086389506}"/>
    <cellStyle name="Normal 35 41" xfId="2848" xr:uid="{1EBC9A12-FB01-4D72-8B1A-390443337EF9}"/>
    <cellStyle name="Normal 35 42" xfId="2849" xr:uid="{A65CBFB9-2306-4D9D-8808-3E559717944C}"/>
    <cellStyle name="Normal 35 43" xfId="2850" xr:uid="{360172C1-6D49-4D96-905D-0F80F29B0F62}"/>
    <cellStyle name="Normal 35 44" xfId="2851" xr:uid="{53142AA7-6BFF-4296-958E-FEB4AB103567}"/>
    <cellStyle name="Normal 35 45" xfId="2852" xr:uid="{C8B10847-A009-4256-A3A0-18791CE85FF6}"/>
    <cellStyle name="Normal 35 46" xfId="2853" xr:uid="{26DE016C-39E9-4274-86C5-44598672B507}"/>
    <cellStyle name="Normal 35 47" xfId="2854" xr:uid="{B4D43AE7-0333-485B-B48E-146935F38C93}"/>
    <cellStyle name="Normal 35 48" xfId="2855" xr:uid="{2DE426BB-A081-4511-B145-E0FD4C40DB89}"/>
    <cellStyle name="Normal 35 49" xfId="2856" xr:uid="{654A059B-7EF8-4352-A97A-BCD7532A66BB}"/>
    <cellStyle name="Normal 35 5" xfId="2857" xr:uid="{539C517C-14FE-4038-9337-DA137C749DCC}"/>
    <cellStyle name="Normal 35 50" xfId="2858" xr:uid="{E95B6E42-3754-4380-B519-BE48A0A7C38A}"/>
    <cellStyle name="Normal 35 51" xfId="2859" xr:uid="{6A13BE36-70CA-4EE9-8C18-12656F559153}"/>
    <cellStyle name="Normal 35 52" xfId="2860" xr:uid="{183EF42F-352A-40EF-9F71-920B6B5E4D34}"/>
    <cellStyle name="Normal 35 53" xfId="2861" xr:uid="{54AC66B5-A4EE-423C-B841-B8B7753D4A71}"/>
    <cellStyle name="Normal 35 54" xfId="2862" xr:uid="{07ECD2D1-87F0-4FE1-8F1F-4ACB0B75F5CA}"/>
    <cellStyle name="Normal 35 55" xfId="2863" xr:uid="{27CD35B6-BDA5-4639-A5F6-AA8B6A938B68}"/>
    <cellStyle name="Normal 35 56" xfId="2864" xr:uid="{D85F5AC6-007D-4D07-8BAE-F9D848274A14}"/>
    <cellStyle name="Normal 35 57" xfId="2865" xr:uid="{3E64D75B-7251-49D5-BBC3-B551BA00572D}"/>
    <cellStyle name="Normal 35 58" xfId="2866" xr:uid="{3700741B-44E5-4E44-B1B2-08AF95ED7B13}"/>
    <cellStyle name="Normal 35 59" xfId="2867" xr:uid="{EEE0C0D6-14DA-4B1A-9CC6-6CB94EEA7729}"/>
    <cellStyle name="Normal 35 6" xfId="2868" xr:uid="{8B6441AD-4427-48F4-BD0D-45DEE96D8706}"/>
    <cellStyle name="Normal 35 60" xfId="2869" xr:uid="{5C1A09E9-7C4D-4D97-9A8B-1F71FB00E86A}"/>
    <cellStyle name="Normal 35 61" xfId="2870" xr:uid="{FEEBCBE0-0E3E-4FE8-9F0C-9570766497DE}"/>
    <cellStyle name="Normal 35 62" xfId="2871" xr:uid="{D02CA82E-7134-4BD0-9A39-C0E8D35B7548}"/>
    <cellStyle name="Normal 35 63" xfId="2872" xr:uid="{5CB55D31-DDB4-4893-A3ED-78E09B418E9E}"/>
    <cellStyle name="Normal 35 64" xfId="2873" xr:uid="{2D336741-93B8-46CF-BAA5-E7796B8F0ACE}"/>
    <cellStyle name="Normal 35 65" xfId="2874" xr:uid="{730A96DC-4F40-407B-99D4-48E38BF14EE4}"/>
    <cellStyle name="Normal 35 66" xfId="2875" xr:uid="{30405C2B-047D-4E04-BD0D-5299E32E09ED}"/>
    <cellStyle name="Normal 35 67" xfId="2876" xr:uid="{5E6E92AD-2C30-49C2-87D7-4A0C7792D767}"/>
    <cellStyle name="Normal 35 68" xfId="2877" xr:uid="{9679779D-6AA4-4116-8F4B-F76BDBBF5ABA}"/>
    <cellStyle name="Normal 35 69" xfId="2878" xr:uid="{1E9E9DAB-25DC-472C-8088-3970FFA8C2C2}"/>
    <cellStyle name="Normal 35 7" xfId="2879" xr:uid="{34A356D8-2195-4423-AF90-408600E3FD6A}"/>
    <cellStyle name="Normal 35 70" xfId="2880" xr:uid="{1766204F-6DAB-4294-B4CD-6E56C04194F6}"/>
    <cellStyle name="Normal 35 71" xfId="2881" xr:uid="{B80D88B2-7A58-41DF-866F-2686633B9080}"/>
    <cellStyle name="Normal 35 72" xfId="2882" xr:uid="{787ABAD9-C05C-4077-9CFB-E5D46D0E8AEE}"/>
    <cellStyle name="Normal 35 73" xfId="2883" xr:uid="{F007DB76-AF56-477E-8F30-7137A15F918D}"/>
    <cellStyle name="Normal 35 74" xfId="2884" xr:uid="{870B55A6-A4AF-4068-8C17-31883EE2301B}"/>
    <cellStyle name="Normal 35 75" xfId="2885" xr:uid="{CF56C77D-404D-486F-B6A9-69E85E68486C}"/>
    <cellStyle name="Normal 35 76" xfId="2886" xr:uid="{0B309508-D4CB-46C3-88D1-32C678D88F2E}"/>
    <cellStyle name="Normal 35 77" xfId="2887" xr:uid="{7ED533C4-48E4-4D27-9231-FC608389F269}"/>
    <cellStyle name="Normal 35 78" xfId="2888" xr:uid="{4AED9CAB-62EB-47C3-9205-6898A7551EC2}"/>
    <cellStyle name="Normal 35 79" xfId="2889" xr:uid="{A23B61B3-C4B1-4B62-843F-18A02FFB4DC3}"/>
    <cellStyle name="Normal 35 8" xfId="2890" xr:uid="{BD275347-9CA1-49C9-ACA9-DB70F2CCC090}"/>
    <cellStyle name="Normal 35 80" xfId="2891" xr:uid="{5CFCEF0A-45C3-450D-8C3E-ADEA1743B905}"/>
    <cellStyle name="Normal 35 81" xfId="2892" xr:uid="{851234A0-DB40-4933-8F2B-2DC5912904B7}"/>
    <cellStyle name="Normal 35 82" xfId="2893" xr:uid="{7FFF2CA8-02DD-450D-9601-916D5BB480AE}"/>
    <cellStyle name="Normal 35 83" xfId="2894" xr:uid="{7928CCAF-09F8-48B4-8E10-D048703FB880}"/>
    <cellStyle name="Normal 35 84" xfId="2895" xr:uid="{0F034BD5-85A1-42B2-B416-C87785F28B29}"/>
    <cellStyle name="Normal 35 85" xfId="2896" xr:uid="{F3932ADF-093E-4E2F-8E72-BC20A600EB9A}"/>
    <cellStyle name="Normal 35 86" xfId="2897" xr:uid="{E4F837D8-3E34-40C2-946F-F66A4906FC1B}"/>
    <cellStyle name="Normal 35 87" xfId="2898" xr:uid="{AF3FA57F-6ED7-40C5-81A0-D6E9E0E83BDF}"/>
    <cellStyle name="Normal 35 88" xfId="2899" xr:uid="{D48B0627-B820-46A0-B6DD-996B7E472710}"/>
    <cellStyle name="Normal 35 89" xfId="2900" xr:uid="{6887ACAB-450E-4AD4-9207-2D625E29B8D6}"/>
    <cellStyle name="Normal 35 9" xfId="2901" xr:uid="{1DD36442-3987-4D20-96E2-4EB5E4474091}"/>
    <cellStyle name="Normal 35 90" xfId="2902" xr:uid="{2DBC1ACF-599D-4191-8D14-3DE8631B6561}"/>
    <cellStyle name="Normal 35 91" xfId="2903" xr:uid="{D9FF94DF-3F6E-433E-8104-B8668B0B5365}"/>
    <cellStyle name="Normal 35 92" xfId="2904" xr:uid="{ACA91EAB-04CB-4C5C-9886-5E55E7E360B1}"/>
    <cellStyle name="Normal 35 93" xfId="2905" xr:uid="{9E1C0DEA-5417-4EC9-9A07-B5D7C511EECB}"/>
    <cellStyle name="Normal 35 94" xfId="2906" xr:uid="{6D463DBB-7495-466D-96C3-93570994CCBC}"/>
    <cellStyle name="Normal 35 95" xfId="2907" xr:uid="{E7CE677F-0AC0-4157-AACA-D229A153C2D3}"/>
    <cellStyle name="Normal 35 96" xfId="2908" xr:uid="{1CEA78D4-EA3F-4FF8-A57F-250E785404A8}"/>
    <cellStyle name="Normal 35 97" xfId="2909" xr:uid="{25D6DEC2-256C-4D55-A539-45A119A2D43E}"/>
    <cellStyle name="Normal 35 98" xfId="2910" xr:uid="{1545CA05-56EB-46A3-AD39-6EA6B9BB625B}"/>
    <cellStyle name="Normal 35 99" xfId="2911" xr:uid="{6C5325B8-BC4F-493C-8DB1-6C578A755DA8}"/>
    <cellStyle name="Normal 36" xfId="2912" xr:uid="{27A674DD-AC6C-41F8-84A1-9371302ACC96}"/>
    <cellStyle name="Normal 36 10" xfId="2913" xr:uid="{E4841DAD-7762-4419-9B55-17EA83754AF3}"/>
    <cellStyle name="Normal 36 100" xfId="2914" xr:uid="{855EDB5A-3E59-49B0-9CD0-55CF992E0ED8}"/>
    <cellStyle name="Normal 36 101" xfId="2915" xr:uid="{CBB5984A-8B5B-4DDF-BE83-6643CC46F59B}"/>
    <cellStyle name="Normal 36 102" xfId="2916" xr:uid="{1B1E3E4D-F172-46C0-A47F-B8691B8E3326}"/>
    <cellStyle name="Normal 36 103" xfId="2917" xr:uid="{20529C58-E0C5-4A75-A82B-42615A8EBB1E}"/>
    <cellStyle name="Normal 36 104" xfId="2918" xr:uid="{41F56876-2892-497A-ADAD-2DF54BCE915C}"/>
    <cellStyle name="Normal 36 105" xfId="2919" xr:uid="{34FF60F3-1DA5-4C7A-8D50-A68D04BF1086}"/>
    <cellStyle name="Normal 36 106" xfId="2920" xr:uid="{7BCA1752-D19B-49F3-B99E-6C7FEC58935A}"/>
    <cellStyle name="Normal 36 107" xfId="2921" xr:uid="{0DD9302B-852B-42D1-B8DF-34FDAF818919}"/>
    <cellStyle name="Normal 36 108" xfId="2922" xr:uid="{193D1CD1-580C-4605-95A3-61C744124391}"/>
    <cellStyle name="Normal 36 109" xfId="2923" xr:uid="{914A759D-AA61-4BD4-8E53-E8218997ED1E}"/>
    <cellStyle name="Normal 36 11" xfId="2924" xr:uid="{01290A41-FF4A-4785-AAF0-811B5A035F0B}"/>
    <cellStyle name="Normal 36 12" xfId="2925" xr:uid="{98CF4BC3-9E08-4800-A691-62A7B7B37BFB}"/>
    <cellStyle name="Normal 36 13" xfId="2926" xr:uid="{81C26418-D29E-4754-B0C8-FF626A88D432}"/>
    <cellStyle name="Normal 36 14" xfId="2927" xr:uid="{3B600AAB-9F4E-458D-AC6B-F45F4DFECF0B}"/>
    <cellStyle name="Normal 36 15" xfId="2928" xr:uid="{7D0ECA55-5CD7-4BB1-AAFB-E5B861AE4CCD}"/>
    <cellStyle name="Normal 36 16" xfId="2929" xr:uid="{5349168B-F56A-4BC1-A8D5-72A752A22170}"/>
    <cellStyle name="Normal 36 17" xfId="2930" xr:uid="{F2C7B373-FBBF-44F0-B97F-71EB484522C4}"/>
    <cellStyle name="Normal 36 18" xfId="2931" xr:uid="{75358C61-19E4-4D23-A5D3-A5CBEFA0ADC2}"/>
    <cellStyle name="Normal 36 19" xfId="2932" xr:uid="{804F6D1B-B19E-4852-B02F-27D76228F1E6}"/>
    <cellStyle name="Normal 36 2" xfId="2933" xr:uid="{1371CF39-44EF-4865-8197-E76777CBD4BB}"/>
    <cellStyle name="Normal 36 20" xfId="2934" xr:uid="{E36C3810-221C-4201-B6B8-306CCE7808A4}"/>
    <cellStyle name="Normal 36 21" xfId="2935" xr:uid="{3D180EF3-66D9-47E4-A9CD-5A7A720AEB5D}"/>
    <cellStyle name="Normal 36 22" xfId="2936" xr:uid="{52838216-C14A-445B-8647-C666F84824C2}"/>
    <cellStyle name="Normal 36 23" xfId="2937" xr:uid="{7DFFD675-96DD-459A-B400-4FA2952F63A0}"/>
    <cellStyle name="Normal 36 24" xfId="2938" xr:uid="{E5B39F66-B141-4E0F-A6E6-EB4E109AEBFD}"/>
    <cellStyle name="Normal 36 25" xfId="2939" xr:uid="{A9F3B8C8-417B-4289-96FB-D94CAE37B71B}"/>
    <cellStyle name="Normal 36 26" xfId="2940" xr:uid="{71C59FE1-0B6B-4583-A0E3-E9EC36655379}"/>
    <cellStyle name="Normal 36 27" xfId="2941" xr:uid="{1293B298-C06D-404A-8A51-0F8C12E60936}"/>
    <cellStyle name="Normal 36 28" xfId="2942" xr:uid="{5B939AAE-B220-4F0A-98AC-69258A0B60F4}"/>
    <cellStyle name="Normal 36 29" xfId="2943" xr:uid="{BC565CC5-FC30-4333-8B6A-27F545425019}"/>
    <cellStyle name="Normal 36 3" xfId="2944" xr:uid="{57619E83-1704-4C82-8BA5-A59BA6F417AA}"/>
    <cellStyle name="Normal 36 30" xfId="2945" xr:uid="{F33D8443-E518-494C-B4E1-930176FAA5D9}"/>
    <cellStyle name="Normal 36 31" xfId="2946" xr:uid="{022968E4-6E43-4A57-A388-1999864E311D}"/>
    <cellStyle name="Normal 36 32" xfId="2947" xr:uid="{CBBDFB7A-4D0B-4C34-B0AB-068E70AA29AE}"/>
    <cellStyle name="Normal 36 33" xfId="2948" xr:uid="{1126411C-7318-4C09-8C4F-2B2DCAD44B2B}"/>
    <cellStyle name="Normal 36 34" xfId="2949" xr:uid="{C8110995-B2AE-40DD-A248-60F2DE602C98}"/>
    <cellStyle name="Normal 36 35" xfId="2950" xr:uid="{ABAE7B75-92E4-436D-ACDD-0FB82CF6682A}"/>
    <cellStyle name="Normal 36 36" xfId="2951" xr:uid="{0230CDF2-7E9B-4A21-BF10-E76B95E11956}"/>
    <cellStyle name="Normal 36 37" xfId="2952" xr:uid="{678EDDF1-8AD0-4650-B5CC-626CD7FB9FEF}"/>
    <cellStyle name="Normal 36 38" xfId="2953" xr:uid="{ED6F177C-65A5-4FA2-B490-353127345887}"/>
    <cellStyle name="Normal 36 39" xfId="2954" xr:uid="{A00661B9-AF45-4297-A8B9-B8BAE6C9FE22}"/>
    <cellStyle name="Normal 36 4" xfId="2955" xr:uid="{DB1B8559-8E75-40E3-BDBF-1F0CB3AE4409}"/>
    <cellStyle name="Normal 36 40" xfId="2956" xr:uid="{5104F071-814A-4DB9-8414-B132F2301E8E}"/>
    <cellStyle name="Normal 36 41" xfId="2957" xr:uid="{EB5E795E-4875-433A-942F-E60BFCB349E5}"/>
    <cellStyle name="Normal 36 42" xfId="2958" xr:uid="{A12D043C-0D9A-4DAB-B5B8-0F70FBB01C2B}"/>
    <cellStyle name="Normal 36 43" xfId="2959" xr:uid="{7D3841B2-3793-44B7-948D-9CC5844836BF}"/>
    <cellStyle name="Normal 36 44" xfId="2960" xr:uid="{8ADDC532-DD41-42AD-A865-0A1DBA65EA51}"/>
    <cellStyle name="Normal 36 45" xfId="2961" xr:uid="{0C7F1A74-E43A-4D48-BEF2-1FBB070FAC79}"/>
    <cellStyle name="Normal 36 46" xfId="2962" xr:uid="{1E740574-4273-415E-8BDB-443E4DACF4E7}"/>
    <cellStyle name="Normal 36 47" xfId="2963" xr:uid="{D612EC56-3B8A-4A7E-8B48-03CC080F49C4}"/>
    <cellStyle name="Normal 36 48" xfId="2964" xr:uid="{95D6BFB1-29B9-40AC-B162-CFD3EBBB7CDE}"/>
    <cellStyle name="Normal 36 49" xfId="2965" xr:uid="{52EB6B45-2C07-465F-B259-080D489063B7}"/>
    <cellStyle name="Normal 36 5" xfId="2966" xr:uid="{EB4689A4-B3A7-4B0C-8908-981A630F63BF}"/>
    <cellStyle name="Normal 36 50" xfId="2967" xr:uid="{239EF714-D3E5-4ACE-B498-B1A40612F52E}"/>
    <cellStyle name="Normal 36 51" xfId="2968" xr:uid="{10B42621-BD65-4CFF-A513-0F19F95DB1E9}"/>
    <cellStyle name="Normal 36 52" xfId="2969" xr:uid="{CF0E3CBB-FA8A-44B7-ACF1-4B2A3C7B9529}"/>
    <cellStyle name="Normal 36 53" xfId="2970" xr:uid="{E20EC36B-7D3F-4AA6-ABC5-94024D4B0BDC}"/>
    <cellStyle name="Normal 36 54" xfId="2971" xr:uid="{916B135B-8541-46A9-AD5C-5F5A930E59D2}"/>
    <cellStyle name="Normal 36 55" xfId="2972" xr:uid="{639DC165-E4DE-4F03-AA29-165916ECC349}"/>
    <cellStyle name="Normal 36 56" xfId="2973" xr:uid="{6AD3E6CB-142E-4B6B-A878-7F0862F46947}"/>
    <cellStyle name="Normal 36 57" xfId="2974" xr:uid="{614C311A-C5CE-4FC5-B6FB-E741F166BAF0}"/>
    <cellStyle name="Normal 36 58" xfId="2975" xr:uid="{A36CFDC1-A535-4656-8DD5-91E762C87396}"/>
    <cellStyle name="Normal 36 59" xfId="2976" xr:uid="{6247E244-A4C9-4E02-9B66-DA14BE142AD4}"/>
    <cellStyle name="Normal 36 6" xfId="2977" xr:uid="{EB799EFD-3CA7-4B41-B3F9-354E226ADCBF}"/>
    <cellStyle name="Normal 36 60" xfId="2978" xr:uid="{72E40410-2E28-447B-AC99-9F614C88073D}"/>
    <cellStyle name="Normal 36 61" xfId="2979" xr:uid="{0A822CC7-031D-47DC-9FA6-59951998A94A}"/>
    <cellStyle name="Normal 36 62" xfId="2980" xr:uid="{7BC523AA-30AB-4BBD-8DDD-28A9300E6DE5}"/>
    <cellStyle name="Normal 36 63" xfId="2981" xr:uid="{2A14EA2E-D5AB-4491-A467-CED8283C3ED4}"/>
    <cellStyle name="Normal 36 64" xfId="2982" xr:uid="{C9F138F8-E4B2-4F75-8A0D-DBA9625B3FF4}"/>
    <cellStyle name="Normal 36 65" xfId="2983" xr:uid="{75C726F0-A5E5-438C-8347-8D39978AE7C4}"/>
    <cellStyle name="Normal 36 66" xfId="2984" xr:uid="{880A5A57-89CA-4FF5-BDBD-53E594AFE32E}"/>
    <cellStyle name="Normal 36 67" xfId="2985" xr:uid="{BC9874B9-335C-4B35-B4CE-D6B80A3E48AA}"/>
    <cellStyle name="Normal 36 68" xfId="2986" xr:uid="{DCACE385-60EC-48FB-8074-3CB68C2AA844}"/>
    <cellStyle name="Normal 36 69" xfId="2987" xr:uid="{AB7CEFD1-C009-43E7-96A2-D6290C74CB9B}"/>
    <cellStyle name="Normal 36 7" xfId="2988" xr:uid="{6B94914A-C497-4896-A423-AF35F862AF28}"/>
    <cellStyle name="Normal 36 70" xfId="2989" xr:uid="{59912164-C080-4763-87CA-92E727627A07}"/>
    <cellStyle name="Normal 36 71" xfId="2990" xr:uid="{ED5374E5-7404-45BC-B1B4-0D74DC4CC18F}"/>
    <cellStyle name="Normal 36 72" xfId="2991" xr:uid="{2D3CA0E0-9A8C-4BDC-87AE-5BC1468265DD}"/>
    <cellStyle name="Normal 36 73" xfId="2992" xr:uid="{B10D61A0-94B4-423B-A954-306A84B90556}"/>
    <cellStyle name="Normal 36 74" xfId="2993" xr:uid="{CC1512B0-CB62-4A39-A751-21DD8F3F8DD9}"/>
    <cellStyle name="Normal 36 75" xfId="2994" xr:uid="{8BCC6FC4-FAD0-450C-810C-515DF59A0AA9}"/>
    <cellStyle name="Normal 36 76" xfId="2995" xr:uid="{E4FDBE12-6586-469A-8719-6C5EA905785F}"/>
    <cellStyle name="Normal 36 77" xfId="2996" xr:uid="{17B952FA-4804-4D9B-9ED0-5DC235B80757}"/>
    <cellStyle name="Normal 36 78" xfId="2997" xr:uid="{171273FF-D673-465D-8BA4-A619965A08EB}"/>
    <cellStyle name="Normal 36 79" xfId="2998" xr:uid="{5A6EBE73-AE0B-47BA-B8BA-63C863643AEC}"/>
    <cellStyle name="Normal 36 8" xfId="2999" xr:uid="{6A4530DA-BC46-4B98-97B0-3CDC82AE102F}"/>
    <cellStyle name="Normal 36 80" xfId="3000" xr:uid="{3B270DDD-A4AE-49A7-B8EC-74C064FA2666}"/>
    <cellStyle name="Normal 36 81" xfId="3001" xr:uid="{EE3AE644-7DB9-4FEE-956B-75E40988234C}"/>
    <cellStyle name="Normal 36 82" xfId="3002" xr:uid="{57846194-94F4-4226-9D5E-4964D85882BA}"/>
    <cellStyle name="Normal 36 83" xfId="3003" xr:uid="{58CFFFD7-2A7F-4F91-AEE2-B6C90F8F43EA}"/>
    <cellStyle name="Normal 36 84" xfId="3004" xr:uid="{A120965A-32A3-4BDA-8F82-648FE08BE1EE}"/>
    <cellStyle name="Normal 36 85" xfId="3005" xr:uid="{CBA446A7-6DB4-470D-80DE-65BE195CB845}"/>
    <cellStyle name="Normal 36 86" xfId="3006" xr:uid="{6E382CB8-9EE7-4846-A75E-819B9D97F8D7}"/>
    <cellStyle name="Normal 36 87" xfId="3007" xr:uid="{4F5DB988-2929-4FFC-8212-FDFCA71F79EF}"/>
    <cellStyle name="Normal 36 88" xfId="3008" xr:uid="{4613229E-6E5D-46CC-B7C7-F56C2868B835}"/>
    <cellStyle name="Normal 36 89" xfId="3009" xr:uid="{EBDBDD8F-A0B6-4A96-83C4-9C81492673EA}"/>
    <cellStyle name="Normal 36 9" xfId="3010" xr:uid="{425C91AC-9BC8-43CD-BBAD-05FBCCA22327}"/>
    <cellStyle name="Normal 36 90" xfId="3011" xr:uid="{91D3B1B1-BEBC-49A5-82ED-7ABB5E767806}"/>
    <cellStyle name="Normal 36 91" xfId="3012" xr:uid="{D09F2A09-C292-4362-841C-4D2A89824C97}"/>
    <cellStyle name="Normal 36 92" xfId="3013" xr:uid="{84307626-AE8F-4DB9-8515-BAADC5C57336}"/>
    <cellStyle name="Normal 36 93" xfId="3014" xr:uid="{26F95480-00BA-42BF-9DF7-EFD58AE9103B}"/>
    <cellStyle name="Normal 36 94" xfId="3015" xr:uid="{95F03DE0-444E-44F8-B545-9E5805084675}"/>
    <cellStyle name="Normal 36 95" xfId="3016" xr:uid="{1F15E7EA-5D8A-4C2C-9904-90FE9B6066C7}"/>
    <cellStyle name="Normal 36 96" xfId="3017" xr:uid="{71C869A1-A0BE-4E13-BE22-5E16A82795F6}"/>
    <cellStyle name="Normal 36 97" xfId="3018" xr:uid="{D87FFF91-E805-4735-939D-A1D6DB87D3F3}"/>
    <cellStyle name="Normal 36 98" xfId="3019" xr:uid="{8F38B337-9BAC-494F-B187-C01887414060}"/>
    <cellStyle name="Normal 36 99" xfId="3020" xr:uid="{CE11F20F-0E43-4A4D-A1AF-AC3925D94F2D}"/>
    <cellStyle name="Normal 37" xfId="3021" xr:uid="{159A6AB0-422E-4AC2-B5B1-26A49906BF9F}"/>
    <cellStyle name="Normal 38" xfId="3022" xr:uid="{D12FA956-539D-4EA4-A5D7-211DB9E9C38A}"/>
    <cellStyle name="Normal 39" xfId="3023" xr:uid="{0B39A814-EA7B-4F26-8C48-EEA0BB13C87F}"/>
    <cellStyle name="Normal 4" xfId="53" xr:uid="{EA32D8B3-23A6-45BD-A566-630563250D46}"/>
    <cellStyle name="Normal-- 4" xfId="3975" xr:uid="{2FA72C6D-77AE-4249-AC25-EBF1408DB114}"/>
    <cellStyle name="Normal 4 10" xfId="3024" xr:uid="{B2C2C7C8-666D-4359-8690-2BBEB345485A}"/>
    <cellStyle name="Normal 4 10 2" xfId="3025" xr:uid="{6729B54A-6DA9-43D3-A98E-5F09FA5AC00A}"/>
    <cellStyle name="Normal 4 100" xfId="3026" xr:uid="{3CA71269-D6EE-47D4-B47A-D474A4B9BB5C}"/>
    <cellStyle name="Normal 4 101" xfId="3027" xr:uid="{FCC34FF6-F4AF-4628-82B4-22D75510ACD1}"/>
    <cellStyle name="Normal 4 102" xfId="3028" xr:uid="{A70E133E-66AB-439A-A8ED-F457125F2F5B}"/>
    <cellStyle name="Normal 4 103" xfId="3029" xr:uid="{1327278A-23CC-4408-A976-F15531DF3891}"/>
    <cellStyle name="Normal 4 104" xfId="3030" xr:uid="{B397C497-6549-4F6C-B097-1DE70D692AE7}"/>
    <cellStyle name="Normal 4 105" xfId="3031" xr:uid="{5B45316D-D8B3-49B9-98C3-A641C78E7A46}"/>
    <cellStyle name="Normal 4 106" xfId="3032" xr:uid="{90808705-49E2-466B-8FF0-D2949B376546}"/>
    <cellStyle name="Normal 4 107" xfId="3033" xr:uid="{15EC973A-B59E-4183-B972-082EDC24900C}"/>
    <cellStyle name="Normal 4 108" xfId="3034" xr:uid="{F42405EE-EA25-4C23-8660-6F890A4FFE7D}"/>
    <cellStyle name="Normal 4 109" xfId="3035" xr:uid="{FFEF157E-5388-416C-A2B2-357171ABD49A}"/>
    <cellStyle name="Normal 4 11" xfId="3036" xr:uid="{9F2C0E3E-E2F5-4BB6-A1D8-D3E06FF2ABAC}"/>
    <cellStyle name="Normal 4 11 2" xfId="3037" xr:uid="{BDD37079-3C88-423A-A06E-2405E960B18B}"/>
    <cellStyle name="Normal 4 110" xfId="3038" xr:uid="{5EA97C7D-DED7-4137-B5B5-10A62220BE9E}"/>
    <cellStyle name="Normal 4 111" xfId="3039" xr:uid="{5AD16951-1831-4EB8-BDF9-D9089856EBFA}"/>
    <cellStyle name="Normal 4 112" xfId="3040" xr:uid="{DA9BA510-84F8-4309-9318-4132A09313C3}"/>
    <cellStyle name="Normal 4 113" xfId="3041" xr:uid="{83E46B6F-366D-461C-A072-DFB8097C3B0B}"/>
    <cellStyle name="Normal 4 114" xfId="3042" xr:uid="{CE6AF34B-EA4F-4B2F-9F9B-7AD560916E13}"/>
    <cellStyle name="Normal 4 115" xfId="3043" xr:uid="{5F05A045-52EB-404A-AE57-9CF7E73836D7}"/>
    <cellStyle name="Normal 4 116" xfId="3044" xr:uid="{2815E8E2-0CBB-416D-AA2D-D63AFB9E7F61}"/>
    <cellStyle name="Normal 4 117" xfId="3045" xr:uid="{5A438BDE-99E0-40FA-9A85-19B070DCB937}"/>
    <cellStyle name="Normal 4 118" xfId="3046" xr:uid="{46F1E65C-B9C2-4123-B714-755144F6E817}"/>
    <cellStyle name="Normal 4 119" xfId="3047" xr:uid="{4B648063-790C-4F57-9D8C-E48F07E3343B}"/>
    <cellStyle name="Normal 4 12" xfId="3048" xr:uid="{25D62BC9-85E0-4E3A-A300-6A2D687AAE2B}"/>
    <cellStyle name="Normal 4 12 2" xfId="3049" xr:uid="{7BA3F9CE-182E-42FA-8386-DAFB64E8E184}"/>
    <cellStyle name="Normal 4 120" xfId="3050" xr:uid="{FBACA5EE-52C9-4DFE-A5DA-C0B299346603}"/>
    <cellStyle name="Normal 4 13" xfId="3051" xr:uid="{FFE50A10-ADB6-4BF6-9323-E02EB04C0E80}"/>
    <cellStyle name="Normal 4 13 2" xfId="3052" xr:uid="{C7375B44-4368-49B8-8944-1226C14B14B9}"/>
    <cellStyle name="Normal 4 14" xfId="3053" xr:uid="{544D9D94-9E5E-4111-BB2D-61DE94054BDD}"/>
    <cellStyle name="Normal 4 14 2" xfId="3054" xr:uid="{3A9665EF-C3AD-4DCE-8A21-87362EE0AB28}"/>
    <cellStyle name="Normal 4 15" xfId="3055" xr:uid="{F4F78E03-A7FC-4B79-B90D-BC6F53610E60}"/>
    <cellStyle name="Normal 4 15 2" xfId="3056" xr:uid="{22425788-9C7F-4F26-99EA-6D0AE94F87E1}"/>
    <cellStyle name="Normal 4 16" xfId="3057" xr:uid="{28D95A55-06D0-4773-A780-D7CD0C76ADCD}"/>
    <cellStyle name="Normal 4 16 2" xfId="3058" xr:uid="{A360ED96-31F0-4497-BDF2-3EF86EBA43B3}"/>
    <cellStyle name="Normal 4 17" xfId="3059" xr:uid="{03C2B78A-BD40-4211-90A2-C87A0DD47CDC}"/>
    <cellStyle name="Normal 4 17 2" xfId="3060" xr:uid="{111F697B-6745-4F9F-88FA-7989073E67A3}"/>
    <cellStyle name="Normal 4 18" xfId="3061" xr:uid="{DE64C79B-72CE-4F3A-A2EF-0CC6F1BBBD97}"/>
    <cellStyle name="Normal 4 18 2" xfId="3062" xr:uid="{B23EC8B3-1A48-45DF-B84D-10B1B7E7B8D6}"/>
    <cellStyle name="Normal 4 19" xfId="3063" xr:uid="{4875BAE4-C23F-4FF2-8C00-953C4919318F}"/>
    <cellStyle name="Normal 4 19 2" xfId="3064" xr:uid="{E457B1AC-491E-45FE-9445-F7B86E524CEC}"/>
    <cellStyle name="Normal 4 2" xfId="3065" xr:uid="{9D91493A-3813-4319-9F4B-FD006390C073}"/>
    <cellStyle name="Normal 4 2 2" xfId="3066" xr:uid="{BF217399-3A53-4505-A16E-DE1B4D707A8A}"/>
    <cellStyle name="Normal 4 2 3" xfId="3067" xr:uid="{342C8502-2B26-44D1-B218-2408E5C3BDFB}"/>
    <cellStyle name="Normal 4 2 4" xfId="3068" xr:uid="{1B8B066C-51AB-4DDB-B88C-457EDD1813D0}"/>
    <cellStyle name="Normal 4 2 5" xfId="3069" xr:uid="{D7DBA6B9-A0CC-424E-9B0A-772A5AE40343}"/>
    <cellStyle name="Normal 4 2 6" xfId="3070" xr:uid="{D1ECD8AB-24DC-4599-8B66-AD4A83E71DEA}"/>
    <cellStyle name="Normal 4 2 7" xfId="3071" xr:uid="{BB7DF673-D214-4CBC-BDD9-E76099485F60}"/>
    <cellStyle name="Normal 4 2 8" xfId="3072" xr:uid="{FED5BA13-BFC1-42E5-8FF8-C194276FE778}"/>
    <cellStyle name="Normal 4 2 9" xfId="3073" xr:uid="{8473DD67-B80C-462B-AE06-CBACD6D2E022}"/>
    <cellStyle name="Normal 4 20" xfId="3074" xr:uid="{F7CE3638-4545-41C9-900A-DE33E485E262}"/>
    <cellStyle name="Normal 4 20 2" xfId="3075" xr:uid="{0B48694F-309C-4D4A-A815-3C44291A8E0B}"/>
    <cellStyle name="Normal 4 21" xfId="3076" xr:uid="{4A076B43-6654-4E6E-B9F2-B1FC75DF6F68}"/>
    <cellStyle name="Normal 4 21 2" xfId="3077" xr:uid="{61DE9336-8D4C-43F8-A107-661360C39CA7}"/>
    <cellStyle name="Normal 4 21 2 2" xfId="3078" xr:uid="{FD6DD32F-F21E-4D33-AA86-D5CA1DE12B50}"/>
    <cellStyle name="Normal 4 21 2 2 2" xfId="3079" xr:uid="{A78C3A79-A723-4949-9F4C-3931025946CE}"/>
    <cellStyle name="Normal 4 21 2 2 2 2" xfId="3080" xr:uid="{827B922D-F4B3-4E55-8B3B-F68F71D9E8D9}"/>
    <cellStyle name="Normal 4 21 2 2 3" xfId="3081" xr:uid="{02370F2F-6C67-4F97-9977-A2A43CCE9B1F}"/>
    <cellStyle name="Normal 4 21 2 3" xfId="3082" xr:uid="{ED8A040D-39BC-4FD7-9534-01D8EE3F13F2}"/>
    <cellStyle name="Normal 4 21 2 3 2" xfId="3083" xr:uid="{CE51708B-CD93-4B67-BB84-AB6C8BF19829}"/>
    <cellStyle name="Normal 4 21 2 4" xfId="3084" xr:uid="{C0C43D75-DA30-4F5D-9C25-F31A40CDB27E}"/>
    <cellStyle name="Normal 4 21 3" xfId="3085" xr:uid="{331F4A6E-FCBE-4D97-8A6B-7EF63043BBCC}"/>
    <cellStyle name="Normal 4 21 3 2" xfId="3086" xr:uid="{8B1C1F25-2F8E-40AB-BDA2-BF49FB85316F}"/>
    <cellStyle name="Normal 4 21 3 2 2" xfId="3087" xr:uid="{A4969AE6-6105-4B4D-BE42-730BB0CFBADB}"/>
    <cellStyle name="Normal 4 21 3 2 2 2" xfId="3088" xr:uid="{D56F2904-6513-4485-AF9E-3BD807D79730}"/>
    <cellStyle name="Normal 4 21 3 2 3" xfId="3089" xr:uid="{1957243F-5208-4A90-9659-D4E3A2B8A294}"/>
    <cellStyle name="Normal 4 21 3 3" xfId="3090" xr:uid="{E7493730-12E9-4973-97DF-931870A494C1}"/>
    <cellStyle name="Normal 4 21 3 3 2" xfId="3091" xr:uid="{A3286779-0422-4913-84B2-41D8E0E4FA85}"/>
    <cellStyle name="Normal 4 21 3 4" xfId="3092" xr:uid="{197F195A-D660-463C-AF7D-C396339A49E6}"/>
    <cellStyle name="Normal 4 21 4" xfId="3093" xr:uid="{2E2D39A4-2D9B-4DAA-AD49-6E6A77394925}"/>
    <cellStyle name="Normal 4 21 4 2" xfId="3094" xr:uid="{2BCA813D-3785-4628-BF29-D4987A85ABA1}"/>
    <cellStyle name="Normal 4 21 4 2 2" xfId="3095" xr:uid="{86377927-652A-4776-ADD6-9DEF13A78934}"/>
    <cellStyle name="Normal 4 21 4 2 2 2" xfId="3096" xr:uid="{F4B129F5-ED0B-4C9A-B882-69BAC57853CC}"/>
    <cellStyle name="Normal 4 21 4 2 3" xfId="3097" xr:uid="{161BCA30-DB95-463E-9ACD-E5144ED858DE}"/>
    <cellStyle name="Normal 4 21 4 3" xfId="3098" xr:uid="{833CC575-8F87-4CD4-97FC-68C488653A10}"/>
    <cellStyle name="Normal 4 21 4 3 2" xfId="3099" xr:uid="{D9A7BC13-8208-49F4-AC9F-F5824983977D}"/>
    <cellStyle name="Normal 4 21 4 4" xfId="3100" xr:uid="{53513B54-A8A1-4C94-9E81-ABA640458CDF}"/>
    <cellStyle name="Normal 4 21 5" xfId="3101" xr:uid="{B90BDABC-4AF7-45AB-974D-9F4816948D57}"/>
    <cellStyle name="Normal 4 21 5 2" xfId="3102" xr:uid="{DC3264B8-47BE-4AB2-A99B-0F17668733A9}"/>
    <cellStyle name="Normal 4 21 5 2 2" xfId="3103" xr:uid="{418B2F92-CE51-4DB7-A730-2A5AC8C9FEB2}"/>
    <cellStyle name="Normal 4 21 5 3" xfId="3104" xr:uid="{7F8DF2D4-B41C-4DBB-BACF-53DCDCD89AD0}"/>
    <cellStyle name="Normal 4 21 6" xfId="3105" xr:uid="{46B985C1-9032-47FC-8EB7-A1401E49DBAD}"/>
    <cellStyle name="Normal 4 21 6 2" xfId="3106" xr:uid="{06EE671F-B670-461D-A3C7-7A3C0B81F668}"/>
    <cellStyle name="Normal 4 21 7" xfId="3107" xr:uid="{9F4FBB1E-0619-433E-9CF9-821B3FA41AD7}"/>
    <cellStyle name="Normal 4 21 8" xfId="3108" xr:uid="{F8E475A3-0F06-4628-AD1D-55F0B0053BF8}"/>
    <cellStyle name="Normal 4 22" xfId="3109" xr:uid="{2A77B987-8754-4711-A6D5-46468803024E}"/>
    <cellStyle name="Normal 4 22 2" xfId="3110" xr:uid="{56DAC4E1-57C4-4BE1-A8CE-80B753EA64D0}"/>
    <cellStyle name="Normal 4 22 2 2" xfId="3111" xr:uid="{3ABFBD6D-C425-4C7B-A292-D908E4D819CF}"/>
    <cellStyle name="Normal 4 22 2 2 2" xfId="3112" xr:uid="{08CBA064-127E-46CF-B3A5-C518616F72E9}"/>
    <cellStyle name="Normal 4 22 2 3" xfId="3113" xr:uid="{E961429C-A4C1-4571-BD3F-B1F2858658A5}"/>
    <cellStyle name="Normal 4 22 3" xfId="3114" xr:uid="{CA339453-3E19-4D4A-B5CB-0FF489A49B08}"/>
    <cellStyle name="Normal 4 22 3 2" xfId="3115" xr:uid="{9E22D19D-53A1-443E-834D-C2801BB16FA3}"/>
    <cellStyle name="Normal 4 22 4" xfId="3116" xr:uid="{649995C6-B540-44CC-A903-A10858029EF7}"/>
    <cellStyle name="Normal 4 22 5" xfId="3117" xr:uid="{D1CF1EA2-6DEA-45B9-933F-1143F1B5EAE1}"/>
    <cellStyle name="Normal 4 23" xfId="3118" xr:uid="{AED6A12E-4F85-4A5C-8DFF-60BD30999ED2}"/>
    <cellStyle name="Normal 4 23 2" xfId="3119" xr:uid="{B1D5E1CE-2C54-4940-9211-C0E44BBB0C54}"/>
    <cellStyle name="Normal 4 23 2 2" xfId="3120" xr:uid="{85E8D8DF-2CAB-4A4A-8926-257D5D18667F}"/>
    <cellStyle name="Normal 4 23 2 2 2" xfId="3121" xr:uid="{7BA7BF58-0491-47B3-99A6-0F8C25B960F5}"/>
    <cellStyle name="Normal 4 23 2 3" xfId="3122" xr:uid="{014BF3D4-1737-427F-887B-76869DBB470E}"/>
    <cellStyle name="Normal 4 23 3" xfId="3123" xr:uid="{C712D56B-24D3-4356-B769-29B4B9E71182}"/>
    <cellStyle name="Normal 4 23 3 2" xfId="3124" xr:uid="{C8FF639D-3FB4-4DDB-A726-D2DBB9E5594D}"/>
    <cellStyle name="Normal 4 23 4" xfId="3125" xr:uid="{B3336D96-2C9A-43F8-A813-DFC718F7C040}"/>
    <cellStyle name="Normal 4 23 5" xfId="3126" xr:uid="{A45504EC-901B-49E2-985D-7050738B77E0}"/>
    <cellStyle name="Normal 4 24" xfId="3127" xr:uid="{9C5ABEFE-ED2C-41C1-A351-8A9B4802BF9B}"/>
    <cellStyle name="Normal 4 24 2" xfId="3128" xr:uid="{E69EC18A-4BD5-401F-B206-3F2E0364FEBF}"/>
    <cellStyle name="Normal 4 24 2 2" xfId="3129" xr:uid="{F98044DF-B13E-4C4B-880F-C522E4385D03}"/>
    <cellStyle name="Normal 4 24 2 2 2" xfId="3130" xr:uid="{656ECBCD-9CCA-40BD-938F-B2D7CC205D4C}"/>
    <cellStyle name="Normal 4 24 2 3" xfId="3131" xr:uid="{6B7C9801-B6D4-4F20-B72C-B1102A1C5C3C}"/>
    <cellStyle name="Normal 4 24 3" xfId="3132" xr:uid="{9B08E8F2-1F0B-4E50-BC39-1271DCDCB4BD}"/>
    <cellStyle name="Normal 4 24 3 2" xfId="3133" xr:uid="{2F8B09B5-EFF7-425A-AB72-337FED3BD78E}"/>
    <cellStyle name="Normal 4 24 4" xfId="3134" xr:uid="{918CF234-0C89-4FEB-BB7A-A5249DBC51DE}"/>
    <cellStyle name="Normal 4 24 5" xfId="3135" xr:uid="{A3706DB8-3A99-4311-B243-4E6011F9929B}"/>
    <cellStyle name="Normal 4 25" xfId="3136" xr:uid="{3206CF9F-0238-401F-ACBF-EB6DFBEF4CD6}"/>
    <cellStyle name="Normal 4 25 2" xfId="3137" xr:uid="{CD2F2851-1AED-49DE-A3E3-7604DE9BB725}"/>
    <cellStyle name="Normal 4 25 2 2" xfId="3138" xr:uid="{8D07F14D-84CB-4340-B5EC-68D9CD424709}"/>
    <cellStyle name="Normal 4 25 3" xfId="3139" xr:uid="{CEC424DC-B2D0-4904-9062-B3E28560AB48}"/>
    <cellStyle name="Normal 4 25 4" xfId="3140" xr:uid="{8F8AC692-975B-45F7-8DC8-AE5944418D36}"/>
    <cellStyle name="Normal 4 26" xfId="3141" xr:uid="{46388071-13C1-48F8-9964-3E396A5B4CC0}"/>
    <cellStyle name="Normal 4 26 2" xfId="3142" xr:uid="{1C06E107-8E66-4FBB-9F12-F219130FFB75}"/>
    <cellStyle name="Normal 4 27" xfId="3143" xr:uid="{18F8AA86-D5A6-444E-973A-9ED54FBEFC4D}"/>
    <cellStyle name="Normal 4 27 2" xfId="3144" xr:uid="{3F92FCC6-634C-435B-8D95-044070252F0D}"/>
    <cellStyle name="Normal 4 27 2 2" xfId="3145" xr:uid="{F47B8380-DCA7-4C17-B835-13F0BC47DDE6}"/>
    <cellStyle name="Normal 4 27 3" xfId="3146" xr:uid="{F06305E2-FB84-44D2-838F-756AC3C9587C}"/>
    <cellStyle name="Normal 4 27 4" xfId="3147" xr:uid="{B9F731F6-3C02-4A54-9E79-C8FB03744CF9}"/>
    <cellStyle name="Normal 4 28" xfId="3148" xr:uid="{B3DADF90-F43A-43D6-8FFC-8440D7A7A95A}"/>
    <cellStyle name="Normal 4 28 2" xfId="3149" xr:uid="{F2660B40-A187-4BDD-8836-ACAB5316C621}"/>
    <cellStyle name="Normal 4 28 3" xfId="3150" xr:uid="{5FE10F83-D90E-487A-AD29-8C91ACFEFAC9}"/>
    <cellStyle name="Normal 4 29" xfId="3151" xr:uid="{BB57EC48-57DB-4706-91C7-0AB5521AF71F}"/>
    <cellStyle name="Normal 4 29 2" xfId="3152" xr:uid="{8382C187-05D7-474F-A5C6-670B168FDF4E}"/>
    <cellStyle name="Normal 4 3" xfId="3153" xr:uid="{0D3F8378-879B-4534-9F7A-D65E5D452748}"/>
    <cellStyle name="Normal 4 3 2" xfId="3154" xr:uid="{03931956-F1C3-4D2D-B265-2091545CDB34}"/>
    <cellStyle name="Normal 4 3 2 2" xfId="3155" xr:uid="{E2FC7280-060B-46A6-94D8-6452EE90146A}"/>
    <cellStyle name="Normal 4 3 2 2 2" xfId="3156" xr:uid="{83464033-AE80-4AA1-BDE7-153A35AD25AE}"/>
    <cellStyle name="Normal 4 3 2 3" xfId="3157" xr:uid="{86F8CAF5-406A-4855-AD75-87CEC6F41DC8}"/>
    <cellStyle name="Normal 4 3 2 4" xfId="3158" xr:uid="{79D93DAB-329D-4488-A2D9-35D1ED54C37C}"/>
    <cellStyle name="Normal 4 3 3" xfId="3159" xr:uid="{A6375D47-6476-444F-AFD3-A5C8090249A2}"/>
    <cellStyle name="Normal 4 3 4" xfId="3160" xr:uid="{404F6111-E6DD-485D-BA84-E4EF4C4047F5}"/>
    <cellStyle name="Normal 4 30" xfId="3161" xr:uid="{6C256EF4-E2AD-449C-9730-DC5CFFCAB97E}"/>
    <cellStyle name="Normal 4 30 2" xfId="3162" xr:uid="{0662C811-5434-4158-80FC-CF491043FFE8}"/>
    <cellStyle name="Normal 4 31" xfId="3163" xr:uid="{36D151A8-EC11-4E80-B896-E94A3D4733BC}"/>
    <cellStyle name="Normal 4 31 2" xfId="3164" xr:uid="{3E31EEA0-00BF-4D8E-BB7B-B1BFD4D21FF5}"/>
    <cellStyle name="Normal 4 32" xfId="3165" xr:uid="{C96A27AC-EC22-4A61-81A9-0F10D60A3277}"/>
    <cellStyle name="Normal 4 32 2" xfId="3166" xr:uid="{DC2603E1-50A3-473F-A62D-5205A09D9FCE}"/>
    <cellStyle name="Normal 4 33" xfId="3167" xr:uid="{16F9114A-1B86-405C-A4F2-E1B4D6AB449C}"/>
    <cellStyle name="Normal 4 33 2" xfId="3168" xr:uid="{A5B97E8E-74C9-4370-9747-CDAC3BF6AC2F}"/>
    <cellStyle name="Normal 4 34" xfId="3169" xr:uid="{9B45CBDE-7106-4E9B-8C9E-949B9979F474}"/>
    <cellStyle name="Normal 4 35" xfId="3170" xr:uid="{D2FE2ABD-A8AF-4CFD-88D8-C309DB523155}"/>
    <cellStyle name="Normal 4 36" xfId="3171" xr:uid="{4A918709-888B-4D09-8BF5-64CA1D84CC07}"/>
    <cellStyle name="Normal 4 37" xfId="3172" xr:uid="{EF517A20-D23E-4549-ADAE-AD1A3BCBCA37}"/>
    <cellStyle name="Normal 4 38" xfId="3173" xr:uid="{57D806D5-F838-4876-99FE-8C13B1ECB269}"/>
    <cellStyle name="Normal 4 39" xfId="3174" xr:uid="{C9780D1A-F02B-45E8-B929-8F9CF27E9DE5}"/>
    <cellStyle name="Normal 4 4" xfId="3175" xr:uid="{03C5733D-9319-4126-B72B-BCC7FE57DF07}"/>
    <cellStyle name="Normal 4 4 2" xfId="3176" xr:uid="{5EF1FD35-C33D-446C-9CED-8C0ED0515C20}"/>
    <cellStyle name="Normal 4 4 3" xfId="3177" xr:uid="{EF6C239C-DB6A-4814-8422-398A8EA810ED}"/>
    <cellStyle name="Normal 4 4 4" xfId="3178" xr:uid="{C5F4D736-096A-4693-A850-89BD6BEA5B6D}"/>
    <cellStyle name="Normal 4 40" xfId="3179" xr:uid="{44245C8A-FDB1-4709-A145-9D2B8180B719}"/>
    <cellStyle name="Normal 4 41" xfId="3180" xr:uid="{B6B2777B-CC79-4640-8C55-BEB23F7A9B78}"/>
    <cellStyle name="Normal 4 42" xfId="3181" xr:uid="{BE3ACAD5-FD93-4388-B018-C70CF300BA93}"/>
    <cellStyle name="Normal 4 43" xfId="3182" xr:uid="{F491A356-2604-432E-B215-41285B667C82}"/>
    <cellStyle name="Normal 4 44" xfId="3183" xr:uid="{8339C084-3A3C-40C8-B01A-0645143656AC}"/>
    <cellStyle name="Normal 4 45" xfId="3184" xr:uid="{507C8DE9-24B5-4304-9E83-9685672F66D3}"/>
    <cellStyle name="Normal 4 46" xfId="3185" xr:uid="{8903F7BB-75CA-4072-A561-444E8ADEAB8C}"/>
    <cellStyle name="Normal 4 47" xfId="3186" xr:uid="{0DF7D173-AC2A-4AAF-BC86-142BB8986B95}"/>
    <cellStyle name="Normal 4 48" xfId="3187" xr:uid="{2078E57B-BD69-4EDD-8911-B95B996C3680}"/>
    <cellStyle name="Normal 4 49" xfId="3188" xr:uid="{F2E28E8F-0025-4153-862A-1BBA561F1E06}"/>
    <cellStyle name="Normal 4 5" xfId="3189" xr:uid="{469EA255-0CA1-4EF4-A0ED-9CD5C41C9C35}"/>
    <cellStyle name="Normal 4 5 2" xfId="3190" xr:uid="{39A37A6C-96FF-42DA-9ABB-DA10C12E6295}"/>
    <cellStyle name="Normal 4 50" xfId="3191" xr:uid="{5D94B324-5696-4ACF-876F-B8C7667826B4}"/>
    <cellStyle name="Normal 4 51" xfId="3192" xr:uid="{CC3EFDAE-72A4-405E-9D72-07CA71FE8C9D}"/>
    <cellStyle name="Normal 4 52" xfId="3193" xr:uid="{1CDFB3A3-691B-4884-982D-2175098CDF51}"/>
    <cellStyle name="Normal 4 53" xfId="3194" xr:uid="{98859505-D6F3-478E-B14C-AE7C0DE2FD67}"/>
    <cellStyle name="Normal 4 54" xfId="3195" xr:uid="{5EC543A9-85F9-4B11-8D9A-1949CE768F63}"/>
    <cellStyle name="Normal 4 55" xfId="3196" xr:uid="{0DFF5247-2B83-41B3-AF28-46739846321E}"/>
    <cellStyle name="Normal 4 56" xfId="3197" xr:uid="{2DA79184-0BCF-4813-B76E-F505407C2AAD}"/>
    <cellStyle name="Normal 4 57" xfId="3198" xr:uid="{FEDCF5D0-5CB8-4B19-8133-0F1C2A11D1BC}"/>
    <cellStyle name="Normal 4 58" xfId="3199" xr:uid="{2F565FAB-5786-43FD-900F-F0074FF2E42B}"/>
    <cellStyle name="Normal 4 59" xfId="3200" xr:uid="{D2F3BC12-EECC-4C03-9A4E-58BAF3F1B4A1}"/>
    <cellStyle name="Normal 4 6" xfId="3201" xr:uid="{11131630-5EF0-4EFC-B56E-83B3D6B53605}"/>
    <cellStyle name="Normal 4 6 2" xfId="3202" xr:uid="{0C0126F9-806B-48DC-B025-0353A2434F5D}"/>
    <cellStyle name="Normal 4 60" xfId="3203" xr:uid="{A88C957D-07D8-4824-AAF6-E78A5EB7C845}"/>
    <cellStyle name="Normal 4 61" xfId="3204" xr:uid="{C0C1D46A-9F64-4D33-9B64-00409F0947E0}"/>
    <cellStyle name="Normal 4 62" xfId="3205" xr:uid="{C6D00B4E-9507-4073-A593-FF4CD96D0D8D}"/>
    <cellStyle name="Normal 4 63" xfId="3206" xr:uid="{9E24B0A8-3E31-4076-B931-3E1FCB1EB3B1}"/>
    <cellStyle name="Normal 4 64" xfId="3207" xr:uid="{B583A836-7671-4993-BA11-E2E417DD0434}"/>
    <cellStyle name="Normal 4 65" xfId="3208" xr:uid="{34E2F14E-0831-4545-B43D-8B54EE822728}"/>
    <cellStyle name="Normal 4 66" xfId="3209" xr:uid="{C2E2B495-F223-4D23-B59E-8E8AD72674DB}"/>
    <cellStyle name="Normal 4 67" xfId="3210" xr:uid="{5813FCA3-67A5-43EA-9526-823727D53402}"/>
    <cellStyle name="Normal 4 68" xfId="3211" xr:uid="{4762B724-DEC1-443C-8A12-E699DFBB1AF0}"/>
    <cellStyle name="Normal 4 69" xfId="3212" xr:uid="{B6AB1BBD-AB00-4FA7-AC97-3CD885F3935C}"/>
    <cellStyle name="Normal 4 7" xfId="3213" xr:uid="{64BEB176-50B2-4E29-BA49-595CB72E5E86}"/>
    <cellStyle name="Normal 4 7 2" xfId="3214" xr:uid="{DFF8516E-3AB5-4A27-BCD2-20ED39D60196}"/>
    <cellStyle name="Normal 4 70" xfId="3215" xr:uid="{59040A2B-A661-4B94-BA81-C9F6D98028CC}"/>
    <cellStyle name="Normal 4 71" xfId="3216" xr:uid="{F761C8D7-1A59-48CD-8135-9571AB1E74A4}"/>
    <cellStyle name="Normal 4 72" xfId="3217" xr:uid="{42F3B056-ED90-4AAE-AD64-BB153BAC2F09}"/>
    <cellStyle name="Normal 4 73" xfId="3218" xr:uid="{6DD22EB5-9983-4F8A-9A42-50BB00E771A0}"/>
    <cellStyle name="Normal 4 74" xfId="3219" xr:uid="{0C816C42-F2EF-4999-A9C4-DD2EB1AED229}"/>
    <cellStyle name="Normal 4 75" xfId="3220" xr:uid="{579081DC-D67B-43CD-918C-2D3B7FDF858B}"/>
    <cellStyle name="Normal 4 76" xfId="3221" xr:uid="{C52DC93B-012A-4D33-8A9A-E8496B5DC7D8}"/>
    <cellStyle name="Normal 4 77" xfId="3222" xr:uid="{A48BA969-B0CA-4703-8B30-A5F5ADF1DF87}"/>
    <cellStyle name="Normal 4 78" xfId="3223" xr:uid="{6463B9F1-F39D-492E-9D31-5755275F3D47}"/>
    <cellStyle name="Normal 4 79" xfId="3224" xr:uid="{B7532313-C1FC-4CC3-A050-ED838650A121}"/>
    <cellStyle name="Normal 4 8" xfId="3225" xr:uid="{EE60B2F5-0E8F-4652-9ECA-39D5A2859566}"/>
    <cellStyle name="Normal 4 8 2" xfId="3226" xr:uid="{A48D6652-63E4-4016-9638-DE94393D4C1C}"/>
    <cellStyle name="Normal 4 80" xfId="3227" xr:uid="{D80AA993-6644-4871-9939-C805A1315C7F}"/>
    <cellStyle name="Normal 4 81" xfId="3228" xr:uid="{A64E2222-7BC1-4A02-B71A-B0A8297E6BD3}"/>
    <cellStyle name="Normal 4 82" xfId="3229" xr:uid="{44E76AF1-A082-44BA-A638-E14D6AF76171}"/>
    <cellStyle name="Normal 4 83" xfId="3230" xr:uid="{6BBDED19-44D3-40D8-AA28-7348FCE0365D}"/>
    <cellStyle name="Normal 4 84" xfId="3231" xr:uid="{139C0A4C-69E8-422E-9723-0DA17F8F15AD}"/>
    <cellStyle name="Normal 4 85" xfId="3232" xr:uid="{0597085B-40E1-4FFD-ACA5-579DEBE4FFD0}"/>
    <cellStyle name="Normal 4 86" xfId="3233" xr:uid="{BFA2AAA6-DD28-4625-8C3D-C9561BAE8878}"/>
    <cellStyle name="Normal 4 87" xfId="3234" xr:uid="{6F205B9A-8086-401D-B769-491D5311AB84}"/>
    <cellStyle name="Normal 4 88" xfId="3235" xr:uid="{7DA49CC5-ABFB-4327-9C26-69A35128FF6E}"/>
    <cellStyle name="Normal 4 89" xfId="3236" xr:uid="{4EB8DD5D-8443-4360-BAFC-7C791EE5ADC4}"/>
    <cellStyle name="Normal 4 9" xfId="3237" xr:uid="{0F6F8053-2705-49F4-92AE-AACB43CCDE5C}"/>
    <cellStyle name="Normal 4 9 2" xfId="3238" xr:uid="{3B22D139-0C84-446B-B7A4-1660DD78A9C9}"/>
    <cellStyle name="Normal 4 90" xfId="3239" xr:uid="{C53AB87B-CBEC-4F87-AEC5-B9E1CE58EE5D}"/>
    <cellStyle name="Normal 4 91" xfId="3240" xr:uid="{72B97FB6-2DE0-4D17-B49E-D47FAD390AE8}"/>
    <cellStyle name="Normal 4 92" xfId="3241" xr:uid="{5F3D3DD1-E746-418F-8255-87425D913096}"/>
    <cellStyle name="Normal 4 93" xfId="3242" xr:uid="{743DA4A6-FBA0-40FD-BB55-786F69FAD36D}"/>
    <cellStyle name="Normal 4 94" xfId="3243" xr:uid="{44350896-C9F5-4B56-AEDC-D5DA75E49B1E}"/>
    <cellStyle name="Normal 4 95" xfId="3244" xr:uid="{BC8355FD-0BFA-48EB-B523-39609451321A}"/>
    <cellStyle name="Normal 4 96" xfId="3245" xr:uid="{243E8FC4-EDD5-4596-83CC-2B44A04F7E6B}"/>
    <cellStyle name="Normal 4 97" xfId="3246" xr:uid="{00FA933B-76D6-49E2-A598-DE8DF68429B2}"/>
    <cellStyle name="Normal 4 98" xfId="3247" xr:uid="{54FEE785-0F9F-4FEB-83F2-AF27F0AA4504}"/>
    <cellStyle name="Normal 4 99" xfId="3248" xr:uid="{21A55739-F96D-47D1-945A-6C70EEE23ECD}"/>
    <cellStyle name="Normal 40" xfId="3249" xr:uid="{4E72255B-60D7-47C6-99CC-C683C85E3245}"/>
    <cellStyle name="Normal 41" xfId="3250" xr:uid="{C32530B7-8D4A-41B6-8090-7CBB879480F5}"/>
    <cellStyle name="Normal 42" xfId="3251" xr:uid="{A8E725FE-76D0-461D-B2DB-4C6103EB1503}"/>
    <cellStyle name="Normal 43" xfId="3252" xr:uid="{ED4B83B3-1CEC-44DD-A8CC-B9922940DE67}"/>
    <cellStyle name="Normal 44" xfId="3253" xr:uid="{82C316D8-A9B1-48D5-B112-F4D045200A9B}"/>
    <cellStyle name="Normal 45" xfId="3254" xr:uid="{B4FD4AA7-7C36-4DBB-9B78-690E8CE1CDD9}"/>
    <cellStyle name="Normal 46" xfId="3255" xr:uid="{6DBDF18D-0F62-4664-8135-FC09E0D7C94D}"/>
    <cellStyle name="Normal 47" xfId="3256" xr:uid="{6DD14EA5-854E-4483-8B83-B6F18FCA8F75}"/>
    <cellStyle name="Normal 47 10" xfId="3257" xr:uid="{009C61AC-9CC2-4FD5-83C8-0641B63F6D4A}"/>
    <cellStyle name="Normal 47 11" xfId="3258" xr:uid="{2AEB21FD-1DE7-4A7A-9B9A-F76CAC9833B5}"/>
    <cellStyle name="Normal 47 11 2" xfId="3259" xr:uid="{7E504B3B-6A36-410D-884E-AB4CB5D902FB}"/>
    <cellStyle name="Normal 47 11 3" xfId="3260" xr:uid="{4E376916-BD2C-489C-A7A3-5B1013929D0F}"/>
    <cellStyle name="Normal 47 11 4" xfId="3261" xr:uid="{13AC3B37-B316-4130-8311-2FAB19243B55}"/>
    <cellStyle name="Normal 47 11 5" xfId="3262" xr:uid="{85FDD476-74AD-4A2F-BEBA-6E5AD8C02B55}"/>
    <cellStyle name="Normal 47 11 6" xfId="3263" xr:uid="{E1F33276-C423-4694-BC1E-2B4BF388F7EF}"/>
    <cellStyle name="Normal 47 11 7" xfId="3264" xr:uid="{8457795F-33B3-4212-A11B-177ECF9C1555}"/>
    <cellStyle name="Normal 47 11 8" xfId="3265" xr:uid="{559AF1D6-62E8-4E65-9F5E-7DDC0C11E354}"/>
    <cellStyle name="Normal 47 12" xfId="3266" xr:uid="{011519D7-B2F9-4BA2-8C10-95F812E56520}"/>
    <cellStyle name="Normal 47 13" xfId="3267" xr:uid="{56D3A50C-84CE-473F-946E-2483870E8248}"/>
    <cellStyle name="Normal 47 14" xfId="3268" xr:uid="{8DEF29EF-D730-4452-90C4-FA403F5BA797}"/>
    <cellStyle name="Normal 47 15" xfId="3269" xr:uid="{85FACBD1-26B7-42AA-BBBC-38D206D6A0A2}"/>
    <cellStyle name="Normal 47 16" xfId="3270" xr:uid="{BEE30635-3FFA-4F12-B85D-EE0BC46E64F9}"/>
    <cellStyle name="Normal 47 17" xfId="3271" xr:uid="{1745FA08-FCAA-4136-9B59-6767BA1D2337}"/>
    <cellStyle name="Normal 47 2" xfId="3272" xr:uid="{43102FFE-187B-48F1-AC27-B69DFD0D4A91}"/>
    <cellStyle name="Normal 47 3" xfId="3273" xr:uid="{8E57BE32-E80D-48C1-BF2D-AC55864439E0}"/>
    <cellStyle name="Normal 47 3 2" xfId="3274" xr:uid="{26123498-1358-43F8-B158-FCEDB93EC0E7}"/>
    <cellStyle name="Normal 47 3 3" xfId="3275" xr:uid="{798D0161-6093-4641-BDF9-781A2902D0FD}"/>
    <cellStyle name="Normal 47 3 4" xfId="3276" xr:uid="{57E44491-A460-433F-9C02-6FA26DE67A98}"/>
    <cellStyle name="Normal 47 3 5" xfId="3277" xr:uid="{DADB2DB2-3A31-4440-BFA9-8277879000BE}"/>
    <cellStyle name="Normal 47 3 6" xfId="3278" xr:uid="{EE9A0E09-BAA3-4BA1-A729-F147A23FCCFB}"/>
    <cellStyle name="Normal 47 3 7" xfId="3279" xr:uid="{C7A26BEC-E826-4F61-B118-8899DBE71BFD}"/>
    <cellStyle name="Normal 47 3 8" xfId="3280" xr:uid="{99054A14-BA94-40F1-88E0-306ADA70F2A3}"/>
    <cellStyle name="Normal 47 4" xfId="3281" xr:uid="{E43C1591-AB98-451F-AA43-FCD03E3409A4}"/>
    <cellStyle name="Normal 47 4 2" xfId="3282" xr:uid="{74194B4F-BE40-439D-86D7-51570F7CDFC8}"/>
    <cellStyle name="Normal 47 4 3" xfId="3283" xr:uid="{D5AA79A0-BB34-4029-A8EB-FB605A77B69E}"/>
    <cellStyle name="Normal 47 4 4" xfId="3284" xr:uid="{B188FC51-DDD0-456B-88AC-32B13D5BB99D}"/>
    <cellStyle name="Normal 47 4 5" xfId="3285" xr:uid="{C7AD0D77-0012-4AA3-A563-631A41752D10}"/>
    <cellStyle name="Normal 47 4 6" xfId="3286" xr:uid="{490E0DDC-080C-4B0E-9D14-BFB9CA8949B1}"/>
    <cellStyle name="Normal 47 4 7" xfId="3287" xr:uid="{23A52102-A72F-4FD8-B06D-436E26F72F72}"/>
    <cellStyle name="Normal 47 4 8" xfId="3288" xr:uid="{E44C1501-D36F-4FC4-91AB-92DB0ED44755}"/>
    <cellStyle name="Normal 47 5" xfId="3289" xr:uid="{771C9571-10C8-4B28-AA5E-9FFFBEED6F8A}"/>
    <cellStyle name="Normal 47 5 2" xfId="3290" xr:uid="{2B08C458-DDFD-491F-90F5-F31A927D1512}"/>
    <cellStyle name="Normal 47 5 3" xfId="3291" xr:uid="{EACDF04E-F4A0-4E01-A602-9D5EA4E7B1A9}"/>
    <cellStyle name="Normal 47 5 4" xfId="3292" xr:uid="{9603C8BE-49BA-467A-A72F-50B2EE01E54D}"/>
    <cellStyle name="Normal 47 5 5" xfId="3293" xr:uid="{503F6180-2286-4F08-9D58-E0BE1E8A46C7}"/>
    <cellStyle name="Normal 47 5 6" xfId="3294" xr:uid="{8AAA006F-D2C9-4C2D-912D-C50FFBCB61D6}"/>
    <cellStyle name="Normal 47 5 7" xfId="3295" xr:uid="{EC43DD90-D10B-45BE-AE1F-8A6D76E1212E}"/>
    <cellStyle name="Normal 47 5 8" xfId="3296" xr:uid="{5D495937-2EC9-49B5-BB46-0ED38C34A49D}"/>
    <cellStyle name="Normal 47 6" xfId="3297" xr:uid="{ED83E25A-7B13-429C-A5C7-6FC5B36EB291}"/>
    <cellStyle name="Normal 47 6 2" xfId="3298" xr:uid="{61838231-B834-46F7-9272-4A442C23DDDC}"/>
    <cellStyle name="Normal 47 6 3" xfId="3299" xr:uid="{C38B64C9-7AB1-42ED-81BA-2B11E953EBD0}"/>
    <cellStyle name="Normal 47 6 4" xfId="3300" xr:uid="{0227F2DB-4D7D-44B7-9BEA-1DC54BD665D1}"/>
    <cellStyle name="Normal 47 6 5" xfId="3301" xr:uid="{1ED88BF7-78DA-43D0-935C-6466EFB686CA}"/>
    <cellStyle name="Normal 47 6 6" xfId="3302" xr:uid="{537D96D2-EF31-4284-AC5F-55D464654B83}"/>
    <cellStyle name="Normal 47 6 7" xfId="3303" xr:uid="{5BA8A824-950C-476A-B2EE-4F657E292DA3}"/>
    <cellStyle name="Normal 47 6 8" xfId="3304" xr:uid="{FEF24F1B-3F91-4600-ACAB-FB18F3087200}"/>
    <cellStyle name="Normal 47 7" xfId="3305" xr:uid="{8E57A0DA-FF53-4263-ADA2-91E78540F01A}"/>
    <cellStyle name="Normal 47 7 2" xfId="3306" xr:uid="{2799EC64-CA36-4CD0-8927-E218865928F0}"/>
    <cellStyle name="Normal 47 7 3" xfId="3307" xr:uid="{BEF93612-173C-4C06-A392-B8B834C53CDC}"/>
    <cellStyle name="Normal 47 7 4" xfId="3308" xr:uid="{CA213E91-D011-4EA8-BFF6-133A75C2F0ED}"/>
    <cellStyle name="Normal 47 7 5" xfId="3309" xr:uid="{8D80BEAD-830C-4328-AE84-9879CD4F4CCA}"/>
    <cellStyle name="Normal 47 7 6" xfId="3310" xr:uid="{CF6B8C3F-09BC-4541-9C9C-CE00224BB4FE}"/>
    <cellStyle name="Normal 47 7 7" xfId="3311" xr:uid="{6BECD8EF-DEAE-4D51-A106-B2BE2F8104B2}"/>
    <cellStyle name="Normal 47 7 8" xfId="3312" xr:uid="{23066779-F79E-4B6E-B60C-DDC65BB1089F}"/>
    <cellStyle name="Normal 47 8" xfId="3313" xr:uid="{CDD8DF3E-9CB8-47E4-8194-37318A9C23FB}"/>
    <cellStyle name="Normal 47 8 2" xfId="3314" xr:uid="{2AB9841F-CDEB-4276-A352-BDDC0934B5FE}"/>
    <cellStyle name="Normal 47 8 3" xfId="3315" xr:uid="{64EA09C4-00B3-4A5D-974B-838DC3F20E28}"/>
    <cellStyle name="Normal 47 8 4" xfId="3316" xr:uid="{A9A5604A-CF44-480A-9E02-4F03E638BA41}"/>
    <cellStyle name="Normal 47 8 5" xfId="3317" xr:uid="{C79B6CD4-AC11-46C7-8C91-0EEB2D7480C6}"/>
    <cellStyle name="Normal 47 8 6" xfId="3318" xr:uid="{D199A345-3388-438B-83B1-3396DEDEAA2D}"/>
    <cellStyle name="Normal 47 8 7" xfId="3319" xr:uid="{BEC44379-4B7A-4EB9-AB1F-F9F9B25DE951}"/>
    <cellStyle name="Normal 47 8 8" xfId="3320" xr:uid="{E5738CA4-32E8-48B8-A19D-F6CE06941F2C}"/>
    <cellStyle name="Normal 47 9" xfId="3321" xr:uid="{9A93BEAF-8E87-4D9D-8E19-22A1EB79907B}"/>
    <cellStyle name="Normal 48" xfId="3322" xr:uid="{00DED6B3-E42A-44FA-8A0F-4127A4BFED68}"/>
    <cellStyle name="Normal 49" xfId="3323" xr:uid="{5D9874F7-F7A5-4C45-9D74-9F94A35B090C}"/>
    <cellStyle name="Normal 49 2" xfId="3324" xr:uid="{B2164D07-8CE6-495F-B01A-7E02F575E677}"/>
    <cellStyle name="Normal 49 2 2" xfId="3325" xr:uid="{7A5808B7-D56D-4E4B-8891-BB4647BBAF91}"/>
    <cellStyle name="Normal 49 2 2 2" xfId="3326" xr:uid="{C2B46FF2-C860-4A07-BD88-278CC1622605}"/>
    <cellStyle name="Normal 49 2 2 2 2" xfId="3327" xr:uid="{C40A6C8C-D0A0-4356-BC34-261C3AE7AF3F}"/>
    <cellStyle name="Normal 49 2 2 3" xfId="3328" xr:uid="{28DE4B47-6CA7-411E-8CC1-B4B84A1AEF64}"/>
    <cellStyle name="Normal 49 2 3" xfId="3329" xr:uid="{C3ABBE4A-8EDD-4C9B-AB5F-32ED3333785B}"/>
    <cellStyle name="Normal 49 2 3 2" xfId="3330" xr:uid="{D99366BC-C3C8-495F-B48B-854B0467BB0E}"/>
    <cellStyle name="Normal 49 2 4" xfId="3331" xr:uid="{119F6BFD-BE0B-4D7E-A791-ED9F0DA81451}"/>
    <cellStyle name="Normal 49 3" xfId="3332" xr:uid="{2489D4F1-6062-4CC1-B61E-48C284ED6A55}"/>
    <cellStyle name="Normal 49 3 2" xfId="3333" xr:uid="{1E4AD857-8C74-4B28-9CDD-77371FA1A242}"/>
    <cellStyle name="Normal 49 3 2 2" xfId="3334" xr:uid="{A081A1DC-674B-40FF-9D22-C8500A3DBA7C}"/>
    <cellStyle name="Normal 49 3 2 2 2" xfId="3335" xr:uid="{4F3A03C9-004F-4B90-814E-D9A590C8564B}"/>
    <cellStyle name="Normal 49 3 2 3" xfId="3336" xr:uid="{07F4DBFA-D188-468E-BBF0-A0E439BE1346}"/>
    <cellStyle name="Normal 49 3 3" xfId="3337" xr:uid="{A79971BB-2114-41E7-9D68-F2CBF6591DA2}"/>
    <cellStyle name="Normal 49 3 3 2" xfId="3338" xr:uid="{B0E8058A-A34A-4479-8BF9-BDBE733E5BD1}"/>
    <cellStyle name="Normal 49 3 4" xfId="3339" xr:uid="{4B1A05BF-14EB-4BBB-94DB-5B801815D8BD}"/>
    <cellStyle name="Normal 49 4" xfId="3340" xr:uid="{66F0E853-43EA-4CE3-892F-C03C62A7DDB6}"/>
    <cellStyle name="Normal 49 4 2" xfId="3341" xr:uid="{E7C0669F-575C-47EA-97F5-1CA129916DE9}"/>
    <cellStyle name="Normal 49 4 2 2" xfId="3342" xr:uid="{26F8447C-EA30-457A-9F86-6169EB53147E}"/>
    <cellStyle name="Normal 49 4 2 2 2" xfId="3343" xr:uid="{293B97EE-44CA-4D99-B1D0-D255F71BC4C7}"/>
    <cellStyle name="Normal 49 4 2 3" xfId="3344" xr:uid="{24848A84-C762-4AAA-990C-4E05EA9B9BFC}"/>
    <cellStyle name="Normal 49 4 3" xfId="3345" xr:uid="{6912CFD8-84D1-4E06-AA7B-01F6B64EC51E}"/>
    <cellStyle name="Normal 49 4 3 2" xfId="3346" xr:uid="{AE8277CD-74B1-41A7-B5B3-556C9C4EBC8D}"/>
    <cellStyle name="Normal 49 4 4" xfId="3347" xr:uid="{3E233FB6-41B3-4803-958B-A00720F93F26}"/>
    <cellStyle name="Normal 49 5" xfId="3348" xr:uid="{ACD0F181-DEED-4418-A535-8BD5A6895209}"/>
    <cellStyle name="Normal 49 5 2" xfId="3349" xr:uid="{6C2FE80F-77B4-478D-A043-ABC731748407}"/>
    <cellStyle name="Normal 49 5 2 2" xfId="3350" xr:uid="{58B1466A-EEF9-4CF0-A2AB-ADA1FB0F1CF4}"/>
    <cellStyle name="Normal 49 5 3" xfId="3351" xr:uid="{A74A9492-DA44-4707-820A-DBD5C8884EBB}"/>
    <cellStyle name="Normal 49 6" xfId="3352" xr:uid="{35740E5B-2406-4FA4-8DF9-D9B53E4B2B95}"/>
    <cellStyle name="Normal 49 6 2" xfId="3353" xr:uid="{B2A4F948-273B-48BA-A09D-3027E9050B34}"/>
    <cellStyle name="Normal 49 7" xfId="3354" xr:uid="{1F288E63-DF62-46D7-82B6-1A61A70FBB50}"/>
    <cellStyle name="Normal 49 8" xfId="3355" xr:uid="{95EDD829-8FE4-4AE9-B12C-10EA39FF8C95}"/>
    <cellStyle name="Normal 5" xfId="54" xr:uid="{264D1C98-8114-49DA-B2F4-BD7004E09167}"/>
    <cellStyle name="Normal-- 5" xfId="3976" xr:uid="{3EC0E0DC-821E-44C6-9AA2-74E1C08A71E4}"/>
    <cellStyle name="Normal 5 10" xfId="3356" xr:uid="{61832F4C-AF37-4D08-B9C9-1D146029BBCC}"/>
    <cellStyle name="Normal 5 10 2" xfId="3357" xr:uid="{50BDBF2F-6877-4BA9-A0D2-253556C7118B}"/>
    <cellStyle name="Normal 5 100" xfId="3358" xr:uid="{35840A2F-FD80-4586-A883-E0BC44D07767}"/>
    <cellStyle name="Normal 5 101" xfId="3359" xr:uid="{9053F4C2-8205-47FF-8955-CDC94770315C}"/>
    <cellStyle name="Normal 5 102" xfId="3360" xr:uid="{DA17E0C3-8C66-48F9-BF4D-1561F6C25B17}"/>
    <cellStyle name="Normal 5 103" xfId="3361" xr:uid="{CF174FB2-7E7F-4133-A30F-FCE109E47C30}"/>
    <cellStyle name="Normal 5 104" xfId="3362" xr:uid="{5D035280-40D9-493A-B47B-21AF65C685C6}"/>
    <cellStyle name="Normal 5 105" xfId="3363" xr:uid="{5593DABC-7977-402A-A4D4-8D49B54CC4C5}"/>
    <cellStyle name="Normal 5 106" xfId="3364" xr:uid="{114D5A14-9FBB-4D34-96B5-78C73C6102C4}"/>
    <cellStyle name="Normal 5 107" xfId="3365" xr:uid="{FD5F8353-47C1-4483-8F66-2E1103C2AF1A}"/>
    <cellStyle name="Normal 5 108" xfId="3366" xr:uid="{C1DDF30B-1870-42FF-BBF7-BE87928940BF}"/>
    <cellStyle name="Normal 5 109" xfId="3367" xr:uid="{B6C29532-ED7E-4436-A21F-723197AAACF6}"/>
    <cellStyle name="Normal 5 11" xfId="3368" xr:uid="{35E659EC-399B-4F23-964D-37F9CB57F081}"/>
    <cellStyle name="Normal 5 11 2" xfId="3369" xr:uid="{F80126E5-C113-484C-B2E7-B1F5D6420CD2}"/>
    <cellStyle name="Normal 5 110" xfId="3370" xr:uid="{841A64DE-336C-4FD5-82D0-83D53B1A24B0}"/>
    <cellStyle name="Normal 5 111" xfId="3371" xr:uid="{85DDAF0B-73DC-42C2-9F35-77DA8CFE6CF6}"/>
    <cellStyle name="Normal 5 112" xfId="3372" xr:uid="{D85CB6E5-1A14-4487-8245-F7A5B96BA862}"/>
    <cellStyle name="Normal 5 113" xfId="3373" xr:uid="{4F8030B7-A485-4191-8931-C4DCF752F6BB}"/>
    <cellStyle name="Normal 5 12" xfId="3374" xr:uid="{47664E9E-789B-4293-89FD-8A0936AD8C77}"/>
    <cellStyle name="Normal 5 12 2" xfId="3375" xr:uid="{A87D09BC-8C6C-49D2-92A8-71F63B430C5D}"/>
    <cellStyle name="Normal 5 13" xfId="3376" xr:uid="{83D999F6-ADF4-498C-8838-34E490CEA3E0}"/>
    <cellStyle name="Normal 5 13 2" xfId="3377" xr:uid="{9E1DB7B0-E5C6-4B1D-96B3-EE8ECCEE06E5}"/>
    <cellStyle name="Normal 5 14" xfId="3378" xr:uid="{15A38C79-D69A-41A5-8BE4-DE9F60F3261D}"/>
    <cellStyle name="Normal 5 14 2" xfId="3379" xr:uid="{A83F7B37-058D-4467-97D9-691155C2B2D9}"/>
    <cellStyle name="Normal 5 15" xfId="3380" xr:uid="{F583287D-E1C7-4F17-A04E-7EE7B069E139}"/>
    <cellStyle name="Normal 5 15 2" xfId="3381" xr:uid="{FC67BAD2-C88B-4B26-8C5F-4BB2DDB02633}"/>
    <cellStyle name="Normal 5 16" xfId="3382" xr:uid="{42B80C74-ADD7-4A91-B188-FADC5BF1F71A}"/>
    <cellStyle name="Normal 5 16 2" xfId="3383" xr:uid="{9D90C872-CD0C-49B5-A3AB-D1CAC2FF0513}"/>
    <cellStyle name="Normal 5 17" xfId="3384" xr:uid="{2335D2A5-8053-4623-A06C-9ED81287CBEC}"/>
    <cellStyle name="Normal 5 17 2" xfId="3385" xr:uid="{33E181C0-C2ED-41F0-A8D4-C00C6B2D4B93}"/>
    <cellStyle name="Normal 5 18" xfId="3386" xr:uid="{8A0F25A1-3C45-4EC3-AC2B-512866D914FC}"/>
    <cellStyle name="Normal 5 18 2" xfId="3387" xr:uid="{D3A62C41-A74D-4B03-BD84-7BA0342FE480}"/>
    <cellStyle name="Normal 5 19" xfId="3388" xr:uid="{C6F73781-B99E-4799-96DE-BDDEEB44E87C}"/>
    <cellStyle name="Normal 5 19 2" xfId="3389" xr:uid="{3A340B44-C4E2-4650-8C8C-BAF2934AAB14}"/>
    <cellStyle name="Normal 5 2" xfId="71" xr:uid="{8EDA31CB-2FDA-4D95-A850-F7229743AC80}"/>
    <cellStyle name="Normal 5 2 2" xfId="3390" xr:uid="{715EE9F5-3370-4DD9-97F6-1DEDD3D453D6}"/>
    <cellStyle name="Normal 5 2 3" xfId="3391" xr:uid="{CA5719A5-3853-4A8C-BF9C-3A71A6B7DA7A}"/>
    <cellStyle name="Normal 5 2 4" xfId="3392" xr:uid="{B3E6E5DD-B0B9-4192-956C-0CF2B39C1E79}"/>
    <cellStyle name="Normal 5 2 5" xfId="3393" xr:uid="{D7C70901-5B1C-4257-B893-4DA45FBDAFA2}"/>
    <cellStyle name="Normal 5 20" xfId="3394" xr:uid="{25DDEE73-0143-4EE1-B7EE-480056702F78}"/>
    <cellStyle name="Normal 5 20 2" xfId="3395" xr:uid="{86C20C49-E408-4E44-9F85-EA89D7867D9E}"/>
    <cellStyle name="Normal 5 21" xfId="3396" xr:uid="{97AF5B16-E178-4CB9-B247-91DF7895C0B4}"/>
    <cellStyle name="Normal 5 21 2" xfId="3397" xr:uid="{8E7D7745-8088-4659-8ED4-5044AAEAF679}"/>
    <cellStyle name="Normal 5 22" xfId="3398" xr:uid="{67D33E17-9166-46AE-AA29-2E8A7D963E9B}"/>
    <cellStyle name="Normal 5 22 2" xfId="3399" xr:uid="{0B9CB200-53EA-4E9A-8E75-E54F6A29F524}"/>
    <cellStyle name="Normal 5 22 2 2" xfId="3400" xr:uid="{1BF9CDF3-DFEB-44C8-BE89-B8028B098DF8}"/>
    <cellStyle name="Normal 5 22 3" xfId="3401" xr:uid="{09B952E5-397E-442F-8FB0-A1A732963580}"/>
    <cellStyle name="Normal 5 22 4" xfId="3402" xr:uid="{E3FC195C-9E0F-45AA-83C0-ABF2684FAA25}"/>
    <cellStyle name="Normal 5 23" xfId="3403" xr:uid="{DA68BF9F-0AC7-4BB1-A1BD-3E48ACC675BC}"/>
    <cellStyle name="Normal 5 23 2" xfId="3404" xr:uid="{4263777E-50AC-4D3B-82CD-67CFE7A72DDA}"/>
    <cellStyle name="Normal 5 24" xfId="3405" xr:uid="{3693D92D-9F1E-49F3-AD88-FB02873ECC24}"/>
    <cellStyle name="Normal 5 24 2" xfId="3406" xr:uid="{CFEF2647-9470-46E8-8ADD-1455707F4B7C}"/>
    <cellStyle name="Normal 5 25" xfId="3407" xr:uid="{BBF34D09-2689-45FD-9F35-8522B05BE793}"/>
    <cellStyle name="Normal 5 25 2" xfId="3408" xr:uid="{5DA5B3A5-4303-4C8A-89E1-61460F1E9DA9}"/>
    <cellStyle name="Normal 5 26" xfId="3409" xr:uid="{A7631DAA-15A7-45D8-91AF-DEFCF8867387}"/>
    <cellStyle name="Normal 5 26 2" xfId="3410" xr:uid="{DF3E0C73-3E49-43D5-9B81-ED17547D3D76}"/>
    <cellStyle name="Normal 5 27" xfId="3411" xr:uid="{5B91373E-5123-4A6D-814E-8F64D12CA374}"/>
    <cellStyle name="Normal 5 27 2" xfId="3412" xr:uid="{DCF82E67-6DD3-4413-9B11-1923149CF749}"/>
    <cellStyle name="Normal 5 28" xfId="3413" xr:uid="{BD39DF59-4AB6-4643-B62C-DFE7E440CF63}"/>
    <cellStyle name="Normal 5 28 2" xfId="3414" xr:uid="{32AFC5CD-7311-48A6-8EFF-178B8E81B9E3}"/>
    <cellStyle name="Normal 5 29" xfId="3415" xr:uid="{124EE3BB-1C23-4D78-A993-4F7B9766E73D}"/>
    <cellStyle name="Normal 5 29 2" xfId="3416" xr:uid="{E1CA0AF4-D14B-4E4A-B467-48526BF886A1}"/>
    <cellStyle name="Normal 5 3" xfId="3417" xr:uid="{C024CA3F-7F87-4FA6-BBFA-60D195458FE6}"/>
    <cellStyle name="Normal 5 3 2" xfId="3418" xr:uid="{08CF9001-A1DC-42A2-A41C-736678A4A861}"/>
    <cellStyle name="Normal 5 30" xfId="3419" xr:uid="{317435D4-8CCF-4C88-B615-CAF4FF4EC244}"/>
    <cellStyle name="Normal 5 30 2" xfId="3420" xr:uid="{C6AAEB53-E342-4A77-9898-3BDA01024920}"/>
    <cellStyle name="Normal 5 31" xfId="3421" xr:uid="{ADFF4EBA-3AB0-4670-90B3-0F822A34008E}"/>
    <cellStyle name="Normal 5 31 2" xfId="3422" xr:uid="{748CB3D5-C6F1-4CE7-B7CD-25FC510CB214}"/>
    <cellStyle name="Normal 5 32" xfId="3423" xr:uid="{C06D6B74-E934-4AB8-9CF4-6F4BA3C53C75}"/>
    <cellStyle name="Normal 5 32 2" xfId="3424" xr:uid="{71F639E5-35DC-4BCF-912E-7C975A6F9105}"/>
    <cellStyle name="Normal 5 33" xfId="3425" xr:uid="{D1D5DC48-3F1E-40DF-9A84-5C769331A065}"/>
    <cellStyle name="Normal 5 33 2" xfId="3426" xr:uid="{70B129D9-1A6C-4109-A267-CF3401582112}"/>
    <cellStyle name="Normal 5 34" xfId="3427" xr:uid="{A50C04B7-503A-451B-BAB6-F9837FDED246}"/>
    <cellStyle name="Normal 5 34 2" xfId="3428" xr:uid="{B8EEB9FA-7217-4632-BCA6-6F0818ED05CC}"/>
    <cellStyle name="Normal 5 35" xfId="3429" xr:uid="{AC28A834-57CB-40AE-8557-98625263755F}"/>
    <cellStyle name="Normal 5 35 2" xfId="3430" xr:uid="{E9809AAD-6EE4-4498-8A13-370D18570A2A}"/>
    <cellStyle name="Normal 5 36" xfId="3431" xr:uid="{51C53ED3-F12E-4958-A9F1-61BD2C088606}"/>
    <cellStyle name="Normal 5 36 2" xfId="3432" xr:uid="{D88F2BA4-A260-4F81-843C-B3EBB2EC7DA8}"/>
    <cellStyle name="Normal 5 37" xfId="3433" xr:uid="{E8A86612-DBA4-4F62-8BE3-1220E0FF91B0}"/>
    <cellStyle name="Normal 5 37 2" xfId="3434" xr:uid="{DAD1BF7A-4F7B-47FD-AB7E-5DA7366A5C27}"/>
    <cellStyle name="Normal 5 38" xfId="3435" xr:uid="{DEBA664A-50FD-4987-BBBC-77443F9AD9FF}"/>
    <cellStyle name="Normal 5 39" xfId="3436" xr:uid="{698DBB06-FBAA-4EF3-8D9A-A4D06E2FBBE0}"/>
    <cellStyle name="Normal 5 4" xfId="3437" xr:uid="{A78B37A3-4E57-4833-91AC-7AC5078CFBBB}"/>
    <cellStyle name="Normal 5 4 2" xfId="3438" xr:uid="{536CA0D3-8F1F-43B2-8483-AA8B7F496DDA}"/>
    <cellStyle name="Normal 5 40" xfId="3439" xr:uid="{649476BD-D524-4BFC-8D44-1DEEE3E2F8F8}"/>
    <cellStyle name="Normal 5 41" xfId="3440" xr:uid="{96FA8010-3258-4A40-A164-32CD5F5F1714}"/>
    <cellStyle name="Normal 5 42" xfId="3441" xr:uid="{96F62B6F-C402-4DF7-9961-4CDAD3D20B8E}"/>
    <cellStyle name="Normal 5 43" xfId="3442" xr:uid="{E2125B6E-478D-4A23-B792-52D1DD3FFE49}"/>
    <cellStyle name="Normal 5 44" xfId="3443" xr:uid="{00C4163E-4C7A-4896-A2A2-B63E3F3DBE64}"/>
    <cellStyle name="Normal 5 45" xfId="3444" xr:uid="{1D4DAE0B-95CE-42F7-8AE8-1C61C6A09E34}"/>
    <cellStyle name="Normal 5 46" xfId="3445" xr:uid="{F5937F53-1001-435D-A74A-EBE6A3A9BEDC}"/>
    <cellStyle name="Normal 5 47" xfId="3446" xr:uid="{F599EC8E-59E9-4689-AE5C-2441DA7D2E18}"/>
    <cellStyle name="Normal 5 48" xfId="3447" xr:uid="{6F24015E-63BA-4C21-938A-975193780EDA}"/>
    <cellStyle name="Normal 5 49" xfId="3448" xr:uid="{FB19B741-74D4-4B9F-A8D1-B8CB33FA4D65}"/>
    <cellStyle name="Normal 5 5" xfId="3449" xr:uid="{3F67CA0C-975E-479A-8CCF-230F45305A69}"/>
    <cellStyle name="Normal 5 5 2" xfId="3450" xr:uid="{87840E61-4078-4552-A1D1-9C9161BC125F}"/>
    <cellStyle name="Normal 5 50" xfId="3451" xr:uid="{DA46ED81-55B3-4112-A6DB-CDB7E02FD074}"/>
    <cellStyle name="Normal 5 51" xfId="3452" xr:uid="{9876B05F-DBF0-4A51-9583-C7ED1C2BD6A3}"/>
    <cellStyle name="Normal 5 52" xfId="3453" xr:uid="{56BD55EF-31F0-4901-A676-0413EB5C03EA}"/>
    <cellStyle name="Normal 5 53" xfId="3454" xr:uid="{5662CA85-4D58-4544-8D10-29882B7D23F7}"/>
    <cellStyle name="Normal 5 54" xfId="3455" xr:uid="{44085E0B-9B39-4BB4-A522-997E3DA4596F}"/>
    <cellStyle name="Normal 5 55" xfId="3456" xr:uid="{CD26C89A-67D7-4B47-9D39-93D2DDF4DEF1}"/>
    <cellStyle name="Normal 5 56" xfId="3457" xr:uid="{C46780AA-05E0-4E14-9D14-2EDBAE61D69C}"/>
    <cellStyle name="Normal 5 57" xfId="3458" xr:uid="{216D8851-59F8-46BB-AF4A-80570E9637D9}"/>
    <cellStyle name="Normal 5 58" xfId="3459" xr:uid="{0CCF055F-67B9-485B-8203-B1BD67301D53}"/>
    <cellStyle name="Normal 5 59" xfId="3460" xr:uid="{D867D2B6-2D77-4B64-95D9-CDE534A3A53D}"/>
    <cellStyle name="Normal 5 6" xfId="3461" xr:uid="{E6E83CD1-B0E7-407E-948F-79DF5710CF98}"/>
    <cellStyle name="Normal 5 6 2" xfId="3462" xr:uid="{4AED05A9-FFFC-4808-B1EA-AFEFE9E04EB4}"/>
    <cellStyle name="Normal 5 60" xfId="3463" xr:uid="{43517E14-0677-4797-824C-46E3B8F0EDE1}"/>
    <cellStyle name="Normal 5 61" xfId="3464" xr:uid="{19A79524-8856-4030-8246-4494174D096E}"/>
    <cellStyle name="Normal 5 62" xfId="3465" xr:uid="{BEEED933-E8EB-4ED8-8DA8-C773CB843CC5}"/>
    <cellStyle name="Normal 5 63" xfId="3466" xr:uid="{439FC666-E491-4B9A-BF08-89AC1FEF778D}"/>
    <cellStyle name="Normal 5 64" xfId="3467" xr:uid="{4170A93C-EB66-477D-B510-472BA3DAD3E8}"/>
    <cellStyle name="Normal 5 65" xfId="3468" xr:uid="{6D6F35D7-E309-424E-ADDD-8414E58BCBF7}"/>
    <cellStyle name="Normal 5 66" xfId="3469" xr:uid="{D3ECDA23-BAF1-42A7-AE97-99FB176BE1B5}"/>
    <cellStyle name="Normal 5 67" xfId="3470" xr:uid="{B5709A16-63B8-45B4-96EE-49676D81B82E}"/>
    <cellStyle name="Normal 5 68" xfId="3471" xr:uid="{52A6A35C-BDEF-40FB-8686-044057284882}"/>
    <cellStyle name="Normal 5 69" xfId="3472" xr:uid="{57992387-17E1-4421-85D3-6B900104E70C}"/>
    <cellStyle name="Normal 5 7" xfId="3473" xr:uid="{DC85687F-DBB1-4DC3-B5D8-8E01D25B138D}"/>
    <cellStyle name="Normal 5 7 2" xfId="3474" xr:uid="{52D15D26-D323-43A2-B27D-8E3C254DBA5B}"/>
    <cellStyle name="Normal 5 70" xfId="3475" xr:uid="{17B6C1B6-78F4-4584-BD3B-AF8A88D3C7B6}"/>
    <cellStyle name="Normal 5 71" xfId="3476" xr:uid="{972156AC-0F66-49A7-9425-6B5CC600F830}"/>
    <cellStyle name="Normal 5 72" xfId="3477" xr:uid="{0AA380DA-69C0-4105-B8EA-02CCA28C8BBF}"/>
    <cellStyle name="Normal 5 73" xfId="3478" xr:uid="{8C879114-5DA6-4943-868A-9B8F28DD1161}"/>
    <cellStyle name="Normal 5 74" xfId="3479" xr:uid="{BFCF7BF1-A14E-4E68-BDA1-C1D2465E710C}"/>
    <cellStyle name="Normal 5 75" xfId="3480" xr:uid="{3ED55981-6B4A-4DF1-A8AF-6E12CDD49415}"/>
    <cellStyle name="Normal 5 76" xfId="3481" xr:uid="{A0ED6B8D-E31D-4C74-9E78-149DE91166AA}"/>
    <cellStyle name="Normal 5 77" xfId="3482" xr:uid="{C0EE84B4-9A61-4E7A-A8C3-17D6C93059E9}"/>
    <cellStyle name="Normal 5 78" xfId="3483" xr:uid="{E1E32679-384F-49AB-B6D5-BA84CDF3D08E}"/>
    <cellStyle name="Normal 5 79" xfId="3484" xr:uid="{D7BF455C-6044-43B3-99AC-0DD10F224C73}"/>
    <cellStyle name="Normal 5 8" xfId="3485" xr:uid="{CBBD2F97-863E-46E2-8C94-D7E5BD83884E}"/>
    <cellStyle name="Normal 5 8 2" xfId="3486" xr:uid="{EA2E9328-8FE3-4CC7-A6AB-1FF6FF3F3905}"/>
    <cellStyle name="Normal 5 80" xfId="3487" xr:uid="{11DDBC49-284F-4A92-B9CC-0D2F7F22B29A}"/>
    <cellStyle name="Normal 5 81" xfId="3488" xr:uid="{DD7B0505-0B0D-4DAC-81F5-F1AC649D3CD7}"/>
    <cellStyle name="Normal 5 82" xfId="3489" xr:uid="{E94BA682-1488-49D0-88E1-9BCCA053165F}"/>
    <cellStyle name="Normal 5 83" xfId="3490" xr:uid="{163837B7-B55C-4161-9164-11DDE5418910}"/>
    <cellStyle name="Normal 5 84" xfId="3491" xr:uid="{ECA8C2F5-6523-4B4C-9721-37C8051996F7}"/>
    <cellStyle name="Normal 5 85" xfId="3492" xr:uid="{A666AE15-167C-4163-8C41-F5542AC5EAD3}"/>
    <cellStyle name="Normal 5 86" xfId="3493" xr:uid="{E3D978EA-86AB-4A14-A603-DDE07E314D40}"/>
    <cellStyle name="Normal 5 87" xfId="3494" xr:uid="{15305342-DFA6-4C0E-86D2-F07953221D0C}"/>
    <cellStyle name="Normal 5 88" xfId="3495" xr:uid="{CD31E994-0523-49B4-BA80-FC30C8EC2D0B}"/>
    <cellStyle name="Normal 5 89" xfId="3496" xr:uid="{0B3E03FA-FBEC-46AB-BC97-241B14CE1C44}"/>
    <cellStyle name="Normal 5 9" xfId="3497" xr:uid="{CB261E58-8CB5-4074-9B6D-0E148C7805E1}"/>
    <cellStyle name="Normal 5 9 2" xfId="3498" xr:uid="{63EA4EA1-1AA6-423E-A208-F651D4C15489}"/>
    <cellStyle name="Normal 5 90" xfId="3499" xr:uid="{C62DC160-915F-40B2-ACED-F5ED6CAB96FC}"/>
    <cellStyle name="Normal 5 91" xfId="3500" xr:uid="{17C0FF0D-82C2-4262-81B2-9E98851C4434}"/>
    <cellStyle name="Normal 5 92" xfId="3501" xr:uid="{300DBE8A-AFA4-4528-87AF-551B7421BBC1}"/>
    <cellStyle name="Normal 5 93" xfId="3502" xr:uid="{423A2A7F-B77A-481C-BCB8-360313B317E3}"/>
    <cellStyle name="Normal 5 94" xfId="3503" xr:uid="{85975CAA-D5C6-4273-9948-77F7B94726F7}"/>
    <cellStyle name="Normal 5 95" xfId="3504" xr:uid="{0475A1BB-2147-4A1B-A5D5-288A38BE3366}"/>
    <cellStyle name="Normal 5 96" xfId="3505" xr:uid="{93EDF0CF-E330-43CB-B55B-D7530A84E4C6}"/>
    <cellStyle name="Normal 5 97" xfId="3506" xr:uid="{E4460516-1DA0-417C-BE3A-7F5E0741344B}"/>
    <cellStyle name="Normal 5 98" xfId="3507" xr:uid="{F8A94D47-27BA-446D-BCA8-BCDB43668AE2}"/>
    <cellStyle name="Normal 5 99" xfId="3508" xr:uid="{489076F2-E099-4C57-82AD-771521ADBA0A}"/>
    <cellStyle name="Normal 50" xfId="3509" xr:uid="{DFAD385F-30DA-48C8-8F5F-E980B2F807B6}"/>
    <cellStyle name="Normal 50 2" xfId="3510" xr:uid="{ADE33F88-EF0E-4E20-84A6-363A7059F344}"/>
    <cellStyle name="Normal 50 3" xfId="3511" xr:uid="{65CEFE73-81B5-4EB3-AC84-22A3002B6097}"/>
    <cellStyle name="Normal 50 4" xfId="3512" xr:uid="{2D1BA8D0-4BD2-49C2-8F0B-7EC0C6FCA4A9}"/>
    <cellStyle name="Normal 50 5" xfId="3513" xr:uid="{67F77D62-DC3F-4CCC-8900-39DB47603DE8}"/>
    <cellStyle name="Normal 50 6" xfId="3514" xr:uid="{673961C7-B18F-44C2-B3AB-D57E36FAD7AA}"/>
    <cellStyle name="Normal 50 7" xfId="3515" xr:uid="{F7A74E78-597A-4B25-BF20-001F47F63A77}"/>
    <cellStyle name="Normal 50 8" xfId="3516" xr:uid="{731C48E5-F765-44C4-945B-BFEA51B4DBE1}"/>
    <cellStyle name="Normal 51" xfId="3517" xr:uid="{365D4D87-350F-4D7D-92D2-23C6D4446488}"/>
    <cellStyle name="Normal 51 2" xfId="3518" xr:uid="{D3DD6CED-1101-42D4-819D-25720143D482}"/>
    <cellStyle name="Normal 51 2 2" xfId="3519" xr:uid="{25A21DF2-08D8-4B2F-985C-70521B6CCBE3}"/>
    <cellStyle name="Normal 51 2 2 2" xfId="3520" xr:uid="{523321E3-5A06-40A1-82D1-424B4B2591A9}"/>
    <cellStyle name="Normal 51 2 2 2 2" xfId="3521" xr:uid="{D136993E-B55D-4787-9571-5D0E8CA54797}"/>
    <cellStyle name="Normal 51 2 2 3" xfId="3522" xr:uid="{A431297B-D26D-431F-8EB4-EC3EA3D63677}"/>
    <cellStyle name="Normal 51 2 3" xfId="3523" xr:uid="{219129C6-BEC9-4EA0-91F4-77F829FB7D4D}"/>
    <cellStyle name="Normal 51 2 3 2" xfId="3524" xr:uid="{81DC573E-FD68-4FC0-BDF5-A2F7B22A6676}"/>
    <cellStyle name="Normal 51 2 4" xfId="3525" xr:uid="{A663A244-FD90-4B6D-AC81-B5775C404136}"/>
    <cellStyle name="Normal 51 3" xfId="3526" xr:uid="{518B8212-7B9E-4F8B-BE69-C1CA00488882}"/>
    <cellStyle name="Normal 51 3 2" xfId="3527" xr:uid="{C34E48FB-A0C3-40E0-B6AB-BFC500D438A5}"/>
    <cellStyle name="Normal 51 3 2 2" xfId="3528" xr:uid="{6CCCFA96-F4DE-488D-AE7B-A8012CCDB79E}"/>
    <cellStyle name="Normal 51 3 3" xfId="3529" xr:uid="{45322848-35D9-4E03-B9F3-EAB07B627E07}"/>
    <cellStyle name="Normal 51 4" xfId="3530" xr:uid="{8D88FE35-A16A-4B02-ADAD-EE7109E4FA14}"/>
    <cellStyle name="Normal 51 4 2" xfId="3531" xr:uid="{FE3B0D12-D855-47B7-A3CE-0C7BB635E4B2}"/>
    <cellStyle name="Normal 51 5" xfId="3532" xr:uid="{A54128B7-92B6-4D3F-AFDC-C5E2311D730E}"/>
    <cellStyle name="Normal 51 6" xfId="3533" xr:uid="{8DCCCC18-ADAF-408D-BABD-2DE776BF318F}"/>
    <cellStyle name="Normal 51 7" xfId="3534" xr:uid="{1E96F65B-9DFA-4CD2-85A4-E16C4E3E7DA4}"/>
    <cellStyle name="Normal 51 8" xfId="3535" xr:uid="{470F83B2-23DB-4E74-9FAA-8DBDB14FEC07}"/>
    <cellStyle name="Normal 52" xfId="3536" xr:uid="{17BF1F3A-CE1B-4369-A984-480F2AA9AE57}"/>
    <cellStyle name="Normal 52 2" xfId="3537" xr:uid="{B7F52F85-98DC-4D84-A19C-7CB15C8ADD93}"/>
    <cellStyle name="Normal 52 2 2" xfId="3538" xr:uid="{96B99DFF-32D0-46A5-88C8-5C0C234F0251}"/>
    <cellStyle name="Normal 52 3" xfId="3539" xr:uid="{13D8BB80-03DE-4DD9-ACBE-E7270A5B8AE1}"/>
    <cellStyle name="Normal 52 4" xfId="3540" xr:uid="{7514385D-5C34-45A8-8370-18E91CBFB07C}"/>
    <cellStyle name="Normal 52 5" xfId="3541" xr:uid="{3A50EFBB-CD53-49EF-90B1-6A8278CBB102}"/>
    <cellStyle name="Normal 52 6" xfId="3542" xr:uid="{42BD1E89-799A-42EB-8EAB-467456920174}"/>
    <cellStyle name="Normal 52 7" xfId="3543" xr:uid="{92A12FE9-6B3C-4031-9F7B-4C25515F7DDB}"/>
    <cellStyle name="Normal 52 8" xfId="3544" xr:uid="{D87AAB3C-153B-4EAA-B537-E38315D700C4}"/>
    <cellStyle name="Normal 53" xfId="3545" xr:uid="{847030FB-2895-419D-A448-AEC213A2192F}"/>
    <cellStyle name="Normal 53 2" xfId="3546" xr:uid="{79DD784C-DE50-4031-9489-693776FF26E8}"/>
    <cellStyle name="Normal 53 2 2" xfId="3547" xr:uid="{F6381709-2259-463A-AAC1-A556C5F54530}"/>
    <cellStyle name="Normal 53 2 2 2" xfId="3548" xr:uid="{EAE4E733-2A1A-4041-BAD8-95C4B35C91ED}"/>
    <cellStyle name="Normal 53 2 3" xfId="3549" xr:uid="{ABB9DE3A-61EC-443F-9EDC-75E4FD6DBE59}"/>
    <cellStyle name="Normal 53 3" xfId="3550" xr:uid="{8DD1D87F-C305-4193-B55E-E0AD20AD9B6F}"/>
    <cellStyle name="Normal 53 3 2" xfId="3551" xr:uid="{37A699F8-9D40-4D94-A00A-3445026EAF29}"/>
    <cellStyle name="Normal 53 4" xfId="3552" xr:uid="{809478B2-02D9-4661-8704-A920666B157E}"/>
    <cellStyle name="Normal 53 5" xfId="3553" xr:uid="{544C5551-AAC9-4656-9A77-BB941FC006ED}"/>
    <cellStyle name="Normal 53 6" xfId="3554" xr:uid="{AF318C11-DC64-4602-ADA6-17FB61F4C95F}"/>
    <cellStyle name="Normal 53 7" xfId="3555" xr:uid="{A9B87BA4-BE2D-4E40-8411-5706E2B2CFC9}"/>
    <cellStyle name="Normal 53 8" xfId="3556" xr:uid="{7D935086-8E2C-4B2A-BA76-E87BA1B2417C}"/>
    <cellStyle name="Normal 54" xfId="3557" xr:uid="{E7ABF332-E7E3-490E-A3FA-702051AA2CFD}"/>
    <cellStyle name="Normal 54 2" xfId="3558" xr:uid="{A9251383-30EA-4BD4-ABC0-6E0AA235D19C}"/>
    <cellStyle name="Normal 54 3" xfId="3559" xr:uid="{E70D749E-6F83-4CDB-82A3-07871EA11CBA}"/>
    <cellStyle name="Normal 54 4" xfId="3560" xr:uid="{87345A9D-0227-45FC-A6E2-683339C44295}"/>
    <cellStyle name="Normal 54 5" xfId="3561" xr:uid="{BEED187F-0107-4F0E-94EE-8400F5CC1976}"/>
    <cellStyle name="Normal 54 6" xfId="3562" xr:uid="{1227A399-72E4-4162-927E-D7B544CD100E}"/>
    <cellStyle name="Normal 54 7" xfId="3563" xr:uid="{4A84337F-D697-42F9-AED6-61ADA7E66EA2}"/>
    <cellStyle name="Normal 54 8" xfId="3564" xr:uid="{9C09F8FD-7D3C-4A0C-B8E6-B0C6A0E1528B}"/>
    <cellStyle name="Normal 55" xfId="3565" xr:uid="{7DA4E5CE-5533-4604-BD23-41FF7379FCC8}"/>
    <cellStyle name="Normal 55 2" xfId="3566" xr:uid="{675BE7EE-2DEF-44DB-9748-B6B8B354FFF6}"/>
    <cellStyle name="Normal 55 3" xfId="3567" xr:uid="{EAD7D5E1-A1C5-42CC-BD47-C45C3E0035CC}"/>
    <cellStyle name="Normal 55 4" xfId="3568" xr:uid="{39AC5530-9EFF-43A8-80D3-CA162CC37A23}"/>
    <cellStyle name="Normal 55 5" xfId="3569" xr:uid="{6D52E26E-0B99-4387-A608-4AC94029D31E}"/>
    <cellStyle name="Normal 55 6" xfId="3570" xr:uid="{4FBF3FE3-A75C-42E6-B88A-7E356393CDBF}"/>
    <cellStyle name="Normal 55 7" xfId="3571" xr:uid="{6A9F66E7-1FFC-46FD-95AA-612BFD664A5D}"/>
    <cellStyle name="Normal 55 8" xfId="3572" xr:uid="{6DC451F1-077F-4B2A-B300-66C64E3D0D83}"/>
    <cellStyle name="Normal 56" xfId="3573" xr:uid="{1382EE48-D513-4B3C-A2CA-AA3664679AA5}"/>
    <cellStyle name="Normal 56 2" xfId="3574" xr:uid="{90BF3790-E1D8-4BFA-8804-F6C8C7DB4F26}"/>
    <cellStyle name="Normal 56 3" xfId="3575" xr:uid="{DF270C4D-6E3C-4159-890F-47EAFD4DC3C4}"/>
    <cellStyle name="Normal 56 4" xfId="3576" xr:uid="{DC1D3263-3812-4204-BC70-5A889BCA6A57}"/>
    <cellStyle name="Normal 56 5" xfId="3577" xr:uid="{BD2FCDC3-E7BB-4491-9EAD-94EFB17A531C}"/>
    <cellStyle name="Normal 56 6" xfId="3578" xr:uid="{61312E78-7B5C-424F-906C-EC693AC3BB2F}"/>
    <cellStyle name="Normal 56 7" xfId="3579" xr:uid="{154F3DE4-C7A8-4FA5-ABB9-BAD568EFC5C1}"/>
    <cellStyle name="Normal 56 8" xfId="3580" xr:uid="{D5F979BB-799C-4AA1-B9D0-2566AB3B64F3}"/>
    <cellStyle name="Normal 57" xfId="3581" xr:uid="{BC225A8E-A401-4CD3-9959-115F3185867A}"/>
    <cellStyle name="Normal 57 2" xfId="3582" xr:uid="{B7FE8921-194E-4A6C-9E27-9CA6D6FAA05A}"/>
    <cellStyle name="Normal 57 3" xfId="3583" xr:uid="{885D6374-8662-4F72-AD86-C7DC40CD5B4B}"/>
    <cellStyle name="Normal 57 4" xfId="3584" xr:uid="{569EC1F5-EA05-4054-8FA2-91227F15AE81}"/>
    <cellStyle name="Normal 57 5" xfId="3585" xr:uid="{FDDD0477-BD06-46D1-9D70-F3FF9D39AC67}"/>
    <cellStyle name="Normal 57 6" xfId="3586" xr:uid="{E9FE71CC-5CCA-4F77-8A71-7961B5377E39}"/>
    <cellStyle name="Normal 57 7" xfId="3587" xr:uid="{E69E888E-B0E6-415F-B65A-CF4603941D9D}"/>
    <cellStyle name="Normal 57 8" xfId="3588" xr:uid="{823A4A72-8CE8-43B7-9F8A-549639CCCCE3}"/>
    <cellStyle name="Normal 58" xfId="3589" xr:uid="{DEDF8821-C1D7-423F-8DB3-60AF063EDBA1}"/>
    <cellStyle name="Normal 58 2" xfId="3590" xr:uid="{4978DC08-4005-4E1A-9231-324E036E3D83}"/>
    <cellStyle name="Normal 58 3" xfId="3591" xr:uid="{E6E4E0BE-2C70-43DC-A73D-35268BC8055A}"/>
    <cellStyle name="Normal 58 4" xfId="3592" xr:uid="{00E8E7E0-863B-43AE-AFCD-FF1F669D097D}"/>
    <cellStyle name="Normal 58 5" xfId="3593" xr:uid="{BE8E2980-FB26-45D9-B47E-6DFAAF66BA1D}"/>
    <cellStyle name="Normal 58 6" xfId="3594" xr:uid="{58E8E532-1073-49ED-865F-5DF6E359616C}"/>
    <cellStyle name="Normal 58 7" xfId="3595" xr:uid="{9238B9D8-0207-41B2-8CBF-79872C0019D5}"/>
    <cellStyle name="Normal 58 8" xfId="3596" xr:uid="{35769098-8DA3-42CA-BB94-43FD3B71A761}"/>
    <cellStyle name="Normal 59" xfId="3597" xr:uid="{74A7F48A-6518-460D-AA38-164E1D8C2F00}"/>
    <cellStyle name="Normal 59 2" xfId="3598" xr:uid="{ED4FE7D8-D7E9-4C20-8503-9E238BD40CA5}"/>
    <cellStyle name="Normal 59 3" xfId="3599" xr:uid="{719EBB7E-AC25-4080-9E75-CF45B633A4B2}"/>
    <cellStyle name="Normal 59 4" xfId="3600" xr:uid="{854A65D8-0A91-43E3-BC8F-C760712C0AFC}"/>
    <cellStyle name="Normal 59 5" xfId="3601" xr:uid="{A379A174-C951-4D25-A56C-FBA7B3FBAAAF}"/>
    <cellStyle name="Normal 59 6" xfId="3602" xr:uid="{F8828349-CBBB-4457-8456-A9C20EA55999}"/>
    <cellStyle name="Normal 59 7" xfId="3603" xr:uid="{4846251C-867B-4872-A270-B6952F2DDFB5}"/>
    <cellStyle name="Normal 59 8" xfId="3604" xr:uid="{940624AD-905D-4493-8BE2-6BE45AAE268B}"/>
    <cellStyle name="Normal 6" xfId="96" xr:uid="{0C9A1190-966B-4C6F-B27C-011FC70B0750}"/>
    <cellStyle name="Normal-- 6" xfId="3977" xr:uid="{AC763BB0-5730-44E1-ABB1-A5660B49499B}"/>
    <cellStyle name="Normal 6 10" xfId="3605" xr:uid="{373AC217-EB90-4371-98C6-D40EC16785C3}"/>
    <cellStyle name="Normal 6 10 2" xfId="3606" xr:uid="{0D9569CF-5ADB-4D63-B923-45FA9AB0E496}"/>
    <cellStyle name="Normal 6 100" xfId="3607" xr:uid="{DE55D16E-231D-42D3-8E7E-19A8EEB0D935}"/>
    <cellStyle name="Normal 6 101" xfId="3608" xr:uid="{EE1EA6C8-374B-4C64-8EB3-084641C0B6C6}"/>
    <cellStyle name="Normal 6 102" xfId="3609" xr:uid="{8025A677-3A0D-42CF-8AD4-9715F53AED22}"/>
    <cellStyle name="Normal 6 103" xfId="3610" xr:uid="{F70FCFEE-0238-41C4-A29C-EBCCF196C0FB}"/>
    <cellStyle name="Normal 6 104" xfId="3611" xr:uid="{36555AC5-48B0-40D2-A147-FBDF408915C5}"/>
    <cellStyle name="Normal 6 105" xfId="3612" xr:uid="{F7B82B67-B34D-4565-888B-955CCE1A8BC0}"/>
    <cellStyle name="Normal 6 106" xfId="3613" xr:uid="{CBB81304-7D7C-48B6-AE3F-6FD97A1A8C0C}"/>
    <cellStyle name="Normal 6 107" xfId="3614" xr:uid="{693BC2C0-906E-4A12-8EEC-62F5823C8BBA}"/>
    <cellStyle name="Normal 6 108" xfId="3615" xr:uid="{1A5A990B-E277-43D4-8BBE-DFC7F735AECB}"/>
    <cellStyle name="Normal 6 109" xfId="3616" xr:uid="{8C30E999-AE0C-4BAD-B689-EA3DAC2AB729}"/>
    <cellStyle name="Normal 6 11" xfId="3617" xr:uid="{FA9179BC-B649-475A-9426-CBC38D03077E}"/>
    <cellStyle name="Normal 6 11 2" xfId="3618" xr:uid="{70FF4565-31B3-4D75-A687-D2BA2FDA6035}"/>
    <cellStyle name="Normal 6 110" xfId="3619" xr:uid="{E4EE3999-8140-432B-86DB-A6BF5BAE6701}"/>
    <cellStyle name="Normal 6 111" xfId="3620" xr:uid="{7AAEEE62-CB4B-4506-8DF7-B03B6EAF2A78}"/>
    <cellStyle name="Normal 6 112" xfId="3621" xr:uid="{3B1D77BF-AEAC-40CE-B926-7976CE5225FB}"/>
    <cellStyle name="Normal 6 113" xfId="3622" xr:uid="{2619D2C7-FC9B-428A-8434-A1D9909610C1}"/>
    <cellStyle name="Normal 6 114" xfId="3623" xr:uid="{B88CD77B-144B-43EE-B037-1077C7709C39}"/>
    <cellStyle name="Normal 6 115" xfId="3624" xr:uid="{E47DD02E-19DB-4263-B245-B2D1A44310EC}"/>
    <cellStyle name="Normal 6 116" xfId="3625" xr:uid="{2CF1EB4E-5AE1-444E-81C2-A0029C20D3EA}"/>
    <cellStyle name="Normal 6 117" xfId="3626" xr:uid="{DBD6CFC9-75F7-412D-8CA6-7AF834F88761}"/>
    <cellStyle name="Normal 6 12" xfId="3627" xr:uid="{6F64A0DA-5B1F-4D30-BB39-8615FD5BD04C}"/>
    <cellStyle name="Normal 6 12 2" xfId="3628" xr:uid="{45AF0234-F0A2-4808-85ED-1E8798388200}"/>
    <cellStyle name="Normal 6 13" xfId="3629" xr:uid="{652E378A-9B96-4045-A27B-3385AAB0CAAF}"/>
    <cellStyle name="Normal 6 13 2" xfId="3630" xr:uid="{18CF7C9A-34D1-4A77-AD86-22B57A72A5C4}"/>
    <cellStyle name="Normal 6 14" xfId="3631" xr:uid="{04723B8C-EE76-4A2B-8C32-961596CFC600}"/>
    <cellStyle name="Normal 6 14 2" xfId="3632" xr:uid="{9DBE344E-F336-497C-B0CA-5BA0363E19C9}"/>
    <cellStyle name="Normal 6 15" xfId="3633" xr:uid="{ECAFB351-2BC1-4524-AE15-F51BAC0CF01A}"/>
    <cellStyle name="Normal 6 15 2" xfId="3634" xr:uid="{73796A54-6FD6-46AF-A4E9-07A111BE6B76}"/>
    <cellStyle name="Normal 6 16" xfId="3635" xr:uid="{1E07B91C-6701-4EA9-A9D9-BD86FAE2ACF6}"/>
    <cellStyle name="Normal 6 16 2" xfId="3636" xr:uid="{70297F7C-07D8-4689-8DB2-165731BE95E0}"/>
    <cellStyle name="Normal 6 17" xfId="3637" xr:uid="{1B841EEA-4012-41ED-ACE5-5EADAF5A69A8}"/>
    <cellStyle name="Normal 6 17 2" xfId="3638" xr:uid="{24F50976-9254-430B-82C8-DBE30B614200}"/>
    <cellStyle name="Normal 6 18" xfId="3639" xr:uid="{2ED6C30B-A4C8-435C-A32D-045E4E256259}"/>
    <cellStyle name="Normal 6 18 2" xfId="3640" xr:uid="{4394BEBE-9C69-4397-B4F6-91A080334D00}"/>
    <cellStyle name="Normal 6 19" xfId="3641" xr:uid="{906BF86C-3E02-4BCC-91FF-7AD6FA47743C}"/>
    <cellStyle name="Normal 6 19 2" xfId="3642" xr:uid="{5DEB89BA-888E-419D-B5CE-D419970F2150}"/>
    <cellStyle name="Normal 6 2" xfId="3643" xr:uid="{777F896B-F37D-47AE-83C8-600908B7F99C}"/>
    <cellStyle name="Normal 6 2 2" xfId="3644" xr:uid="{CF2AEB5C-9E6D-4BE2-838E-98EAEACA1CD3}"/>
    <cellStyle name="Normal 6 2 3" xfId="3645" xr:uid="{077EBB92-7E46-4C4C-9598-982C670EECEC}"/>
    <cellStyle name="Normal 6 2 4" xfId="3646" xr:uid="{78E2149C-8070-4EFD-8641-0E7ABE96F026}"/>
    <cellStyle name="Normal 6 2 5" xfId="3647" xr:uid="{C064376B-B19A-4026-9047-2D61D5D4432C}"/>
    <cellStyle name="Normal 6 20" xfId="3648" xr:uid="{C2C64C0B-41CA-44E0-85B7-1FBFEE08D24C}"/>
    <cellStyle name="Normal 6 20 2" xfId="3649" xr:uid="{16A7BC61-5CE3-4D58-9678-E02C8A030734}"/>
    <cellStyle name="Normal 6 21" xfId="3650" xr:uid="{BAE0F190-1A22-4B24-B92D-8BD8F575A293}"/>
    <cellStyle name="Normal 6 21 2" xfId="3651" xr:uid="{773898FE-7813-45DF-957C-AADFCF5C7EE1}"/>
    <cellStyle name="Normal 6 21 2 2" xfId="3652" xr:uid="{4395C248-CA53-4A79-ADD0-CEA32802C19A}"/>
    <cellStyle name="Normal 6 21 3" xfId="3653" xr:uid="{7B986B65-121C-430B-BD93-E989CABB9B61}"/>
    <cellStyle name="Normal 6 21 4" xfId="3654" xr:uid="{404AFD0F-AE71-4739-A0B9-C67746D959D3}"/>
    <cellStyle name="Normal 6 22" xfId="3655" xr:uid="{B3298608-D935-4EB5-A3E9-5ABB5D218F8C}"/>
    <cellStyle name="Normal 6 22 2" xfId="3656" xr:uid="{F91A23C3-C9B4-401F-903D-FA7A6789E146}"/>
    <cellStyle name="Normal 6 22 2 2" xfId="3657" xr:uid="{87AA01EB-D663-4B61-A101-9A6FED3DDB42}"/>
    <cellStyle name="Normal 6 22 3" xfId="3658" xr:uid="{B0DDC074-2819-4E9B-82FD-048B2FC02278}"/>
    <cellStyle name="Normal 6 22 4" xfId="3659" xr:uid="{720EB288-B5E0-4B15-945E-78B4FEE8B30D}"/>
    <cellStyle name="Normal 6 23" xfId="3660" xr:uid="{280AA8A7-3386-4733-81F1-5EF10F0CBCEE}"/>
    <cellStyle name="Normal 6 23 2" xfId="3661" xr:uid="{A5F0FC64-6AAD-41B4-B5B1-150136E34076}"/>
    <cellStyle name="Normal 6 24" xfId="3662" xr:uid="{7A3E8558-ECF5-49C9-A063-CD2DCDB8D3C0}"/>
    <cellStyle name="Normal 6 24 2" xfId="3663" xr:uid="{65F6AF00-1639-4CD9-B71D-2D7D5EABD60C}"/>
    <cellStyle name="Normal 6 25" xfId="3664" xr:uid="{A84BCF94-7CCB-400E-A498-1CC32E638E07}"/>
    <cellStyle name="Normal 6 25 2" xfId="3665" xr:uid="{14700E4E-D470-46A0-9D47-9FC74A0755EE}"/>
    <cellStyle name="Normal 6 26" xfId="3666" xr:uid="{E05FBB0B-2D0F-4341-8B0E-9511D8D81813}"/>
    <cellStyle name="Normal 6 26 2" xfId="3667" xr:uid="{A01B7F6B-FE27-4784-9E9E-CA67E16DC6AF}"/>
    <cellStyle name="Normal 6 27" xfId="3668" xr:uid="{2F94C3AA-3C9D-4410-BB37-5F9B965F1BAA}"/>
    <cellStyle name="Normal 6 27 2" xfId="3669" xr:uid="{802803E5-BDB2-4057-8858-C6B70C0CD945}"/>
    <cellStyle name="Normal 6 28" xfId="3670" xr:uid="{5B19FB13-93E9-4AE5-9785-48B411FA0D2C}"/>
    <cellStyle name="Normal 6 28 2" xfId="3671" xr:uid="{2A4E44E3-D122-486F-896B-1A3558A9EB2F}"/>
    <cellStyle name="Normal 6 29" xfId="3672" xr:uid="{7159C5EA-C323-4CCC-8C2F-4FB1FFC24B3B}"/>
    <cellStyle name="Normal 6 29 2" xfId="3673" xr:uid="{C6144F1B-17DB-4DD0-9810-A78737746E45}"/>
    <cellStyle name="Normal 6 3" xfId="3674" xr:uid="{7D5BF669-595D-4187-A6FC-8CFF6FB9919E}"/>
    <cellStyle name="Normal 6 3 2" xfId="3675" xr:uid="{63871E98-6EB7-462C-B497-2BF5203A9A6E}"/>
    <cellStyle name="Normal 6 3 3" xfId="3676" xr:uid="{AACA305E-0A55-4C9C-AD52-4F0194791722}"/>
    <cellStyle name="Normal 6 3 4" xfId="3677" xr:uid="{0DADDB6E-ABB0-4EDE-8841-796BD12CA76A}"/>
    <cellStyle name="Normal 6 30" xfId="3678" xr:uid="{32593577-9D54-4E83-9703-E12C5FAC3D65}"/>
    <cellStyle name="Normal 6 31" xfId="3679" xr:uid="{AD34F07B-7ADA-44F7-BD26-F9DED6ADA77E}"/>
    <cellStyle name="Normal 6 32" xfId="3680" xr:uid="{90E61BAC-96BE-439E-9412-24F9C86EA847}"/>
    <cellStyle name="Normal 6 33" xfId="3681" xr:uid="{17B7793D-F442-43BC-9F4E-8AB684EA4F04}"/>
    <cellStyle name="Normal 6 34" xfId="3682" xr:uid="{0C55292B-826A-4564-8D64-8DAF43310D1E}"/>
    <cellStyle name="Normal 6 35" xfId="3683" xr:uid="{59074C46-459A-4A10-9613-FBACB99A41C3}"/>
    <cellStyle name="Normal 6 36" xfId="3684" xr:uid="{59A7A7B5-2E97-47BB-ADAF-DBFA353CDD1D}"/>
    <cellStyle name="Normal 6 37" xfId="3685" xr:uid="{5CCE4C29-13B6-4CF1-8957-72E59B619081}"/>
    <cellStyle name="Normal 6 38" xfId="3686" xr:uid="{8D281A12-7501-4062-A052-D32E7E3D2629}"/>
    <cellStyle name="Normal 6 39" xfId="3687" xr:uid="{3A6BED4C-155C-4D14-92F0-2C8FE488B73B}"/>
    <cellStyle name="Normal 6 4" xfId="3688" xr:uid="{1929AE3C-6B38-4D8C-9DD2-DC0EEBDEA434}"/>
    <cellStyle name="Normal 6 4 2" xfId="3689" xr:uid="{F64F507A-AC9F-41FA-9FA1-0662687B4EDF}"/>
    <cellStyle name="Normal 6 40" xfId="3690" xr:uid="{355A0769-FC75-4B1F-8379-5E4A98B9CF24}"/>
    <cellStyle name="Normal 6 41" xfId="3691" xr:uid="{30DB94D8-51AF-4D8F-97E6-8684EF7525B2}"/>
    <cellStyle name="Normal 6 42" xfId="3692" xr:uid="{774E3930-C50F-40B0-BCA6-AA16752C7B97}"/>
    <cellStyle name="Normal 6 43" xfId="3693" xr:uid="{76DCF4BA-1899-4C7D-8B9E-2B0863C4F4FB}"/>
    <cellStyle name="Normal 6 44" xfId="3694" xr:uid="{C1DB7632-2BD0-4C66-877B-0D53172BE342}"/>
    <cellStyle name="Normal 6 45" xfId="3695" xr:uid="{BEDB013F-B646-4996-9B47-2862FA8083C1}"/>
    <cellStyle name="Normal 6 46" xfId="3696" xr:uid="{4BE3D3E3-037C-4D8D-8CD5-7F951450945B}"/>
    <cellStyle name="Normal 6 47" xfId="3697" xr:uid="{90C1A3BA-98D1-45C1-AC80-8276D9074664}"/>
    <cellStyle name="Normal 6 48" xfId="3698" xr:uid="{B85B7677-7E72-4C18-B987-29F3FB1EE19F}"/>
    <cellStyle name="Normal 6 49" xfId="3699" xr:uid="{122ABB71-9390-4088-8460-3D7CD42A434D}"/>
    <cellStyle name="Normal 6 5" xfId="3700" xr:uid="{165A8AD4-9800-4457-9B0D-F58D1448FB1C}"/>
    <cellStyle name="Normal 6 5 2" xfId="3701" xr:uid="{01F8860B-D2DC-4F35-9908-BFA5E2BF6E64}"/>
    <cellStyle name="Normal 6 50" xfId="3702" xr:uid="{77003C39-90EB-4A85-A295-3278085D4943}"/>
    <cellStyle name="Normal 6 51" xfId="3703" xr:uid="{E384E803-628E-440C-B575-F0C2027E6475}"/>
    <cellStyle name="Normal 6 52" xfId="3704" xr:uid="{D091E7BD-50C4-411D-9F88-F1A77A7ADC5B}"/>
    <cellStyle name="Normal 6 53" xfId="3705" xr:uid="{03EAF12E-7F1C-4F4A-87A5-CF46D5CF2716}"/>
    <cellStyle name="Normal 6 54" xfId="3706" xr:uid="{E2EA6B51-A671-442E-BB81-D66D46A416FB}"/>
    <cellStyle name="Normal 6 55" xfId="3707" xr:uid="{1C40DB3A-03C0-4D37-9DFD-064385044490}"/>
    <cellStyle name="Normal 6 56" xfId="3708" xr:uid="{4F258153-2A96-49C9-951A-B3F7E6B7DB6C}"/>
    <cellStyle name="Normal 6 57" xfId="3709" xr:uid="{B1823D5F-DAD1-4A60-BCFD-CB27834D9506}"/>
    <cellStyle name="Normal 6 58" xfId="3710" xr:uid="{094658B3-607A-4CE2-B817-AD0DBE708919}"/>
    <cellStyle name="Normal 6 59" xfId="3711" xr:uid="{DC8CAE46-6870-4EC4-A066-E1F7A7455047}"/>
    <cellStyle name="Normal 6 6" xfId="3712" xr:uid="{BDDCE7FF-0701-41A1-A232-F2D984AB0358}"/>
    <cellStyle name="Normal 6 6 2" xfId="3713" xr:uid="{47BEEE4D-9442-469F-ABE0-028391FF2492}"/>
    <cellStyle name="Normal 6 60" xfId="3714" xr:uid="{BA4C209B-5884-4D6E-872D-3D13BACC7FCD}"/>
    <cellStyle name="Normal 6 61" xfId="3715" xr:uid="{D9CDA864-D541-4FCC-BE3E-A8A73A245207}"/>
    <cellStyle name="Normal 6 62" xfId="3716" xr:uid="{8ADA4870-CB71-46FA-9045-483AD90C1716}"/>
    <cellStyle name="Normal 6 63" xfId="3717" xr:uid="{90FD7F92-6E40-4022-B968-9BE9F99D0DB5}"/>
    <cellStyle name="Normal 6 64" xfId="3718" xr:uid="{2EF2488F-FEBE-456C-93CA-DDE49D67DB02}"/>
    <cellStyle name="Normal 6 65" xfId="3719" xr:uid="{13359FD7-A9FF-42D5-A4BF-B025FE5DFD07}"/>
    <cellStyle name="Normal 6 66" xfId="3720" xr:uid="{C05F0A31-8360-44EE-B821-E75D7D157C2A}"/>
    <cellStyle name="Normal 6 67" xfId="3721" xr:uid="{40237DE6-CFF8-4BB7-9531-55820F243818}"/>
    <cellStyle name="Normal 6 68" xfId="3722" xr:uid="{F304DEE0-2066-44C0-9BAB-CB5145515A98}"/>
    <cellStyle name="Normal 6 69" xfId="3723" xr:uid="{2A8D6E5A-EC9D-4DA9-9D38-6B30E519F576}"/>
    <cellStyle name="Normal 6 7" xfId="3724" xr:uid="{4C71E55F-24B7-4443-906C-162D8708D127}"/>
    <cellStyle name="Normal 6 7 2" xfId="3725" xr:uid="{8E4AB1EF-E758-4D2B-84AF-985F5B02708E}"/>
    <cellStyle name="Normal 6 70" xfId="3726" xr:uid="{C988187A-EA73-4A72-A7BA-C68892E67508}"/>
    <cellStyle name="Normal 6 71" xfId="3727" xr:uid="{1A848699-BB28-40D6-AABA-D517D9CD4FA1}"/>
    <cellStyle name="Normal 6 72" xfId="3728" xr:uid="{72390E30-9E2C-473E-B793-487D7797B9D3}"/>
    <cellStyle name="Normal 6 73" xfId="3729" xr:uid="{B9E48BEE-FADA-4C5D-8EBF-B51AC89FD68A}"/>
    <cellStyle name="Normal 6 74" xfId="3730" xr:uid="{851ECCAB-6AB1-4373-A782-E128E9602939}"/>
    <cellStyle name="Normal 6 75" xfId="3731" xr:uid="{64DF7975-4BB7-482F-BA2C-D7504BC545C8}"/>
    <cellStyle name="Normal 6 76" xfId="3732" xr:uid="{812B10E1-CEE7-4320-A9C1-538626C10F27}"/>
    <cellStyle name="Normal 6 77" xfId="3733" xr:uid="{F5AB27F6-E5EA-4951-882A-53317F22F96D}"/>
    <cellStyle name="Normal 6 78" xfId="3734" xr:uid="{52E84B5D-1B70-4448-933B-D5343676D0D1}"/>
    <cellStyle name="Normal 6 79" xfId="3735" xr:uid="{FC1913A8-1625-4986-82C0-64607889C32C}"/>
    <cellStyle name="Normal 6 8" xfId="3736" xr:uid="{CAF70A00-2AA4-4A41-87CD-9A67174FB601}"/>
    <cellStyle name="Normal 6 8 2" xfId="3737" xr:uid="{F3322AC0-BE80-4219-9968-E76456F763FC}"/>
    <cellStyle name="Normal 6 80" xfId="3738" xr:uid="{8DCE12AC-451C-47C5-9526-361A9D5932DA}"/>
    <cellStyle name="Normal 6 81" xfId="3739" xr:uid="{6D432F2A-0EDC-429F-8410-8CA7DAF38AE1}"/>
    <cellStyle name="Normal 6 82" xfId="3740" xr:uid="{93D265DA-1E06-4D5B-A1A5-0992926C8C3F}"/>
    <cellStyle name="Normal 6 83" xfId="3741" xr:uid="{8A743B97-4063-40D8-A9AC-4A756708F106}"/>
    <cellStyle name="Normal 6 84" xfId="3742" xr:uid="{D7108650-87F8-422B-9AC9-BE7FEBA13678}"/>
    <cellStyle name="Normal 6 85" xfId="3743" xr:uid="{54482C4E-91B1-480A-A8F7-B15471848A32}"/>
    <cellStyle name="Normal 6 86" xfId="3744" xr:uid="{2E32C9EF-832B-4991-A4D2-D7F744C97CD5}"/>
    <cellStyle name="Normal 6 87" xfId="3745" xr:uid="{7F214AE7-DA2D-458D-A616-F5CB82DB0B66}"/>
    <cellStyle name="Normal 6 88" xfId="3746" xr:uid="{B426944E-82D1-4116-B858-CEAEA3E2363B}"/>
    <cellStyle name="Normal 6 89" xfId="3747" xr:uid="{ED4C3CD0-9378-4AB9-8AE1-DDB3BC94F629}"/>
    <cellStyle name="Normal 6 9" xfId="3748" xr:uid="{E15F5076-396E-4568-AD6D-9BDDEA001684}"/>
    <cellStyle name="Normal 6 9 2" xfId="3749" xr:uid="{C5E1FEA8-7305-4C64-AF91-E934BB0459D9}"/>
    <cellStyle name="Normal 6 90" xfId="3750" xr:uid="{5152D65E-C9DE-42BA-8E4C-3C8994D92E6A}"/>
    <cellStyle name="Normal 6 91" xfId="3751" xr:uid="{14577432-A82E-4460-976D-31ED5DC406E2}"/>
    <cellStyle name="Normal 6 92" xfId="3752" xr:uid="{B85A645B-FEC5-4B1A-B872-06F5AE8AAACD}"/>
    <cellStyle name="Normal 6 93" xfId="3753" xr:uid="{13287265-F1C5-44B7-8300-5665EB369D03}"/>
    <cellStyle name="Normal 6 94" xfId="3754" xr:uid="{CFFF0D8D-C461-4509-BCF8-01A105394E55}"/>
    <cellStyle name="Normal 6 95" xfId="3755" xr:uid="{DC1B06F5-FAE6-407B-8C3A-D338592F7F5A}"/>
    <cellStyle name="Normal 6 96" xfId="3756" xr:uid="{B0E664DA-F4D9-44EE-A382-3A4D071D545B}"/>
    <cellStyle name="Normal 6 97" xfId="3757" xr:uid="{1F57D980-4FBB-40DC-A313-4BD318C7E204}"/>
    <cellStyle name="Normal 6 98" xfId="3758" xr:uid="{A3B950F7-BB2F-46BD-A3FD-74A3F5B060CA}"/>
    <cellStyle name="Normal 6 99" xfId="3759" xr:uid="{7FAF5529-35CD-4065-9FE6-0340D3C1B73B}"/>
    <cellStyle name="Normal 60 2" xfId="3760" xr:uid="{D4A28D5D-38FF-48D1-89BE-8995DFD686A7}"/>
    <cellStyle name="Normal 60 3" xfId="3761" xr:uid="{36A10477-4481-4D6F-873A-A351B9260DC9}"/>
    <cellStyle name="Normal 60 4" xfId="3762" xr:uid="{E43470F1-257D-495A-B6B4-F6A66011A50C}"/>
    <cellStyle name="Normal 60 5" xfId="3763" xr:uid="{F2713AE3-EAD9-4427-A459-50D0EEEF3C3A}"/>
    <cellStyle name="Normal 60 6" xfId="3764" xr:uid="{ED7CC5EE-7ECE-4631-A73E-7C2A70A7A8F4}"/>
    <cellStyle name="Normal 60 7" xfId="3765" xr:uid="{157BE322-702A-4DA8-ACA8-4B58C8A302F1}"/>
    <cellStyle name="Normal 60 8" xfId="3766" xr:uid="{83318F7C-AA70-4601-A358-6B144BE0115A}"/>
    <cellStyle name="Normal 61 2" xfId="3767" xr:uid="{21BC1E91-34CA-44D7-9A4D-E6062221E213}"/>
    <cellStyle name="Normal 61 3" xfId="3768" xr:uid="{DF46B8DB-1C21-4514-B81F-3AE272738019}"/>
    <cellStyle name="Normal 61 4" xfId="3769" xr:uid="{A9A4BEF4-5799-452E-9FFA-5A34E682A90E}"/>
    <cellStyle name="Normal 61 5" xfId="3770" xr:uid="{B699115C-0CE1-4EE2-9050-75F8A8F503FD}"/>
    <cellStyle name="Normal 61 6" xfId="3771" xr:uid="{17D832EA-8A34-4F16-BB17-6A20C87EB2E0}"/>
    <cellStyle name="Normal 61 7" xfId="3772" xr:uid="{1996D256-7811-4222-A789-F73C837C328F}"/>
    <cellStyle name="Normal 61 8" xfId="3773" xr:uid="{0F33C1C4-EAF7-4B9F-A769-77592F367370}"/>
    <cellStyle name="Normal 62 2" xfId="3774" xr:uid="{7F9546B6-5FF8-4D4E-9D02-1C67A5EF351C}"/>
    <cellStyle name="Normal 62 3" xfId="3775" xr:uid="{85700AA2-038B-4D3F-8917-40B21EF23B41}"/>
    <cellStyle name="Normal 62 4" xfId="3776" xr:uid="{E62337F0-76D8-41C8-B269-D128A0FDB2E9}"/>
    <cellStyle name="Normal 62 5" xfId="3777" xr:uid="{F230B395-4817-4A2A-A710-5D6E4BE949BE}"/>
    <cellStyle name="Normal 62 6" xfId="3778" xr:uid="{807D2AED-2355-4EF6-84B0-EB63230CBB99}"/>
    <cellStyle name="Normal 62 7" xfId="3779" xr:uid="{E59A3E54-F36A-40C5-BDA3-F37C221D228C}"/>
    <cellStyle name="Normal 62 8" xfId="3780" xr:uid="{05C8903C-B88B-4EC2-9778-BFBEE0F5CC0B}"/>
    <cellStyle name="Normal 63 2" xfId="3781" xr:uid="{229AE053-A383-4041-8910-EDED9C7BDCC1}"/>
    <cellStyle name="Normal 63 3" xfId="3782" xr:uid="{456C1705-95E9-482B-BD1C-4CAA8E58EFF2}"/>
    <cellStyle name="Normal 63 4" xfId="3783" xr:uid="{A6E6A44D-84E0-4022-9222-BB2B8A1D6BAB}"/>
    <cellStyle name="Normal 63 5" xfId="3784" xr:uid="{6102CE38-1F8D-453C-88FD-858E37DABB1F}"/>
    <cellStyle name="Normal 63 6" xfId="3785" xr:uid="{D12FC977-C30C-4CF4-9483-65B8E6545C00}"/>
    <cellStyle name="Normal 63 7" xfId="3786" xr:uid="{4151D760-2B90-40DD-BAE1-F4AE27B461B1}"/>
    <cellStyle name="Normal 63 8" xfId="3787" xr:uid="{1D4CE77D-6203-42EF-9D3C-04F71DFA0106}"/>
    <cellStyle name="Normal 64 2" xfId="3788" xr:uid="{84F33AB7-83A4-48CC-8888-978F6DD649DA}"/>
    <cellStyle name="Normal 64 3" xfId="3789" xr:uid="{B57C2D97-0A8F-4DC2-9734-7264B040C0C9}"/>
    <cellStyle name="Normal 64 4" xfId="3790" xr:uid="{6EC8A857-14C7-4C92-9E59-7D311C7CD2B6}"/>
    <cellStyle name="Normal 64 5" xfId="3791" xr:uid="{11FDF8C1-AC44-497D-BA39-02864E8E8E8B}"/>
    <cellStyle name="Normal 64 6" xfId="3792" xr:uid="{8CA1D3BE-5B44-4919-B733-F8BF94C2E6EF}"/>
    <cellStyle name="Normal 64 7" xfId="3793" xr:uid="{6AEADBF5-92A9-498B-A45B-A9E3D0EA49C2}"/>
    <cellStyle name="Normal 64 8" xfId="3794" xr:uid="{0F97ADD6-04DF-431B-B152-C4433A0B6301}"/>
    <cellStyle name="Normal 65" xfId="3795" xr:uid="{B1453D5F-361D-43EE-9E45-B19CBACC1CE5}"/>
    <cellStyle name="Normal 65 2" xfId="3796" xr:uid="{C48F0CCA-C4A9-4E94-8AAF-BB153FCE7F97}"/>
    <cellStyle name="Normal 65 3" xfId="3797" xr:uid="{252F7456-17BD-4CEB-B18B-4A0768475476}"/>
    <cellStyle name="Normal 65 4" xfId="3798" xr:uid="{DD6CC9C0-FAAF-43D3-BE1F-4C30294E4CD8}"/>
    <cellStyle name="Normal 65 5" xfId="3799" xr:uid="{5F9C153F-7F57-46AA-8D5F-C6BAF49296BA}"/>
    <cellStyle name="Normal 65 6" xfId="3800" xr:uid="{30252AA3-7DFB-4665-BEE6-6E1047A904AB}"/>
    <cellStyle name="Normal 65 7" xfId="3801" xr:uid="{F5E0BDB7-58A3-4EC5-9D6A-6C146F878B86}"/>
    <cellStyle name="Normal 65 8" xfId="3802" xr:uid="{0B848B30-B763-491D-9FAB-21FF0F2C3A9F}"/>
    <cellStyle name="Normal 67 2" xfId="3803" xr:uid="{42E58E86-C8D0-4AF3-A85B-8DCFD9245897}"/>
    <cellStyle name="Normal 67 3" xfId="3804" xr:uid="{A36FC4ED-9C5A-4B88-82DE-231B9FBE455E}"/>
    <cellStyle name="Normal 67 4" xfId="3805" xr:uid="{3458E47A-F228-40EC-9C20-D538336D8110}"/>
    <cellStyle name="Normal 67 5" xfId="3806" xr:uid="{12A2F085-4BFE-4370-9E8E-B5F9C904810D}"/>
    <cellStyle name="Normal 67 6" xfId="3807" xr:uid="{4A69E013-BF10-4FE5-BEA7-49B8682088EB}"/>
    <cellStyle name="Normal 67 7" xfId="3808" xr:uid="{AC5D2B0D-7EB6-4E6B-B1F9-D703BEE92B2E}"/>
    <cellStyle name="Normal 67 8" xfId="3809" xr:uid="{82CC4663-FFEB-41C2-9C05-FC722BA76A4A}"/>
    <cellStyle name="Normal 69 2" xfId="3810" xr:uid="{16CDF4C4-27F9-4A87-91B0-48C9E4253F3E}"/>
    <cellStyle name="Normal 69 3" xfId="3811" xr:uid="{2F2D24D0-4760-491A-9842-4C5F1FCBC297}"/>
    <cellStyle name="Normal 69 4" xfId="3812" xr:uid="{D191F41C-A74F-4678-AD0E-9162E790BCFD}"/>
    <cellStyle name="Normal 69 5" xfId="3813" xr:uid="{A3D76734-3CFE-46CC-BBF9-7536FA7F5409}"/>
    <cellStyle name="Normal 69 6" xfId="3814" xr:uid="{E0E67C4F-B3A7-4C44-A831-69F34C1A3F3D}"/>
    <cellStyle name="Normal 69 7" xfId="3815" xr:uid="{D7784D78-CE14-4BA0-AADB-AE769B2AB808}"/>
    <cellStyle name="Normal 69 8" xfId="3816" xr:uid="{CCD2B186-015B-42E2-81E4-3116A676FFC1}"/>
    <cellStyle name="Normal 7" xfId="3817" xr:uid="{081C132F-7156-4280-9093-0983570BAC39}"/>
    <cellStyle name="Normal-- 7" xfId="3978" xr:uid="{C1CD31FD-DF0A-45CC-B08A-0504B7FA0B9B}"/>
    <cellStyle name="Normal 7 10" xfId="3818" xr:uid="{8CD2B035-CEBF-4292-9515-A06003609A28}"/>
    <cellStyle name="Normal 7 11" xfId="3819" xr:uid="{07D1B150-9666-4D32-99E6-6DA6CAC14F60}"/>
    <cellStyle name="Normal 7 12" xfId="3820" xr:uid="{A4EB3578-E4B4-4F0D-9500-391B180C2996}"/>
    <cellStyle name="Normal 7 13" xfId="3821" xr:uid="{6A756ACA-EF0F-46FB-BAE1-32416470BEA6}"/>
    <cellStyle name="Normal 7 14" xfId="3822" xr:uid="{8A90CD23-AF8E-404F-89D0-F62FA931E4AF}"/>
    <cellStyle name="Normal 7 15" xfId="3823" xr:uid="{E3D1F51D-A99E-4909-8239-1C642CDC48B4}"/>
    <cellStyle name="Normal 7 16" xfId="3824" xr:uid="{342F8244-10E4-4FFD-8419-632989DFC9D5}"/>
    <cellStyle name="Normal 7 17" xfId="3825" xr:uid="{1E647493-EA5C-4F3B-A8DB-EDC50A265AB7}"/>
    <cellStyle name="Normal 7 18" xfId="3826" xr:uid="{3883E125-3538-47A9-9B57-853D3FF68C23}"/>
    <cellStyle name="Normal 7 19" xfId="3827" xr:uid="{6D35C882-91FF-44CB-9BDC-5C4C97856D2E}"/>
    <cellStyle name="Normal 7 2" xfId="3828" xr:uid="{CF02BA77-AFF2-43E0-AE67-02E30F58B18A}"/>
    <cellStyle name="Normal 7 2 2" xfId="3829" xr:uid="{836143D6-3EF5-40FD-B4B9-D1329EE8783B}"/>
    <cellStyle name="Normal 7 2 3" xfId="3830" xr:uid="{0F93A57E-C417-4AF9-B10B-86B95D198CE6}"/>
    <cellStyle name="Normal 7 2 4" xfId="3831" xr:uid="{87FB61C5-F4B7-43DF-97B5-37BEE4998DE3}"/>
    <cellStyle name="Normal 7 20" xfId="3832" xr:uid="{AA21E6D1-973D-410B-AE28-291DE6F7708D}"/>
    <cellStyle name="Normal 7 21" xfId="3833" xr:uid="{C66DE6BB-19FD-4C1C-BE9E-6C13BF8E1D8C}"/>
    <cellStyle name="Normal 7 22" xfId="3834" xr:uid="{A130E876-0F31-43FA-B35F-D35CB04A0BB3}"/>
    <cellStyle name="Normal 7 23" xfId="3835" xr:uid="{080F508D-09C9-4716-9D95-1FF1060C5FEF}"/>
    <cellStyle name="Normal 7 24" xfId="3836" xr:uid="{37A8DFE2-5889-41B1-A2AE-B2B6A1F78C66}"/>
    <cellStyle name="Normal 7 25" xfId="3837" xr:uid="{AAD20596-AAC6-4B25-B9F0-E4667367645D}"/>
    <cellStyle name="Normal 7 26" xfId="3838" xr:uid="{61D290DD-66E4-43D3-84D4-986340EBEB00}"/>
    <cellStyle name="Normal 7 27" xfId="3839" xr:uid="{CC6532EC-B06C-4D83-9582-7410362EE3FC}"/>
    <cellStyle name="Normal 7 28" xfId="3840" xr:uid="{0B202323-3F8D-46B6-9A5E-7811296326A6}"/>
    <cellStyle name="Normal 7 29" xfId="3841" xr:uid="{F03068AA-7697-4169-989B-3E64EA1D051D}"/>
    <cellStyle name="Normal 7 3" xfId="3842" xr:uid="{9268B6EF-7947-4978-8637-33ABE7BA2FCD}"/>
    <cellStyle name="Normal 7 30" xfId="3843" xr:uid="{F1BF53AD-EE33-4040-B949-6005EC949CD9}"/>
    <cellStyle name="Normal 7 31" xfId="3844" xr:uid="{A3C5BAD1-7E89-4E34-A93A-A8636D5A7A89}"/>
    <cellStyle name="Normal 7 32" xfId="3845" xr:uid="{51402A85-8132-4D87-89AD-D394FE6832FE}"/>
    <cellStyle name="Normal 7 33" xfId="3846" xr:uid="{4178C2FD-DC6B-48DC-950D-472A0D92DC54}"/>
    <cellStyle name="Normal 7 34" xfId="3847" xr:uid="{95E5C7F1-4E6A-4B2C-9817-8304DEDE08FD}"/>
    <cellStyle name="Normal 7 35" xfId="3848" xr:uid="{84350D76-82C4-4B2C-AAFB-4A5AD9C67B52}"/>
    <cellStyle name="Normal 7 36" xfId="3849" xr:uid="{2F9FD53D-457E-4613-8E3E-17821A1D5D9D}"/>
    <cellStyle name="Normal 7 37" xfId="3850" xr:uid="{B04F8FE7-FCA0-498E-B49A-CAFB5C304210}"/>
    <cellStyle name="Normal 7 38" xfId="3851" xr:uid="{1017CD8A-9CA2-44A8-8FE0-1307A9E76A1A}"/>
    <cellStyle name="Normal 7 4" xfId="3852" xr:uid="{44ACC0F7-5618-45B5-BA8C-062FF489937B}"/>
    <cellStyle name="Normal 7 5" xfId="3853" xr:uid="{9BD982E1-0D23-405A-ACF2-82CF6D57AA08}"/>
    <cellStyle name="Normal 7 6" xfId="3854" xr:uid="{BA90EE53-91C8-4F5F-A097-CCAFD154AAB7}"/>
    <cellStyle name="Normal 7 7" xfId="3855" xr:uid="{50E1DCBA-E871-4152-B57E-D61C632BACA3}"/>
    <cellStyle name="Normal 7 8" xfId="3856" xr:uid="{28418F41-3305-4865-A46E-FA425E42C301}"/>
    <cellStyle name="Normal 7 9" xfId="3857" xr:uid="{BD03FE59-73E8-464A-A098-88FB3E304EDE}"/>
    <cellStyle name="Normal 70 2" xfId="3858" xr:uid="{3E492CEF-05C0-41FF-9C80-028CD6F16CB5}"/>
    <cellStyle name="Normal 70 3" xfId="3859" xr:uid="{F1EFC233-E8C0-41A6-A0C4-3FA437DE3375}"/>
    <cellStyle name="Normal 70 4" xfId="3860" xr:uid="{E6980293-E2E8-4985-9154-FB7960EE4ABF}"/>
    <cellStyle name="Normal 70 5" xfId="3861" xr:uid="{9479F4C6-A1C3-4AC2-9A4A-21959178F953}"/>
    <cellStyle name="Normal 70 6" xfId="3862" xr:uid="{344C308B-8F08-4C76-B6A1-FB516D2E9C99}"/>
    <cellStyle name="Normal 70 7" xfId="3863" xr:uid="{3381C21D-25DA-466C-B715-D0213E374F1F}"/>
    <cellStyle name="Normal 70 8" xfId="3864" xr:uid="{0E087A12-6B2B-4216-8829-77BF16F478DE}"/>
    <cellStyle name="Normal 71 2" xfId="3865" xr:uid="{2A0D7A8F-0B54-4D1F-9461-3DBFE5488028}"/>
    <cellStyle name="Normal 71 3" xfId="3866" xr:uid="{5C583FA5-F6F2-4533-8B14-1D97EC15E122}"/>
    <cellStyle name="Normal 71 4" xfId="3867" xr:uid="{C2321843-FA66-47CF-9723-C4E9BE226252}"/>
    <cellStyle name="Normal 71 5" xfId="3868" xr:uid="{C8D388D8-22EB-482B-B51E-4862A880E320}"/>
    <cellStyle name="Normal 71 6" xfId="3869" xr:uid="{D5C0CC51-C24D-4D83-867E-877003EBDEB6}"/>
    <cellStyle name="Normal 71 7" xfId="3870" xr:uid="{7868AF12-A431-4544-ACC4-D5B4F5674BC4}"/>
    <cellStyle name="Normal 71 8" xfId="3871" xr:uid="{7C54C8CB-989C-472B-82FA-E4C68CE0F58C}"/>
    <cellStyle name="Normal 72 2" xfId="3872" xr:uid="{61904F7C-15C6-46D2-9AF8-3FAB23922CDB}"/>
    <cellStyle name="Normal 72 3" xfId="3873" xr:uid="{53424F5B-E396-4F3B-9748-1F7112D15D95}"/>
    <cellStyle name="Normal 72 4" xfId="3874" xr:uid="{135E80C9-8ED6-4314-80A6-2A9950A4EB01}"/>
    <cellStyle name="Normal 72 5" xfId="3875" xr:uid="{35A5B82E-FAA8-4473-BEE9-15176005CED4}"/>
    <cellStyle name="Normal 72 6" xfId="3876" xr:uid="{71F31625-F837-491E-B9B5-A6F2B3E9BD1B}"/>
    <cellStyle name="Normal 72 7" xfId="3877" xr:uid="{E68B57A7-6DC3-4E97-B17F-00A7F0D5479D}"/>
    <cellStyle name="Normal 72 8" xfId="3878" xr:uid="{BD4B8E2A-5250-4272-9E72-B1A9B8FE6B05}"/>
    <cellStyle name="Normal 73 2" xfId="3879" xr:uid="{32371B52-1601-4E5E-84C5-0B02017B12D9}"/>
    <cellStyle name="Normal 73 3" xfId="3880" xr:uid="{522FEF25-8E9F-4B01-97F4-7F058C1EF3C6}"/>
    <cellStyle name="Normal 73 4" xfId="3881" xr:uid="{2B18E314-C38B-4B23-A4C2-5185A08E3ABB}"/>
    <cellStyle name="Normal 73 5" xfId="3882" xr:uid="{1C18B2B9-3EC4-4F66-8140-892AB6BAD298}"/>
    <cellStyle name="Normal 73 6" xfId="3883" xr:uid="{A0CDE5D7-538C-4E7F-AF5B-B2986497C624}"/>
    <cellStyle name="Normal 73 7" xfId="3884" xr:uid="{95962BCA-70AE-4F00-A6CE-31CBB169BC6A}"/>
    <cellStyle name="Normal 73 8" xfId="3885" xr:uid="{A9148FB4-9E65-40D6-AE4F-AD6C06089025}"/>
    <cellStyle name="Normal 74 2" xfId="3886" xr:uid="{0463CD51-B515-44D5-B86D-DFFEB10D5FC4}"/>
    <cellStyle name="Normal 74 3" xfId="3887" xr:uid="{79950A8F-119C-4378-8566-8CB75B0A5BFA}"/>
    <cellStyle name="Normal 74 4" xfId="3888" xr:uid="{2227354A-3D89-497E-980B-A5975ECF25A8}"/>
    <cellStyle name="Normal 74 5" xfId="3889" xr:uid="{A8063129-6123-411D-9B0E-7DAB0EA15813}"/>
    <cellStyle name="Normal 74 6" xfId="3890" xr:uid="{0CAF795D-2EC6-49A8-A25D-6334FFBA8523}"/>
    <cellStyle name="Normal 74 7" xfId="3891" xr:uid="{F10E6BDD-82FC-4FDD-B98C-DDF4149BF331}"/>
    <cellStyle name="Normal 74 8" xfId="3892" xr:uid="{83926169-1B2B-4F3D-BBBA-AC901BAD3511}"/>
    <cellStyle name="Normal 75 2" xfId="3893" xr:uid="{6993D65B-281E-45CA-B43F-0175C710921B}"/>
    <cellStyle name="Normal 75 3" xfId="3894" xr:uid="{DC23B57E-58EE-40D0-BA0F-1337D1BF21DF}"/>
    <cellStyle name="Normal 75 4" xfId="3895" xr:uid="{C880F248-C21A-419C-9B2F-084EE1BE9AFC}"/>
    <cellStyle name="Normal 75 5" xfId="3896" xr:uid="{D7AC243F-3FB6-4047-B430-9D212325CED2}"/>
    <cellStyle name="Normal 75 6" xfId="3897" xr:uid="{5EE90F05-0E0D-4A10-97F5-4AAE20D2D2F3}"/>
    <cellStyle name="Normal 75 7" xfId="3898" xr:uid="{234119AF-D3BD-406C-8566-7AE8FFC5CC18}"/>
    <cellStyle name="Normal 75 8" xfId="3899" xr:uid="{2B758513-D781-4EA0-817A-3BEFD8ECA7C3}"/>
    <cellStyle name="Normal 76" xfId="3900" xr:uid="{AEC9B5AD-31B4-4054-B68C-D3AD0C3BD893}"/>
    <cellStyle name="Normal 77" xfId="3901" xr:uid="{E149BC8E-53B1-484F-B439-9E8F03A1E1EC}"/>
    <cellStyle name="Normal 8" xfId="3902" xr:uid="{0F7A5DF8-D75F-4DFF-8021-56B175CDB73B}"/>
    <cellStyle name="Normal-- 8" xfId="3979" xr:uid="{682DB6D0-4E13-4B2E-A4F3-0CC2300FE75B}"/>
    <cellStyle name="Normal 8 10" xfId="3903" xr:uid="{3801282E-83C6-4410-AED9-96B297C6E9EC}"/>
    <cellStyle name="Normal 8 11" xfId="3904" xr:uid="{B1E2E1C0-941A-4926-AE41-68E1A6825CE4}"/>
    <cellStyle name="Normal 8 12" xfId="3905" xr:uid="{A5978839-5A2D-4664-9215-D8971926D9AF}"/>
    <cellStyle name="Normal 8 13" xfId="3906" xr:uid="{CC48CF85-595A-4F94-80F2-320A3D1E8186}"/>
    <cellStyle name="Normal 8 14" xfId="3907" xr:uid="{AF81E50E-D34E-4820-863E-4D93068729A2}"/>
    <cellStyle name="Normal 8 15" xfId="3908" xr:uid="{EB5B6E8C-4698-4D45-8EA6-60C951C6C23C}"/>
    <cellStyle name="Normal 8 16" xfId="3909" xr:uid="{0D17F47B-E820-4D79-8C32-842360D746B8}"/>
    <cellStyle name="Normal 8 17" xfId="3910" xr:uid="{3D99F52E-740D-4D43-926E-254DE938C2E7}"/>
    <cellStyle name="Normal 8 18" xfId="3911" xr:uid="{4DCBB672-8CF9-4A07-B148-A2356C87C082}"/>
    <cellStyle name="Normal 8 19" xfId="3912" xr:uid="{A3F7C0D4-E44F-4415-9520-BFA413BF28D3}"/>
    <cellStyle name="Normal 8 2" xfId="3913" xr:uid="{FDC45643-6557-405E-85FA-78A93B0D7F4C}"/>
    <cellStyle name="Normal 8 2 2" xfId="3914" xr:uid="{11637A10-A5B8-445C-9FCD-42D104FEC4EE}"/>
    <cellStyle name="Normal 8 2 3" xfId="3915" xr:uid="{319D9902-CEDD-4076-B791-A158FC7DCB94}"/>
    <cellStyle name="Normal 8 20" xfId="3916" xr:uid="{47BB30AA-B6E3-4208-8078-08A91050E959}"/>
    <cellStyle name="Normal 8 21" xfId="3917" xr:uid="{7AA6A967-5451-44BD-AD7C-C9CAC085B579}"/>
    <cellStyle name="Normal 8 21 2" xfId="3918" xr:uid="{9D780AC8-1116-410F-AD03-70899A7FFAB2}"/>
    <cellStyle name="Normal 8 21 2 2" xfId="3919" xr:uid="{1F1C02C6-0B69-4E5B-97C3-9D245E3BAD2E}"/>
    <cellStyle name="Normal 8 21 2 2 2" xfId="3920" xr:uid="{211BFB01-C9D1-4D8F-9091-1BDCE83B55AF}"/>
    <cellStyle name="Normal 8 21 2 3" xfId="3921" xr:uid="{CDB54953-E327-4CEE-8336-6ED0A129BADD}"/>
    <cellStyle name="Normal 8 21 3" xfId="3922" xr:uid="{63BCC304-4F42-4A34-BC88-49F6983770E7}"/>
    <cellStyle name="Normal 8 21 3 2" xfId="3923" xr:uid="{708859DE-7FF3-4941-AEA3-95720EE8C41E}"/>
    <cellStyle name="Normal 8 21 4" xfId="3924" xr:uid="{073FC161-B7E7-4F08-8D3F-AE91CCFC1EFE}"/>
    <cellStyle name="Normal 8 22" xfId="3925" xr:uid="{B8687417-DBFD-40C1-BE9E-97683AC95591}"/>
    <cellStyle name="Normal 8 22 2" xfId="3926" xr:uid="{13D3D29C-F655-4784-88C6-3D5B1F3398AE}"/>
    <cellStyle name="Normal 8 22 2 2" xfId="3927" xr:uid="{7A3BEBF3-5108-4015-BFA6-FE297F0211A6}"/>
    <cellStyle name="Normal 8 22 2 2 2" xfId="3928" xr:uid="{FE0161C5-CBBE-4C86-9B4C-0D083C77FA40}"/>
    <cellStyle name="Normal 8 22 2 3" xfId="3929" xr:uid="{0011450B-36B5-47A3-881C-1BA5CC87D0F2}"/>
    <cellStyle name="Normal 8 22 3" xfId="3930" xr:uid="{EAFC68C5-DEEA-4D30-AC41-AEFFB38AE851}"/>
    <cellStyle name="Normal 8 22 3 2" xfId="3931" xr:uid="{E24EF3AE-AD41-4350-B2B7-BD02D9B0433A}"/>
    <cellStyle name="Normal 8 22 4" xfId="3932" xr:uid="{C531BB31-6099-4EC4-ACB7-9F4A4502D0FA}"/>
    <cellStyle name="Normal 8 23" xfId="3933" xr:uid="{C66B7634-1872-4704-875D-92D3AEF7725B}"/>
    <cellStyle name="Normal 8 23 2" xfId="3934" xr:uid="{6B04EFE4-1E93-4F72-9199-6C5FD90B8FB7}"/>
    <cellStyle name="Normal 8 23 2 2" xfId="3935" xr:uid="{2497D5CC-9369-4590-8ADF-664B8E470F2D}"/>
    <cellStyle name="Normal 8 23 3" xfId="3936" xr:uid="{88F98498-9FFF-4BF6-BA29-8D525B24FCA5}"/>
    <cellStyle name="Normal 8 24" xfId="3937" xr:uid="{2D5D29A6-89F2-4E6E-B622-E6465776A8FC}"/>
    <cellStyle name="Normal 8 24 2" xfId="3938" xr:uid="{31222BCA-9C6D-4A7B-ADC3-D3800EEFF171}"/>
    <cellStyle name="Normal 8 25" xfId="3939" xr:uid="{CC8832D7-EB9B-4EE5-8CE8-CEDFEE78336C}"/>
    <cellStyle name="Normal 8 26" xfId="3940" xr:uid="{4BF4E1FA-053E-4167-A4E4-91B6A90B8AB5}"/>
    <cellStyle name="Normal 8 27" xfId="3941" xr:uid="{51440B5C-BFC4-4A6F-A1CE-81FDE7F013B2}"/>
    <cellStyle name="Normal 8 28" xfId="3942" xr:uid="{86800A92-FA83-4CC4-8E4D-49423875CA24}"/>
    <cellStyle name="Normal 8 29" xfId="3943" xr:uid="{01095375-E6D5-4325-A391-5B003BBD65A1}"/>
    <cellStyle name="Normal 8 3" xfId="3944" xr:uid="{98586705-1B54-4383-9FCF-5959831BED8A}"/>
    <cellStyle name="Normal 8 3 2" xfId="3945" xr:uid="{E47DA738-CF65-46B6-BE81-FC983609A705}"/>
    <cellStyle name="Normal 8 30" xfId="3946" xr:uid="{FF60D518-BA1D-422F-838F-0F4DB02DBC66}"/>
    <cellStyle name="Normal 8 31" xfId="3947" xr:uid="{40DAEF18-1485-4B3C-BC8A-039A52C93C38}"/>
    <cellStyle name="Normal 8 32" xfId="3948" xr:uid="{E8B9F3F7-9637-4EF9-AA41-947C593442A7}"/>
    <cellStyle name="Normal 8 33" xfId="3949" xr:uid="{367209F8-648B-4D94-870E-0A6C31D01921}"/>
    <cellStyle name="Normal 8 34" xfId="3950" xr:uid="{C62FBE0B-7E3E-4736-9338-CC0C67445441}"/>
    <cellStyle name="Normal 8 35" xfId="3951" xr:uid="{97A7E13A-2121-45AA-9532-311CE9E85C81}"/>
    <cellStyle name="Normal 8 36" xfId="3952" xr:uid="{ABBB582D-34AD-46FC-9A1E-0019C1470E01}"/>
    <cellStyle name="Normal 8 37" xfId="3953" xr:uid="{80EA39A5-80BE-482C-8F45-ADA68C999638}"/>
    <cellStyle name="Normal 8 38" xfId="3954" xr:uid="{7927EDC7-03A4-40F3-A854-FC8D6B552B00}"/>
    <cellStyle name="Normal 8 39" xfId="3955" xr:uid="{D1485004-E3CE-4FCF-BA0C-1FDCF647799A}"/>
    <cellStyle name="Normal 8 4" xfId="3956" xr:uid="{94B00FF2-D210-4DA6-8A7B-3DDAC230AF26}"/>
    <cellStyle name="Normal 8 40" xfId="3957" xr:uid="{FD2084AD-1000-47DF-922C-24071FD3095D}"/>
    <cellStyle name="Normal 8 41" xfId="3958" xr:uid="{695A4A17-B824-4F3E-9D80-586218CB7397}"/>
    <cellStyle name="Normal 8 42" xfId="3959" xr:uid="{E263BE31-3C78-4D65-A7B6-E6E4C1EBDE70}"/>
    <cellStyle name="Normal 8 5" xfId="3960" xr:uid="{A3B69535-3879-4A12-A721-2B296612545C}"/>
    <cellStyle name="Normal 8 6" xfId="3961" xr:uid="{421C2C0E-68E2-4462-A37E-4749DC01C6EB}"/>
    <cellStyle name="Normal 8 7" xfId="3962" xr:uid="{C2464B50-9D63-40B8-948E-FFF0E30BCBC5}"/>
    <cellStyle name="Normal 8 8" xfId="3963" xr:uid="{F3362103-E8E7-4A4D-BFCD-E4F879398D9A}"/>
    <cellStyle name="Normal 8 9" xfId="3964" xr:uid="{696E4A72-554C-4501-ADC3-64BCCE739B14}"/>
    <cellStyle name="Normal 9" xfId="3965" xr:uid="{5E0F7AEE-9613-4752-B401-98386D736C13}"/>
    <cellStyle name="Normal 9 2" xfId="3966" xr:uid="{B06C4A00-B10E-4C28-BF14-45F587DCE190}"/>
    <cellStyle name="Normal 9 2 2" xfId="3967" xr:uid="{4AAAD645-36B8-4EDA-8650-A9D1A9462D6B}"/>
    <cellStyle name="Normal 9 3" xfId="3968" xr:uid="{E1F594D1-16F5-44D9-B6D9-8A031C355322}"/>
    <cellStyle name="Normal 9 4" xfId="3969" xr:uid="{BD8619BF-10E7-4094-BF38-172076DF8151}"/>
    <cellStyle name="Normal 9 5" xfId="3970" xr:uid="{295C2649-EA29-4294-9EF2-3B445B9E5FA2}"/>
    <cellStyle name="Normal 9 6" xfId="3971" xr:uid="{DE96FA7C-CAFE-4CFE-9EBF-05EAF0859AF9}"/>
    <cellStyle name="Normal2" xfId="3980" xr:uid="{08F8C667-9616-4E6D-885E-96D0C8E6E082}"/>
    <cellStyle name="Normale_97.98.us" xfId="3981" xr:uid="{B37D5DAB-1E96-437F-8575-5FB5F74C37AF}"/>
    <cellStyle name="NormalGB" xfId="3982" xr:uid="{6B2A1AE9-707E-4910-A0F9-B63704C96766}"/>
    <cellStyle name="Normalx" xfId="3983" xr:uid="{5B4BA40B-5B2B-45F6-B8F4-6F1CFA975217}"/>
    <cellStyle name="Note 2" xfId="56" xr:uid="{BE0AC16D-D6E2-48ED-A08D-CBE4C41DBC41}"/>
    <cellStyle name="Note 2 10" xfId="3984" xr:uid="{DA93CCE1-2D18-43B8-8D0C-B48A37125F55}"/>
    <cellStyle name="Note 2 11" xfId="3985" xr:uid="{F6A88AC9-B9E6-401A-A659-4201761FEA30}"/>
    <cellStyle name="Note 2 12" xfId="4586" xr:uid="{641AA8BF-3A16-430C-A287-17F8E9047669}"/>
    <cellStyle name="Note 2 12 2" xfId="4617" xr:uid="{9479AC19-ED82-46F7-86D0-9DE52292D891}"/>
    <cellStyle name="Note 2 2" xfId="67" xr:uid="{2DF17743-BA78-494E-8E57-F1B90AC85AB5}"/>
    <cellStyle name="Note 2 2 2" xfId="84" xr:uid="{C7FBCF58-9629-45EA-986D-E45C967D5A67}"/>
    <cellStyle name="Note 2 2 2 2" xfId="3986" xr:uid="{DD28685F-4A97-48A4-8D81-2D542AE514DA}"/>
    <cellStyle name="Note 2 2 2 3" xfId="3987" xr:uid="{F9FF90CE-B3DA-455C-B31A-1D9DDE7CC8C7}"/>
    <cellStyle name="Note 2 2 2 4" xfId="4606" xr:uid="{7250349B-6D22-417E-9B6F-525457A54CCD}"/>
    <cellStyle name="Note 2 2 2 4 2" xfId="4637" xr:uid="{F210C83A-46B5-4BA2-9288-9E67A03D9299}"/>
    <cellStyle name="Note 2 2 3" xfId="3988" xr:uid="{5FC363DC-1DF3-4677-9057-66EBCFC5424F}"/>
    <cellStyle name="Note 2 2 4" xfId="3989" xr:uid="{359F5280-06E4-4090-AE71-E3091B3C3F80}"/>
    <cellStyle name="Note 2 2 5" xfId="4592" xr:uid="{C9EE1FEE-7189-4372-A95E-CBA42F17F11F}"/>
    <cellStyle name="Note 2 2 5 2" xfId="4623" xr:uid="{7C4797B3-8D5C-4007-80A7-0A61D7F666F9}"/>
    <cellStyle name="Note 2 3" xfId="78" xr:uid="{070325F9-56CC-4207-8C4A-4E9D8A28A0B7}"/>
    <cellStyle name="Note 2 3 2" xfId="3990" xr:uid="{33C969E9-3DDE-43D8-B642-98D072F99584}"/>
    <cellStyle name="Note 2 3 3" xfId="4600" xr:uid="{5EDDE1BC-CD7D-44E1-963B-B91E9AA83CAB}"/>
    <cellStyle name="Note 2 3 3 2" xfId="4631" xr:uid="{EA90EF11-6D58-410F-A090-40C5B6B92C70}"/>
    <cellStyle name="Note 2 4" xfId="3991" xr:uid="{942C9E70-A510-4703-B648-EC1E224D4E26}"/>
    <cellStyle name="Note 2 5" xfId="3992" xr:uid="{B7A12A27-3597-4F96-B648-A6591EEF4185}"/>
    <cellStyle name="Note 2 6" xfId="3993" xr:uid="{363948CA-9EC7-41CC-8522-805FEC08689D}"/>
    <cellStyle name="Note 2 7" xfId="3994" xr:uid="{87EE024D-571B-4B0E-9A9F-4F4E8868320A}"/>
    <cellStyle name="Note 2 8" xfId="3995" xr:uid="{14C4C017-14CB-4535-AE83-C77452EECA05}"/>
    <cellStyle name="Note 2 9" xfId="3996" xr:uid="{95173428-6A73-4C0A-ABC5-79314689B653}"/>
    <cellStyle name="Note 3" xfId="55" xr:uid="{06D72E8C-B02D-4EFE-BE21-CD08A95F1FFA}"/>
    <cellStyle name="Note 3 2" xfId="66" xr:uid="{60941F6F-6B84-4FBE-9262-01A6B0ACCBCA}"/>
    <cellStyle name="Note 3 2 2" xfId="83" xr:uid="{F9D921AA-FB6E-4409-8723-1B153BFB4532}"/>
    <cellStyle name="Note 3 2 2 2" xfId="4605" xr:uid="{84DB4D30-299D-42E2-AF6A-C622D572EE62}"/>
    <cellStyle name="Note 3 2 2 2 2" xfId="4636" xr:uid="{9C189920-AC2B-4281-8254-563E40530DAF}"/>
    <cellStyle name="Note 3 2 3" xfId="4591" xr:uid="{B1B4982D-62A6-47C6-94CF-D9164D7D89B4}"/>
    <cellStyle name="Note 3 2 3 2" xfId="4622" xr:uid="{17E42D46-AA19-4149-A01C-597C9C7CE20B}"/>
    <cellStyle name="Note 3 3" xfId="77" xr:uid="{7877202B-3F54-4799-A0E1-D2F88CEEAFF8}"/>
    <cellStyle name="Note 3 3 2" xfId="4599" xr:uid="{8F847AC8-6EDB-4C99-BF32-42D19042B0C7}"/>
    <cellStyle name="Note 3 3 2 2" xfId="4630" xr:uid="{AB1705F6-6EB1-4737-9600-85DFBA02A514}"/>
    <cellStyle name="Note 3 4" xfId="4585" xr:uid="{F1377310-FFAE-4BB1-A543-DE46338262E5}"/>
    <cellStyle name="Note 3 4 2" xfId="4616" xr:uid="{C9BF0450-E522-46E7-BB05-5F0BCE39A78A}"/>
    <cellStyle name="Note 4" xfId="3997" xr:uid="{91B969D2-77AE-4965-972C-43743DB12D11}"/>
    <cellStyle name="Note 4 2" xfId="3998" xr:uid="{3BA0A085-C69C-474B-A216-50F0710CE154}"/>
    <cellStyle name="Note 5" xfId="3999" xr:uid="{092CB495-26DD-4C8B-BF48-5DC3AF139A5F}"/>
    <cellStyle name="Note 5 2" xfId="4000" xr:uid="{8A77DB53-A336-4DB3-8692-7BB088DA9E53}"/>
    <cellStyle name="Note 6" xfId="4001" xr:uid="{AEB7FC0C-08D4-4F16-8982-24F6342C8AE3}"/>
    <cellStyle name="Note 6 2" xfId="4002" xr:uid="{A265B3BB-AD9A-4614-9A89-2D05F12908B7}"/>
    <cellStyle name="Note 7" xfId="4003" xr:uid="{5C22BDD1-0968-4E52-871A-402735D20455}"/>
    <cellStyle name="Note 7 2" xfId="4004" xr:uid="{8B94759D-46F8-4D5A-A938-31AB99612E70}"/>
    <cellStyle name="Note 8" xfId="4005" xr:uid="{EAB6334B-98D0-4348-BE0C-42AA2B6E4CA7}"/>
    <cellStyle name="Note 8 2" xfId="4006" xr:uid="{6C7516DF-6941-4FF1-95F8-4386164F2692}"/>
    <cellStyle name="Note 8 2 2" xfId="4007" xr:uid="{ABEA5094-57D8-4D3A-8B44-E4D03CFD50B7}"/>
    <cellStyle name="Note 8 2 2 2" xfId="4008" xr:uid="{E6B6D065-4CF3-4C19-9D55-9AC44677B645}"/>
    <cellStyle name="Note 8 2 2 2 2" xfId="4009" xr:uid="{C0EB3D13-C85B-4C38-A70D-73023A3B061F}"/>
    <cellStyle name="Note 8 2 2 3" xfId="4010" xr:uid="{AD494896-9B51-4836-B21B-DA9DF290EC0C}"/>
    <cellStyle name="Note 8 2 3" xfId="4011" xr:uid="{8A91E33E-7271-48EA-B5C5-1CC624358519}"/>
    <cellStyle name="Note 8 2 3 2" xfId="4012" xr:uid="{B6E2CD11-CE60-4F8B-BE50-00890C917C18}"/>
    <cellStyle name="Note 8 2 4" xfId="4013" xr:uid="{E2F7A8A4-97AF-46C6-9A1E-3C3BC9CF2819}"/>
    <cellStyle name="Note 8 3" xfId="4014" xr:uid="{108B3035-0907-414D-9050-F1F1AEE82FE2}"/>
    <cellStyle name="Note 8 3 2" xfId="4015" xr:uid="{590CBA26-2C3A-487F-8E0C-3890B5F9152A}"/>
    <cellStyle name="Note 8 3 2 2" xfId="4016" xr:uid="{D6A157E7-3927-4C7E-AF27-1354672F74D8}"/>
    <cellStyle name="Note 8 3 2 2 2" xfId="4017" xr:uid="{FF0FC14F-B851-42B9-AF6C-930730F5BDED}"/>
    <cellStyle name="Note 8 3 2 3" xfId="4018" xr:uid="{6405F84E-A5EE-4DBC-9453-2612BA1F8930}"/>
    <cellStyle name="Note 8 3 3" xfId="4019" xr:uid="{1FB71988-1FFE-4F80-8A1C-8213E7D2AE55}"/>
    <cellStyle name="Note 8 3 3 2" xfId="4020" xr:uid="{C3D478F3-356A-4767-9AA0-A7ED764219A2}"/>
    <cellStyle name="Note 8 3 4" xfId="4021" xr:uid="{14540975-E7F4-44E5-B40A-A5BC4B9DB61E}"/>
    <cellStyle name="Note 8 4" xfId="4022" xr:uid="{83DB0A4C-FEEB-4690-AF7F-C9396140C54E}"/>
    <cellStyle name="Note 8 4 2" xfId="4023" xr:uid="{EBFD8CA6-72C2-499B-AA62-3287E4571F43}"/>
    <cellStyle name="Note 8 4 2 2" xfId="4024" xr:uid="{6CF8E798-27C5-4312-BE3E-194B0424E4F8}"/>
    <cellStyle name="Note 8 4 3" xfId="4025" xr:uid="{4F812241-E26D-43BC-A140-22A70D63195D}"/>
    <cellStyle name="Note 8 5" xfId="4026" xr:uid="{B2A2D187-5EAE-4D7E-8923-B9D395C5AE28}"/>
    <cellStyle name="Note 8 5 2" xfId="4027" xr:uid="{FE18D63E-03CB-4FC8-B534-D42F0E4C9AFF}"/>
    <cellStyle name="Note 8 6" xfId="4028" xr:uid="{858C811A-EE28-4583-8680-1688BA39FE13}"/>
    <cellStyle name="Nr 0 dec" xfId="4029" xr:uid="{972BA82B-9A10-45A6-B123-345CEF6E1655}"/>
    <cellStyle name="Nr 0 dec - Input" xfId="4030" xr:uid="{B3A97D5C-828A-47F6-99C7-9B5465E07AED}"/>
    <cellStyle name="Nr 0 dec - Subtotal" xfId="4031" xr:uid="{3B43BCCC-F082-4556-9C79-0B2AA41B59B8}"/>
    <cellStyle name="Nr 0 dec_Data" xfId="4032" xr:uid="{CF7B098E-D79B-4587-9F3B-6DD6C3A1DC2B}"/>
    <cellStyle name="Nr 1 dec" xfId="4033" xr:uid="{4C571355-0275-4EED-81BD-3FC43A7C5A38}"/>
    <cellStyle name="Nr 1 dec - Input" xfId="4034" xr:uid="{E1B4E55E-E3F6-44C8-8AC5-02CBFAD367BE}"/>
    <cellStyle name="Nr, 0 dec" xfId="4035" xr:uid="{24E72871-F67D-4C31-95DC-B48DCF61F073}"/>
    <cellStyle name="number" xfId="4036" xr:uid="{9E7F8257-64C4-40B9-83CE-E03BBDFDBEFD}"/>
    <cellStyle name="Number, 1 dec" xfId="4037" xr:uid="{C538DF49-DA6A-47A8-811B-ECE9FC5BA857}"/>
    <cellStyle name="Output (1dp#)" xfId="4038" xr:uid="{14858FA8-628B-4BFF-A5FD-E26151DAFAEB}"/>
    <cellStyle name="Output (1dpx)_ Pies " xfId="4039" xr:uid="{39F96F6D-6A6B-40C8-969B-2605C841E2CD}"/>
    <cellStyle name="Output 2" xfId="57" xr:uid="{E14FAA9A-D194-4ED2-B40D-668D0C52DAA6}"/>
    <cellStyle name="Output 2 10" xfId="4587" xr:uid="{6629152E-123B-4770-BA93-22FA83433399}"/>
    <cellStyle name="Output 2 10 2" xfId="4618" xr:uid="{B1D8D7AB-660F-404E-99AB-B524A47EA582}"/>
    <cellStyle name="Output 2 2" xfId="68" xr:uid="{DF608DD8-5A74-40CB-B8B3-8FE5EDBFF9AF}"/>
    <cellStyle name="Output 2 2 2" xfId="85" xr:uid="{6C4BADB5-C15A-4246-937D-9520ADCD9BD0}"/>
    <cellStyle name="Output 2 2 2 2" xfId="4607" xr:uid="{5A24A1CF-AE0A-497A-AC96-B93C23DD0847}"/>
    <cellStyle name="Output 2 2 2 2 2" xfId="4638" xr:uid="{86C3D193-440E-4599-89F8-8F5D0D11C78E}"/>
    <cellStyle name="Output 2 2 3" xfId="4593" xr:uid="{7A36E192-E600-4890-9791-257F4F09C449}"/>
    <cellStyle name="Output 2 2 3 2" xfId="4624" xr:uid="{7BEE76D8-19EC-4A54-B344-4C2FC8410718}"/>
    <cellStyle name="Output 2 3" xfId="79" xr:uid="{5D62A12A-CA64-4A05-9644-C77E9FA8B760}"/>
    <cellStyle name="Output 2 3 2" xfId="4601" xr:uid="{3C5EBBE4-ECBD-472D-B73D-52158327A8DF}"/>
    <cellStyle name="Output 2 3 2 2" xfId="4632" xr:uid="{BEFE6654-B9B6-460E-862A-FED1C224D026}"/>
    <cellStyle name="Output 2 4" xfId="4040" xr:uid="{778F226E-8944-41FC-A374-A7344EF8BF05}"/>
    <cellStyle name="Output 2 5" xfId="4041" xr:uid="{EE2F0E89-95BF-46B6-BA14-A35604F2FB97}"/>
    <cellStyle name="Output 2 6" xfId="4042" xr:uid="{322F5334-1D23-42F2-B6D3-AFF91FF896B5}"/>
    <cellStyle name="Output 2 7" xfId="4043" xr:uid="{EDCA5D0E-1AD0-4457-8C9D-65325D5A197A}"/>
    <cellStyle name="Output 2 8" xfId="4044" xr:uid="{19583E31-72B0-4A09-8DF0-4DB4CD492D41}"/>
    <cellStyle name="Output 2 9" xfId="4045" xr:uid="{186DF089-7F4B-49FD-B495-395F913F27D8}"/>
    <cellStyle name="Output 3" xfId="4046" xr:uid="{05F3E3FE-BA71-4AD2-94A6-7B942BE40EF4}"/>
    <cellStyle name="Page Heading" xfId="4047" xr:uid="{0D04C799-B8E6-466D-8251-257761D0F72E}"/>
    <cellStyle name="Page Heading Large" xfId="4048" xr:uid="{268C8240-0665-445D-812E-07CBF92106E0}"/>
    <cellStyle name="Page Heading Small" xfId="4049" xr:uid="{2710B2E6-0E90-4192-B4CF-C2AD2B9B962C}"/>
    <cellStyle name="Page Number" xfId="4050" xr:uid="{1855975D-9E88-4131-8091-D8576AF256B9}"/>
    <cellStyle name="pb_page_heading_LS" xfId="4051" xr:uid="{32E37D71-FA3C-4B13-ACCD-A4947EC81B37}"/>
    <cellStyle name="Per aandeel" xfId="4052" xr:uid="{0C643D17-DDD5-4F22-927D-7F454B4ABF60}"/>
    <cellStyle name="Percent (1)" xfId="4053" xr:uid="{89780940-AE4E-4A95-B08B-14407CF771F3}"/>
    <cellStyle name="Percent [0]" xfId="4054" xr:uid="{52391A97-178A-4C60-A1F8-6BA87CFDFC44}"/>
    <cellStyle name="Percent [00]" xfId="4055" xr:uid="{BBEC280A-5CF4-4321-A9C6-E897419101B3}"/>
    <cellStyle name="Percent [1]" xfId="4056" xr:uid="{DAFA9EF7-64C1-465A-B3E9-169D48D7132A}"/>
    <cellStyle name="Percent [2]" xfId="4057" xr:uid="{C8CAC7E3-5BAA-4950-A5EA-18C2A201C214}"/>
    <cellStyle name="Percent [2] 2" xfId="4058" xr:uid="{05EDE3C7-7BBB-4AC3-97E1-E27972900284}"/>
    <cellStyle name="Percent [2] 3" xfId="4059" xr:uid="{E40F7091-9229-45BD-A4C0-4A0BEE6C1B0F}"/>
    <cellStyle name="Percent 1 dec" xfId="4060" xr:uid="{A2A2A08E-C06E-40F0-860C-417F8A282526}"/>
    <cellStyle name="Percent 1 dec - Input" xfId="4061" xr:uid="{E434C0DD-C7F3-47A0-9E96-459AC75C5793}"/>
    <cellStyle name="Percent 1 dec_Data" xfId="4062" xr:uid="{43B3D0FA-D708-4D4C-A1AE-0E42E5D92D2C}"/>
    <cellStyle name="Percent 10" xfId="4063" xr:uid="{C4804006-6559-4F91-A036-94B23DE60FF6}"/>
    <cellStyle name="Percent 2" xfId="8" xr:uid="{2154512F-D8E0-4FA5-9CA6-43CC270C81AE}"/>
    <cellStyle name="Percent 2 10" xfId="4064" xr:uid="{FA48E8AB-5CC7-46BF-B96E-3B0BD0FEAE46}"/>
    <cellStyle name="Percent 2 10 2" xfId="4065" xr:uid="{B5196F33-DA2F-47D1-A59F-0E93C71A9B33}"/>
    <cellStyle name="Percent 2 10 2 2" xfId="4066" xr:uid="{727CDC05-D9E7-4112-A152-C3CEA63FE5E7}"/>
    <cellStyle name="Percent 2 10 3" xfId="4067" xr:uid="{A4CB106E-28F9-4EA3-BB07-A7D0F15510ED}"/>
    <cellStyle name="Percent 2 11" xfId="4068" xr:uid="{15807965-EBB0-41CF-935D-2DABA9BA5E78}"/>
    <cellStyle name="Percent 2 12" xfId="4069" xr:uid="{4C701B1F-A241-47A0-8C5B-28C9647A23F7}"/>
    <cellStyle name="Percent 2 12 2" xfId="4070" xr:uid="{909A38D9-9C82-400D-BE84-40FD9746CCA0}"/>
    <cellStyle name="Percent 2 12 2 2" xfId="4071" xr:uid="{1FED8209-5BA4-48BC-B8C3-DFD79DB5B2B6}"/>
    <cellStyle name="Percent 2 12 3" xfId="4072" xr:uid="{53D7E934-E219-49BC-B1DA-680F9023D8D3}"/>
    <cellStyle name="Percent 2 13" xfId="4073" xr:uid="{90BDAD84-3920-41BC-B3FC-DAA4F560E84F}"/>
    <cellStyle name="Percent 2 13 2" xfId="4074" xr:uid="{51E7FE16-7893-441E-8EDB-D241E428A293}"/>
    <cellStyle name="Percent 2 14" xfId="4075" xr:uid="{5CA7B376-FC33-4EF8-9453-54799A02A03B}"/>
    <cellStyle name="Percent 2 15" xfId="4076" xr:uid="{F4A9CD74-82C2-4289-94A3-63C6044F36A0}"/>
    <cellStyle name="Percent 2 16" xfId="4077" xr:uid="{9E74411F-E87F-4CDD-81CF-ECF9A3064661}"/>
    <cellStyle name="Percent 2 17" xfId="4078" xr:uid="{4C216552-8870-4C1D-A2A6-B3FC19768FB0}"/>
    <cellStyle name="Percent 2 18" xfId="4079" xr:uid="{E16B8DE3-A866-4647-83EB-25883C474A1D}"/>
    <cellStyle name="Percent 2 19" xfId="4080" xr:uid="{76DDACF6-27B4-41A2-B8D4-1B033B5826B4}"/>
    <cellStyle name="Percent 2 2" xfId="9" xr:uid="{8EE0CB21-BB7E-426C-BBF1-77490E9C6D19}"/>
    <cellStyle name="Percent 2 2 2" xfId="4081" xr:uid="{EAED6A82-B86C-4E60-BD6D-A818280CEEE8}"/>
    <cellStyle name="Percent 2 2 3" xfId="4082" xr:uid="{3AFA5D3B-E928-43D0-94F8-AFD407F9B9F0}"/>
    <cellStyle name="Percent 2 2 4" xfId="4083" xr:uid="{7B05FC23-2EED-4C4A-A6C3-0339D91E8860}"/>
    <cellStyle name="Percent 2 2 4 2" xfId="4084" xr:uid="{E52874DE-FF9E-46B2-B6E6-4ADD5856EDA5}"/>
    <cellStyle name="Percent 2 2 4 2 2" xfId="4085" xr:uid="{3F3FB279-AA58-4F36-B6F0-5781CC63E8A2}"/>
    <cellStyle name="Percent 2 2 4 2 2 2" xfId="4086" xr:uid="{BBBD2657-F5CA-44D5-B210-2107B9E3F041}"/>
    <cellStyle name="Percent 2 2 4 2 3" xfId="4087" xr:uid="{035FDAE6-2151-49B2-ABEF-E6BCA83134B8}"/>
    <cellStyle name="Percent 2 2 4 3" xfId="4088" xr:uid="{9B5C039C-B89C-4DD7-B49F-582DD79220A0}"/>
    <cellStyle name="Percent 2 2 4 3 2" xfId="4089" xr:uid="{487B3EF8-87B0-4281-8404-9F6A9C9F99E9}"/>
    <cellStyle name="Percent 2 2 4 4" xfId="4090" xr:uid="{D0096346-C1DB-4539-9EBA-4F7526CF9CDB}"/>
    <cellStyle name="Percent 2 2 5" xfId="4091" xr:uid="{98FC0E7D-E76E-4CCC-9268-B639AA583D67}"/>
    <cellStyle name="Percent 2 2 6" xfId="4092" xr:uid="{FDDF77D2-72E9-49D1-B88D-AD89896E00D3}"/>
    <cellStyle name="Percent 2 3" xfId="10" xr:uid="{11A0216B-0542-4AA0-BCE7-4FD221477428}"/>
    <cellStyle name="Percent 2 4" xfId="4093" xr:uid="{E887824A-5DAC-46ED-B082-1AA06501BFC7}"/>
    <cellStyle name="Percent 2 5" xfId="4094" xr:uid="{41842079-B49B-4201-A0CD-B74B99C339DC}"/>
    <cellStyle name="Percent 2 5 2" xfId="4095" xr:uid="{BB44B6F1-2681-46B6-AF88-5417A1F9B28F}"/>
    <cellStyle name="Percent 2 5 2 2" xfId="4096" xr:uid="{C9E6259E-7057-43A1-A88B-5DBF55EBECA7}"/>
    <cellStyle name="Percent 2 5 2 2 2" xfId="4097" xr:uid="{EA1D10E6-A84D-4C0E-95D6-07FACBED9652}"/>
    <cellStyle name="Percent 2 5 2 2 2 2" xfId="4098" xr:uid="{A9C19D37-70C4-4E21-9559-6BE9465E4DDB}"/>
    <cellStyle name="Percent 2 5 2 2 3" xfId="4099" xr:uid="{F9D72661-722F-40F5-A50B-49EA4918D54B}"/>
    <cellStyle name="Percent 2 5 2 3" xfId="4100" xr:uid="{71894759-01F8-4B8C-B42C-2B649776DBEF}"/>
    <cellStyle name="Percent 2 5 2 3 2" xfId="4101" xr:uid="{F967B7A9-7527-4E6A-A896-A58C8C83519C}"/>
    <cellStyle name="Percent 2 5 2 4" xfId="4102" xr:uid="{101D2741-3CA8-4FCF-A643-DAE5C4DBF37A}"/>
    <cellStyle name="Percent 2 5 3" xfId="4103" xr:uid="{BB544B7D-2DE3-482B-8868-F4B58C42F73F}"/>
    <cellStyle name="Percent 2 5 3 2" xfId="4104" xr:uid="{DAD569AE-7F74-4F06-9DDC-D4E2357FAAC0}"/>
    <cellStyle name="Percent 2 5 3 2 2" xfId="4105" xr:uid="{9E66962E-7324-49E6-99D5-F04A18896FB5}"/>
    <cellStyle name="Percent 2 5 3 2 2 2" xfId="4106" xr:uid="{6C4C79B2-22B4-46DC-B7BC-9BF2670A55DB}"/>
    <cellStyle name="Percent 2 5 3 2 3" xfId="4107" xr:uid="{F0D5798C-1AE3-437B-9423-464178220518}"/>
    <cellStyle name="Percent 2 5 3 3" xfId="4108" xr:uid="{570BF063-3815-4C45-BCD2-431B0A907586}"/>
    <cellStyle name="Percent 2 5 3 3 2" xfId="4109" xr:uid="{3D16663E-87CA-423A-80FA-A3423B722716}"/>
    <cellStyle name="Percent 2 5 3 4" xfId="4110" xr:uid="{2A38F411-4904-48A1-95AC-01273893B6FF}"/>
    <cellStyle name="Percent 2 5 4" xfId="4111" xr:uid="{B8B9E15A-4614-4403-90CE-55C43409EC04}"/>
    <cellStyle name="Percent 2 5 4 2" xfId="4112" xr:uid="{6B79013D-C741-46FB-9C93-3AB869B3A9D2}"/>
    <cellStyle name="Percent 2 5 4 2 2" xfId="4113" xr:uid="{92D6A597-FF98-41BE-A720-B01F616DF3C3}"/>
    <cellStyle name="Percent 2 5 4 3" xfId="4114" xr:uid="{F65FC1EF-3CCC-4392-9282-0FD71A3BE334}"/>
    <cellStyle name="Percent 2 5 5" xfId="4115" xr:uid="{323C2B45-F2C8-4919-A4ED-44A414B4D9CD}"/>
    <cellStyle name="Percent 2 5 5 2" xfId="4116" xr:uid="{BE66ADDC-4D93-4230-BA3B-10EE5B2A30E6}"/>
    <cellStyle name="Percent 2 5 6" xfId="4117" xr:uid="{BE0714C9-C616-448E-8AAE-8210F31CF729}"/>
    <cellStyle name="Percent 2 6" xfId="4118" xr:uid="{EAAD4E30-445A-4486-8004-B664EFB5792B}"/>
    <cellStyle name="Percent 2 6 2" xfId="4119" xr:uid="{E0051C81-2DE2-48F3-A783-C3FF683A8A65}"/>
    <cellStyle name="Percent 2 6 2 2" xfId="4120" xr:uid="{3E714C3D-D953-4D66-95F3-044B92E139EA}"/>
    <cellStyle name="Percent 2 6 2 2 2" xfId="4121" xr:uid="{BC025246-A9D3-4950-B263-19242183BCD7}"/>
    <cellStyle name="Percent 2 6 2 2 2 2" xfId="4122" xr:uid="{8CCB8A6F-7888-442D-8B55-28B1745DBA3E}"/>
    <cellStyle name="Percent 2 6 2 2 3" xfId="4123" xr:uid="{3E98EA99-4355-440C-8F8E-CA0D009298E4}"/>
    <cellStyle name="Percent 2 6 2 3" xfId="4124" xr:uid="{70AFB3B3-D8FB-4CA8-94B0-F8FBDAACC978}"/>
    <cellStyle name="Percent 2 6 2 3 2" xfId="4125" xr:uid="{9ED39072-2CBD-444B-A648-D7E19349C712}"/>
    <cellStyle name="Percent 2 6 2 4" xfId="4126" xr:uid="{239634D2-CDF1-45A1-9357-6EAD4F688419}"/>
    <cellStyle name="Percent 2 6 3" xfId="4127" xr:uid="{60FA3DF5-1D4F-438B-9A23-3FF5781CD29A}"/>
    <cellStyle name="Percent 2 6 3 2" xfId="4128" xr:uid="{BD27063F-DEF9-463F-9820-2FEAC971C410}"/>
    <cellStyle name="Percent 2 6 3 2 2" xfId="4129" xr:uid="{78FFE9DD-A0CA-45CC-A66A-521917895127}"/>
    <cellStyle name="Percent 2 6 3 2 2 2" xfId="4130" xr:uid="{C7E88DEA-BF8A-4683-8986-176A04473F54}"/>
    <cellStyle name="Percent 2 6 3 2 3" xfId="4131" xr:uid="{E5066D76-146F-4335-A589-5342C1CB1405}"/>
    <cellStyle name="Percent 2 6 3 3" xfId="4132" xr:uid="{68FF0149-0131-4D59-82DA-47CEB9CFBFA1}"/>
    <cellStyle name="Percent 2 6 3 3 2" xfId="4133" xr:uid="{9F76DCF2-6C38-46FF-BEEA-495780762F79}"/>
    <cellStyle name="Percent 2 6 3 4" xfId="4134" xr:uid="{56483DA5-4C46-4809-BE1B-A729FB170CFC}"/>
    <cellStyle name="Percent 2 6 4" xfId="4135" xr:uid="{3CA9E874-EEA0-466C-97A8-45AC755C62B3}"/>
    <cellStyle name="Percent 2 6 4 2" xfId="4136" xr:uid="{67B565D5-B4AF-4449-A3BA-524318179FAB}"/>
    <cellStyle name="Percent 2 6 4 2 2" xfId="4137" xr:uid="{0195DC4E-C906-42AA-BE78-F453B1403F43}"/>
    <cellStyle name="Percent 2 6 4 3" xfId="4138" xr:uid="{257669BE-52DD-4666-B6FB-6722585FBA6C}"/>
    <cellStyle name="Percent 2 6 5" xfId="4139" xr:uid="{E3A287A9-71F9-4AFC-8AE9-92DF6FD09ED4}"/>
    <cellStyle name="Percent 2 6 5 2" xfId="4140" xr:uid="{D17B074E-8AD6-4AF3-975A-E0DDF22B0462}"/>
    <cellStyle name="Percent 2 6 6" xfId="4141" xr:uid="{A81AFA7C-0366-48FB-89C8-96E5BA74B79E}"/>
    <cellStyle name="Percent 2 7" xfId="4142" xr:uid="{490A92FE-B520-4E61-9E77-1595F950D699}"/>
    <cellStyle name="Percent 2 7 2" xfId="4143" xr:uid="{BD2067BC-5AE4-4EA1-AC29-74EBF0B1BAFA}"/>
    <cellStyle name="Percent 2 7 3" xfId="4144" xr:uid="{90111E69-5275-4C65-AA26-8DC18673328F}"/>
    <cellStyle name="Percent 2 7 4" xfId="4145" xr:uid="{438C50A9-9C01-42D0-955B-0784F3A3018D}"/>
    <cellStyle name="Percent 2 7 4 2" xfId="4146" xr:uid="{7F2D455E-15EC-4CAB-8194-51D985AA5B46}"/>
    <cellStyle name="Percent 2 7 4 2 2" xfId="4147" xr:uid="{1E10EC3C-AFB2-4491-A327-6151A6069AE4}"/>
    <cellStyle name="Percent 2 7 4 3" xfId="4148" xr:uid="{EA1B8B76-A105-4021-AF4A-6A05BCA33510}"/>
    <cellStyle name="Percent 2 7 5" xfId="4149" xr:uid="{E56746CA-D144-4D7F-9F09-CD3A604C76C9}"/>
    <cellStyle name="Percent 2 7 5 2" xfId="4150" xr:uid="{ED3B9EB1-5939-42DE-9C21-377B15B11EE2}"/>
    <cellStyle name="Percent 2 7 6" xfId="4151" xr:uid="{5FB444F5-CD6F-451B-8347-6D9FF257F23B}"/>
    <cellStyle name="Percent 2 8" xfId="4152" xr:uid="{9F913867-82A5-4E83-88D9-437C3A828096}"/>
    <cellStyle name="Percent 2 8 2" xfId="4153" xr:uid="{DA49A144-6CCD-48F5-80FC-60B352F0A730}"/>
    <cellStyle name="Percent 2 8 2 2" xfId="4154" xr:uid="{CA93A7FC-72BB-4E9A-9E88-95A6BA275EDD}"/>
    <cellStyle name="Percent 2 8 2 2 2" xfId="4155" xr:uid="{64FC9D98-B9F8-4B0D-9540-CBB413B00142}"/>
    <cellStyle name="Percent 2 8 2 3" xfId="4156" xr:uid="{F02C95A1-9E80-4AB8-A9E8-2E5D526FA415}"/>
    <cellStyle name="Percent 2 8 3" xfId="4157" xr:uid="{330E2018-AB68-4741-994B-C3885D833FC8}"/>
    <cellStyle name="Percent 2 8 3 2" xfId="4158" xr:uid="{90C97808-904F-4824-827A-956094E0BB62}"/>
    <cellStyle name="Percent 2 8 4" xfId="4159" xr:uid="{3F4F160E-3026-463B-8314-404375597AB7}"/>
    <cellStyle name="Percent 2 9" xfId="4160" xr:uid="{3F1667CE-F850-4061-9234-4D76BE052356}"/>
    <cellStyle name="Percent 3" xfId="58" xr:uid="{96A9CB63-FB18-4D87-AA85-BADCBF74FD2B}"/>
    <cellStyle name="Percent 3 2" xfId="72" xr:uid="{8EE23A2C-768A-4C3F-9EF9-AB4DC7F04891}"/>
    <cellStyle name="Percent 3 2 2" xfId="4161" xr:uid="{6AD10EAE-4779-44E2-B047-2428608C7926}"/>
    <cellStyle name="Percent 3 2 2 2" xfId="4162" xr:uid="{00004E6C-3267-4A5B-9377-7F1D2E8BCE98}"/>
    <cellStyle name="Percent 3 2 3" xfId="4163" xr:uid="{6F837B19-873F-47AC-AC27-954F5C13F8D4}"/>
    <cellStyle name="Percent 3 2 4" xfId="4164" xr:uid="{93E6C747-D384-4935-A9EA-046F3C4A6AC2}"/>
    <cellStyle name="Percent 3 3" xfId="4165" xr:uid="{34C7BB1A-091D-4107-B6C2-7C115527B965}"/>
    <cellStyle name="Percent 3 4" xfId="4166" xr:uid="{DD6C03A6-86A7-4042-8189-568A1BAEE2D9}"/>
    <cellStyle name="Percent 4" xfId="4167" xr:uid="{D702D03D-8855-45AE-BE6F-AB62775B10AF}"/>
    <cellStyle name="Percent 4 2" xfId="4168" xr:uid="{EB575A61-8FE5-4AB7-BCF6-B655C2B4D76B}"/>
    <cellStyle name="Percent 4 2 2" xfId="4169" xr:uid="{1F33CAF7-E19E-4925-B11B-4C704CAFDEED}"/>
    <cellStyle name="Percent 4 2 3" xfId="4170" xr:uid="{ABFE7BAD-A6D1-4C82-8B2C-7F2B668AB59A}"/>
    <cellStyle name="Percent 4 3" xfId="4171" xr:uid="{DBD76273-AD6E-4AC1-9EA5-C575C94BBA85}"/>
    <cellStyle name="Percent 4 3 2" xfId="4172" xr:uid="{385B8F81-4C86-4D1E-8813-044A3F683643}"/>
    <cellStyle name="Percent 4 3 2 2" xfId="4173" xr:uid="{DB90A0D7-D4DA-43D5-9BA4-C3A083819ADC}"/>
    <cellStyle name="Percent 4 3 3" xfId="4174" xr:uid="{7F817502-CE51-4D4F-8529-31B29E9F6173}"/>
    <cellStyle name="Percent 4 4" xfId="4175" xr:uid="{1A1C02E5-22A2-4C52-8403-C569E6A9844B}"/>
    <cellStyle name="Percent 5" xfId="4176" xr:uid="{C9ADB285-6713-4A7F-B9FF-DFAC7E38A351}"/>
    <cellStyle name="Percent 5 2" xfId="4177" xr:uid="{878EF4A6-A6D1-4072-B0EE-D45CC62D3954}"/>
    <cellStyle name="Percent 5 2 2" xfId="4178" xr:uid="{A413A29A-CF3C-46FD-8A39-D1DFFED87633}"/>
    <cellStyle name="Percent 5 2 2 2" xfId="4179" xr:uid="{5ADA3E2B-F089-471B-9F9E-97B807539497}"/>
    <cellStyle name="Percent 5 2 3" xfId="4180" xr:uid="{413D3F47-ED79-4AD0-BA18-55490F4CA313}"/>
    <cellStyle name="Percent 6" xfId="4181" xr:uid="{D94DC580-4AC8-4E01-8984-35F95980925E}"/>
    <cellStyle name="Percent 6 2" xfId="4182" xr:uid="{EBF051DF-D6A8-492E-B89D-24A5E8D4480D}"/>
    <cellStyle name="Percent 6 2 2" xfId="4183" xr:uid="{7ABB74A0-1BD5-419F-8738-614541718BA2}"/>
    <cellStyle name="Percent 6 2 2 2" xfId="4184" xr:uid="{8B929844-FF78-4E6D-84AA-DD1FD9702D25}"/>
    <cellStyle name="Percent 6 2 3" xfId="4185" xr:uid="{AC50B177-89D9-4899-92BB-43C7EE74999D}"/>
    <cellStyle name="Percent 6 3" xfId="4186" xr:uid="{423E3C27-AC7C-4C50-8F69-BABA26F2A70C}"/>
    <cellStyle name="Percent 6 3 2" xfId="4187" xr:uid="{101E24A8-C51C-4DE2-8A81-10ACDEC2AF29}"/>
    <cellStyle name="Percent 6 3 2 2" xfId="4188" xr:uid="{49A2520F-70A7-4C89-933F-53E0D5C121B3}"/>
    <cellStyle name="Percent 6 3 3" xfId="4189" xr:uid="{DC07D271-B415-44BF-8787-06F54CC056BC}"/>
    <cellStyle name="Percent 7" xfId="4190" xr:uid="{68B43ADC-B4C8-4ADC-9328-7FEFFC439C20}"/>
    <cellStyle name="Percent 7 2" xfId="4191" xr:uid="{CE933BC5-2D26-4281-9039-9960B408E075}"/>
    <cellStyle name="Percent 7 2 2" xfId="4192" xr:uid="{B869DA0A-E817-4F4A-ACE0-B75CC5AC9B9F}"/>
    <cellStyle name="Percent 7 2 2 2" xfId="4193" xr:uid="{541216AC-A84F-48BB-A8FE-4260AFC3A77F}"/>
    <cellStyle name="Percent 7 2 3" xfId="4194" xr:uid="{B4BC81D0-7F0F-417C-8DBB-9E7B934004CE}"/>
    <cellStyle name="Percent 7 3" xfId="4195" xr:uid="{432F28CA-9F22-4D6D-8DCB-BEF49EB93533}"/>
    <cellStyle name="Percent 7 3 2" xfId="4196" xr:uid="{16CA1C84-DFF4-4AC7-9E1C-4146AA402DF7}"/>
    <cellStyle name="Percent 7 4" xfId="4197" xr:uid="{7D99A220-47E3-4394-936B-CA1A9AF82325}"/>
    <cellStyle name="Percent 8" xfId="4198" xr:uid="{D3A41C2E-3484-4081-BFB0-C8B35BCAEEC9}"/>
    <cellStyle name="Percent 9" xfId="4199" xr:uid="{DDAE8DF3-C29E-4986-AF44-2B8F583ACF03}"/>
    <cellStyle name="Percent Hard" xfId="4200" xr:uid="{C215C5BE-9CE4-4181-892F-E48C7D133202}"/>
    <cellStyle name="percentage" xfId="4201" xr:uid="{B9982293-FE80-4F50-925F-A56474BEF7FF}"/>
    <cellStyle name="PercentChange" xfId="4202" xr:uid="{753043C7-A35C-49E6-9869-CB6E1C4AF1D4}"/>
    <cellStyle name="PLAN1" xfId="4203" xr:uid="{B3DB8353-3F7A-4807-9BDF-10B40602934E}"/>
    <cellStyle name="Porcentaje" xfId="4204" xr:uid="{A4800E3C-3259-4A81-B288-3AE4628AFD7E}"/>
    <cellStyle name="Pourcentage_Profit &amp; Loss" xfId="4205" xr:uid="{2782CE13-F773-4A6A-A258-D8C620791435}"/>
    <cellStyle name="PrePop Currency (0)" xfId="4206" xr:uid="{FB1DC0DD-2B39-407F-A417-C77A11B6D68A}"/>
    <cellStyle name="PrePop Currency (2)" xfId="4207" xr:uid="{475F0340-C2A8-4C6B-91D2-1CE0D2D6FD48}"/>
    <cellStyle name="PrePop Units (0)" xfId="4208" xr:uid="{F2578BAC-AD5B-4776-9FC9-5292B36AA289}"/>
    <cellStyle name="PrePop Units (1)" xfId="4209" xr:uid="{E935B7B7-23C0-426A-89F7-BE244B0D93E8}"/>
    <cellStyle name="PrePop Units (2)" xfId="4210" xr:uid="{3AB1DBFB-C467-45C3-9138-1BD35851B74E}"/>
    <cellStyle name="Procenten" xfId="4211" xr:uid="{66DE25D6-D729-4529-B885-9BF03730B70B}"/>
    <cellStyle name="Procenten estimate" xfId="4212" xr:uid="{903B5E71-F6CA-4F1C-9792-8A235496D983}"/>
    <cellStyle name="Procenten_EMI" xfId="4213" xr:uid="{BF915A89-4712-43FC-849C-EDC5C3C1C834}"/>
    <cellStyle name="Profit figure" xfId="4214" xr:uid="{84D16E78-5EB9-4104-97BC-41F479A26166}"/>
    <cellStyle name="Protected" xfId="4215" xr:uid="{08851020-F968-478C-BF2B-06CC9FC91BF9}"/>
    <cellStyle name="ProtectedDates" xfId="4216" xr:uid="{E791C0F8-96E5-40A0-9B68-110987293B0F}"/>
    <cellStyle name="PSChar" xfId="4217" xr:uid="{37175C0B-4C33-45D4-925D-6794D49BE837}"/>
    <cellStyle name="PSDate" xfId="4218" xr:uid="{FFC6E96F-AF06-4E22-835B-7CC44F41CAE5}"/>
    <cellStyle name="PSDec" xfId="4219" xr:uid="{C076B8F6-1FFB-42C2-98C9-E2593C34A691}"/>
    <cellStyle name="PSHeading" xfId="4220" xr:uid="{1AEE3E2E-A6A5-47D5-A8DD-1D6A0B2B8740}"/>
    <cellStyle name="PSInt" xfId="4221" xr:uid="{8F7CC1AE-33AD-4E03-A675-48D130914C53}"/>
    <cellStyle name="PSSpacer" xfId="4222" xr:uid="{91A5A19A-0740-4E1A-8C29-6EA16138F757}"/>
    <cellStyle name="RatioX" xfId="4223" xr:uid="{C41FE75C-DC9B-43F4-AC18-83670D88E4D2}"/>
    <cellStyle name="Red font" xfId="4224" xr:uid="{6AC8D7A1-6FC3-49D6-82A4-84CC8A943E18}"/>
    <cellStyle name="ref" xfId="4225" xr:uid="{D85F2368-7959-4D7E-A7E9-FA81E83D27E0}"/>
    <cellStyle name="Right" xfId="4226" xr:uid="{FBDB160A-8BA3-482B-B2F7-5A551A4AE507}"/>
    <cellStyle name="Salomon Logo" xfId="4227" xr:uid="{B6BCF1BA-D447-43C4-AEE9-F88D1DA8980E}"/>
    <cellStyle name="ScripFactor" xfId="4228" xr:uid="{23830978-68F1-4195-B3B3-909747F73EE0}"/>
    <cellStyle name="SectionHeading" xfId="4229" xr:uid="{D27043DE-FFEB-43EF-8F76-96D7DD30FD53}"/>
    <cellStyle name="Shade" xfId="4230" xr:uid="{43AEA085-D0C3-4DFB-A6D6-BD1DF5784A47}"/>
    <cellStyle name="Shaded" xfId="4231" xr:uid="{043DD4BF-D01D-49C9-BE13-5A548BE73718}"/>
    <cellStyle name="Single Accounting" xfId="4232" xr:uid="{D21A4E8F-5581-4FE3-BFCD-1E12E95B2436}"/>
    <cellStyle name="SingleLineAcctgn" xfId="4233" xr:uid="{64C4AD5E-6453-473F-9C0C-4BBD42626F4F}"/>
    <cellStyle name="SingleLinePercent" xfId="4234" xr:uid="{452D85B7-FBED-4499-92FA-53C7EB3274D1}"/>
    <cellStyle name="Source Superscript" xfId="4235" xr:uid="{7908A0D7-04F7-4753-8E79-8CA169D5D61F}"/>
    <cellStyle name="Source Text" xfId="4236" xr:uid="{9036D069-4E42-4084-B4E0-87C2D12F0C9A}"/>
    <cellStyle name="ssp " xfId="4237" xr:uid="{A9ADBD72-8EC7-462E-B7F0-16AF35B75F77}"/>
    <cellStyle name="Standard" xfId="4238" xr:uid="{2485B12D-4013-4135-9170-C60848AF152A}"/>
    <cellStyle name="Style 1" xfId="4239" xr:uid="{1CED6F89-E8A1-43ED-90E3-08F62AAF8158}"/>
    <cellStyle name="Style 10" xfId="4240" xr:uid="{761C103F-C564-4646-A530-1E84C2D0AF3F}"/>
    <cellStyle name="Style 100" xfId="4241" xr:uid="{D4298AA7-9BE1-479C-8D02-7167EB12FBFD}"/>
    <cellStyle name="Style 101" xfId="4242" xr:uid="{8CC4C80B-266B-4261-98C4-A69F93CA37A9}"/>
    <cellStyle name="Style 102" xfId="4243" xr:uid="{CE5F14BE-5606-40EA-905B-9D37DF099F9E}"/>
    <cellStyle name="Style 103" xfId="4244" xr:uid="{0272AC35-7DB2-4280-9A98-8DA1647E2BA8}"/>
    <cellStyle name="Style 104" xfId="4245" xr:uid="{88C39E09-8AB3-47AC-B73A-948E88B4EA9D}"/>
    <cellStyle name="Style 105" xfId="4246" xr:uid="{F2F633C9-21A3-436B-97BD-333A5D3395DC}"/>
    <cellStyle name="Style 106" xfId="4247" xr:uid="{D3889CB6-A3D8-468B-8319-CF1A71AF405A}"/>
    <cellStyle name="Style 107" xfId="4248" xr:uid="{BD517A13-6F16-404D-B64B-B82FCCF8C337}"/>
    <cellStyle name="Style 108" xfId="4249" xr:uid="{75575D49-FD42-4CCC-AB38-BAF6440E8A3B}"/>
    <cellStyle name="Style 109" xfId="4250" xr:uid="{78D53110-1919-4371-80AB-908BD94E377D}"/>
    <cellStyle name="Style 11" xfId="4251" xr:uid="{C178E615-80AE-42EB-B399-D1B22B2B1758}"/>
    <cellStyle name="Style 110" xfId="4252" xr:uid="{153BE6D7-01A2-4076-9188-70FD72BCBAB0}"/>
    <cellStyle name="Style 111" xfId="4253" xr:uid="{E3CFE830-0AD4-4E7A-A4CF-57EC716596A7}"/>
    <cellStyle name="Style 112" xfId="4254" xr:uid="{D952F395-2229-463B-AE5B-E3FAFC6B00C2}"/>
    <cellStyle name="Style 113" xfId="4255" xr:uid="{AEC86395-B509-4F58-AED6-953B2002CB5B}"/>
    <cellStyle name="Style 114" xfId="4256" xr:uid="{EB84DC81-8A1B-4958-85B5-A4233C81809C}"/>
    <cellStyle name="Style 115" xfId="4257" xr:uid="{CB2F2DA6-E205-4EDD-8AD2-37B73C629213}"/>
    <cellStyle name="Style 116" xfId="4258" xr:uid="{2093330A-541D-464C-84DC-A7410B6A08DA}"/>
    <cellStyle name="Style 117" xfId="4259" xr:uid="{A64CEF34-7B72-45AB-BF5F-F31DFFC411AD}"/>
    <cellStyle name="Style 118" xfId="4260" xr:uid="{DB48F82E-ACE8-4B82-AEFC-40D52F15A8E9}"/>
    <cellStyle name="Style 119" xfId="4261" xr:uid="{EFBB90EB-E2A9-49EC-91BD-6EA450293612}"/>
    <cellStyle name="Style 12" xfId="4262" xr:uid="{46D3573E-812F-4586-A2BD-7F2F1386252C}"/>
    <cellStyle name="Style 120" xfId="4263" xr:uid="{FB117741-3ACC-4DE7-86E4-72D8F05BF877}"/>
    <cellStyle name="Style 121" xfId="4264" xr:uid="{0E7E515F-4648-48A8-BE1E-2FDE086E118E}"/>
    <cellStyle name="Style 122" xfId="4265" xr:uid="{B20FBE7B-CB15-4C3D-97B4-C90CAB3351F6}"/>
    <cellStyle name="Style 123" xfId="4266" xr:uid="{A9640F70-3E9A-4469-A73F-2B50EC7F3626}"/>
    <cellStyle name="Style 124" xfId="4267" xr:uid="{D2B4E950-D5A5-4110-A191-B74D98EAEAFB}"/>
    <cellStyle name="Style 125" xfId="4268" xr:uid="{C2C0E56E-D134-4F78-A925-D626495AE382}"/>
    <cellStyle name="Style 126" xfId="4269" xr:uid="{D06C27BF-E1C3-4978-B1F3-F1457273D490}"/>
    <cellStyle name="Style 127" xfId="4270" xr:uid="{2D9439BB-E377-4360-8406-272C36E60F48}"/>
    <cellStyle name="Style 128" xfId="4271" xr:uid="{22D8B706-4E62-4FD6-8CC5-53EE2C28456A}"/>
    <cellStyle name="Style 129" xfId="4272" xr:uid="{3B0A21C5-07D0-44A3-830C-7A38B9EC5749}"/>
    <cellStyle name="Style 13" xfId="4273" xr:uid="{39789537-CB72-4B86-9732-0C36B809BBF3}"/>
    <cellStyle name="Style 130" xfId="4274" xr:uid="{005DE7E3-7603-46BC-A973-DFDC92E0A36D}"/>
    <cellStyle name="Style 131" xfId="4275" xr:uid="{AFF640D9-CA3C-4DAC-B02A-46E74FDCE5AA}"/>
    <cellStyle name="Style 132" xfId="4276" xr:uid="{5BF7D011-C9D6-4C30-A985-993E9FE5B256}"/>
    <cellStyle name="Style 133" xfId="4277" xr:uid="{190EDE05-600D-40EF-AC55-42F865C32590}"/>
    <cellStyle name="Style 134" xfId="4278" xr:uid="{0F8C429C-6DE4-43C2-AE1B-43ED9EF18DDB}"/>
    <cellStyle name="Style 135" xfId="4279" xr:uid="{68B3C8D6-A051-4CD5-BE7A-6CC53A76DEC2}"/>
    <cellStyle name="Style 136" xfId="4280" xr:uid="{A09F452B-7D77-4855-B4D5-0648A4A07ED9}"/>
    <cellStyle name="Style 137" xfId="4281" xr:uid="{4E321BB3-1223-4224-A731-4969A25B431C}"/>
    <cellStyle name="Style 138" xfId="4282" xr:uid="{8CE8FFF2-EE2B-4338-8BE8-B369D647C7A4}"/>
    <cellStyle name="Style 139" xfId="4283" xr:uid="{2E43867D-B311-4258-B76C-B613875F212C}"/>
    <cellStyle name="Style 14" xfId="4284" xr:uid="{5F91E153-8AA1-48D2-A788-A65AA4EB2862}"/>
    <cellStyle name="Style 140" xfId="4285" xr:uid="{9B883AB2-B27C-4C51-B3CF-7384E0CFF6DB}"/>
    <cellStyle name="Style 141" xfId="4286" xr:uid="{7124C9B1-E3B6-4079-A054-442538B9B8A5}"/>
    <cellStyle name="Style 142" xfId="4287" xr:uid="{5D8464BC-B8B5-4885-9B6A-E4166B60CF91}"/>
    <cellStyle name="Style 143" xfId="4288" xr:uid="{46F4AF60-DF28-42C5-97FE-1E014DF5716F}"/>
    <cellStyle name="Style 144" xfId="4289" xr:uid="{FBFEC1AF-0721-495B-9399-44E5261356D6}"/>
    <cellStyle name="Style 145" xfId="4290" xr:uid="{F39D3071-DF29-4272-9166-7D5FC9B94CB1}"/>
    <cellStyle name="Style 146" xfId="4291" xr:uid="{1EDCE3B5-6A44-4A65-984A-EC597061A546}"/>
    <cellStyle name="Style 147" xfId="4292" xr:uid="{A11AFAFB-E19F-4516-B844-8104A89BC33E}"/>
    <cellStyle name="Style 148" xfId="4293" xr:uid="{CEDF483D-B832-42A7-800E-948554DFBB68}"/>
    <cellStyle name="Style 149" xfId="4294" xr:uid="{3BE92A2C-1B54-43BC-9A71-2A5130C49E0C}"/>
    <cellStyle name="Style 15" xfId="4295" xr:uid="{069105B2-5B2B-4F84-AA95-D6E2BEB21300}"/>
    <cellStyle name="Style 150" xfId="4296" xr:uid="{3BBD0611-7265-4507-B45E-A09EBEE5E3F8}"/>
    <cellStyle name="Style 151" xfId="4297" xr:uid="{01F6521B-97DA-4610-9E2E-B9C36A049142}"/>
    <cellStyle name="Style 152" xfId="4298" xr:uid="{29D32E7C-34EA-4FCA-9A04-4DA62A0F4351}"/>
    <cellStyle name="Style 153" xfId="4299" xr:uid="{B279B4FE-E363-4A41-BAB0-7E0BD70F1B91}"/>
    <cellStyle name="Style 154" xfId="4300" xr:uid="{3981CDE7-1D14-4218-8E6E-12C8AAD78B9D}"/>
    <cellStyle name="Style 155" xfId="4301" xr:uid="{E30D85BF-ACAE-4EAC-BFA2-842F32C32AF5}"/>
    <cellStyle name="Style 156" xfId="4302" xr:uid="{E16AE900-148A-47FC-BAC8-A01C495B1CD9}"/>
    <cellStyle name="Style 157" xfId="4303" xr:uid="{56E89849-438F-4FAA-A5C3-7F59A61FE7C9}"/>
    <cellStyle name="Style 158" xfId="4304" xr:uid="{460A468C-F6C0-4D19-A680-7BF4F19DE3C7}"/>
    <cellStyle name="Style 159" xfId="4305" xr:uid="{2527AE4B-2A0B-48A0-816E-FB09AF1166B7}"/>
    <cellStyle name="Style 16" xfId="4306" xr:uid="{1D6C16DB-7A71-473C-9619-B3A6599BCEC8}"/>
    <cellStyle name="Style 160" xfId="4307" xr:uid="{2E1C6FF4-4D18-4D02-90F0-C92729B0D2AE}"/>
    <cellStyle name="Style 161" xfId="4308" xr:uid="{AB2FF6E0-7C21-4628-A105-4AC53A3C1789}"/>
    <cellStyle name="Style 162" xfId="4309" xr:uid="{0B6B0A89-742A-4384-A0A0-A00D75C77834}"/>
    <cellStyle name="Style 163" xfId="4310" xr:uid="{E572D8F2-994D-4BEF-861F-0D29244DBC13}"/>
    <cellStyle name="Style 164" xfId="4311" xr:uid="{77BD729A-B2B6-4665-8302-7CA91711B64B}"/>
    <cellStyle name="Style 165" xfId="4312" xr:uid="{9C50B0B3-A55F-4F96-B7A8-74EC6F9E34B7}"/>
    <cellStyle name="Style 166" xfId="4313" xr:uid="{22D32B33-5026-44FB-B871-0BE46EF25BCA}"/>
    <cellStyle name="Style 167" xfId="4314" xr:uid="{7243381E-B665-48B2-A0BE-10EC17A622DE}"/>
    <cellStyle name="Style 168" xfId="4315" xr:uid="{24CC89BE-99CB-4533-9F8E-46902AE33CBA}"/>
    <cellStyle name="Style 169" xfId="4316" xr:uid="{4FE27CA2-E8D1-40E4-BB65-3A792E034717}"/>
    <cellStyle name="Style 17" xfId="4317" xr:uid="{06DBC35B-7145-4116-88E0-2B37A2B0723E}"/>
    <cellStyle name="Style 170" xfId="4318" xr:uid="{95B76982-0153-4842-B309-F94C1285B1E7}"/>
    <cellStyle name="Style 171" xfId="4319" xr:uid="{7F6974EC-464D-4823-BC0D-DF039B32AD8B}"/>
    <cellStyle name="Style 172" xfId="4320" xr:uid="{6E648C73-CAE2-4FF5-8381-95F3AED62236}"/>
    <cellStyle name="Style 173" xfId="4321" xr:uid="{BB31A94A-DECE-499D-9365-358BACE229D4}"/>
    <cellStyle name="Style 174" xfId="4322" xr:uid="{2658CC84-19CB-486A-AA4D-57053B93D792}"/>
    <cellStyle name="Style 175" xfId="4323" xr:uid="{E6E89D41-6AB6-4E40-B91E-7E8ACAC9A9EF}"/>
    <cellStyle name="Style 176" xfId="4324" xr:uid="{A02AA66F-742A-46D4-BE3A-C89F5971A9BE}"/>
    <cellStyle name="Style 177" xfId="4325" xr:uid="{2847FF15-3AB6-4FE8-BBC0-33EDBDF4B398}"/>
    <cellStyle name="Style 178" xfId="4326" xr:uid="{05799236-E843-4275-B189-4BE3E7A99A55}"/>
    <cellStyle name="Style 179" xfId="4327" xr:uid="{483A1AC4-36A2-4859-9812-9233C4683D21}"/>
    <cellStyle name="Style 18" xfId="4328" xr:uid="{11FAAE5D-C550-4B4F-9735-D85A8BFD4031}"/>
    <cellStyle name="Style 180" xfId="4329" xr:uid="{D85A281E-75A2-4D94-AE74-F0E67AE6D26F}"/>
    <cellStyle name="Style 181" xfId="4330" xr:uid="{EBC58D96-F5E2-4242-800D-6F63D81F17FD}"/>
    <cellStyle name="Style 182" xfId="4331" xr:uid="{854C87B2-0BC3-47D0-973E-C82B3B67FCE9}"/>
    <cellStyle name="Style 183" xfId="4332" xr:uid="{101708E0-8763-4588-909A-D5FB58ED4302}"/>
    <cellStyle name="Style 184" xfId="4333" xr:uid="{B47C8AFA-1DB3-4997-99D6-D018A0758682}"/>
    <cellStyle name="Style 185" xfId="4334" xr:uid="{BDD86844-C6F1-45B5-8ECC-EDF3F255C188}"/>
    <cellStyle name="Style 186" xfId="4335" xr:uid="{FFECFDD7-0E1E-4849-8D6A-CDA5474A70A3}"/>
    <cellStyle name="Style 187" xfId="4336" xr:uid="{E877F335-DB32-446C-983F-021FBAB347AF}"/>
    <cellStyle name="Style 188" xfId="4337" xr:uid="{D5AB5905-3112-4AF9-AC4F-1A4F802A8157}"/>
    <cellStyle name="Style 189" xfId="4338" xr:uid="{71FBFAFA-6A1D-4EDF-BF5A-2ACE4826236A}"/>
    <cellStyle name="Style 19" xfId="4339" xr:uid="{9C1C44AF-B94B-4FDA-A3A3-8EFE58A8A001}"/>
    <cellStyle name="Style 190" xfId="4340" xr:uid="{D88D3E04-4C7D-46BB-9F8E-18D4A3EE9F1F}"/>
    <cellStyle name="Style 191" xfId="4341" xr:uid="{B27199D2-560E-4BB0-BF3D-7654836CD7C5}"/>
    <cellStyle name="Style 192" xfId="4342" xr:uid="{25D55218-29C4-46EB-84DB-544BE5D2659D}"/>
    <cellStyle name="Style 193" xfId="4343" xr:uid="{2A441123-82D5-46C5-8936-80246FE31A1C}"/>
    <cellStyle name="Style 194" xfId="4344" xr:uid="{10E1DD53-AB9D-45BC-9A02-A4C7830B62BA}"/>
    <cellStyle name="Style 195" xfId="4345" xr:uid="{9908A04B-24AB-47DD-A5A7-E1D6BB7505B7}"/>
    <cellStyle name="Style 196" xfId="4346" xr:uid="{B4AA0F75-AD69-49AC-BD42-D5E3654584A0}"/>
    <cellStyle name="Style 197" xfId="4347" xr:uid="{4F273C63-3115-42A4-AFB0-47645F9D8C37}"/>
    <cellStyle name="Style 198" xfId="4348" xr:uid="{949BBA1E-C685-48C5-80BB-61B45DF5FF54}"/>
    <cellStyle name="Style 199" xfId="4349" xr:uid="{F1E4B4AE-EE64-4AD7-9BE7-B341D0E5C1F1}"/>
    <cellStyle name="Style 2" xfId="4350" xr:uid="{CAC60498-CA0A-4709-84A4-2DC8D794875C}"/>
    <cellStyle name="Style 20" xfId="4351" xr:uid="{2664D8D8-3CBE-45FF-86F6-35577F5F4F37}"/>
    <cellStyle name="Style 200" xfId="4352" xr:uid="{E8D87AD5-23D4-4693-8644-CE2047AED799}"/>
    <cellStyle name="Style 201" xfId="4353" xr:uid="{4EEAFE98-E64F-42E9-8B56-349FB0801C00}"/>
    <cellStyle name="Style 202" xfId="4354" xr:uid="{B25214D2-960C-4763-BF77-41B937D5230A}"/>
    <cellStyle name="Style 203" xfId="4355" xr:uid="{5709FE10-A049-4DC4-A953-D900E73CACDC}"/>
    <cellStyle name="Style 204" xfId="4356" xr:uid="{D94BE61C-47A6-4CDB-AF65-782B817DFE08}"/>
    <cellStyle name="Style 205" xfId="4357" xr:uid="{7B574A7A-D444-40AB-A5C7-740BA0FA14BD}"/>
    <cellStyle name="Style 206" xfId="4358" xr:uid="{26C831A2-56BA-4EC0-9B75-208808237444}"/>
    <cellStyle name="Style 207" xfId="4359" xr:uid="{FE627CF4-0295-4A2B-ADB5-D0B00D27904A}"/>
    <cellStyle name="Style 208" xfId="4360" xr:uid="{ACB48D7A-022C-41DB-9195-761619E1B59C}"/>
    <cellStyle name="Style 209" xfId="4361" xr:uid="{B61078BB-62E4-440E-BB70-A4C64EC83333}"/>
    <cellStyle name="Style 21" xfId="4362" xr:uid="{D2D102C2-157A-4140-83E8-F4C5E2B4C4BB}"/>
    <cellStyle name="Style 21 2" xfId="4363" xr:uid="{06BB6F03-00B0-477D-A4EB-84953BFBB6B3}"/>
    <cellStyle name="Style 22" xfId="4364" xr:uid="{398EF598-189A-4F35-BFA2-F4A94F330F2F}"/>
    <cellStyle name="Style 22 2" xfId="4365" xr:uid="{ADE6FCED-6EFF-4DB9-9B14-916AF5E84D41}"/>
    <cellStyle name="Style 22 3" xfId="4366" xr:uid="{A9D4310D-9029-46A8-85D1-9B00E0A9EBE5}"/>
    <cellStyle name="Style 22 4" xfId="4367" xr:uid="{1AE92D23-944C-428C-B81A-1A70849BFC76}"/>
    <cellStyle name="Style 23" xfId="59" xr:uid="{467EC1BC-64F4-4098-A2F5-8A0AAECFD0C0}"/>
    <cellStyle name="Style 23 2" xfId="60" xr:uid="{7218323A-F2CA-411A-AB90-4C88DAA8E3DA}"/>
    <cellStyle name="Style 23 2 2" xfId="73" xr:uid="{9689B0B5-8221-469A-AE17-8C6944865187}"/>
    <cellStyle name="Style 23 2 2 2" xfId="90" xr:uid="{E9FA70AC-E000-486D-A453-06F6B03A20AE}"/>
    <cellStyle name="Style 23 2 2 3" xfId="4595" xr:uid="{6A77CEC6-F34B-4D43-B538-6724BF909D9C}"/>
    <cellStyle name="Style 23 2 2 3 2" xfId="4626" xr:uid="{225790EF-EE53-49E2-B29E-ACC2C8398050}"/>
    <cellStyle name="Style 23 3" xfId="74" xr:uid="{CF175B3D-CB41-4B29-BF46-AF761234DCD2}"/>
    <cellStyle name="Style 23 3 2" xfId="89" xr:uid="{2D2E9E8D-DF08-493A-8B02-9D8E72AB3D3A}"/>
    <cellStyle name="Style 23 3 3" xfId="4596" xr:uid="{CB2746B7-097D-489C-BFAF-7FEA7908ED16}"/>
    <cellStyle name="Style 23 3 3 2" xfId="4627" xr:uid="{31312D9E-499C-4501-81E3-2053451F92D8}"/>
    <cellStyle name="Style 24" xfId="4368" xr:uid="{C1946FBB-B450-42CB-AA0F-B1551382C581}"/>
    <cellStyle name="Style 24 2" xfId="4369" xr:uid="{0FC41A14-8137-4ADF-B0A4-F449BF2A1715}"/>
    <cellStyle name="Style 24 3" xfId="4370" xr:uid="{02E97AB9-FB41-45E9-B906-A267660024E5}"/>
    <cellStyle name="Style 24 4" xfId="4371" xr:uid="{0A20CE18-0B23-4022-A6FE-0E8BBE7DD93C}"/>
    <cellStyle name="Style 25" xfId="4372" xr:uid="{98150E25-F257-4EE3-905F-F37B141B1196}"/>
    <cellStyle name="Style 25 2" xfId="4373" xr:uid="{CC178003-3009-4A20-ABF3-AC818360D2D9}"/>
    <cellStyle name="Style 25 3" xfId="4374" xr:uid="{77B856B5-77C5-4849-8AB4-70BA6617DC12}"/>
    <cellStyle name="Style 26" xfId="4375" xr:uid="{E6FB9DF0-7A52-47C6-BBF4-5CB22D825812}"/>
    <cellStyle name="Style 26 2" xfId="4376" xr:uid="{DA5F7D97-D17B-41E2-ADE9-5D50FA6A691F}"/>
    <cellStyle name="Style 26 3" xfId="4377" xr:uid="{432ED0B0-823E-48D1-AAEB-8FAD067B8627}"/>
    <cellStyle name="Style 26 4" xfId="4378" xr:uid="{FE1E6487-C180-44F6-BEAD-E0346220FD38}"/>
    <cellStyle name="Style 27" xfId="4379" xr:uid="{5F347C1E-92D1-4153-AAD1-9D84AB92E342}"/>
    <cellStyle name="Style 28" xfId="4380" xr:uid="{A9993272-BAD8-48CA-A400-658B9AAD045C}"/>
    <cellStyle name="Style 29" xfId="4381" xr:uid="{18144968-189B-4EC5-9E27-3654E9AC9236}"/>
    <cellStyle name="Style 3" xfId="4382" xr:uid="{2B60913D-339D-47A4-AAED-C4981842D2C2}"/>
    <cellStyle name="Style 30" xfId="4383" xr:uid="{AE9DD96D-2FD6-4616-86A4-742DC427A26D}"/>
    <cellStyle name="Style 31" xfId="4384" xr:uid="{9899C656-4C07-4B3B-806C-B911049AFC11}"/>
    <cellStyle name="Style 32" xfId="4385" xr:uid="{299B8654-7B82-4A07-A0CB-0A7256F9DB37}"/>
    <cellStyle name="Style 33" xfId="4386" xr:uid="{8658AF48-69EB-4E0D-BAE7-1C43513940F6}"/>
    <cellStyle name="Style 34" xfId="4387" xr:uid="{9109A797-E9C4-4280-B807-27CBC2CE4919}"/>
    <cellStyle name="Style 35" xfId="4388" xr:uid="{87953F68-EFFD-4490-B062-14B32A7CEFC2}"/>
    <cellStyle name="Style 36" xfId="4389" xr:uid="{FA70D9A9-1DD6-421F-8E6E-F934FA1F6112}"/>
    <cellStyle name="Style 37" xfId="4390" xr:uid="{436720FD-47D3-48F1-82D9-8B6DB66AD251}"/>
    <cellStyle name="Style 38" xfId="4391" xr:uid="{338358D9-D9AC-4A92-871F-254EC729A5A7}"/>
    <cellStyle name="Style 39" xfId="4392" xr:uid="{D78B6CD1-28AB-4566-A9EC-3C4A43FBD74F}"/>
    <cellStyle name="Style 4" xfId="4393" xr:uid="{4DA79432-BD4D-4A4D-84D8-87EFE486C78F}"/>
    <cellStyle name="Style 40" xfId="4394" xr:uid="{DAD35D2B-A3E7-46DD-BA96-A780D0AD87EB}"/>
    <cellStyle name="Style 41" xfId="4395" xr:uid="{AFE7056E-EFE8-412A-ABCF-ED8EF36FDBE9}"/>
    <cellStyle name="Style 42" xfId="4396" xr:uid="{1A0512C8-51DD-4705-A03B-F166879B5246}"/>
    <cellStyle name="Style 43" xfId="4397" xr:uid="{4B845301-471A-4AEB-AF96-3277FF7472D3}"/>
    <cellStyle name="Style 44" xfId="4398" xr:uid="{3A7A3A5B-0982-4E19-8DDA-7BB13369A881}"/>
    <cellStyle name="Style 45" xfId="4399" xr:uid="{AF074D09-E7FF-42B6-9D7C-3B441865BBD6}"/>
    <cellStyle name="Style 46" xfId="4400" xr:uid="{CD72636B-799B-450B-88A1-1C86DAD8741F}"/>
    <cellStyle name="Style 47" xfId="4401" xr:uid="{B5D9CAFC-19A5-4057-925B-078D328A5902}"/>
    <cellStyle name="Style 48" xfId="4402" xr:uid="{A5C8928F-647C-4854-8743-0FB474EAF157}"/>
    <cellStyle name="Style 49" xfId="4403" xr:uid="{FEFDCE09-AF21-44E6-8EEB-9B2BA1058BA9}"/>
    <cellStyle name="Style 5" xfId="4404" xr:uid="{6B708BDF-55C2-481D-9645-831E30D22C9D}"/>
    <cellStyle name="Style 50" xfId="4405" xr:uid="{E007EF6F-C137-4DC8-B560-9D5ACEE4C551}"/>
    <cellStyle name="Style 51" xfId="4406" xr:uid="{50FC7CFF-7E8F-4F67-842D-7F84FA8A0E4E}"/>
    <cellStyle name="Style 52" xfId="4407" xr:uid="{BD35D038-C707-4636-9313-C8638DF83144}"/>
    <cellStyle name="Style 53" xfId="4408" xr:uid="{899BBA19-4DC1-4A3D-843E-C34EF98EFAE6}"/>
    <cellStyle name="Style 54" xfId="4409" xr:uid="{2B323DE7-F715-424A-BDED-0728A79A0323}"/>
    <cellStyle name="Style 55" xfId="4410" xr:uid="{E00D16E3-B013-410A-9DDD-C0ABAEC40BD4}"/>
    <cellStyle name="Style 56" xfId="4411" xr:uid="{6C587ADB-D3E7-47FF-80B7-88B46A79D846}"/>
    <cellStyle name="Style 57" xfId="4412" xr:uid="{908861A7-8551-484F-8B1D-F752433251E1}"/>
    <cellStyle name="Style 58" xfId="4413" xr:uid="{DEE0B91A-25BF-4030-B06D-7FADB96692C2}"/>
    <cellStyle name="Style 59" xfId="4414" xr:uid="{D8B03AE7-DAAD-4355-8F83-26F8CF8D9415}"/>
    <cellStyle name="Style 6" xfId="4415" xr:uid="{881F75F3-3F40-4845-BFD1-E72E8B87D2D6}"/>
    <cellStyle name="Style 60" xfId="4416" xr:uid="{EFDB35CC-9FF7-4EFA-AACA-36BDA650FC60}"/>
    <cellStyle name="Style 61" xfId="4417" xr:uid="{46D8EA69-D921-43D5-A97A-6FED5B188D81}"/>
    <cellStyle name="Style 62" xfId="4418" xr:uid="{A8CB8017-91A3-4C90-8B4F-61F46561C8E8}"/>
    <cellStyle name="Style 63" xfId="4419" xr:uid="{11253DE1-0320-4D6A-ACE9-40723EF7FE25}"/>
    <cellStyle name="Style 64" xfId="4420" xr:uid="{D8A1280F-B24E-43C8-ACE6-09328550D3BD}"/>
    <cellStyle name="Style 65" xfId="4421" xr:uid="{BB03BE6B-6770-4255-9B13-D2F44990F174}"/>
    <cellStyle name="Style 66" xfId="4422" xr:uid="{6BCC34DF-2544-46FD-868C-625108C5D600}"/>
    <cellStyle name="Style 67" xfId="4423" xr:uid="{63C4BD55-4C03-42A5-9E6C-C3C5FF7C8E2F}"/>
    <cellStyle name="Style 68" xfId="4424" xr:uid="{635BDEC0-6BDA-4C45-B305-4A3FD2DC0F26}"/>
    <cellStyle name="Style 69" xfId="4425" xr:uid="{16CBFC21-4A85-48AE-8C29-479C1DFDB317}"/>
    <cellStyle name="Style 7" xfId="4426" xr:uid="{8354CE3A-71AC-4A65-AAF5-15CB8E279FA2}"/>
    <cellStyle name="Style 70" xfId="4427" xr:uid="{E7B21B14-2EA8-427B-9EF6-CAF1B5774610}"/>
    <cellStyle name="Style 71" xfId="4428" xr:uid="{EBB4E31C-D072-4FDD-92E3-BEE055DF9F2C}"/>
    <cellStyle name="Style 72" xfId="4429" xr:uid="{3EDF2A21-B90F-4E9E-B3C7-5040346F5FD1}"/>
    <cellStyle name="Style 73" xfId="4430" xr:uid="{4374A607-CE93-4947-A0DA-6FB4B4E98DD7}"/>
    <cellStyle name="Style 74" xfId="4431" xr:uid="{79CC5BF7-81B6-4E20-9BFF-77381807CC84}"/>
    <cellStyle name="Style 75" xfId="4432" xr:uid="{7B088821-4B7C-4CA7-942A-ED6DD7855C26}"/>
    <cellStyle name="Style 76" xfId="4433" xr:uid="{E1753100-7124-436D-BD87-97817E8C0686}"/>
    <cellStyle name="Style 77" xfId="4434" xr:uid="{C493FBF7-2DC3-4CE5-932D-61BF78F6D9D7}"/>
    <cellStyle name="Style 78" xfId="4435" xr:uid="{8564CBD9-8600-4D61-983C-B0434399877B}"/>
    <cellStyle name="Style 79" xfId="4436" xr:uid="{6C555294-BE7E-42BD-8349-83C539414FE2}"/>
    <cellStyle name="Style 8" xfId="4437" xr:uid="{DD2DF137-0FC6-468A-B0E1-885665EF8E04}"/>
    <cellStyle name="Style 80" xfId="4438" xr:uid="{B7899AF3-E032-4BFF-AF56-1FCABCFD8122}"/>
    <cellStyle name="Style 81" xfId="4439" xr:uid="{C37E74BD-52B5-42EB-A786-66BBB3300B17}"/>
    <cellStyle name="Style 82" xfId="4440" xr:uid="{B3149B31-8531-4E9F-AF3F-80BBB4572BF5}"/>
    <cellStyle name="Style 83" xfId="4441" xr:uid="{2A11ED8E-353E-48E4-8359-B381B2F2FC87}"/>
    <cellStyle name="Style 84" xfId="4442" xr:uid="{0B67D847-56F3-4646-8F70-4A05BFD88BC2}"/>
    <cellStyle name="Style 85" xfId="4443" xr:uid="{960D7D42-8AD6-43C5-8067-08CE82A49C05}"/>
    <cellStyle name="Style 86" xfId="4444" xr:uid="{E369BB7C-275C-4FE8-8F9B-285BA3029DD4}"/>
    <cellStyle name="Style 87" xfId="4445" xr:uid="{5269F3CB-838B-4959-9CE1-18B015C3D607}"/>
    <cellStyle name="Style 88" xfId="4446" xr:uid="{817F8CC4-D16B-4B90-ABC3-01677F92F656}"/>
    <cellStyle name="Style 89" xfId="4447" xr:uid="{3AD96295-59BC-4633-81BD-9FC110BE8FDD}"/>
    <cellStyle name="Style 9" xfId="4448" xr:uid="{E162DA05-0194-4CDB-BF40-31A72217FF38}"/>
    <cellStyle name="Style 90" xfId="4449" xr:uid="{57F7AEDB-4A7A-4BBA-8082-B6AD975D035E}"/>
    <cellStyle name="Style 91" xfId="4450" xr:uid="{2A811F81-8DAE-456D-ACB2-4E94BF02279B}"/>
    <cellStyle name="Style 92" xfId="4451" xr:uid="{5F4491B8-BE2A-473F-94D5-B9D25040F901}"/>
    <cellStyle name="Style 93" xfId="4452" xr:uid="{EE2718D4-42BC-4BBB-BAC6-72A94C607967}"/>
    <cellStyle name="Style 94" xfId="4453" xr:uid="{D2F54CDE-BF7D-4174-ADE1-1A7EBFEAA300}"/>
    <cellStyle name="Style 95" xfId="4454" xr:uid="{579BAA46-59C6-4F98-89A2-3B2530F75612}"/>
    <cellStyle name="Style 96" xfId="4455" xr:uid="{0DFEAE18-8E99-4D4A-ACCC-47C049BF87E8}"/>
    <cellStyle name="Style 97" xfId="4456" xr:uid="{12170AB6-F091-4EB1-A825-4B98A7CB2BB1}"/>
    <cellStyle name="Style 98" xfId="4457" xr:uid="{9F4BD382-CE7A-4BA4-8BA9-8E25788E0AA0}"/>
    <cellStyle name="Style 99" xfId="4458" xr:uid="{88311E05-C185-420D-8E6F-45867F188E0C}"/>
    <cellStyle name="STYLE1" xfId="4459" xr:uid="{F60C06DF-38DC-493B-844A-EA4353FB94E4}"/>
    <cellStyle name="STYLE2" xfId="4460" xr:uid="{96BF8409-FA4A-42D9-935F-142FF7F07635}"/>
    <cellStyle name="STYLE3" xfId="4461" xr:uid="{89BF072D-2BD2-481D-BCC4-BCF5FEEEC061}"/>
    <cellStyle name="Subhead" xfId="4462" xr:uid="{48105535-D6DE-43B2-AB31-16C956A4ACF9}"/>
    <cellStyle name="Subtotal_left" xfId="4463" xr:uid="{AFF7ADDB-1A87-4260-BCA2-ED08042C53EC}"/>
    <cellStyle name="SwitchCell" xfId="4464" xr:uid="{47D56DA4-FE5E-4B3C-B6AA-975D8A1B4C61}"/>
    <cellStyle name="t" xfId="4465" xr:uid="{4B1F07EF-AA1E-43DC-AB7E-887E309BF2E7}"/>
    <cellStyle name="Table Col Head" xfId="4466" xr:uid="{AD154FE7-7431-4B90-A414-D71F365E03C7}"/>
    <cellStyle name="Table Head" xfId="4467" xr:uid="{0381AA50-35A7-4EB3-AABE-735B5C39A1AF}"/>
    <cellStyle name="Table Head Aligned" xfId="4468" xr:uid="{C6051142-800D-438F-92E5-B51E0678D20B}"/>
    <cellStyle name="Table Head Aligned 2" xfId="4557" xr:uid="{0B9CFC7F-70FA-4555-B58D-F05044DC63E9}"/>
    <cellStyle name="Table Head Blue" xfId="4469" xr:uid="{E8E0569B-30FD-4700-848D-3D81F99940D8}"/>
    <cellStyle name="Table Head Green" xfId="4470" xr:uid="{FA4C4285-2590-40AD-8388-6044DEB16741}"/>
    <cellStyle name="Table Head Green 2" xfId="4559" xr:uid="{8C64A4AE-6F70-4F27-85D3-AB1F5FD039F6}"/>
    <cellStyle name="Table Head_Val_Sum_Graph" xfId="4471" xr:uid="{DC31FDED-24DC-4B87-B3C7-1466E4E1C3E5}"/>
    <cellStyle name="Table Sub Head" xfId="4472" xr:uid="{CED69B85-C163-4D48-B716-279C776444F7}"/>
    <cellStyle name="Table Text" xfId="4473" xr:uid="{F12E7062-3B26-4722-9011-5024D294F6DA}"/>
    <cellStyle name="Table Title" xfId="4474" xr:uid="{B1318536-06D9-4FC9-B6EF-47E6316D901D}"/>
    <cellStyle name="Table Units" xfId="4475" xr:uid="{E14670AC-F705-4135-B028-539DBCE56392}"/>
    <cellStyle name="Table_Header" xfId="4476" xr:uid="{18EB6B26-6853-4917-8090-B8E2422CB487}"/>
    <cellStyle name="TableBorder" xfId="4477" xr:uid="{C4680563-D244-402A-9094-2EE539C004E6}"/>
    <cellStyle name="TableColumnHeader" xfId="4478" xr:uid="{A30EA136-215B-467C-9309-071422CD1716}"/>
    <cellStyle name="TableColumnHeader 2" xfId="4577" xr:uid="{647868D1-A481-4297-8FAB-F960CFA5D8C5}"/>
    <cellStyle name="TableColumnHeader 2 2" xfId="4612" xr:uid="{DEFA55BA-3F79-49E2-A5B7-6D38C6D7F69B}"/>
    <cellStyle name="TableColumnHeader 3" xfId="95" xr:uid="{7574E956-A79E-4888-8C01-F3FB608CCE6E}"/>
    <cellStyle name="TableHeading" xfId="4479" xr:uid="{759B7219-67DD-4C2D-81A4-8872457CFCD9}"/>
    <cellStyle name="TableHighlight" xfId="4480" xr:uid="{71F02D13-4AA3-41C5-9DD6-E759EAB3C8E5}"/>
    <cellStyle name="TableNote" xfId="4481" xr:uid="{22F0021F-4B20-4D2E-B5A4-9AD640B92DA2}"/>
    <cellStyle name="test a style" xfId="4482" xr:uid="{6017FA73-357A-4369-A7D7-89E2CA401172}"/>
    <cellStyle name="test a style 2" xfId="4560" xr:uid="{D8890F2D-BA01-44B2-A712-66AC11D4C501}"/>
    <cellStyle name="Text 1" xfId="4483" xr:uid="{80FCC268-0B0D-4828-9213-1FE041F55AD1}"/>
    <cellStyle name="Text Head 1" xfId="4484" xr:uid="{1C92D415-853C-48EB-B999-01326764A06A}"/>
    <cellStyle name="Text Indent A" xfId="4485" xr:uid="{8A9F2B2E-AA85-444C-A231-73D1F5CF6FC2}"/>
    <cellStyle name="Text Indent B" xfId="4486" xr:uid="{0CE07E58-A3DA-414D-8373-C3827E89F244}"/>
    <cellStyle name="Text Indent C" xfId="4487" xr:uid="{E8929B73-E255-43AF-A085-E28E0B882F38}"/>
    <cellStyle name="Text Wrap" xfId="4488" xr:uid="{2E124CCF-AA0F-4B2B-B25D-BDE3706C9C56}"/>
    <cellStyle name="Time" xfId="4489" xr:uid="{16312070-DCA7-4359-8F95-8F41FE534C11}"/>
    <cellStyle name="Times 10" xfId="4490" xr:uid="{54CBAAD4-AA27-4490-82FC-5E3C2E87BE71}"/>
    <cellStyle name="Times 12" xfId="4491" xr:uid="{9F9705DA-AD38-4C9D-871C-E3CF82051517}"/>
    <cellStyle name="Times New Roman" xfId="4492" xr:uid="{7C5DF55A-0D23-4474-9800-BDF5BAD232E7}"/>
    <cellStyle name="Title 2" xfId="61" xr:uid="{1CFF27E7-F212-4B77-924D-A041F8C2B574}"/>
    <cellStyle name="Title 2 2" xfId="4493" xr:uid="{2CB56657-DD6C-4B5C-B91F-F909BD2063B1}"/>
    <cellStyle name="Title 3" xfId="4494" xr:uid="{741C4AFD-D097-45A2-BBEC-C7587436851C}"/>
    <cellStyle name="title1" xfId="4496" xr:uid="{52463917-8AFA-4CEA-9714-AA472E8AB079}"/>
    <cellStyle name="title2" xfId="4497" xr:uid="{9ECA5F56-AB69-4C72-8AF6-99C38182CF19}"/>
    <cellStyle name="Title-2" xfId="4495" xr:uid="{4AF93D7C-5627-4C5F-B80D-2820ECC44D19}"/>
    <cellStyle name="Titles" xfId="4498" xr:uid="{6C1917AA-A337-423D-8209-36F51CAFCF7D}"/>
    <cellStyle name="titre_col" xfId="4499" xr:uid="{55699F0A-AC3F-49BB-A43C-6F89813B8CA6}"/>
    <cellStyle name="TOC" xfId="4500" xr:uid="{D3961073-659F-4ED3-8AA9-F0F6297300C0}"/>
    <cellStyle name="Total 2" xfId="62" xr:uid="{A4E1C5E2-DB05-4765-9E09-073D7A3F0651}"/>
    <cellStyle name="Total 2 10" xfId="4501" xr:uid="{1AB262CD-0890-4016-86E7-2D8D33CA9073}"/>
    <cellStyle name="Total 2 11" xfId="4588" xr:uid="{809EAF98-B7B4-4954-B98D-A827F313E5A6}"/>
    <cellStyle name="Total 2 11 2" xfId="4619" xr:uid="{362F9F57-21C6-46A9-B90D-1E81DF5CBE19}"/>
    <cellStyle name="Total 2 2" xfId="69" xr:uid="{6346BB57-15DC-4DE6-8FA9-4A23C54A2784}"/>
    <cellStyle name="Total 2 2 2" xfId="86" xr:uid="{F7117194-B011-4B46-8B49-84CDD36885EE}"/>
    <cellStyle name="Total 2 2 2 2" xfId="4608" xr:uid="{050E4593-2448-45AB-951F-3D8159288429}"/>
    <cellStyle name="Total 2 2 2 2 2" xfId="4639" xr:uid="{1AF6B564-FB44-4CB7-A559-EDC87C7D3E1D}"/>
    <cellStyle name="Total 2 2 3" xfId="4594" xr:uid="{BC393914-1C74-460B-AA11-0DCF3660A022}"/>
    <cellStyle name="Total 2 2 3 2" xfId="4625" xr:uid="{F5A423BD-0645-4170-A1D8-986DD90E6F7D}"/>
    <cellStyle name="Total 2 3" xfId="80" xr:uid="{C5FCF5E3-D1A6-4CF7-97CE-151FF6B97A43}"/>
    <cellStyle name="Total 2 3 2" xfId="4602" xr:uid="{7B06EBBD-E8DC-4411-A0BC-2CC2584B597E}"/>
    <cellStyle name="Total 2 3 2 2" xfId="4633" xr:uid="{C723DB6F-CB56-4389-B28C-3F26AEF897C9}"/>
    <cellStyle name="Total 2 4" xfId="4502" xr:uid="{A762CB39-C115-4D7F-8D0D-D4E0AAC65C85}"/>
    <cellStyle name="Total 2 5" xfId="4503" xr:uid="{20CDEE71-1AAC-4C83-BFFA-316A811BA607}"/>
    <cellStyle name="Total 2 6" xfId="4504" xr:uid="{0B186B96-9CAA-41FD-8D66-D7497672B014}"/>
    <cellStyle name="Total 2 7" xfId="4505" xr:uid="{D9A95A65-ED05-451E-BCAA-5B8A40D1C4C9}"/>
    <cellStyle name="Total 2 8" xfId="4506" xr:uid="{2F282CBD-06B0-48A5-B52D-01A26134FD7D}"/>
    <cellStyle name="Total 2 9" xfId="4507" xr:uid="{0DFE7D0A-CFD5-41AE-9D1E-DE1247705132}"/>
    <cellStyle name="Total 3" xfId="4508" xr:uid="{C43305C5-8FB6-40E3-9E8C-BF0A74C084A3}"/>
    <cellStyle name="Total 3 2" xfId="94" xr:uid="{42E6D24A-BB7D-46F1-AC68-86652D893F90}"/>
    <cellStyle name="Total Bold" xfId="4509" xr:uid="{5EACAD07-E16F-45F8-9006-30442516B797}"/>
    <cellStyle name="Total Bold 2" xfId="93" xr:uid="{EB91525F-A9DF-4541-8E6D-637F9ABF9B30}"/>
    <cellStyle name="Totals" xfId="4510" xr:uid="{516D73B6-8087-4759-AEE7-1A075A8AD5E1}"/>
    <cellStyle name="Totals 2" xfId="4578" xr:uid="{1EDDB497-6617-4608-80CB-F9AE85903152}"/>
    <cellStyle name="Totals 2 2" xfId="4613" xr:uid="{7DB87BC1-7046-40B7-B847-6AF58F4A878D}"/>
    <cellStyle name="Totals 3" xfId="92" xr:uid="{0523E600-7CE1-4844-9C79-423DE77D6CDB}"/>
    <cellStyle name="Underline_Single" xfId="4511" xr:uid="{BB5DF339-2CA2-4E12-8E68-B4375B831AA7}"/>
    <cellStyle name="UnProtectedCalc" xfId="4512" xr:uid="{2A4F0241-64E3-495C-B484-D9EACBAAA15D}"/>
    <cellStyle name="UnProtectedCalc 2" xfId="4561" xr:uid="{4CE2DDC8-C554-4A6D-8449-64C34939B7A5}"/>
    <cellStyle name="Valuta (0)_Sheet1" xfId="4513" xr:uid="{5C9309B2-DE3F-463B-8550-00F77FE913E1}"/>
    <cellStyle name="Valuta_piv_polio" xfId="4514" xr:uid="{C85745B8-30D5-410D-B66D-8637B8E2B0FE}"/>
    <cellStyle name="Währung [0]_A17 - 31.03.1998" xfId="4515" xr:uid="{DBA4300F-D87C-453E-BB63-7C282D6CFB36}"/>
    <cellStyle name="Währung_A17 - 31.03.1998" xfId="4516" xr:uid="{C62157B1-B793-4E52-AB5B-1D20B304E23B}"/>
    <cellStyle name="Warburg" xfId="4517" xr:uid="{3BA082EB-B65E-48BB-892B-18DCA928D17D}"/>
    <cellStyle name="Warning Text 2" xfId="63" xr:uid="{F786E665-BADF-4BA0-9D36-5F298507F0C7}"/>
    <cellStyle name="Warning Text 2 2" xfId="4518" xr:uid="{FEBAFBCF-0C31-4B98-9957-B5196301C0DA}"/>
    <cellStyle name="Warning Text 2 3" xfId="4519" xr:uid="{0371B4DF-F471-404C-9077-AFB826EDE545}"/>
    <cellStyle name="Warning Text 2 4" xfId="4520" xr:uid="{3BFD1CF4-9344-4E93-9579-402D2FC1A678}"/>
    <cellStyle name="Warning Text 2 5" xfId="4521" xr:uid="{3C131A7E-79CF-43B7-A09A-58B84EBBC7A0}"/>
    <cellStyle name="Warning Text 2 6" xfId="4522" xr:uid="{089DDD61-A354-4235-8896-74C30FA3E229}"/>
    <cellStyle name="Warning Text 2 7" xfId="4523" xr:uid="{29F9D5B8-1B87-4AB3-A718-74D356E87CF3}"/>
    <cellStyle name="Warning Text 2 8" xfId="4524" xr:uid="{C9A70441-841D-44A8-9960-E0CE3310B397}"/>
    <cellStyle name="Warning Text 2 9" xfId="4525" xr:uid="{CC3C4E92-5339-4796-BD9A-0227AD8BC5C9}"/>
    <cellStyle name="Warning Text 3" xfId="4526" xr:uid="{3FBE0A82-C2DE-493F-90BB-76795AF277E0}"/>
    <cellStyle name="wild guess" xfId="4527" xr:uid="{777CB205-2636-4420-864D-3863C5A1CAF2}"/>
    <cellStyle name="Wildguess" xfId="4528" xr:uid="{000625D9-8521-494E-A45E-235543C7B87C}"/>
    <cellStyle name="Year" xfId="4529" xr:uid="{E438BBED-BA78-4992-8880-FD82AFC72792}"/>
    <cellStyle name="Year Estimate" xfId="4530" xr:uid="{254688CE-E4C4-45E0-8BED-05511C74E5F2}"/>
    <cellStyle name="Year, Actual" xfId="4531" xr:uid="{F299BC1C-B220-4B5E-8EA0-D2ED87BAC584}"/>
    <cellStyle name="YearE_ Pies " xfId="4532" xr:uid="{25D3F5AE-A7E7-4BE2-A603-7F6538FA7F45}"/>
    <cellStyle name="YearFormat" xfId="4533" xr:uid="{E0F288BC-5722-4BDF-998F-08BF0F5F8755}"/>
    <cellStyle name="YearFormat 2" xfId="4562" xr:uid="{90E1CA9A-A2F1-46D8-8C7E-8C74E44DAE64}"/>
    <cellStyle name="Yen" xfId="4534" xr:uid="{47DBC4C3-3986-4091-9238-17D2FE85BDCF}"/>
    <cellStyle name="YesNo" xfId="4535" xr:uid="{3B5242B1-6B8A-4D76-A5E9-F79BD886B330}"/>
    <cellStyle name="쬞\?1@" xfId="4536" xr:uid="{794C8E16-ADDF-4CDA-B95B-424C58CF9DBE}"/>
    <cellStyle name="千位分隔 2" xfId="4537" xr:uid="{DAFAB362-2295-44A4-83E2-17ED7099637B}"/>
    <cellStyle name="常规 2" xfId="4538" xr:uid="{784C851D-D3D2-48BE-BC9C-DE24B9D84AD1}"/>
    <cellStyle name="標準_car_JP" xfId="4539" xr:uid="{77105E79-B926-4611-8A56-591C8839F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04%20-%20Regulatory%20Affairs\OEB%20Rate%20Applications%20-%20IRM\2026%20IRM%20Application\02%20-%20Rate%20Generator%20Model\Backup%20files\Tab%2019%20E%20+%20LRAM%20Calculation%202026.xlsx" TargetMode="External"/><Relationship Id="rId1" Type="http://schemas.openxmlformats.org/officeDocument/2006/relationships/externalLinkPath" Target="/04%20-%20Regulatory%20Affairs/OEB%20Rate%20Applications%20-%20IRM/2026%20IRM%20Application/02%20-%20Rate%20Generator%20Model/Backup%20files/Tab%2019%20E%20+%20LRAM%20Calculat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Calculation"/>
      <sheetName val="2025 Calculation"/>
      <sheetName val="Test"/>
      <sheetName val="2025-2031"/>
    </sheetNames>
    <sheetDataSet>
      <sheetData sheetId="0">
        <row r="5">
          <cell r="B5">
            <v>198069.4503</v>
          </cell>
          <cell r="C5">
            <v>6833.3960353500006</v>
          </cell>
          <cell r="D5">
            <v>204902.84633535001</v>
          </cell>
          <cell r="E5">
            <v>7274.0510449049261</v>
          </cell>
          <cell r="F5">
            <v>212176.89738025493</v>
          </cell>
          <cell r="G5">
            <v>218827694.66000003</v>
          </cell>
          <cell r="H5">
            <v>1E-3</v>
          </cell>
        </row>
        <row r="6">
          <cell r="B6">
            <v>4438.2087070449197</v>
          </cell>
          <cell r="C6">
            <v>153.11820039304973</v>
          </cell>
          <cell r="D6">
            <v>4591.3269074379696</v>
          </cell>
          <cell r="E6">
            <v>162.99210521404794</v>
          </cell>
          <cell r="F6">
            <v>4754.3190126520176</v>
          </cell>
          <cell r="G6">
            <v>1513423.0999999999</v>
          </cell>
          <cell r="H6">
            <v>3.0999999999999999E-3</v>
          </cell>
        </row>
        <row r="7">
          <cell r="B7">
            <v>39711.404645920848</v>
          </cell>
          <cell r="C7">
            <v>1370.0434602842693</v>
          </cell>
          <cell r="D7">
            <v>41081.44810620512</v>
          </cell>
          <cell r="E7">
            <v>1458.3914077702818</v>
          </cell>
          <cell r="F7">
            <v>42539.839513975399</v>
          </cell>
          <cell r="G7">
            <v>634594.65</v>
          </cell>
          <cell r="H7">
            <v>6.7000000000000004E-2</v>
          </cell>
        </row>
        <row r="8">
          <cell r="B8">
            <v>-888.38212030807699</v>
          </cell>
          <cell r="C8">
            <v>-30.649183150628659</v>
          </cell>
          <cell r="D8">
            <v>-919.03130345870568</v>
          </cell>
          <cell r="E8">
            <v>-32.625611272784056</v>
          </cell>
          <cell r="F8">
            <v>-951.65691473148968</v>
          </cell>
          <cell r="G8">
            <v>328260.69</v>
          </cell>
          <cell r="H8">
            <v>-2.8999999999999998E-3</v>
          </cell>
        </row>
        <row r="9">
          <cell r="B9">
            <v>-167333.78969720393</v>
          </cell>
          <cell r="C9">
            <v>-5773.015744553536</v>
          </cell>
          <cell r="D9">
            <v>-173106.80544175746</v>
          </cell>
          <cell r="E9">
            <v>-6145.2915931823909</v>
          </cell>
          <cell r="F9">
            <v>-179252.09703493986</v>
          </cell>
          <cell r="G9">
            <v>16877.849999999999</v>
          </cell>
          <cell r="H9">
            <v>-10.6206</v>
          </cell>
        </row>
        <row r="10">
          <cell r="B10">
            <v>73995.891835453745</v>
          </cell>
          <cell r="C10">
            <v>2552.892768323155</v>
          </cell>
          <cell r="D10">
            <v>76549.784603776934</v>
          </cell>
          <cell r="E10">
            <v>2717.5173534340802</v>
          </cell>
          <cell r="F10">
            <v>79267.301957210992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6621-27A0-4E7F-8036-ABB698AD6B7C}">
  <dimension ref="A1:H20"/>
  <sheetViews>
    <sheetView zoomScaleNormal="100" workbookViewId="0">
      <selection activeCell="I17" sqref="I17"/>
    </sheetView>
  </sheetViews>
  <sheetFormatPr defaultColWidth="9.140625" defaultRowHeight="15"/>
  <cols>
    <col min="1" max="1" width="26.140625" style="25" customWidth="1"/>
    <col min="2" max="2" width="18.42578125" style="25" customWidth="1"/>
    <col min="3" max="4" width="20.28515625" style="25" customWidth="1"/>
    <col min="5" max="5" width="18.140625" style="25" customWidth="1"/>
    <col min="6" max="6" width="18.7109375" style="25" customWidth="1"/>
    <col min="7" max="7" width="15.7109375" style="25" customWidth="1"/>
    <col min="8" max="8" width="12.5703125" style="25" customWidth="1"/>
    <col min="9" max="9" width="12.5703125" style="25" bestFit="1" customWidth="1"/>
    <col min="10" max="10" width="12.5703125" style="25" customWidth="1"/>
    <col min="11" max="11" width="12.5703125" style="25" bestFit="1" customWidth="1"/>
    <col min="12" max="12" width="12.5703125" style="25" customWidth="1"/>
    <col min="13" max="13" width="12.5703125" style="25" bestFit="1" customWidth="1"/>
    <col min="14" max="14" width="12.5703125" style="25" customWidth="1"/>
    <col min="15" max="15" width="18.28515625" style="25" customWidth="1"/>
    <col min="16" max="16384" width="9.140625" style="25"/>
  </cols>
  <sheetData>
    <row r="1" spans="1:8">
      <c r="A1" s="26"/>
    </row>
    <row r="2" spans="1:8">
      <c r="A2" s="26"/>
      <c r="B2" s="26"/>
      <c r="C2" s="26"/>
      <c r="D2" s="26"/>
      <c r="E2" s="26"/>
      <c r="F2" s="26"/>
      <c r="G2" s="26"/>
      <c r="H2" s="26"/>
    </row>
    <row r="3" spans="1:8" ht="38.25">
      <c r="A3" s="27" t="s">
        <v>33</v>
      </c>
      <c r="B3" s="30" t="s">
        <v>66</v>
      </c>
      <c r="C3" s="31" t="s">
        <v>34</v>
      </c>
      <c r="D3" s="30" t="s">
        <v>56</v>
      </c>
      <c r="E3" s="31" t="s">
        <v>51</v>
      </c>
      <c r="F3" s="31" t="s">
        <v>57</v>
      </c>
      <c r="G3" s="31" t="s">
        <v>35</v>
      </c>
      <c r="H3" s="31" t="s">
        <v>36</v>
      </c>
    </row>
    <row r="4" spans="1:8">
      <c r="A4" s="32"/>
      <c r="B4" s="34" t="s">
        <v>37</v>
      </c>
      <c r="C4" s="35" t="s">
        <v>38</v>
      </c>
      <c r="D4" s="35" t="s">
        <v>39</v>
      </c>
      <c r="E4" s="35" t="s">
        <v>52</v>
      </c>
      <c r="F4" s="34" t="s">
        <v>53</v>
      </c>
      <c r="G4" s="34" t="s">
        <v>54</v>
      </c>
      <c r="H4" s="36" t="s">
        <v>55</v>
      </c>
    </row>
    <row r="5" spans="1:8">
      <c r="A5" s="33" t="s">
        <v>62</v>
      </c>
      <c r="B5" s="37">
        <f>'[1]2026 Calculation'!B5</f>
        <v>198069.4503</v>
      </c>
      <c r="C5" s="37">
        <f>'[1]2026 Calculation'!C5</f>
        <v>6833.3960353500006</v>
      </c>
      <c r="D5" s="51">
        <f>'[1]2026 Calculation'!D5</f>
        <v>204902.84633535001</v>
      </c>
      <c r="E5" s="51">
        <f>'[1]2026 Calculation'!E5</f>
        <v>7274.0510449049261</v>
      </c>
      <c r="F5" s="51">
        <f>'[1]2026 Calculation'!F5</f>
        <v>212176.89738025493</v>
      </c>
      <c r="G5" s="37">
        <f>'[1]2026 Calculation'!G5</f>
        <v>218827694.66000003</v>
      </c>
      <c r="H5" s="39">
        <f>'[1]2026 Calculation'!H5</f>
        <v>1E-3</v>
      </c>
    </row>
    <row r="6" spans="1:8">
      <c r="A6" s="33" t="s">
        <v>46</v>
      </c>
      <c r="B6" s="40">
        <f>'[1]2026 Calculation'!B6</f>
        <v>4438.2087070449197</v>
      </c>
      <c r="C6" s="40">
        <f>'[1]2026 Calculation'!C6</f>
        <v>153.11820039304973</v>
      </c>
      <c r="D6" s="51">
        <f>'[1]2026 Calculation'!D6</f>
        <v>4591.3269074379696</v>
      </c>
      <c r="E6" s="51">
        <f>'[1]2026 Calculation'!E6</f>
        <v>162.99210521404794</v>
      </c>
      <c r="F6" s="51">
        <f>'[1]2026 Calculation'!F6</f>
        <v>4754.3190126520176</v>
      </c>
      <c r="G6" s="40">
        <f>'[1]2026 Calculation'!G6</f>
        <v>1513423.0999999999</v>
      </c>
      <c r="H6" s="42">
        <f>'[1]2026 Calculation'!H6</f>
        <v>3.0999999999999999E-3</v>
      </c>
    </row>
    <row r="7" spans="1:8">
      <c r="A7" s="33" t="s">
        <v>47</v>
      </c>
      <c r="B7" s="40">
        <f>'[1]2026 Calculation'!B7</f>
        <v>39711.404645920848</v>
      </c>
      <c r="C7" s="40">
        <f>'[1]2026 Calculation'!C7</f>
        <v>1370.0434602842693</v>
      </c>
      <c r="D7" s="51">
        <f>'[1]2026 Calculation'!D7</f>
        <v>41081.44810620512</v>
      </c>
      <c r="E7" s="51">
        <f>'[1]2026 Calculation'!E7</f>
        <v>1458.3914077702818</v>
      </c>
      <c r="F7" s="51">
        <f>'[1]2026 Calculation'!F7</f>
        <v>42539.839513975399</v>
      </c>
      <c r="G7" s="40">
        <f>'[1]2026 Calculation'!G7</f>
        <v>634594.65</v>
      </c>
      <c r="H7" s="42">
        <f>'[1]2026 Calculation'!H7</f>
        <v>6.7000000000000004E-2</v>
      </c>
    </row>
    <row r="8" spans="1:8">
      <c r="A8" s="33" t="s">
        <v>63</v>
      </c>
      <c r="B8" s="47">
        <f>'[1]2026 Calculation'!B8</f>
        <v>-888.38212030807699</v>
      </c>
      <c r="C8" s="47">
        <f>'[1]2026 Calculation'!C8</f>
        <v>-30.649183150628659</v>
      </c>
      <c r="D8" s="51">
        <f>'[1]2026 Calculation'!D8</f>
        <v>-919.03130345870568</v>
      </c>
      <c r="E8" s="51">
        <f>'[1]2026 Calculation'!E8</f>
        <v>-32.625611272784056</v>
      </c>
      <c r="F8" s="51">
        <f>'[1]2026 Calculation'!F8</f>
        <v>-951.65691473148968</v>
      </c>
      <c r="G8" s="40">
        <f>'[1]2026 Calculation'!G8</f>
        <v>328260.69</v>
      </c>
      <c r="H8" s="49">
        <f>'[1]2026 Calculation'!H8</f>
        <v>-2.8999999999999998E-3</v>
      </c>
    </row>
    <row r="9" spans="1:8">
      <c r="A9" s="33" t="s">
        <v>64</v>
      </c>
      <c r="B9" s="48">
        <f>'[1]2026 Calculation'!B9</f>
        <v>-167333.78969720393</v>
      </c>
      <c r="C9" s="48">
        <f>'[1]2026 Calculation'!C9</f>
        <v>-5773.015744553536</v>
      </c>
      <c r="D9" s="51">
        <f>'[1]2026 Calculation'!D9</f>
        <v>-173106.80544175746</v>
      </c>
      <c r="E9" s="51">
        <f>'[1]2026 Calculation'!E9</f>
        <v>-6145.2915931823909</v>
      </c>
      <c r="F9" s="51">
        <f>'[1]2026 Calculation'!F9</f>
        <v>-179252.09703493986</v>
      </c>
      <c r="G9" s="65">
        <f>'[1]2026 Calculation'!G9</f>
        <v>16877.849999999999</v>
      </c>
      <c r="H9" s="50">
        <f>'[1]2026 Calculation'!H9</f>
        <v>-10.6206</v>
      </c>
    </row>
    <row r="10" spans="1:8" ht="15.75" thickBot="1">
      <c r="A10" s="32"/>
      <c r="B10" s="44">
        <f>'[1]2026 Calculation'!B10</f>
        <v>73995.891835453745</v>
      </c>
      <c r="C10" s="44">
        <f>'[1]2026 Calculation'!C10</f>
        <v>2552.892768323155</v>
      </c>
      <c r="D10" s="44">
        <f>'[1]2026 Calculation'!D10</f>
        <v>76549.784603776934</v>
      </c>
      <c r="E10" s="44">
        <f>'[1]2026 Calculation'!E10</f>
        <v>2717.5173534340802</v>
      </c>
      <c r="F10" s="44">
        <f>'[1]2026 Calculation'!F10</f>
        <v>79267.301957210992</v>
      </c>
      <c r="G10" s="44"/>
      <c r="H10" s="46"/>
    </row>
    <row r="11" spans="1:8" ht="15.75" thickTop="1">
      <c r="A11" s="26"/>
      <c r="B11" s="26"/>
      <c r="C11" s="26"/>
      <c r="D11" s="26"/>
      <c r="E11" s="26"/>
      <c r="F11" s="26"/>
      <c r="G11" s="26"/>
      <c r="H11" s="26"/>
    </row>
    <row r="12" spans="1:8">
      <c r="A12" s="26"/>
      <c r="B12" s="26"/>
      <c r="C12" s="26"/>
      <c r="D12" s="26"/>
      <c r="E12" s="26"/>
      <c r="F12" s="26"/>
      <c r="G12" s="26"/>
      <c r="H12" s="26"/>
    </row>
    <row r="13" spans="1:8">
      <c r="A13" s="28"/>
      <c r="B13" s="26"/>
      <c r="C13" s="26"/>
      <c r="D13" s="26"/>
      <c r="E13" s="26"/>
      <c r="F13" s="26"/>
      <c r="G13" s="26"/>
      <c r="H13" s="26"/>
    </row>
    <row r="15" spans="1:8">
      <c r="A15" s="61" t="s">
        <v>65</v>
      </c>
      <c r="B15" s="29"/>
    </row>
    <row r="16" spans="1:8">
      <c r="B16" s="29"/>
    </row>
    <row r="17" spans="2:2">
      <c r="B17" s="29"/>
    </row>
    <row r="18" spans="2:2">
      <c r="B18" s="29"/>
    </row>
    <row r="19" spans="2:2">
      <c r="B19" s="29"/>
    </row>
    <row r="20" spans="2:2">
      <c r="B20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7F08-8F19-4125-8174-5E3E20C8734C}">
  <dimension ref="A1:C9"/>
  <sheetViews>
    <sheetView tabSelected="1" workbookViewId="0">
      <selection activeCell="C22" sqref="C22"/>
    </sheetView>
  </sheetViews>
  <sheetFormatPr defaultRowHeight="15"/>
  <cols>
    <col min="1" max="1" width="15.140625" customWidth="1"/>
    <col min="2" max="2" width="20.42578125" customWidth="1"/>
    <col min="3" max="3" width="20" customWidth="1"/>
  </cols>
  <sheetData>
    <row r="1" spans="1:3" ht="15.75" thickBot="1">
      <c r="A1" s="62" t="s">
        <v>61</v>
      </c>
      <c r="B1" s="63"/>
      <c r="C1" s="64"/>
    </row>
    <row r="2" spans="1:3" ht="30">
      <c r="A2" s="52" t="s">
        <v>58</v>
      </c>
      <c r="B2" s="53" t="s">
        <v>59</v>
      </c>
      <c r="C2" s="54" t="s">
        <v>60</v>
      </c>
    </row>
    <row r="3" spans="1:3">
      <c r="A3" s="55">
        <v>2025</v>
      </c>
      <c r="B3" s="56">
        <v>74408</v>
      </c>
      <c r="C3" s="57">
        <v>76976</v>
      </c>
    </row>
    <row r="4" spans="1:3">
      <c r="A4" s="55">
        <v>2026</v>
      </c>
      <c r="B4" s="56">
        <v>73996</v>
      </c>
      <c r="C4" s="57">
        <v>76549</v>
      </c>
    </row>
    <row r="5" spans="1:3">
      <c r="A5" s="55">
        <v>2027</v>
      </c>
      <c r="B5" s="56">
        <v>73827</v>
      </c>
      <c r="C5" s="57">
        <v>76374</v>
      </c>
    </row>
    <row r="6" spans="1:3">
      <c r="A6" s="55">
        <v>2028</v>
      </c>
      <c r="B6" s="56">
        <v>73757</v>
      </c>
      <c r="C6" s="57">
        <v>76302</v>
      </c>
    </row>
    <row r="7" spans="1:3">
      <c r="A7" s="55">
        <v>2029</v>
      </c>
      <c r="B7" s="56">
        <v>73728</v>
      </c>
      <c r="C7" s="57">
        <v>76272</v>
      </c>
    </row>
    <row r="8" spans="1:3">
      <c r="A8" s="55">
        <v>2030</v>
      </c>
      <c r="B8" s="56">
        <v>73716</v>
      </c>
      <c r="C8" s="57">
        <v>76259</v>
      </c>
    </row>
    <row r="9" spans="1:3" ht="15.75" thickBot="1">
      <c r="A9" s="58">
        <v>2031</v>
      </c>
      <c r="B9" s="59">
        <v>73711</v>
      </c>
      <c r="C9" s="60">
        <v>76254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67B0-AB67-4B4B-AE75-3C0A5182E1CA}">
  <dimension ref="A1:G20"/>
  <sheetViews>
    <sheetView zoomScaleNormal="100" workbookViewId="0">
      <selection activeCell="A6" sqref="A6:XFD6"/>
    </sheetView>
  </sheetViews>
  <sheetFormatPr defaultColWidth="9.140625" defaultRowHeight="15"/>
  <cols>
    <col min="1" max="1" width="16.7109375" style="25" customWidth="1"/>
    <col min="2" max="2" width="18.42578125" style="25" customWidth="1"/>
    <col min="3" max="3" width="20.28515625" style="25" customWidth="1"/>
    <col min="4" max="4" width="16.28515625" style="25" customWidth="1"/>
    <col min="5" max="5" width="18.7109375" style="25" customWidth="1"/>
    <col min="6" max="6" width="15.7109375" style="25" customWidth="1"/>
    <col min="7" max="7" width="12.5703125" style="25" customWidth="1"/>
    <col min="8" max="8" width="12.5703125" style="25" bestFit="1" customWidth="1"/>
    <col min="9" max="9" width="12.5703125" style="25" customWidth="1"/>
    <col min="10" max="10" width="12.5703125" style="25" bestFit="1" customWidth="1"/>
    <col min="11" max="11" width="12.5703125" style="25" customWidth="1"/>
    <col min="12" max="12" width="12.5703125" style="25" bestFit="1" customWidth="1"/>
    <col min="13" max="13" width="12.5703125" style="25" customWidth="1"/>
    <col min="14" max="14" width="18.28515625" style="25" customWidth="1"/>
    <col min="15" max="16384" width="9.140625" style="25"/>
  </cols>
  <sheetData>
    <row r="1" spans="1:7">
      <c r="A1" s="26" t="s">
        <v>44</v>
      </c>
    </row>
    <row r="2" spans="1:7">
      <c r="A2" s="26"/>
      <c r="B2" s="26"/>
      <c r="C2" s="26"/>
      <c r="D2" s="26"/>
      <c r="E2" s="26"/>
      <c r="F2" s="26"/>
      <c r="G2" s="26"/>
    </row>
    <row r="3" spans="1:7" ht="31.15" customHeight="1">
      <c r="A3" s="27" t="s">
        <v>33</v>
      </c>
      <c r="B3" s="30" t="s">
        <v>42</v>
      </c>
      <c r="C3" s="31" t="s">
        <v>34</v>
      </c>
      <c r="D3" s="31" t="s">
        <v>43</v>
      </c>
      <c r="E3" s="31" t="s">
        <v>35</v>
      </c>
      <c r="F3" s="31" t="s">
        <v>36</v>
      </c>
      <c r="G3" s="26"/>
    </row>
    <row r="4" spans="1:7" ht="20.45" customHeight="1">
      <c r="A4" s="32"/>
      <c r="B4" s="34" t="s">
        <v>37</v>
      </c>
      <c r="C4" s="35" t="s">
        <v>38</v>
      </c>
      <c r="D4" s="34" t="s">
        <v>39</v>
      </c>
      <c r="E4" s="34" t="s">
        <v>40</v>
      </c>
      <c r="F4" s="36" t="s">
        <v>41</v>
      </c>
      <c r="G4" s="26"/>
    </row>
    <row r="5" spans="1:7">
      <c r="A5" s="33" t="s">
        <v>45</v>
      </c>
      <c r="B5" s="37">
        <f>ROUND('2025-2031'!D7,4)</f>
        <v>198439.87590000001</v>
      </c>
      <c r="C5" s="37">
        <f>B5*(3.6%-(0.15%))</f>
        <v>6846.175718550001</v>
      </c>
      <c r="D5" s="37">
        <f>SUM(B5:C5)</f>
        <v>205286.05161855</v>
      </c>
      <c r="E5" s="38">
        <v>212588411.16</v>
      </c>
      <c r="F5" s="39">
        <f>ROUND(D5/E5,4)</f>
        <v>1E-3</v>
      </c>
      <c r="G5" s="26"/>
    </row>
    <row r="6" spans="1:7">
      <c r="A6" s="33" t="s">
        <v>46</v>
      </c>
      <c r="B6" s="40">
        <f>'2025-2031'!E7</f>
        <v>4479.4820351194649</v>
      </c>
      <c r="C6" s="40">
        <f t="shared" ref="C6:C9" si="0">B6*(3.6%-(0.15%))</f>
        <v>154.54213021162155</v>
      </c>
      <c r="D6" s="40">
        <f>SUM(B6:C6)</f>
        <v>4634.0241653310868</v>
      </c>
      <c r="E6" s="41">
        <v>1479156.52</v>
      </c>
      <c r="F6" s="42">
        <f t="shared" ref="F6:F9" si="1">ROUND(D6/E6,4)</f>
        <v>3.0999999999999999E-3</v>
      </c>
      <c r="G6" s="26"/>
    </row>
    <row r="7" spans="1:7">
      <c r="A7" s="33" t="s">
        <v>47</v>
      </c>
      <c r="B7" s="40">
        <f>'2025-2031'!F7</f>
        <v>39711.404645920848</v>
      </c>
      <c r="C7" s="40">
        <f t="shared" si="0"/>
        <v>1370.0434602842693</v>
      </c>
      <c r="D7" s="40">
        <f>SUM(B7:C7)</f>
        <v>41081.44810620512</v>
      </c>
      <c r="E7" s="41">
        <v>588534.18000000005</v>
      </c>
      <c r="F7" s="42">
        <f t="shared" si="1"/>
        <v>6.9800000000000001E-2</v>
      </c>
      <c r="G7" s="26"/>
    </row>
    <row r="8" spans="1:7">
      <c r="A8" s="33" t="s">
        <v>48</v>
      </c>
      <c r="B8" s="47">
        <f>'2025-2031'!G7</f>
        <v>-888.38212030807699</v>
      </c>
      <c r="C8" s="47">
        <f t="shared" si="0"/>
        <v>-30.649183150628659</v>
      </c>
      <c r="D8" s="47">
        <f>SUM(B8:C8)</f>
        <v>-919.03130345870568</v>
      </c>
      <c r="E8" s="41">
        <v>374476.33</v>
      </c>
      <c r="F8" s="49">
        <f t="shared" si="1"/>
        <v>-2.5000000000000001E-3</v>
      </c>
      <c r="G8" s="26"/>
    </row>
    <row r="9" spans="1:7">
      <c r="A9" s="33" t="s">
        <v>49</v>
      </c>
      <c r="B9" s="48">
        <f>'2025-2031'!H7</f>
        <v>-167333.78969720393</v>
      </c>
      <c r="C9" s="48">
        <f t="shared" si="0"/>
        <v>-5773.015744553536</v>
      </c>
      <c r="D9" s="48">
        <f>SUM(B9:C9)</f>
        <v>-173106.80544175746</v>
      </c>
      <c r="E9" s="43">
        <v>16712.599999999999</v>
      </c>
      <c r="F9" s="50">
        <f t="shared" si="1"/>
        <v>-10.357900000000001</v>
      </c>
      <c r="G9" s="26"/>
    </row>
    <row r="10" spans="1:7" ht="15.75" thickBot="1">
      <c r="A10" s="32"/>
      <c r="B10" s="44">
        <f>SUM(B5:B9)-1</f>
        <v>74407.590763528307</v>
      </c>
      <c r="C10" s="44">
        <f>SUM(C5:C9)</f>
        <v>2567.0963813417284</v>
      </c>
      <c r="D10" s="44">
        <f>SUM(D5:D9)</f>
        <v>76975.687144870055</v>
      </c>
      <c r="E10" s="45"/>
      <c r="F10" s="46"/>
      <c r="G10" s="26"/>
    </row>
    <row r="11" spans="1:7" ht="15.75" thickTop="1">
      <c r="A11" s="26"/>
      <c r="B11" s="26"/>
      <c r="C11" s="26"/>
      <c r="D11" s="26"/>
      <c r="E11" s="26"/>
      <c r="F11" s="26"/>
      <c r="G11" s="26"/>
    </row>
    <row r="12" spans="1:7">
      <c r="A12" s="26"/>
      <c r="B12" s="26"/>
      <c r="C12" s="26"/>
      <c r="D12" s="26"/>
      <c r="E12" s="26"/>
      <c r="F12" s="26"/>
      <c r="G12" s="26"/>
    </row>
    <row r="13" spans="1:7">
      <c r="A13" s="28"/>
      <c r="B13" s="26"/>
      <c r="C13" s="26"/>
      <c r="D13" s="26"/>
      <c r="E13" s="26"/>
      <c r="F13" s="26"/>
      <c r="G13" s="26"/>
    </row>
    <row r="15" spans="1:7">
      <c r="A15" s="25" t="s">
        <v>50</v>
      </c>
      <c r="B15" s="29"/>
    </row>
    <row r="16" spans="1:7">
      <c r="B16" s="29"/>
    </row>
    <row r="17" spans="2:2">
      <c r="B17" s="29"/>
    </row>
    <row r="18" spans="2:2">
      <c r="B18" s="29"/>
    </row>
    <row r="19" spans="2:2">
      <c r="B19" s="29"/>
    </row>
    <row r="20" spans="2:2">
      <c r="B20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F1AE-C747-4B46-B70E-926292C7ED25}">
  <dimension ref="A2:I32"/>
  <sheetViews>
    <sheetView zoomScale="80" zoomScaleNormal="80" workbookViewId="0">
      <selection activeCell="J36" sqref="J36"/>
    </sheetView>
  </sheetViews>
  <sheetFormatPr defaultRowHeight="15"/>
  <cols>
    <col min="1" max="1" width="32" bestFit="1" customWidth="1"/>
    <col min="2" max="2" width="41.7109375" customWidth="1"/>
    <col min="3" max="8" width="34" customWidth="1"/>
    <col min="9" max="9" width="16.7109375" bestFit="1" customWidth="1"/>
  </cols>
  <sheetData>
    <row r="2" spans="1:9" s="1" customFormat="1">
      <c r="A2" s="24" t="s">
        <v>32</v>
      </c>
      <c r="B2" s="23"/>
      <c r="C2" s="23"/>
    </row>
    <row r="3" spans="1:9" ht="31.5">
      <c r="A3" s="13" t="s">
        <v>0</v>
      </c>
      <c r="B3" s="1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8" t="s">
        <v>8</v>
      </c>
    </row>
    <row r="4" spans="1:9" ht="15.75">
      <c r="A4" s="14" t="s">
        <v>9</v>
      </c>
      <c r="B4" s="11"/>
      <c r="C4" s="15"/>
      <c r="D4" s="15"/>
      <c r="E4" s="15"/>
      <c r="F4" s="15"/>
      <c r="G4" s="15"/>
      <c r="H4" s="15"/>
      <c r="I4" s="16"/>
    </row>
    <row r="5" spans="1:9" ht="15.75">
      <c r="A5" s="3" t="s">
        <v>10</v>
      </c>
      <c r="B5" s="4"/>
      <c r="C5" s="5">
        <v>0</v>
      </c>
      <c r="D5" s="5">
        <v>327932.2539348405</v>
      </c>
      <c r="E5" s="5">
        <v>175374.81433511947</v>
      </c>
      <c r="F5" s="5">
        <v>283440.69824592082</v>
      </c>
      <c r="G5" s="5">
        <v>6839.5075796919227</v>
      </c>
      <c r="H5" s="5">
        <v>221310.58590279604</v>
      </c>
      <c r="I5" s="6">
        <v>1014897.8599983688</v>
      </c>
    </row>
    <row r="6" spans="1:9" ht="15.75">
      <c r="A6" s="3" t="s">
        <v>11</v>
      </c>
      <c r="B6" s="4"/>
      <c r="C6" s="5">
        <v>0</v>
      </c>
      <c r="D6" s="5">
        <v>-129492.378</v>
      </c>
      <c r="E6" s="5">
        <v>-170895.33230000001</v>
      </c>
      <c r="F6" s="5">
        <v>-243729.29359999998</v>
      </c>
      <c r="G6" s="5">
        <v>-7727.8896999999997</v>
      </c>
      <c r="H6" s="5">
        <v>-388644.37559999997</v>
      </c>
      <c r="I6" s="6">
        <v>-940489.26919999998</v>
      </c>
    </row>
    <row r="7" spans="1:9" ht="15.75">
      <c r="A7" s="20" t="s">
        <v>12</v>
      </c>
      <c r="B7" s="18"/>
      <c r="C7" s="19">
        <v>0</v>
      </c>
      <c r="D7" s="19">
        <v>198439.8759348405</v>
      </c>
      <c r="E7" s="19">
        <v>4479.4820351194649</v>
      </c>
      <c r="F7" s="19">
        <v>39711.404645920848</v>
      </c>
      <c r="G7" s="19">
        <v>-888.38212030807699</v>
      </c>
      <c r="H7" s="19">
        <v>-167333.78969720393</v>
      </c>
      <c r="I7" s="66">
        <v>74408.590798368794</v>
      </c>
    </row>
    <row r="8" spans="1:9" ht="15.75">
      <c r="A8" s="21" t="s">
        <v>9</v>
      </c>
      <c r="B8" s="11"/>
      <c r="C8" s="15"/>
      <c r="D8" s="15"/>
      <c r="E8" s="15"/>
      <c r="F8" s="15"/>
      <c r="G8" s="15"/>
      <c r="H8" s="15"/>
      <c r="I8" s="16"/>
    </row>
    <row r="9" spans="1:9" ht="15.75">
      <c r="A9" s="3" t="s">
        <v>13</v>
      </c>
      <c r="B9" s="4"/>
      <c r="C9" s="5">
        <v>0</v>
      </c>
      <c r="D9" s="5">
        <v>327561.82832112245</v>
      </c>
      <c r="E9" s="5">
        <v>175333.54100704493</v>
      </c>
      <c r="F9" s="5">
        <v>283440.69824592082</v>
      </c>
      <c r="G9" s="5">
        <v>6839.5075796919227</v>
      </c>
      <c r="H9" s="5">
        <v>221310.58590279604</v>
      </c>
      <c r="I9" s="6">
        <v>1014486.1610565762</v>
      </c>
    </row>
    <row r="10" spans="1:9" ht="15.75">
      <c r="A10" s="3" t="s">
        <v>14</v>
      </c>
      <c r="B10" s="4"/>
      <c r="C10" s="5">
        <v>0</v>
      </c>
      <c r="D10" s="5">
        <v>-129492.378</v>
      </c>
      <c r="E10" s="5">
        <v>-170895.33230000001</v>
      </c>
      <c r="F10" s="5">
        <v>-243729.29359999998</v>
      </c>
      <c r="G10" s="5">
        <v>-7727.8896999999997</v>
      </c>
      <c r="H10" s="5">
        <v>-388644.37559999997</v>
      </c>
      <c r="I10" s="6">
        <v>-940489.26919999998</v>
      </c>
    </row>
    <row r="11" spans="1:9" ht="15.75">
      <c r="A11" s="20" t="s">
        <v>15</v>
      </c>
      <c r="B11" s="18"/>
      <c r="C11" s="19">
        <v>0</v>
      </c>
      <c r="D11" s="19">
        <v>198069.45032112245</v>
      </c>
      <c r="E11" s="19">
        <v>4438.2087070449197</v>
      </c>
      <c r="F11" s="19">
        <v>39711.404645920848</v>
      </c>
      <c r="G11" s="19">
        <v>-888.38212030807699</v>
      </c>
      <c r="H11" s="19">
        <v>-167333.78969720393</v>
      </c>
      <c r="I11" s="66">
        <v>73996.8918565762</v>
      </c>
    </row>
    <row r="12" spans="1:9" ht="15.75">
      <c r="A12" s="21" t="s">
        <v>9</v>
      </c>
      <c r="B12" s="11"/>
      <c r="C12" s="15"/>
      <c r="D12" s="15"/>
      <c r="E12" s="15"/>
      <c r="F12" s="15"/>
      <c r="G12" s="15"/>
      <c r="H12" s="15"/>
      <c r="I12" s="16"/>
    </row>
    <row r="13" spans="1:9" ht="15.75">
      <c r="A13" s="3" t="s">
        <v>16</v>
      </c>
      <c r="B13" s="4"/>
      <c r="C13" s="5">
        <v>0</v>
      </c>
      <c r="D13" s="5">
        <v>327410.68103308976</v>
      </c>
      <c r="E13" s="5">
        <v>175314.78040337469</v>
      </c>
      <c r="F13" s="5">
        <v>283440.69824592082</v>
      </c>
      <c r="G13" s="5">
        <v>6839.5075796919227</v>
      </c>
      <c r="H13" s="5">
        <v>221310.58590279604</v>
      </c>
      <c r="I13" s="6">
        <v>1014316.2531648732</v>
      </c>
    </row>
    <row r="14" spans="1:9" ht="15.75">
      <c r="A14" s="3" t="s">
        <v>17</v>
      </c>
      <c r="B14" s="4"/>
      <c r="C14" s="5">
        <v>0</v>
      </c>
      <c r="D14" s="5">
        <v>-129492.378</v>
      </c>
      <c r="E14" s="5">
        <v>-170895.33230000001</v>
      </c>
      <c r="F14" s="5">
        <v>-243729.29359999998</v>
      </c>
      <c r="G14" s="5">
        <v>-7727.8896999999997</v>
      </c>
      <c r="H14" s="5">
        <v>-388644.37559999997</v>
      </c>
      <c r="I14" s="6">
        <v>-940489.26919999998</v>
      </c>
    </row>
    <row r="15" spans="1:9" ht="15.75">
      <c r="A15" s="20" t="s">
        <v>18</v>
      </c>
      <c r="B15" s="18"/>
      <c r="C15" s="19">
        <v>0</v>
      </c>
      <c r="D15" s="19">
        <v>197918.30303308976</v>
      </c>
      <c r="E15" s="19">
        <v>4419.4481033746852</v>
      </c>
      <c r="F15" s="19">
        <v>39711.404645920848</v>
      </c>
      <c r="G15" s="19">
        <v>-888.38212030807699</v>
      </c>
      <c r="H15" s="19">
        <v>-167333.78969720393</v>
      </c>
      <c r="I15" s="66">
        <v>73826.983964873245</v>
      </c>
    </row>
    <row r="16" spans="1:9" ht="15.75">
      <c r="A16" s="22" t="s">
        <v>9</v>
      </c>
      <c r="B16" s="9"/>
      <c r="C16" s="7"/>
      <c r="D16" s="7"/>
      <c r="E16" s="7"/>
      <c r="F16" s="7"/>
      <c r="G16" s="7"/>
      <c r="H16" s="7"/>
      <c r="I16" s="17"/>
    </row>
    <row r="17" spans="1:9" ht="15.75">
      <c r="A17" s="3" t="s">
        <v>19</v>
      </c>
      <c r="B17" s="4"/>
      <c r="C17" s="5">
        <v>0</v>
      </c>
      <c r="D17" s="5">
        <v>327349.00737491495</v>
      </c>
      <c r="E17" s="5">
        <v>175306.25285625187</v>
      </c>
      <c r="F17" s="5">
        <v>283440.69824592082</v>
      </c>
      <c r="G17" s="5">
        <v>6839.5075796919227</v>
      </c>
      <c r="H17" s="5">
        <v>221310.58590279604</v>
      </c>
      <c r="I17" s="6">
        <v>1014246.0519595756</v>
      </c>
    </row>
    <row r="18" spans="1:9" ht="15.75">
      <c r="A18" s="3" t="s">
        <v>20</v>
      </c>
      <c r="B18" s="4"/>
      <c r="C18" s="5">
        <v>0</v>
      </c>
      <c r="D18" s="5">
        <v>-129492.378</v>
      </c>
      <c r="E18" s="5">
        <v>-170895.33230000001</v>
      </c>
      <c r="F18" s="5">
        <v>-243729.29359999998</v>
      </c>
      <c r="G18" s="5">
        <v>-7727.8896999999997</v>
      </c>
      <c r="H18" s="5">
        <v>-388644.37559999997</v>
      </c>
      <c r="I18" s="6">
        <v>-940489.26919999998</v>
      </c>
    </row>
    <row r="19" spans="1:9" ht="15.75">
      <c r="A19" s="20" t="s">
        <v>21</v>
      </c>
      <c r="B19" s="18"/>
      <c r="C19" s="19">
        <v>0</v>
      </c>
      <c r="D19" s="19">
        <v>197856.62937491495</v>
      </c>
      <c r="E19" s="19">
        <v>4410.9205562518619</v>
      </c>
      <c r="F19" s="19">
        <v>39711.404645920848</v>
      </c>
      <c r="G19" s="19">
        <v>-888.38212030807699</v>
      </c>
      <c r="H19" s="19">
        <v>-167333.78969720393</v>
      </c>
      <c r="I19" s="66">
        <v>73756.782759575639</v>
      </c>
    </row>
    <row r="20" spans="1:9" ht="15.75">
      <c r="A20" s="21" t="s">
        <v>9</v>
      </c>
      <c r="B20" s="11"/>
      <c r="C20" s="15"/>
      <c r="D20" s="15"/>
      <c r="E20" s="15"/>
      <c r="F20" s="15"/>
      <c r="G20" s="15"/>
      <c r="H20" s="15"/>
      <c r="I20" s="16"/>
    </row>
    <row r="21" spans="1:9" ht="15.75">
      <c r="A21" s="3" t="s">
        <v>22</v>
      </c>
      <c r="B21" s="4"/>
      <c r="C21" s="5">
        <v>0</v>
      </c>
      <c r="D21" s="5">
        <v>327323.84225179453</v>
      </c>
      <c r="E21" s="5">
        <v>175302.37669846875</v>
      </c>
      <c r="F21" s="5">
        <v>283440.69824592082</v>
      </c>
      <c r="G21" s="5">
        <v>6839.5075796919227</v>
      </c>
      <c r="H21" s="5">
        <v>221310.58590279604</v>
      </c>
      <c r="I21" s="6">
        <v>1014217.0106786721</v>
      </c>
    </row>
    <row r="22" spans="1:9" ht="15.75">
      <c r="A22" s="3" t="s">
        <v>23</v>
      </c>
      <c r="B22" s="4"/>
      <c r="C22" s="5">
        <v>0</v>
      </c>
      <c r="D22" s="5">
        <v>-129492.378</v>
      </c>
      <c r="E22" s="5">
        <v>-170895.33230000001</v>
      </c>
      <c r="F22" s="5">
        <v>-243729.29359999998</v>
      </c>
      <c r="G22" s="5">
        <v>-7727.8896999999997</v>
      </c>
      <c r="H22" s="5">
        <v>-388644.37559999997</v>
      </c>
      <c r="I22" s="6">
        <v>-940489.26919999998</v>
      </c>
    </row>
    <row r="23" spans="1:9" ht="15.75">
      <c r="A23" s="20" t="s">
        <v>24</v>
      </c>
      <c r="B23" s="18"/>
      <c r="C23" s="19">
        <v>0</v>
      </c>
      <c r="D23" s="19">
        <v>197831.46425179453</v>
      </c>
      <c r="E23" s="19">
        <v>4407.0443984687445</v>
      </c>
      <c r="F23" s="19">
        <v>39711.404645920848</v>
      </c>
      <c r="G23" s="19">
        <v>-888.38212030807699</v>
      </c>
      <c r="H23" s="19">
        <v>-167333.78969720393</v>
      </c>
      <c r="I23" s="66">
        <v>73727.741478672135</v>
      </c>
    </row>
    <row r="24" spans="1:9" ht="15.75">
      <c r="A24" s="21" t="s">
        <v>9</v>
      </c>
      <c r="B24" s="11"/>
      <c r="C24" s="15"/>
      <c r="D24" s="15"/>
      <c r="E24" s="15"/>
      <c r="F24" s="15"/>
      <c r="G24" s="15"/>
      <c r="H24" s="15"/>
      <c r="I24" s="16"/>
    </row>
    <row r="25" spans="1:9" ht="15.75">
      <c r="A25" s="3" t="s">
        <v>25</v>
      </c>
      <c r="B25" s="4"/>
      <c r="C25" s="5">
        <v>0</v>
      </c>
      <c r="D25" s="5">
        <v>327313.57395507907</v>
      </c>
      <c r="E25" s="5">
        <v>175300.61480856733</v>
      </c>
      <c r="F25" s="5">
        <v>283440.69824592082</v>
      </c>
      <c r="G25" s="5">
        <v>6839.5075796919227</v>
      </c>
      <c r="H25" s="5">
        <v>221310.58590279604</v>
      </c>
      <c r="I25" s="6">
        <v>1014204.9804920552</v>
      </c>
    </row>
    <row r="26" spans="1:9" ht="15.75">
      <c r="A26" s="3" t="s">
        <v>26</v>
      </c>
      <c r="B26" s="4"/>
      <c r="C26" s="5">
        <v>0</v>
      </c>
      <c r="D26" s="5">
        <v>-129492.378</v>
      </c>
      <c r="E26" s="5">
        <v>-170895.33230000001</v>
      </c>
      <c r="F26" s="5">
        <v>-243729.29359999998</v>
      </c>
      <c r="G26" s="5">
        <v>-7727.8896999999997</v>
      </c>
      <c r="H26" s="5">
        <v>-388644.37559999997</v>
      </c>
      <c r="I26" s="6">
        <v>-940489.26919999998</v>
      </c>
    </row>
    <row r="27" spans="1:9" ht="15.75">
      <c r="A27" s="20" t="s">
        <v>27</v>
      </c>
      <c r="B27" s="18"/>
      <c r="C27" s="19">
        <v>0</v>
      </c>
      <c r="D27" s="19">
        <v>197821.19595507908</v>
      </c>
      <c r="E27" s="19">
        <v>4405.2825085673248</v>
      </c>
      <c r="F27" s="19">
        <v>39711.404645920848</v>
      </c>
      <c r="G27" s="19">
        <v>-888.38212030807699</v>
      </c>
      <c r="H27" s="19">
        <v>-167333.78969720393</v>
      </c>
      <c r="I27" s="66">
        <v>73715.711292055203</v>
      </c>
    </row>
    <row r="28" spans="1:9" ht="15.75">
      <c r="A28" s="21" t="s">
        <v>9</v>
      </c>
      <c r="B28" s="11"/>
      <c r="C28" s="15"/>
      <c r="D28" s="15"/>
      <c r="E28" s="15"/>
      <c r="F28" s="15"/>
      <c r="G28" s="15"/>
      <c r="H28" s="15"/>
      <c r="I28" s="16"/>
    </row>
    <row r="29" spans="1:9" ht="15.75">
      <c r="A29" s="3" t="s">
        <v>28</v>
      </c>
      <c r="B29" s="4"/>
      <c r="C29" s="5">
        <v>0</v>
      </c>
      <c r="D29" s="5">
        <v>327309.38411198027</v>
      </c>
      <c r="E29" s="5">
        <v>175299.81394952125</v>
      </c>
      <c r="F29" s="5">
        <v>283440.69824592082</v>
      </c>
      <c r="G29" s="5">
        <v>6839.5075796919227</v>
      </c>
      <c r="H29" s="5">
        <v>221310.58590279604</v>
      </c>
      <c r="I29" s="6">
        <v>1014199.9897899103</v>
      </c>
    </row>
    <row r="30" spans="1:9" ht="15.75">
      <c r="A30" s="3" t="s">
        <v>29</v>
      </c>
      <c r="B30" s="4"/>
      <c r="C30" s="5">
        <v>0</v>
      </c>
      <c r="D30" s="5">
        <v>-129492.378</v>
      </c>
      <c r="E30" s="5">
        <v>-170895.33230000001</v>
      </c>
      <c r="F30" s="5">
        <v>-243729.29359999998</v>
      </c>
      <c r="G30" s="5">
        <v>-7727.8896999999997</v>
      </c>
      <c r="H30" s="5">
        <v>-388644.37559999997</v>
      </c>
      <c r="I30" s="6">
        <v>-940489.26919999998</v>
      </c>
    </row>
    <row r="31" spans="1:9" ht="15.75">
      <c r="A31" s="20" t="s">
        <v>30</v>
      </c>
      <c r="B31" s="18"/>
      <c r="C31" s="19">
        <v>0</v>
      </c>
      <c r="D31" s="19">
        <v>197817.00611198027</v>
      </c>
      <c r="E31" s="19">
        <v>4404.4816495212435</v>
      </c>
      <c r="F31" s="19">
        <v>39711.404645920848</v>
      </c>
      <c r="G31" s="19">
        <v>-888.38212030807699</v>
      </c>
      <c r="H31" s="19">
        <v>-167333.78969720393</v>
      </c>
      <c r="I31" s="66">
        <v>73710.720589910285</v>
      </c>
    </row>
    <row r="32" spans="1:9" ht="31.5">
      <c r="A32" s="12" t="s">
        <v>31</v>
      </c>
      <c r="B32" s="10"/>
      <c r="C32" s="67">
        <v>0</v>
      </c>
      <c r="D32" s="67">
        <v>1385753.9249828213</v>
      </c>
      <c r="E32" s="67">
        <v>30964.867958348244</v>
      </c>
      <c r="F32" s="67">
        <v>277979.83252144593</v>
      </c>
      <c r="G32" s="67">
        <v>-6218.6748421565389</v>
      </c>
      <c r="H32" s="67">
        <v>-1171336.5278804274</v>
      </c>
      <c r="I32" s="67">
        <v>517143.4227400315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Calculation</vt:lpstr>
      <vt:lpstr>Approved EB-2024-0025</vt:lpstr>
      <vt:lpstr>2025 Calculation</vt:lpstr>
      <vt:lpstr>2025-2031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Yee</dc:creator>
  <cp:lastModifiedBy>Angelica Urrego</cp:lastModifiedBy>
  <dcterms:created xsi:type="dcterms:W3CDTF">2024-10-07T16:20:22Z</dcterms:created>
  <dcterms:modified xsi:type="dcterms:W3CDTF">2025-08-11T18:46:02Z</dcterms:modified>
</cp:coreProperties>
</file>