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ActiveProjects\HydroOttawa\2023\IRs\VECC\"/>
    </mc:Choice>
  </mc:AlternateContent>
  <xr:revisionPtr revIDLastSave="0" documentId="13_ncr:1_{09F63455-CDCA-4457-9D48-1174F5B13B3F}" xr6:coauthVersionLast="47" xr6:coauthVersionMax="47" xr10:uidLastSave="{00000000-0000-0000-0000-000000000000}"/>
  <bookViews>
    <workbookView xWindow="14295" yWindow="0" windowWidth="14610" windowHeight="15585" activeTab="2" xr2:uid="{00000000-000D-0000-FFFF-FFFF00000000}"/>
  </bookViews>
  <sheets>
    <sheet name="i" sheetId="8" r:id="rId1"/>
    <sheet name="ii" sheetId="10" r:id="rId2"/>
    <sheet name="Table 2-2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1" l="1"/>
  <c r="C8" i="11"/>
  <c r="C12" i="11"/>
  <c r="C16" i="11"/>
  <c r="C20" i="11"/>
  <c r="C24" i="11"/>
  <c r="C28" i="11"/>
  <c r="C32" i="11"/>
  <c r="C36" i="11"/>
  <c r="C40" i="11"/>
  <c r="C44" i="11"/>
  <c r="C48" i="11"/>
  <c r="C52" i="11"/>
  <c r="C56" i="11"/>
  <c r="C60" i="11"/>
  <c r="C64" i="11"/>
  <c r="C68" i="11"/>
  <c r="C72" i="11"/>
  <c r="C74" i="11"/>
  <c r="E3" i="10"/>
  <c r="C3" i="11" s="1"/>
  <c r="E4" i="10"/>
  <c r="E5" i="10"/>
  <c r="C5" i="11" s="1"/>
  <c r="E6" i="10"/>
  <c r="C6" i="11" s="1"/>
  <c r="E7" i="10"/>
  <c r="C7" i="11" s="1"/>
  <c r="E8" i="10"/>
  <c r="E9" i="10"/>
  <c r="C9" i="11" s="1"/>
  <c r="E10" i="10"/>
  <c r="C10" i="11" s="1"/>
  <c r="E11" i="10"/>
  <c r="C11" i="11" s="1"/>
  <c r="E12" i="10"/>
  <c r="E13" i="10"/>
  <c r="C13" i="11" s="1"/>
  <c r="E14" i="10"/>
  <c r="C14" i="11" s="1"/>
  <c r="E15" i="10"/>
  <c r="C15" i="11" s="1"/>
  <c r="E16" i="10"/>
  <c r="E17" i="10"/>
  <c r="C17" i="11" s="1"/>
  <c r="E18" i="10"/>
  <c r="C18" i="11" s="1"/>
  <c r="E19" i="10"/>
  <c r="C19" i="11" s="1"/>
  <c r="E20" i="10"/>
  <c r="E21" i="10"/>
  <c r="C21" i="11" s="1"/>
  <c r="E22" i="10"/>
  <c r="C22" i="11" s="1"/>
  <c r="E23" i="10"/>
  <c r="C23" i="11" s="1"/>
  <c r="E24" i="10"/>
  <c r="E25" i="10"/>
  <c r="C25" i="11" s="1"/>
  <c r="E26" i="10"/>
  <c r="H4" i="10" s="1"/>
  <c r="E27" i="10"/>
  <c r="C27" i="11" s="1"/>
  <c r="E28" i="10"/>
  <c r="E29" i="10"/>
  <c r="C29" i="11" s="1"/>
  <c r="E30" i="10"/>
  <c r="C30" i="11" s="1"/>
  <c r="E31" i="10"/>
  <c r="C31" i="11" s="1"/>
  <c r="E32" i="10"/>
  <c r="E33" i="10"/>
  <c r="C33" i="11" s="1"/>
  <c r="E34" i="10"/>
  <c r="C34" i="11" s="1"/>
  <c r="E35" i="10"/>
  <c r="C35" i="11" s="1"/>
  <c r="E36" i="10"/>
  <c r="E37" i="10"/>
  <c r="C37" i="11" s="1"/>
  <c r="E38" i="10"/>
  <c r="C38" i="11" s="1"/>
  <c r="E39" i="10"/>
  <c r="C39" i="11" s="1"/>
  <c r="E40" i="10"/>
  <c r="E41" i="10"/>
  <c r="C41" i="11" s="1"/>
  <c r="E42" i="10"/>
  <c r="C42" i="11" s="1"/>
  <c r="E43" i="10"/>
  <c r="C43" i="11" s="1"/>
  <c r="E44" i="10"/>
  <c r="E45" i="10"/>
  <c r="C45" i="11" s="1"/>
  <c r="E46" i="10"/>
  <c r="C46" i="11" s="1"/>
  <c r="E47" i="10"/>
  <c r="C47" i="11" s="1"/>
  <c r="E48" i="10"/>
  <c r="E49" i="10"/>
  <c r="C49" i="11" s="1"/>
  <c r="E50" i="10"/>
  <c r="H6" i="10" s="1"/>
  <c r="E51" i="10"/>
  <c r="C51" i="11" s="1"/>
  <c r="E52" i="10"/>
  <c r="E53" i="10"/>
  <c r="C53" i="11" s="1"/>
  <c r="E54" i="10"/>
  <c r="C54" i="11" s="1"/>
  <c r="E55" i="10"/>
  <c r="C55" i="11" s="1"/>
  <c r="E56" i="10"/>
  <c r="E57" i="10"/>
  <c r="C57" i="11" s="1"/>
  <c r="E58" i="10"/>
  <c r="C58" i="11" s="1"/>
  <c r="E59" i="10"/>
  <c r="C59" i="11" s="1"/>
  <c r="E60" i="10"/>
  <c r="E61" i="10"/>
  <c r="C61" i="11" s="1"/>
  <c r="E62" i="10"/>
  <c r="C62" i="11" s="1"/>
  <c r="E63" i="10"/>
  <c r="C63" i="11" s="1"/>
  <c r="E64" i="10"/>
  <c r="E65" i="10"/>
  <c r="H7" i="10" s="1"/>
  <c r="E66" i="10"/>
  <c r="C66" i="11" s="1"/>
  <c r="E67" i="10"/>
  <c r="C67" i="11" s="1"/>
  <c r="E68" i="10"/>
  <c r="E69" i="10"/>
  <c r="C69" i="11" s="1"/>
  <c r="E70" i="10"/>
  <c r="C70" i="11" s="1"/>
  <c r="E71" i="10"/>
  <c r="C71" i="11" s="1"/>
  <c r="E72" i="10"/>
  <c r="E73" i="10"/>
  <c r="C73" i="11" s="1"/>
  <c r="E74" i="10"/>
  <c r="E2" i="10"/>
  <c r="H2" i="10" s="1"/>
  <c r="G3" i="8"/>
  <c r="G4" i="8"/>
  <c r="G5" i="8"/>
  <c r="G6" i="8"/>
  <c r="G7" i="8"/>
  <c r="G2" i="8"/>
  <c r="F3" i="11" l="1"/>
  <c r="F5" i="11"/>
  <c r="C2" i="11"/>
  <c r="F2" i="11" s="1"/>
  <c r="C50" i="11"/>
  <c r="F6" i="11" s="1"/>
  <c r="C26" i="11"/>
  <c r="F4" i="11" s="1"/>
  <c r="H3" i="10"/>
  <c r="C65" i="11"/>
  <c r="F7" i="11" s="1"/>
  <c r="H5" i="10"/>
</calcChain>
</file>

<file path=xl/sharedStrings.xml><?xml version="1.0" encoding="utf-8"?>
<sst xmlns="http://schemas.openxmlformats.org/spreadsheetml/2006/main" count="23" uniqueCount="9">
  <si>
    <t>Year</t>
  </si>
  <si>
    <t>Month</t>
  </si>
  <si>
    <t/>
  </si>
  <si>
    <t>Pred</t>
  </si>
  <si>
    <t>Pred from BX</t>
  </si>
  <si>
    <t>eDSM</t>
  </si>
  <si>
    <t>Reclass Adj</t>
  </si>
  <si>
    <t>Total</t>
  </si>
  <si>
    <t>Baseline GS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</si>
</sst>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7" formatCode="#,##0.0;\-#,##0.0"/>
    <numFmt numFmtId="176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7" fontId="0" fillId="0" borderId="0" xfId="0" applyNumberFormat="1"/>
    <xf numFmtId="0" fontId="0" fillId="2" borderId="0" xfId="0" applyFill="1" applyBorder="1" applyAlignment="1">
      <alignment horizontal="center"/>
    </xf>
    <xf numFmtId="17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47625</xdr:rowOff>
    </xdr:from>
    <xdr:to>
      <xdr:col>15</xdr:col>
      <xdr:colOff>486521</xdr:colOff>
      <xdr:row>17</xdr:row>
      <xdr:rowOff>152867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AF073-4CB7-DDB9-4948-741E7702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47625"/>
          <a:ext cx="5344271" cy="3343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4"/>
  <sheetViews>
    <sheetView workbookViewId="0">
      <selection activeCell="E8" sqref="E8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</cols>
  <sheetData>
    <row r="1" spans="1:7" x14ac:dyDescent="0.25">
      <c r="A1" s="1" t="s">
        <v>0</v>
      </c>
      <c r="B1" s="1" t="s">
        <v>1</v>
      </c>
      <c r="C1" s="1" t="s">
        <v>4</v>
      </c>
      <c r="F1" s="4" t="s">
        <v>0</v>
      </c>
      <c r="G1" s="4" t="s">
        <v>3</v>
      </c>
    </row>
    <row r="2" spans="1:7" x14ac:dyDescent="0.25">
      <c r="A2">
        <v>2025</v>
      </c>
      <c r="B2">
        <v>1</v>
      </c>
      <c r="C2" s="3">
        <v>71242.387127537106</v>
      </c>
      <c r="F2">
        <v>2025</v>
      </c>
      <c r="G2" s="3">
        <f>SUMIFS($C$2:$C$73,$A$2:$A$73,F2)</f>
        <v>746764.31786501454</v>
      </c>
    </row>
    <row r="3" spans="1:7" x14ac:dyDescent="0.25">
      <c r="A3">
        <v>2025</v>
      </c>
      <c r="B3">
        <v>2</v>
      </c>
      <c r="C3" s="3">
        <v>63187.755112090199</v>
      </c>
      <c r="F3">
        <v>2026</v>
      </c>
      <c r="G3" s="3">
        <f t="shared" ref="G3:G7" si="0">SUMIFS($C$2:$C$73,$A$2:$A$73,F3)</f>
        <v>754367.45801523922</v>
      </c>
    </row>
    <row r="4" spans="1:7" x14ac:dyDescent="0.25">
      <c r="A4">
        <v>2025</v>
      </c>
      <c r="B4">
        <v>3</v>
      </c>
      <c r="C4" s="3">
        <v>65513.462104976003</v>
      </c>
      <c r="F4">
        <v>2027</v>
      </c>
      <c r="G4" s="3">
        <f t="shared" si="0"/>
        <v>759778.49055594357</v>
      </c>
    </row>
    <row r="5" spans="1:7" x14ac:dyDescent="0.25">
      <c r="A5">
        <v>2025</v>
      </c>
      <c r="B5">
        <v>4</v>
      </c>
      <c r="C5" s="3">
        <v>57319.569720397601</v>
      </c>
      <c r="F5">
        <v>2028</v>
      </c>
      <c r="G5" s="3">
        <f t="shared" si="0"/>
        <v>768154.80136008351</v>
      </c>
    </row>
    <row r="6" spans="1:7" x14ac:dyDescent="0.25">
      <c r="A6">
        <v>2025</v>
      </c>
      <c r="B6">
        <v>5</v>
      </c>
      <c r="C6" s="3">
        <v>56959.5738150498</v>
      </c>
      <c r="F6">
        <v>2029</v>
      </c>
      <c r="G6" s="3">
        <f t="shared" si="0"/>
        <v>772492.5698501016</v>
      </c>
    </row>
    <row r="7" spans="1:7" x14ac:dyDescent="0.25">
      <c r="A7">
        <v>2025</v>
      </c>
      <c r="B7">
        <v>6</v>
      </c>
      <c r="C7" s="3">
        <v>58624.076435913397</v>
      </c>
      <c r="F7">
        <v>2030</v>
      </c>
      <c r="G7" s="3">
        <f t="shared" si="0"/>
        <v>778392.1953671684</v>
      </c>
    </row>
    <row r="8" spans="1:7" x14ac:dyDescent="0.25">
      <c r="A8">
        <v>2025</v>
      </c>
      <c r="B8">
        <v>7</v>
      </c>
      <c r="C8" s="3">
        <v>67091.703659068007</v>
      </c>
    </row>
    <row r="9" spans="1:7" x14ac:dyDescent="0.25">
      <c r="A9">
        <v>2025</v>
      </c>
      <c r="B9">
        <v>8</v>
      </c>
      <c r="C9" s="3">
        <v>63029.211590894702</v>
      </c>
    </row>
    <row r="10" spans="1:7" x14ac:dyDescent="0.25">
      <c r="A10">
        <v>2025</v>
      </c>
      <c r="B10">
        <v>9</v>
      </c>
      <c r="C10" s="3">
        <v>55362.875754007197</v>
      </c>
    </row>
    <row r="11" spans="1:7" x14ac:dyDescent="0.25">
      <c r="A11">
        <v>2025</v>
      </c>
      <c r="B11">
        <v>10</v>
      </c>
      <c r="C11" s="3">
        <v>58047.4766876742</v>
      </c>
    </row>
    <row r="12" spans="1:7" x14ac:dyDescent="0.25">
      <c r="A12">
        <v>2025</v>
      </c>
      <c r="B12">
        <v>11</v>
      </c>
      <c r="C12" s="3">
        <v>61346.220804881603</v>
      </c>
    </row>
    <row r="13" spans="1:7" x14ac:dyDescent="0.25">
      <c r="A13">
        <v>2025</v>
      </c>
      <c r="B13">
        <v>12</v>
      </c>
      <c r="C13" s="3">
        <v>69040.005052524793</v>
      </c>
    </row>
    <row r="14" spans="1:7" x14ac:dyDescent="0.25">
      <c r="A14">
        <v>2026</v>
      </c>
      <c r="B14">
        <v>1</v>
      </c>
      <c r="C14" s="3">
        <v>71974.504441542405</v>
      </c>
    </row>
    <row r="15" spans="1:7" x14ac:dyDescent="0.25">
      <c r="A15">
        <v>2026</v>
      </c>
      <c r="B15">
        <v>2</v>
      </c>
      <c r="C15" s="3">
        <v>63815.3768646381</v>
      </c>
    </row>
    <row r="16" spans="1:7" x14ac:dyDescent="0.25">
      <c r="A16">
        <v>2026</v>
      </c>
      <c r="B16">
        <v>3</v>
      </c>
      <c r="C16" s="3">
        <v>66168.748274377795</v>
      </c>
    </row>
    <row r="17" spans="1:3" x14ac:dyDescent="0.25">
      <c r="A17">
        <v>2026</v>
      </c>
      <c r="B17">
        <v>4</v>
      </c>
      <c r="C17" s="3">
        <v>57911.760026160198</v>
      </c>
    </row>
    <row r="18" spans="1:3" x14ac:dyDescent="0.25">
      <c r="A18">
        <v>2026</v>
      </c>
      <c r="B18">
        <v>5</v>
      </c>
      <c r="C18" s="3">
        <v>57579.7450403033</v>
      </c>
    </row>
    <row r="19" spans="1:3" x14ac:dyDescent="0.25">
      <c r="A19">
        <v>2026</v>
      </c>
      <c r="B19">
        <v>6</v>
      </c>
      <c r="C19" s="3">
        <v>59303.167710643596</v>
      </c>
    </row>
    <row r="20" spans="1:3" x14ac:dyDescent="0.25">
      <c r="A20">
        <v>2026</v>
      </c>
      <c r="B20">
        <v>7</v>
      </c>
      <c r="C20" s="3">
        <v>67911.965595716407</v>
      </c>
    </row>
    <row r="21" spans="1:3" x14ac:dyDescent="0.25">
      <c r="A21">
        <v>2026</v>
      </c>
      <c r="B21">
        <v>8</v>
      </c>
      <c r="C21" s="3">
        <v>63750.030777572501</v>
      </c>
    </row>
    <row r="22" spans="1:3" x14ac:dyDescent="0.25">
      <c r="A22">
        <v>2026</v>
      </c>
      <c r="B22">
        <v>9</v>
      </c>
      <c r="C22" s="3">
        <v>55928.127980315898</v>
      </c>
    </row>
    <row r="23" spans="1:3" x14ac:dyDescent="0.25">
      <c r="A23">
        <v>2026</v>
      </c>
      <c r="B23">
        <v>10</v>
      </c>
      <c r="C23" s="3">
        <v>58579.198750180003</v>
      </c>
    </row>
    <row r="24" spans="1:3" x14ac:dyDescent="0.25">
      <c r="A24">
        <v>2026</v>
      </c>
      <c r="B24">
        <v>11</v>
      </c>
      <c r="C24" s="3">
        <v>61863.2938887458</v>
      </c>
    </row>
    <row r="25" spans="1:3" x14ac:dyDescent="0.25">
      <c r="A25">
        <v>2026</v>
      </c>
      <c r="B25">
        <v>12</v>
      </c>
      <c r="C25" s="3">
        <v>69581.538665043307</v>
      </c>
    </row>
    <row r="26" spans="1:3" x14ac:dyDescent="0.25">
      <c r="A26">
        <v>2027</v>
      </c>
      <c r="B26">
        <v>1</v>
      </c>
      <c r="C26" s="3">
        <v>72415.821777793695</v>
      </c>
    </row>
    <row r="27" spans="1:3" x14ac:dyDescent="0.25">
      <c r="A27">
        <v>2027</v>
      </c>
      <c r="B27">
        <v>2</v>
      </c>
      <c r="C27" s="3">
        <v>64202.542388988397</v>
      </c>
    </row>
    <row r="28" spans="1:3" x14ac:dyDescent="0.25">
      <c r="A28">
        <v>2027</v>
      </c>
      <c r="B28">
        <v>3</v>
      </c>
      <c r="C28" s="3">
        <v>66581.994363140999</v>
      </c>
    </row>
    <row r="29" spans="1:3" x14ac:dyDescent="0.25">
      <c r="A29">
        <v>2027</v>
      </c>
      <c r="B29">
        <v>4</v>
      </c>
      <c r="C29" s="3">
        <v>58294.434786468097</v>
      </c>
    </row>
    <row r="30" spans="1:3" x14ac:dyDescent="0.25">
      <c r="A30">
        <v>2027</v>
      </c>
      <c r="B30">
        <v>5</v>
      </c>
      <c r="C30" s="3">
        <v>58003.915997528398</v>
      </c>
    </row>
    <row r="31" spans="1:3" x14ac:dyDescent="0.25">
      <c r="A31">
        <v>2027</v>
      </c>
      <c r="B31">
        <v>6</v>
      </c>
      <c r="C31" s="3">
        <v>59809.3905610113</v>
      </c>
    </row>
    <row r="32" spans="1:3" x14ac:dyDescent="0.25">
      <c r="A32">
        <v>2027</v>
      </c>
      <c r="B32">
        <v>7</v>
      </c>
      <c r="C32" s="3">
        <v>68572.524943278302</v>
      </c>
    </row>
    <row r="33" spans="1:3" x14ac:dyDescent="0.25">
      <c r="A33">
        <v>2027</v>
      </c>
      <c r="B33">
        <v>8</v>
      </c>
      <c r="C33" s="3">
        <v>64320.7472469813</v>
      </c>
    </row>
    <row r="34" spans="1:3" x14ac:dyDescent="0.25">
      <c r="A34">
        <v>2027</v>
      </c>
      <c r="B34">
        <v>9</v>
      </c>
      <c r="C34" s="3">
        <v>56352.458719973103</v>
      </c>
    </row>
    <row r="35" spans="1:3" x14ac:dyDescent="0.25">
      <c r="A35">
        <v>2027</v>
      </c>
      <c r="B35">
        <v>10</v>
      </c>
      <c r="C35" s="3">
        <v>58970.7913286685</v>
      </c>
    </row>
    <row r="36" spans="1:3" x14ac:dyDescent="0.25">
      <c r="A36">
        <v>2027</v>
      </c>
      <c r="B36">
        <v>11</v>
      </c>
      <c r="C36" s="3">
        <v>62253.299815327402</v>
      </c>
    </row>
    <row r="37" spans="1:3" x14ac:dyDescent="0.25">
      <c r="A37">
        <v>2027</v>
      </c>
      <c r="B37">
        <v>12</v>
      </c>
      <c r="C37" s="3">
        <v>70000.568626784006</v>
      </c>
    </row>
    <row r="38" spans="1:3" x14ac:dyDescent="0.25">
      <c r="A38">
        <v>2028</v>
      </c>
      <c r="B38">
        <v>1</v>
      </c>
      <c r="C38" s="3">
        <v>72889.488886948093</v>
      </c>
    </row>
    <row r="39" spans="1:3" x14ac:dyDescent="0.25">
      <c r="A39">
        <v>2028</v>
      </c>
      <c r="B39">
        <v>2</v>
      </c>
      <c r="C39" s="3">
        <v>66995.528203973096</v>
      </c>
    </row>
    <row r="40" spans="1:3" x14ac:dyDescent="0.25">
      <c r="A40">
        <v>2028</v>
      </c>
      <c r="B40">
        <v>3</v>
      </c>
      <c r="C40" s="3">
        <v>67044.653921189602</v>
      </c>
    </row>
    <row r="41" spans="1:3" x14ac:dyDescent="0.25">
      <c r="A41">
        <v>2028</v>
      </c>
      <c r="B41">
        <v>4</v>
      </c>
      <c r="C41" s="3">
        <v>58728.476621606998</v>
      </c>
    </row>
    <row r="42" spans="1:3" x14ac:dyDescent="0.25">
      <c r="A42">
        <v>2028</v>
      </c>
      <c r="B42">
        <v>5</v>
      </c>
      <c r="C42" s="3">
        <v>58481.029849270002</v>
      </c>
    </row>
    <row r="43" spans="1:3" x14ac:dyDescent="0.25">
      <c r="A43">
        <v>2028</v>
      </c>
      <c r="B43">
        <v>6</v>
      </c>
      <c r="C43" s="3">
        <v>60360.5868250567</v>
      </c>
    </row>
    <row r="44" spans="1:3" x14ac:dyDescent="0.25">
      <c r="A44">
        <v>2028</v>
      </c>
      <c r="B44">
        <v>7</v>
      </c>
      <c r="C44" s="3">
        <v>69270.687511747994</v>
      </c>
    </row>
    <row r="45" spans="1:3" x14ac:dyDescent="0.25">
      <c r="A45">
        <v>2028</v>
      </c>
      <c r="B45">
        <v>8</v>
      </c>
      <c r="C45" s="3">
        <v>64937.856810804697</v>
      </c>
    </row>
    <row r="46" spans="1:3" x14ac:dyDescent="0.25">
      <c r="A46">
        <v>2028</v>
      </c>
      <c r="B46">
        <v>9</v>
      </c>
      <c r="C46" s="3">
        <v>56832.079499284198</v>
      </c>
    </row>
    <row r="47" spans="1:3" x14ac:dyDescent="0.25">
      <c r="A47">
        <v>2028</v>
      </c>
      <c r="B47">
        <v>10</v>
      </c>
      <c r="C47" s="3">
        <v>59424.860891776203</v>
      </c>
    </row>
    <row r="48" spans="1:3" x14ac:dyDescent="0.25">
      <c r="A48">
        <v>2028</v>
      </c>
      <c r="B48">
        <v>11</v>
      </c>
      <c r="C48" s="3">
        <v>62705.550207120701</v>
      </c>
    </row>
    <row r="49" spans="1:3" x14ac:dyDescent="0.25">
      <c r="A49">
        <v>2028</v>
      </c>
      <c r="B49">
        <v>12</v>
      </c>
      <c r="C49" s="3">
        <v>70484.0021313053</v>
      </c>
    </row>
    <row r="50" spans="1:3" x14ac:dyDescent="0.25">
      <c r="A50">
        <v>2029</v>
      </c>
      <c r="B50">
        <v>1</v>
      </c>
      <c r="C50" s="3">
        <v>73422.231367599103</v>
      </c>
    </row>
    <row r="51" spans="1:3" x14ac:dyDescent="0.25">
      <c r="A51">
        <v>2029</v>
      </c>
      <c r="B51">
        <v>2</v>
      </c>
      <c r="C51" s="3">
        <v>65110.296217790601</v>
      </c>
    </row>
    <row r="52" spans="1:3" x14ac:dyDescent="0.25">
      <c r="A52">
        <v>2029</v>
      </c>
      <c r="B52">
        <v>3</v>
      </c>
      <c r="C52" s="3">
        <v>67564.524944357996</v>
      </c>
    </row>
    <row r="53" spans="1:3" x14ac:dyDescent="0.25">
      <c r="A53">
        <v>2029</v>
      </c>
      <c r="B53">
        <v>4</v>
      </c>
      <c r="C53" s="3">
        <v>59217.154422158201</v>
      </c>
    </row>
    <row r="54" spans="1:3" x14ac:dyDescent="0.25">
      <c r="A54">
        <v>2029</v>
      </c>
      <c r="B54">
        <v>5</v>
      </c>
      <c r="C54" s="3">
        <v>59016.4472998161</v>
      </c>
    </row>
    <row r="55" spans="1:3" x14ac:dyDescent="0.25">
      <c r="A55">
        <v>2029</v>
      </c>
      <c r="B55">
        <v>6</v>
      </c>
      <c r="C55" s="3">
        <v>60973.204689775601</v>
      </c>
    </row>
    <row r="56" spans="1:3" x14ac:dyDescent="0.25">
      <c r="A56">
        <v>2029</v>
      </c>
      <c r="B56">
        <v>7</v>
      </c>
      <c r="C56" s="3">
        <v>70039.604771776605</v>
      </c>
    </row>
    <row r="57" spans="1:3" x14ac:dyDescent="0.25">
      <c r="A57">
        <v>2029</v>
      </c>
      <c r="B57">
        <v>8</v>
      </c>
      <c r="C57" s="3">
        <v>65620.434921737906</v>
      </c>
    </row>
    <row r="58" spans="1:3" x14ac:dyDescent="0.25">
      <c r="A58">
        <v>2029</v>
      </c>
      <c r="B58">
        <v>9</v>
      </c>
      <c r="C58" s="3">
        <v>57367.022025691702</v>
      </c>
    </row>
    <row r="59" spans="1:3" x14ac:dyDescent="0.25">
      <c r="A59">
        <v>2029</v>
      </c>
      <c r="B59">
        <v>10</v>
      </c>
      <c r="C59" s="3">
        <v>59932.535830818801</v>
      </c>
    </row>
    <row r="60" spans="1:3" x14ac:dyDescent="0.25">
      <c r="A60">
        <v>2029</v>
      </c>
      <c r="B60">
        <v>11</v>
      </c>
      <c r="C60" s="3">
        <v>63209.116514246401</v>
      </c>
    </row>
    <row r="61" spans="1:3" x14ac:dyDescent="0.25">
      <c r="A61">
        <v>2029</v>
      </c>
      <c r="B61">
        <v>12</v>
      </c>
      <c r="C61" s="3">
        <v>71019.996844332505</v>
      </c>
    </row>
    <row r="62" spans="1:3" x14ac:dyDescent="0.25">
      <c r="A62">
        <v>2030</v>
      </c>
      <c r="B62">
        <v>1</v>
      </c>
      <c r="C62" s="3">
        <v>73893.184527400896</v>
      </c>
    </row>
    <row r="63" spans="1:3" x14ac:dyDescent="0.25">
      <c r="A63">
        <v>2030</v>
      </c>
      <c r="B63">
        <v>2</v>
      </c>
      <c r="C63" s="3">
        <v>65533.265271962497</v>
      </c>
    </row>
    <row r="64" spans="1:3" x14ac:dyDescent="0.25">
      <c r="A64">
        <v>2030</v>
      </c>
      <c r="B64">
        <v>3</v>
      </c>
      <c r="C64" s="3">
        <v>68020.207781756893</v>
      </c>
    </row>
    <row r="65" spans="1:3" x14ac:dyDescent="0.25">
      <c r="A65">
        <v>2030</v>
      </c>
      <c r="B65">
        <v>4</v>
      </c>
      <c r="C65" s="3">
        <v>59642.651515084101</v>
      </c>
    </row>
    <row r="66" spans="1:3" x14ac:dyDescent="0.25">
      <c r="A66">
        <v>2030</v>
      </c>
      <c r="B66">
        <v>5</v>
      </c>
      <c r="C66" s="3">
        <v>59484.212268412703</v>
      </c>
    </row>
    <row r="67" spans="1:3" x14ac:dyDescent="0.25">
      <c r="A67">
        <v>2030</v>
      </c>
      <c r="B67">
        <v>6</v>
      </c>
      <c r="C67" s="3">
        <v>61516.365781955297</v>
      </c>
    </row>
    <row r="68" spans="1:3" x14ac:dyDescent="0.25">
      <c r="A68">
        <v>2030</v>
      </c>
      <c r="B68">
        <v>7</v>
      </c>
      <c r="C68" s="3">
        <v>70731.299308375397</v>
      </c>
    </row>
    <row r="69" spans="1:3" x14ac:dyDescent="0.25">
      <c r="A69">
        <v>2030</v>
      </c>
      <c r="B69">
        <v>8</v>
      </c>
      <c r="C69" s="3">
        <v>66228.517931077396</v>
      </c>
    </row>
    <row r="70" spans="1:3" x14ac:dyDescent="0.25">
      <c r="A70">
        <v>2030</v>
      </c>
      <c r="B70">
        <v>9</v>
      </c>
      <c r="C70" s="3">
        <v>57834.517360572703</v>
      </c>
    </row>
    <row r="71" spans="1:3" x14ac:dyDescent="0.25">
      <c r="A71">
        <v>2030</v>
      </c>
      <c r="B71">
        <v>10</v>
      </c>
      <c r="C71" s="3">
        <v>60372.484601341901</v>
      </c>
    </row>
    <row r="72" spans="1:3" x14ac:dyDescent="0.25">
      <c r="A72">
        <v>2030</v>
      </c>
      <c r="B72">
        <v>11</v>
      </c>
      <c r="C72" s="3">
        <v>63647.203179707001</v>
      </c>
    </row>
    <row r="73" spans="1:3" x14ac:dyDescent="0.25">
      <c r="A73">
        <v>2030</v>
      </c>
      <c r="B73">
        <v>12</v>
      </c>
      <c r="C73" s="3">
        <v>71488.285839521603</v>
      </c>
    </row>
    <row r="74" spans="1:3" x14ac:dyDescent="0.25">
      <c r="A74" t="s">
        <v>2</v>
      </c>
      <c r="B74" t="s">
        <v>2</v>
      </c>
      <c r="C74" s="3"/>
    </row>
  </sheetData>
  <pageMargins left="0.7" right="0.7" top="0.75" bottom="0.75" header="0.3" footer="0.3"/>
  <ignoredErrors>
    <ignoredError sqref="A1:B1 A2:C7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0A76-D863-4EF9-8671-89DD21E43F5C}">
  <dimension ref="A1:H74"/>
  <sheetViews>
    <sheetView workbookViewId="0">
      <selection activeCell="D2" sqref="D2:D7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4" max="4" width="10.85546875" bestFit="1" customWidth="1"/>
    <col min="5" max="5" width="10.85546875" customWidth="1"/>
  </cols>
  <sheetData>
    <row r="1" spans="1:8" x14ac:dyDescent="0.25">
      <c r="A1" s="1" t="s">
        <v>0</v>
      </c>
      <c r="B1" s="1" t="s">
        <v>1</v>
      </c>
      <c r="C1" s="1" t="s">
        <v>5</v>
      </c>
      <c r="D1" s="4" t="s">
        <v>6</v>
      </c>
      <c r="E1" s="4" t="s">
        <v>7</v>
      </c>
      <c r="G1" s="4" t="s">
        <v>0</v>
      </c>
      <c r="H1" s="4" t="s">
        <v>7</v>
      </c>
    </row>
    <row r="2" spans="1:8" x14ac:dyDescent="0.25">
      <c r="A2">
        <v>2025</v>
      </c>
      <c r="B2">
        <v>1</v>
      </c>
      <c r="C2" s="5">
        <v>-122.15260000000001</v>
      </c>
      <c r="D2" s="5">
        <v>-2007.8171</v>
      </c>
      <c r="E2" s="5">
        <f>SUM(C2:D2)</f>
        <v>-2129.9697000000001</v>
      </c>
      <c r="G2">
        <v>2025</v>
      </c>
      <c r="H2" s="3">
        <f>SUMIFS($E$2:$E$73,$A$2:$A$73,G2)</f>
        <v>-26644.032900000002</v>
      </c>
    </row>
    <row r="3" spans="1:8" x14ac:dyDescent="0.25">
      <c r="A3">
        <v>2025</v>
      </c>
      <c r="B3">
        <v>2</v>
      </c>
      <c r="C3" s="5">
        <v>-164.1377</v>
      </c>
      <c r="D3" s="5">
        <v>-2028.2858000000001</v>
      </c>
      <c r="E3" s="5">
        <f t="shared" ref="E3:E66" si="0">SUM(C3:D3)</f>
        <v>-2192.4234999999999</v>
      </c>
      <c r="G3">
        <v>2026</v>
      </c>
      <c r="H3" s="3">
        <f t="shared" ref="H3:H7" si="1">SUMIFS($E$2:$E$73,$A$2:$A$73,G3)</f>
        <v>-33082.9997</v>
      </c>
    </row>
    <row r="4" spans="1:8" x14ac:dyDescent="0.25">
      <c r="A4">
        <v>2025</v>
      </c>
      <c r="B4">
        <v>3</v>
      </c>
      <c r="C4" s="5">
        <v>-206.48099999999999</v>
      </c>
      <c r="D4" s="5">
        <v>-1906.6043999999999</v>
      </c>
      <c r="E4" s="5">
        <f t="shared" si="0"/>
        <v>-2113.0853999999999</v>
      </c>
      <c r="G4">
        <v>2027</v>
      </c>
      <c r="H4" s="3">
        <f t="shared" si="1"/>
        <v>-39431.449000000001</v>
      </c>
    </row>
    <row r="5" spans="1:8" x14ac:dyDescent="0.25">
      <c r="A5">
        <v>2025</v>
      </c>
      <c r="B5">
        <v>4</v>
      </c>
      <c r="C5" s="5">
        <v>-249.18270000000001</v>
      </c>
      <c r="D5" s="5">
        <v>-1788.1675</v>
      </c>
      <c r="E5" s="5">
        <f t="shared" si="0"/>
        <v>-2037.3502000000001</v>
      </c>
      <c r="G5">
        <v>2028</v>
      </c>
      <c r="H5" s="3">
        <f t="shared" si="1"/>
        <v>-45949.513599999998</v>
      </c>
    </row>
    <row r="6" spans="1:8" x14ac:dyDescent="0.25">
      <c r="A6">
        <v>2025</v>
      </c>
      <c r="B6">
        <v>5</v>
      </c>
      <c r="C6" s="5">
        <v>-292.24259999999998</v>
      </c>
      <c r="D6" s="5">
        <v>-1679.1215999999999</v>
      </c>
      <c r="E6" s="5">
        <f t="shared" si="0"/>
        <v>-1971.3642</v>
      </c>
      <c r="G6">
        <v>2029</v>
      </c>
      <c r="H6" s="3">
        <f t="shared" si="1"/>
        <v>-52790.571800000005</v>
      </c>
    </row>
    <row r="7" spans="1:8" x14ac:dyDescent="0.25">
      <c r="A7">
        <v>2025</v>
      </c>
      <c r="B7">
        <v>6</v>
      </c>
      <c r="C7" s="5">
        <v>-335.66090000000003</v>
      </c>
      <c r="D7" s="5">
        <v>-1784.8417999999999</v>
      </c>
      <c r="E7" s="5">
        <f t="shared" si="0"/>
        <v>-2120.5027</v>
      </c>
      <c r="G7">
        <v>2030</v>
      </c>
      <c r="H7" s="3">
        <f t="shared" si="1"/>
        <v>-60009.920599999998</v>
      </c>
    </row>
    <row r="8" spans="1:8" x14ac:dyDescent="0.25">
      <c r="A8">
        <v>2025</v>
      </c>
      <c r="B8">
        <v>7</v>
      </c>
      <c r="C8" s="5">
        <v>-379.43740000000003</v>
      </c>
      <c r="D8" s="5">
        <v>-1900.5451</v>
      </c>
      <c r="E8" s="5">
        <f t="shared" si="0"/>
        <v>-2279.9825000000001</v>
      </c>
    </row>
    <row r="9" spans="1:8" x14ac:dyDescent="0.25">
      <c r="A9">
        <v>2025</v>
      </c>
      <c r="B9">
        <v>8</v>
      </c>
      <c r="C9" s="5">
        <v>-423.57220000000001</v>
      </c>
      <c r="D9" s="5">
        <v>-2044.5189</v>
      </c>
      <c r="E9" s="5">
        <f t="shared" si="0"/>
        <v>-2468.0911000000001</v>
      </c>
    </row>
    <row r="10" spans="1:8" x14ac:dyDescent="0.25">
      <c r="A10">
        <v>2025</v>
      </c>
      <c r="B10">
        <v>9</v>
      </c>
      <c r="C10" s="5">
        <v>-468.06540000000001</v>
      </c>
      <c r="D10" s="5">
        <v>-1874.3777</v>
      </c>
      <c r="E10" s="5">
        <f t="shared" si="0"/>
        <v>-2342.4431</v>
      </c>
    </row>
    <row r="11" spans="1:8" x14ac:dyDescent="0.25">
      <c r="A11">
        <v>2025</v>
      </c>
      <c r="B11">
        <v>10</v>
      </c>
      <c r="C11" s="5">
        <v>-512.91679999999997</v>
      </c>
      <c r="D11" s="5">
        <v>-1717.9749999999999</v>
      </c>
      <c r="E11" s="5">
        <f t="shared" si="0"/>
        <v>-2230.8917999999999</v>
      </c>
    </row>
    <row r="12" spans="1:8" x14ac:dyDescent="0.25">
      <c r="A12">
        <v>2025</v>
      </c>
      <c r="B12">
        <v>11</v>
      </c>
      <c r="C12" s="5">
        <v>-558.12649999999996</v>
      </c>
      <c r="D12" s="5">
        <v>-1657.2989</v>
      </c>
      <c r="E12" s="5">
        <f t="shared" si="0"/>
        <v>-2215.4254000000001</v>
      </c>
    </row>
    <row r="13" spans="1:8" x14ac:dyDescent="0.25">
      <c r="A13">
        <v>2025</v>
      </c>
      <c r="B13">
        <v>12</v>
      </c>
      <c r="C13" s="5">
        <v>-603.69460000000004</v>
      </c>
      <c r="D13" s="5">
        <v>-1938.8087</v>
      </c>
      <c r="E13" s="5">
        <f t="shared" si="0"/>
        <v>-2542.5033000000003</v>
      </c>
    </row>
    <row r="14" spans="1:8" x14ac:dyDescent="0.25">
      <c r="A14">
        <v>2026</v>
      </c>
      <c r="B14">
        <v>1</v>
      </c>
      <c r="C14" s="5">
        <v>-649.42319999999995</v>
      </c>
      <c r="D14" s="5">
        <v>-2007.8171</v>
      </c>
      <c r="E14" s="5">
        <f t="shared" si="0"/>
        <v>-2657.2402999999999</v>
      </c>
    </row>
    <row r="15" spans="1:8" x14ac:dyDescent="0.25">
      <c r="A15">
        <v>2026</v>
      </c>
      <c r="B15">
        <v>2</v>
      </c>
      <c r="C15" s="5">
        <v>-694.95420000000001</v>
      </c>
      <c r="D15" s="5">
        <v>-2028.2858000000001</v>
      </c>
      <c r="E15" s="5">
        <f t="shared" si="0"/>
        <v>-2723.2400000000002</v>
      </c>
    </row>
    <row r="16" spans="1:8" x14ac:dyDescent="0.25">
      <c r="A16">
        <v>2026</v>
      </c>
      <c r="B16">
        <v>3</v>
      </c>
      <c r="C16" s="5">
        <v>-740.28750000000002</v>
      </c>
      <c r="D16" s="5">
        <v>-1906.6043999999999</v>
      </c>
      <c r="E16" s="5">
        <f t="shared" si="0"/>
        <v>-2646.8919000000001</v>
      </c>
    </row>
    <row r="17" spans="1:5" x14ac:dyDescent="0.25">
      <c r="A17">
        <v>2026</v>
      </c>
      <c r="B17">
        <v>4</v>
      </c>
      <c r="C17" s="5">
        <v>-785.42319999999995</v>
      </c>
      <c r="D17" s="5">
        <v>-1788.1675</v>
      </c>
      <c r="E17" s="5">
        <f t="shared" si="0"/>
        <v>-2573.5906999999997</v>
      </c>
    </row>
    <row r="18" spans="1:5" x14ac:dyDescent="0.25">
      <c r="A18">
        <v>2026</v>
      </c>
      <c r="B18">
        <v>5</v>
      </c>
      <c r="C18" s="5">
        <v>-830.36120000000005</v>
      </c>
      <c r="D18" s="5">
        <v>-1679.1215999999999</v>
      </c>
      <c r="E18" s="5">
        <f t="shared" si="0"/>
        <v>-2509.4827999999998</v>
      </c>
    </row>
    <row r="19" spans="1:5" x14ac:dyDescent="0.25">
      <c r="A19">
        <v>2026</v>
      </c>
      <c r="B19">
        <v>6</v>
      </c>
      <c r="C19" s="5">
        <v>-875.10149999999999</v>
      </c>
      <c r="D19" s="5">
        <v>-1784.8417999999999</v>
      </c>
      <c r="E19" s="5">
        <f t="shared" si="0"/>
        <v>-2659.9432999999999</v>
      </c>
    </row>
    <row r="20" spans="1:5" x14ac:dyDescent="0.25">
      <c r="A20">
        <v>2026</v>
      </c>
      <c r="B20">
        <v>7</v>
      </c>
      <c r="C20" s="5">
        <v>-919.64419999999996</v>
      </c>
      <c r="D20" s="5">
        <v>-1900.5451</v>
      </c>
      <c r="E20" s="5">
        <f t="shared" si="0"/>
        <v>-2820.1893</v>
      </c>
    </row>
    <row r="21" spans="1:5" x14ac:dyDescent="0.25">
      <c r="A21">
        <v>2026</v>
      </c>
      <c r="B21">
        <v>8</v>
      </c>
      <c r="C21" s="5">
        <v>-963.98910000000001</v>
      </c>
      <c r="D21" s="5">
        <v>-2044.5189</v>
      </c>
      <c r="E21" s="5">
        <f t="shared" si="0"/>
        <v>-3008.5079999999998</v>
      </c>
    </row>
    <row r="22" spans="1:5" x14ac:dyDescent="0.25">
      <c r="A22">
        <v>2026</v>
      </c>
      <c r="B22">
        <v>9</v>
      </c>
      <c r="C22" s="5">
        <v>-1008.1365</v>
      </c>
      <c r="D22" s="5">
        <v>-1874.3777</v>
      </c>
      <c r="E22" s="5">
        <f t="shared" si="0"/>
        <v>-2882.5142000000001</v>
      </c>
    </row>
    <row r="23" spans="1:5" x14ac:dyDescent="0.25">
      <c r="A23">
        <v>2026</v>
      </c>
      <c r="B23">
        <v>10</v>
      </c>
      <c r="C23" s="5">
        <v>-1052.0861</v>
      </c>
      <c r="D23" s="5">
        <v>-1717.9749999999999</v>
      </c>
      <c r="E23" s="5">
        <f t="shared" si="0"/>
        <v>-2770.0610999999999</v>
      </c>
    </row>
    <row r="24" spans="1:5" x14ac:dyDescent="0.25">
      <c r="A24">
        <v>2026</v>
      </c>
      <c r="B24">
        <v>11</v>
      </c>
      <c r="C24" s="5">
        <v>-1095.8380999999999</v>
      </c>
      <c r="D24" s="5">
        <v>-1657.2989</v>
      </c>
      <c r="E24" s="5">
        <f t="shared" si="0"/>
        <v>-2753.1369999999997</v>
      </c>
    </row>
    <row r="25" spans="1:5" x14ac:dyDescent="0.25">
      <c r="A25">
        <v>2026</v>
      </c>
      <c r="B25">
        <v>12</v>
      </c>
      <c r="C25" s="5">
        <v>-1139.3924</v>
      </c>
      <c r="D25" s="5">
        <v>-1938.8087</v>
      </c>
      <c r="E25" s="5">
        <f t="shared" si="0"/>
        <v>-3078.2011000000002</v>
      </c>
    </row>
    <row r="26" spans="1:5" x14ac:dyDescent="0.25">
      <c r="A26">
        <v>2027</v>
      </c>
      <c r="B26">
        <v>1</v>
      </c>
      <c r="C26" s="5">
        <v>-1182.8824999999999</v>
      </c>
      <c r="D26" s="5">
        <v>-2007.8171</v>
      </c>
      <c r="E26" s="5">
        <f t="shared" si="0"/>
        <v>-3190.6995999999999</v>
      </c>
    </row>
    <row r="27" spans="1:5" x14ac:dyDescent="0.25">
      <c r="A27">
        <v>2027</v>
      </c>
      <c r="B27">
        <v>2</v>
      </c>
      <c r="C27" s="5">
        <v>-1226.5059000000001</v>
      </c>
      <c r="D27" s="5">
        <v>-2028.2858000000001</v>
      </c>
      <c r="E27" s="5">
        <f t="shared" si="0"/>
        <v>-3254.7917000000002</v>
      </c>
    </row>
    <row r="28" spans="1:5" x14ac:dyDescent="0.25">
      <c r="A28">
        <v>2027</v>
      </c>
      <c r="B28">
        <v>3</v>
      </c>
      <c r="C28" s="5">
        <v>-1270.2628</v>
      </c>
      <c r="D28" s="5">
        <v>-1906.6043999999999</v>
      </c>
      <c r="E28" s="5">
        <f t="shared" si="0"/>
        <v>-3176.8671999999997</v>
      </c>
    </row>
    <row r="29" spans="1:5" x14ac:dyDescent="0.25">
      <c r="A29">
        <v>2027</v>
      </c>
      <c r="B29">
        <v>4</v>
      </c>
      <c r="C29" s="5">
        <v>-1314.153</v>
      </c>
      <c r="D29" s="5">
        <v>-1788.1675</v>
      </c>
      <c r="E29" s="5">
        <f t="shared" si="0"/>
        <v>-3102.3204999999998</v>
      </c>
    </row>
    <row r="30" spans="1:5" x14ac:dyDescent="0.25">
      <c r="A30">
        <v>2027</v>
      </c>
      <c r="B30">
        <v>5</v>
      </c>
      <c r="C30" s="5">
        <v>-1358.1767</v>
      </c>
      <c r="D30" s="5">
        <v>-1679.1215999999999</v>
      </c>
      <c r="E30" s="5">
        <f t="shared" si="0"/>
        <v>-3037.2982999999999</v>
      </c>
    </row>
    <row r="31" spans="1:5" x14ac:dyDescent="0.25">
      <c r="A31">
        <v>2027</v>
      </c>
      <c r="B31">
        <v>6</v>
      </c>
      <c r="C31" s="5">
        <v>-1402.3338000000001</v>
      </c>
      <c r="D31" s="5">
        <v>-1784.8417999999999</v>
      </c>
      <c r="E31" s="5">
        <f t="shared" si="0"/>
        <v>-3187.1756</v>
      </c>
    </row>
    <row r="32" spans="1:5" x14ac:dyDescent="0.25">
      <c r="A32">
        <v>2027</v>
      </c>
      <c r="B32">
        <v>7</v>
      </c>
      <c r="C32" s="5">
        <v>-1446.6242999999999</v>
      </c>
      <c r="D32" s="5">
        <v>-1900.5451</v>
      </c>
      <c r="E32" s="5">
        <f t="shared" si="0"/>
        <v>-3347.1693999999998</v>
      </c>
    </row>
    <row r="33" spans="1:5" x14ac:dyDescent="0.25">
      <c r="A33">
        <v>2027</v>
      </c>
      <c r="B33">
        <v>8</v>
      </c>
      <c r="C33" s="5">
        <v>-1491.0481</v>
      </c>
      <c r="D33" s="5">
        <v>-2044.5189</v>
      </c>
      <c r="E33" s="5">
        <f t="shared" si="0"/>
        <v>-3535.567</v>
      </c>
    </row>
    <row r="34" spans="1:5" x14ac:dyDescent="0.25">
      <c r="A34">
        <v>2027</v>
      </c>
      <c r="B34">
        <v>9</v>
      </c>
      <c r="C34" s="5">
        <v>-1535.6053999999999</v>
      </c>
      <c r="D34" s="5">
        <v>-1874.3777</v>
      </c>
      <c r="E34" s="5">
        <f t="shared" si="0"/>
        <v>-3409.9830999999999</v>
      </c>
    </row>
    <row r="35" spans="1:5" x14ac:dyDescent="0.25">
      <c r="A35">
        <v>2027</v>
      </c>
      <c r="B35">
        <v>10</v>
      </c>
      <c r="C35" s="5">
        <v>-1580.2961</v>
      </c>
      <c r="D35" s="5">
        <v>-1717.9749999999999</v>
      </c>
      <c r="E35" s="5">
        <f t="shared" si="0"/>
        <v>-3298.2710999999999</v>
      </c>
    </row>
    <row r="36" spans="1:5" x14ac:dyDescent="0.25">
      <c r="A36">
        <v>2027</v>
      </c>
      <c r="B36">
        <v>11</v>
      </c>
      <c r="C36" s="5">
        <v>-1625.1202000000001</v>
      </c>
      <c r="D36" s="5">
        <v>-1657.2989</v>
      </c>
      <c r="E36" s="5">
        <f t="shared" si="0"/>
        <v>-3282.4191000000001</v>
      </c>
    </row>
    <row r="37" spans="1:5" x14ac:dyDescent="0.25">
      <c r="A37">
        <v>2027</v>
      </c>
      <c r="B37">
        <v>12</v>
      </c>
      <c r="C37" s="5">
        <v>-1670.0777</v>
      </c>
      <c r="D37" s="5">
        <v>-1938.8087</v>
      </c>
      <c r="E37" s="5">
        <f t="shared" si="0"/>
        <v>-3608.8864000000003</v>
      </c>
    </row>
    <row r="38" spans="1:5" x14ac:dyDescent="0.25">
      <c r="A38">
        <v>2028</v>
      </c>
      <c r="B38">
        <v>1</v>
      </c>
      <c r="C38" s="5">
        <v>-1715.3421000000001</v>
      </c>
      <c r="D38" s="5">
        <v>-2007.8171</v>
      </c>
      <c r="E38" s="5">
        <f t="shared" si="0"/>
        <v>-3723.1592000000001</v>
      </c>
    </row>
    <row r="39" spans="1:5" x14ac:dyDescent="0.25">
      <c r="A39">
        <v>2028</v>
      </c>
      <c r="B39">
        <v>2</v>
      </c>
      <c r="C39" s="5">
        <v>-1760.7798</v>
      </c>
      <c r="D39" s="5">
        <v>-2028.2858000000001</v>
      </c>
      <c r="E39" s="5">
        <f t="shared" si="0"/>
        <v>-3789.0655999999999</v>
      </c>
    </row>
    <row r="40" spans="1:5" x14ac:dyDescent="0.25">
      <c r="A40">
        <v>2028</v>
      </c>
      <c r="B40">
        <v>3</v>
      </c>
      <c r="C40" s="5">
        <v>-1806.3910000000001</v>
      </c>
      <c r="D40" s="5">
        <v>-1906.6043999999999</v>
      </c>
      <c r="E40" s="5">
        <f t="shared" si="0"/>
        <v>-3712.9953999999998</v>
      </c>
    </row>
    <row r="41" spans="1:5" x14ac:dyDescent="0.25">
      <c r="A41">
        <v>2028</v>
      </c>
      <c r="B41">
        <v>4</v>
      </c>
      <c r="C41" s="5">
        <v>-1852.1756</v>
      </c>
      <c r="D41" s="5">
        <v>-1788.1675</v>
      </c>
      <c r="E41" s="5">
        <f t="shared" si="0"/>
        <v>-3640.3431</v>
      </c>
    </row>
    <row r="42" spans="1:5" x14ac:dyDescent="0.25">
      <c r="A42">
        <v>2028</v>
      </c>
      <c r="B42">
        <v>5</v>
      </c>
      <c r="C42" s="5">
        <v>-1898.1337000000001</v>
      </c>
      <c r="D42" s="5">
        <v>-1679.1215999999999</v>
      </c>
      <c r="E42" s="5">
        <f t="shared" si="0"/>
        <v>-3577.2552999999998</v>
      </c>
    </row>
    <row r="43" spans="1:5" x14ac:dyDescent="0.25">
      <c r="A43">
        <v>2028</v>
      </c>
      <c r="B43">
        <v>6</v>
      </c>
      <c r="C43" s="5">
        <v>-1944.2652</v>
      </c>
      <c r="D43" s="5">
        <v>-1784.8417999999999</v>
      </c>
      <c r="E43" s="5">
        <f t="shared" si="0"/>
        <v>-3729.107</v>
      </c>
    </row>
    <row r="44" spans="1:5" x14ac:dyDescent="0.25">
      <c r="A44">
        <v>2028</v>
      </c>
      <c r="B44">
        <v>7</v>
      </c>
      <c r="C44" s="5">
        <v>-1990.5700999999999</v>
      </c>
      <c r="D44" s="5">
        <v>-1900.5451</v>
      </c>
      <c r="E44" s="5">
        <f t="shared" si="0"/>
        <v>-3891.1152000000002</v>
      </c>
    </row>
    <row r="45" spans="1:5" x14ac:dyDescent="0.25">
      <c r="A45">
        <v>2028</v>
      </c>
      <c r="B45">
        <v>8</v>
      </c>
      <c r="C45" s="5">
        <v>-2037.0483999999999</v>
      </c>
      <c r="D45" s="5">
        <v>-2044.5189</v>
      </c>
      <c r="E45" s="5">
        <f t="shared" si="0"/>
        <v>-4081.5672999999997</v>
      </c>
    </row>
    <row r="46" spans="1:5" x14ac:dyDescent="0.25">
      <c r="A46">
        <v>2028</v>
      </c>
      <c r="B46">
        <v>9</v>
      </c>
      <c r="C46" s="5">
        <v>-2083.7001</v>
      </c>
      <c r="D46" s="5">
        <v>-1874.3777</v>
      </c>
      <c r="E46" s="5">
        <f t="shared" si="0"/>
        <v>-3958.0778</v>
      </c>
    </row>
    <row r="47" spans="1:5" x14ac:dyDescent="0.25">
      <c r="A47">
        <v>2028</v>
      </c>
      <c r="B47">
        <v>10</v>
      </c>
      <c r="C47" s="5">
        <v>-2130.5252999999998</v>
      </c>
      <c r="D47" s="5">
        <v>-1717.9749999999999</v>
      </c>
      <c r="E47" s="5">
        <f t="shared" si="0"/>
        <v>-3848.5002999999997</v>
      </c>
    </row>
    <row r="48" spans="1:5" x14ac:dyDescent="0.25">
      <c r="A48">
        <v>2028</v>
      </c>
      <c r="B48">
        <v>11</v>
      </c>
      <c r="C48" s="5">
        <v>-2177.5239000000001</v>
      </c>
      <c r="D48" s="5">
        <v>-1657.2989</v>
      </c>
      <c r="E48" s="5">
        <f t="shared" si="0"/>
        <v>-3834.8227999999999</v>
      </c>
    </row>
    <row r="49" spans="1:5" x14ac:dyDescent="0.25">
      <c r="A49">
        <v>2028</v>
      </c>
      <c r="B49">
        <v>12</v>
      </c>
      <c r="C49" s="5">
        <v>-2224.6959000000002</v>
      </c>
      <c r="D49" s="5">
        <v>-1938.8087</v>
      </c>
      <c r="E49" s="5">
        <f t="shared" si="0"/>
        <v>-4163.5046000000002</v>
      </c>
    </row>
    <row r="50" spans="1:5" x14ac:dyDescent="0.25">
      <c r="A50">
        <v>2029</v>
      </c>
      <c r="B50">
        <v>1</v>
      </c>
      <c r="C50" s="5">
        <v>-2272.2417</v>
      </c>
      <c r="D50" s="5">
        <v>-2007.8171</v>
      </c>
      <c r="E50" s="5">
        <f t="shared" si="0"/>
        <v>-4280.0587999999998</v>
      </c>
    </row>
    <row r="51" spans="1:5" x14ac:dyDescent="0.25">
      <c r="A51">
        <v>2029</v>
      </c>
      <c r="B51">
        <v>2</v>
      </c>
      <c r="C51" s="5">
        <v>-2319.9877999999999</v>
      </c>
      <c r="D51" s="5">
        <v>-2028.2858000000001</v>
      </c>
      <c r="E51" s="5">
        <f t="shared" si="0"/>
        <v>-4348.2736000000004</v>
      </c>
    </row>
    <row r="52" spans="1:5" x14ac:dyDescent="0.25">
      <c r="A52">
        <v>2029</v>
      </c>
      <c r="B52">
        <v>3</v>
      </c>
      <c r="C52" s="5">
        <v>-2367.9342000000001</v>
      </c>
      <c r="D52" s="5">
        <v>-1906.6043999999999</v>
      </c>
      <c r="E52" s="5">
        <f t="shared" si="0"/>
        <v>-4274.5385999999999</v>
      </c>
    </row>
    <row r="53" spans="1:5" x14ac:dyDescent="0.25">
      <c r="A53">
        <v>2029</v>
      </c>
      <c r="B53">
        <v>4</v>
      </c>
      <c r="C53" s="5">
        <v>-2416.0808999999999</v>
      </c>
      <c r="D53" s="5">
        <v>-1788.1675</v>
      </c>
      <c r="E53" s="5">
        <f t="shared" si="0"/>
        <v>-4204.2484000000004</v>
      </c>
    </row>
    <row r="54" spans="1:5" x14ac:dyDescent="0.25">
      <c r="A54">
        <v>2029</v>
      </c>
      <c r="B54">
        <v>5</v>
      </c>
      <c r="C54" s="5">
        <v>-2464.4279000000001</v>
      </c>
      <c r="D54" s="5">
        <v>-1679.1215999999999</v>
      </c>
      <c r="E54" s="5">
        <f t="shared" si="0"/>
        <v>-4143.5495000000001</v>
      </c>
    </row>
    <row r="55" spans="1:5" x14ac:dyDescent="0.25">
      <c r="A55">
        <v>2029</v>
      </c>
      <c r="B55">
        <v>6</v>
      </c>
      <c r="C55" s="5">
        <v>-2512.9751999999999</v>
      </c>
      <c r="D55" s="5">
        <v>-1784.8417999999999</v>
      </c>
      <c r="E55" s="5">
        <f t="shared" si="0"/>
        <v>-4297.817</v>
      </c>
    </row>
    <row r="56" spans="1:5" x14ac:dyDescent="0.25">
      <c r="A56">
        <v>2029</v>
      </c>
      <c r="B56">
        <v>7</v>
      </c>
      <c r="C56" s="5">
        <v>-2561.7228</v>
      </c>
      <c r="D56" s="5">
        <v>-1900.5451</v>
      </c>
      <c r="E56" s="5">
        <f t="shared" si="0"/>
        <v>-4462.2678999999998</v>
      </c>
    </row>
    <row r="57" spans="1:5" x14ac:dyDescent="0.25">
      <c r="A57">
        <v>2029</v>
      </c>
      <c r="B57">
        <v>8</v>
      </c>
      <c r="C57" s="5">
        <v>-2610.6707000000001</v>
      </c>
      <c r="D57" s="5">
        <v>-2044.5189</v>
      </c>
      <c r="E57" s="5">
        <f t="shared" si="0"/>
        <v>-4655.1895999999997</v>
      </c>
    </row>
    <row r="58" spans="1:5" x14ac:dyDescent="0.25">
      <c r="A58">
        <v>2029</v>
      </c>
      <c r="B58">
        <v>9</v>
      </c>
      <c r="C58" s="5">
        <v>-2659.8189000000002</v>
      </c>
      <c r="D58" s="5">
        <v>-1874.3777</v>
      </c>
      <c r="E58" s="5">
        <f t="shared" si="0"/>
        <v>-4534.1966000000002</v>
      </c>
    </row>
    <row r="59" spans="1:5" x14ac:dyDescent="0.25">
      <c r="A59">
        <v>2029</v>
      </c>
      <c r="B59">
        <v>10</v>
      </c>
      <c r="C59" s="5">
        <v>-2709.1675</v>
      </c>
      <c r="D59" s="5">
        <v>-1717.9749999999999</v>
      </c>
      <c r="E59" s="5">
        <f t="shared" si="0"/>
        <v>-4427.1424999999999</v>
      </c>
    </row>
    <row r="60" spans="1:5" x14ac:dyDescent="0.25">
      <c r="A60">
        <v>2029</v>
      </c>
      <c r="B60">
        <v>11</v>
      </c>
      <c r="C60" s="5">
        <v>-2758.7163</v>
      </c>
      <c r="D60" s="5">
        <v>-1657.2989</v>
      </c>
      <c r="E60" s="5">
        <f t="shared" si="0"/>
        <v>-4416.0151999999998</v>
      </c>
    </row>
    <row r="61" spans="1:5" x14ac:dyDescent="0.25">
      <c r="A61">
        <v>2029</v>
      </c>
      <c r="B61">
        <v>12</v>
      </c>
      <c r="C61" s="5">
        <v>-2808.4654</v>
      </c>
      <c r="D61" s="5">
        <v>-1938.8087</v>
      </c>
      <c r="E61" s="5">
        <f t="shared" si="0"/>
        <v>-4747.2741000000005</v>
      </c>
    </row>
    <row r="62" spans="1:5" x14ac:dyDescent="0.25">
      <c r="A62">
        <v>2030</v>
      </c>
      <c r="B62">
        <v>1</v>
      </c>
      <c r="C62" s="5">
        <v>-2858.6453999999999</v>
      </c>
      <c r="D62" s="5">
        <v>-2007.8171</v>
      </c>
      <c r="E62" s="5">
        <f t="shared" si="0"/>
        <v>-4866.4624999999996</v>
      </c>
    </row>
    <row r="63" spans="1:5" x14ac:dyDescent="0.25">
      <c r="A63">
        <v>2030</v>
      </c>
      <c r="B63">
        <v>2</v>
      </c>
      <c r="C63" s="5">
        <v>-2909.056</v>
      </c>
      <c r="D63" s="5">
        <v>-2028.2858000000001</v>
      </c>
      <c r="E63" s="5">
        <f t="shared" si="0"/>
        <v>-4937.3418000000001</v>
      </c>
    </row>
    <row r="64" spans="1:5" x14ac:dyDescent="0.25">
      <c r="A64">
        <v>2030</v>
      </c>
      <c r="B64">
        <v>3</v>
      </c>
      <c r="C64" s="5">
        <v>-2959.6970000000001</v>
      </c>
      <c r="D64" s="5">
        <v>-1906.6043999999999</v>
      </c>
      <c r="E64" s="5">
        <f t="shared" si="0"/>
        <v>-4866.3014000000003</v>
      </c>
    </row>
    <row r="65" spans="1:5" x14ac:dyDescent="0.25">
      <c r="A65">
        <v>2030</v>
      </c>
      <c r="B65">
        <v>4</v>
      </c>
      <c r="C65" s="5">
        <v>-3010.5686000000001</v>
      </c>
      <c r="D65" s="5">
        <v>-1788.1675</v>
      </c>
      <c r="E65" s="5">
        <f t="shared" si="0"/>
        <v>-4798.7361000000001</v>
      </c>
    </row>
    <row r="66" spans="1:5" x14ac:dyDescent="0.25">
      <c r="A66">
        <v>2030</v>
      </c>
      <c r="B66">
        <v>5</v>
      </c>
      <c r="C66" s="5">
        <v>-3061.6707999999999</v>
      </c>
      <c r="D66" s="5">
        <v>-1679.1215999999999</v>
      </c>
      <c r="E66" s="5">
        <f t="shared" si="0"/>
        <v>-4740.7924000000003</v>
      </c>
    </row>
    <row r="67" spans="1:5" x14ac:dyDescent="0.25">
      <c r="A67">
        <v>2030</v>
      </c>
      <c r="B67">
        <v>6</v>
      </c>
      <c r="C67" s="5">
        <v>-3113.0034000000001</v>
      </c>
      <c r="D67" s="5">
        <v>-1784.8417999999999</v>
      </c>
      <c r="E67" s="5">
        <f t="shared" ref="E67:E74" si="2">SUM(C67:D67)</f>
        <v>-4897.8451999999997</v>
      </c>
    </row>
    <row r="68" spans="1:5" x14ac:dyDescent="0.25">
      <c r="A68">
        <v>2030</v>
      </c>
      <c r="B68">
        <v>7</v>
      </c>
      <c r="C68" s="5">
        <v>-3164.5666999999999</v>
      </c>
      <c r="D68" s="5">
        <v>-1900.5451</v>
      </c>
      <c r="E68" s="5">
        <f t="shared" si="2"/>
        <v>-5065.1117999999997</v>
      </c>
    </row>
    <row r="69" spans="1:5" x14ac:dyDescent="0.25">
      <c r="A69">
        <v>2030</v>
      </c>
      <c r="B69">
        <v>8</v>
      </c>
      <c r="C69" s="5">
        <v>-3216.3604</v>
      </c>
      <c r="D69" s="5">
        <v>-2044.5189</v>
      </c>
      <c r="E69" s="5">
        <f t="shared" si="2"/>
        <v>-5260.8793000000005</v>
      </c>
    </row>
    <row r="70" spans="1:5" x14ac:dyDescent="0.25">
      <c r="A70">
        <v>2030</v>
      </c>
      <c r="B70">
        <v>9</v>
      </c>
      <c r="C70" s="5">
        <v>-3268.3847000000001</v>
      </c>
      <c r="D70" s="5">
        <v>-1874.3777</v>
      </c>
      <c r="E70" s="5">
        <f t="shared" si="2"/>
        <v>-5142.7623999999996</v>
      </c>
    </row>
    <row r="71" spans="1:5" x14ac:dyDescent="0.25">
      <c r="A71">
        <v>2030</v>
      </c>
      <c r="B71">
        <v>10</v>
      </c>
      <c r="C71" s="5">
        <v>-3320.6395000000002</v>
      </c>
      <c r="D71" s="5">
        <v>-1717.9749999999999</v>
      </c>
      <c r="E71" s="5">
        <f t="shared" si="2"/>
        <v>-5038.6144999999997</v>
      </c>
    </row>
    <row r="72" spans="1:5" x14ac:dyDescent="0.25">
      <c r="A72">
        <v>2030</v>
      </c>
      <c r="B72">
        <v>11</v>
      </c>
      <c r="C72" s="5">
        <v>-3373.1248999999998</v>
      </c>
      <c r="D72" s="5">
        <v>-1657.2989</v>
      </c>
      <c r="E72" s="5">
        <f t="shared" si="2"/>
        <v>-5030.4237999999996</v>
      </c>
    </row>
    <row r="73" spans="1:5" x14ac:dyDescent="0.25">
      <c r="A73">
        <v>2030</v>
      </c>
      <c r="B73">
        <v>12</v>
      </c>
      <c r="C73" s="5">
        <v>-3425.8407000000002</v>
      </c>
      <c r="D73" s="5">
        <v>-1938.8087</v>
      </c>
      <c r="E73" s="5">
        <f t="shared" si="2"/>
        <v>-5364.6494000000002</v>
      </c>
    </row>
    <row r="74" spans="1:5" x14ac:dyDescent="0.25">
      <c r="A74" t="s">
        <v>2</v>
      </c>
      <c r="B74" t="s">
        <v>2</v>
      </c>
      <c r="C74" s="3">
        <v>0</v>
      </c>
      <c r="E74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995-264D-42D1-A3C3-A59F514E3280}">
  <dimension ref="A1:F74"/>
  <sheetViews>
    <sheetView tabSelected="1" workbookViewId="0">
      <selection activeCell="F17" sqref="F17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</cols>
  <sheetData>
    <row r="1" spans="1:6" x14ac:dyDescent="0.25">
      <c r="A1" s="1" t="s">
        <v>0</v>
      </c>
      <c r="B1" s="1" t="s">
        <v>1</v>
      </c>
      <c r="C1" s="1" t="s">
        <v>8</v>
      </c>
      <c r="E1" s="4" t="s">
        <v>0</v>
      </c>
      <c r="F1" s="4" t="s">
        <v>7</v>
      </c>
    </row>
    <row r="2" spans="1:6" x14ac:dyDescent="0.25">
      <c r="A2">
        <v>2025</v>
      </c>
      <c r="B2">
        <v>1</v>
      </c>
      <c r="C2" s="6">
        <f>i!C2+ii!E2</f>
        <v>69112.417427537104</v>
      </c>
      <c r="E2">
        <v>2025</v>
      </c>
      <c r="F2" s="2">
        <f>SUMIFS($C$2:$C$73,$A$2:$A$73,E2)</f>
        <v>720120.28496501455</v>
      </c>
    </row>
    <row r="3" spans="1:6" x14ac:dyDescent="0.25">
      <c r="A3">
        <v>2025</v>
      </c>
      <c r="B3">
        <v>2</v>
      </c>
      <c r="C3" s="6">
        <f>i!C3+ii!E3</f>
        <v>60995.331612090202</v>
      </c>
      <c r="E3">
        <v>2026</v>
      </c>
      <c r="F3" s="2">
        <f t="shared" ref="F3:F7" si="0">SUMIFS($C$2:$C$73,$A$2:$A$73,E3)</f>
        <v>721284.45831523929</v>
      </c>
    </row>
    <row r="4" spans="1:6" x14ac:dyDescent="0.25">
      <c r="A4">
        <v>2025</v>
      </c>
      <c r="B4">
        <v>3</v>
      </c>
      <c r="C4" s="6">
        <f>i!C4+ii!E4</f>
        <v>63400.376704976006</v>
      </c>
      <c r="E4">
        <v>2027</v>
      </c>
      <c r="F4" s="2">
        <f t="shared" si="0"/>
        <v>720347.04155594367</v>
      </c>
    </row>
    <row r="5" spans="1:6" x14ac:dyDescent="0.25">
      <c r="A5">
        <v>2025</v>
      </c>
      <c r="B5">
        <v>4</v>
      </c>
      <c r="C5" s="6">
        <f>i!C5+ii!E5</f>
        <v>55282.219520397601</v>
      </c>
      <c r="E5">
        <v>2028</v>
      </c>
      <c r="F5" s="2">
        <f t="shared" si="0"/>
        <v>722205.28776008368</v>
      </c>
    </row>
    <row r="6" spans="1:6" x14ac:dyDescent="0.25">
      <c r="A6">
        <v>2025</v>
      </c>
      <c r="B6">
        <v>5</v>
      </c>
      <c r="C6" s="6">
        <f>i!C6+ii!E6</f>
        <v>54988.209615049796</v>
      </c>
      <c r="E6">
        <v>2029</v>
      </c>
      <c r="F6" s="2">
        <f t="shared" si="0"/>
        <v>719701.99805010145</v>
      </c>
    </row>
    <row r="7" spans="1:6" x14ac:dyDescent="0.25">
      <c r="A7">
        <v>2025</v>
      </c>
      <c r="B7">
        <v>6</v>
      </c>
      <c r="C7" s="6">
        <f>i!C7+ii!E7</f>
        <v>56503.5737359134</v>
      </c>
      <c r="E7">
        <v>2030</v>
      </c>
      <c r="F7" s="2">
        <f t="shared" si="0"/>
        <v>718382.27476716833</v>
      </c>
    </row>
    <row r="8" spans="1:6" x14ac:dyDescent="0.25">
      <c r="A8">
        <v>2025</v>
      </c>
      <c r="B8">
        <v>7</v>
      </c>
      <c r="C8" s="6">
        <f>i!C8+ii!E8</f>
        <v>64811.721159068009</v>
      </c>
    </row>
    <row r="9" spans="1:6" x14ac:dyDescent="0.25">
      <c r="A9">
        <v>2025</v>
      </c>
      <c r="B9">
        <v>8</v>
      </c>
      <c r="C9" s="6">
        <f>i!C9+ii!E9</f>
        <v>60561.120490894704</v>
      </c>
    </row>
    <row r="10" spans="1:6" x14ac:dyDescent="0.25">
      <c r="A10">
        <v>2025</v>
      </c>
      <c r="B10">
        <v>9</v>
      </c>
      <c r="C10" s="6">
        <f>i!C10+ii!E10</f>
        <v>53020.4326540072</v>
      </c>
    </row>
    <row r="11" spans="1:6" x14ac:dyDescent="0.25">
      <c r="A11">
        <v>2025</v>
      </c>
      <c r="B11">
        <v>10</v>
      </c>
      <c r="C11" s="6">
        <f>i!C11+ii!E11</f>
        <v>55816.584887674202</v>
      </c>
    </row>
    <row r="12" spans="1:6" x14ac:dyDescent="0.25">
      <c r="A12">
        <v>2025</v>
      </c>
      <c r="B12">
        <v>11</v>
      </c>
      <c r="C12" s="6">
        <f>i!C12+ii!E12</f>
        <v>59130.795404881603</v>
      </c>
    </row>
    <row r="13" spans="1:6" x14ac:dyDescent="0.25">
      <c r="A13">
        <v>2025</v>
      </c>
      <c r="B13">
        <v>12</v>
      </c>
      <c r="C13" s="6">
        <f>i!C13+ii!E13</f>
        <v>66497.501752524797</v>
      </c>
    </row>
    <row r="14" spans="1:6" x14ac:dyDescent="0.25">
      <c r="A14">
        <v>2026</v>
      </c>
      <c r="B14">
        <v>1</v>
      </c>
      <c r="C14" s="6">
        <f>i!C14+ii!E14</f>
        <v>69317.2641415424</v>
      </c>
    </row>
    <row r="15" spans="1:6" x14ac:dyDescent="0.25">
      <c r="A15">
        <v>2026</v>
      </c>
      <c r="B15">
        <v>2</v>
      </c>
      <c r="C15" s="6">
        <f>i!C15+ii!E15</f>
        <v>61092.136864638102</v>
      </c>
    </row>
    <row r="16" spans="1:6" x14ac:dyDescent="0.25">
      <c r="A16">
        <v>2026</v>
      </c>
      <c r="B16">
        <v>3</v>
      </c>
      <c r="C16" s="6">
        <f>i!C16+ii!E16</f>
        <v>63521.856374377792</v>
      </c>
    </row>
    <row r="17" spans="1:3" x14ac:dyDescent="0.25">
      <c r="A17">
        <v>2026</v>
      </c>
      <c r="B17">
        <v>4</v>
      </c>
      <c r="C17" s="6">
        <f>i!C17+ii!E17</f>
        <v>55338.169326160198</v>
      </c>
    </row>
    <row r="18" spans="1:3" x14ac:dyDescent="0.25">
      <c r="A18">
        <v>2026</v>
      </c>
      <c r="B18">
        <v>5</v>
      </c>
      <c r="C18" s="6">
        <f>i!C18+ii!E18</f>
        <v>55070.262240303302</v>
      </c>
    </row>
    <row r="19" spans="1:3" x14ac:dyDescent="0.25">
      <c r="A19">
        <v>2026</v>
      </c>
      <c r="B19">
        <v>6</v>
      </c>
      <c r="C19" s="6">
        <f>i!C19+ii!E19</f>
        <v>56643.224410643597</v>
      </c>
    </row>
    <row r="20" spans="1:3" x14ac:dyDescent="0.25">
      <c r="A20">
        <v>2026</v>
      </c>
      <c r="B20">
        <v>7</v>
      </c>
      <c r="C20" s="6">
        <f>i!C20+ii!E20</f>
        <v>65091.776295716409</v>
      </c>
    </row>
    <row r="21" spans="1:3" x14ac:dyDescent="0.25">
      <c r="A21">
        <v>2026</v>
      </c>
      <c r="B21">
        <v>8</v>
      </c>
      <c r="C21" s="6">
        <f>i!C21+ii!E21</f>
        <v>60741.5227775725</v>
      </c>
    </row>
    <row r="22" spans="1:3" x14ac:dyDescent="0.25">
      <c r="A22">
        <v>2026</v>
      </c>
      <c r="B22">
        <v>9</v>
      </c>
      <c r="C22" s="6">
        <f>i!C22+ii!E22</f>
        <v>53045.6137803159</v>
      </c>
    </row>
    <row r="23" spans="1:3" x14ac:dyDescent="0.25">
      <c r="A23">
        <v>2026</v>
      </c>
      <c r="B23">
        <v>10</v>
      </c>
      <c r="C23" s="6">
        <f>i!C23+ii!E23</f>
        <v>55809.137650180004</v>
      </c>
    </row>
    <row r="24" spans="1:3" x14ac:dyDescent="0.25">
      <c r="A24">
        <v>2026</v>
      </c>
      <c r="B24">
        <v>11</v>
      </c>
      <c r="C24" s="6">
        <f>i!C24+ii!E24</f>
        <v>59110.156888745798</v>
      </c>
    </row>
    <row r="25" spans="1:3" x14ac:dyDescent="0.25">
      <c r="A25">
        <v>2026</v>
      </c>
      <c r="B25">
        <v>12</v>
      </c>
      <c r="C25" s="6">
        <f>i!C25+ii!E25</f>
        <v>66503.337565043301</v>
      </c>
    </row>
    <row r="26" spans="1:3" x14ac:dyDescent="0.25">
      <c r="A26">
        <v>2027</v>
      </c>
      <c r="B26">
        <v>1</v>
      </c>
      <c r="C26" s="6">
        <f>i!C26+ii!E26</f>
        <v>69225.122177793703</v>
      </c>
    </row>
    <row r="27" spans="1:3" x14ac:dyDescent="0.25">
      <c r="A27">
        <v>2027</v>
      </c>
      <c r="B27">
        <v>2</v>
      </c>
      <c r="C27" s="6">
        <f>i!C27+ii!E27</f>
        <v>60947.750688988395</v>
      </c>
    </row>
    <row r="28" spans="1:3" x14ac:dyDescent="0.25">
      <c r="A28">
        <v>2027</v>
      </c>
      <c r="B28">
        <v>3</v>
      </c>
      <c r="C28" s="6">
        <f>i!C28+ii!E28</f>
        <v>63405.127163140998</v>
      </c>
    </row>
    <row r="29" spans="1:3" x14ac:dyDescent="0.25">
      <c r="A29">
        <v>2027</v>
      </c>
      <c r="B29">
        <v>4</v>
      </c>
      <c r="C29" s="6">
        <f>i!C29+ii!E29</f>
        <v>55192.114286468095</v>
      </c>
    </row>
    <row r="30" spans="1:3" x14ac:dyDescent="0.25">
      <c r="A30">
        <v>2027</v>
      </c>
      <c r="B30">
        <v>5</v>
      </c>
      <c r="C30" s="6">
        <f>i!C30+ii!E30</f>
        <v>54966.617697528396</v>
      </c>
    </row>
    <row r="31" spans="1:3" x14ac:dyDescent="0.25">
      <c r="A31">
        <v>2027</v>
      </c>
      <c r="B31">
        <v>6</v>
      </c>
      <c r="C31" s="6">
        <f>i!C31+ii!E31</f>
        <v>56622.214961011297</v>
      </c>
    </row>
    <row r="32" spans="1:3" x14ac:dyDescent="0.25">
      <c r="A32">
        <v>2027</v>
      </c>
      <c r="B32">
        <v>7</v>
      </c>
      <c r="C32" s="6">
        <f>i!C32+ii!E32</f>
        <v>65225.355543278303</v>
      </c>
    </row>
    <row r="33" spans="1:3" x14ac:dyDescent="0.25">
      <c r="A33">
        <v>2027</v>
      </c>
      <c r="B33">
        <v>8</v>
      </c>
      <c r="C33" s="6">
        <f>i!C33+ii!E33</f>
        <v>60785.180246981297</v>
      </c>
    </row>
    <row r="34" spans="1:3" x14ac:dyDescent="0.25">
      <c r="A34">
        <v>2027</v>
      </c>
      <c r="B34">
        <v>9</v>
      </c>
      <c r="C34" s="6">
        <f>i!C34+ii!E34</f>
        <v>52942.475619973105</v>
      </c>
    </row>
    <row r="35" spans="1:3" x14ac:dyDescent="0.25">
      <c r="A35">
        <v>2027</v>
      </c>
      <c r="B35">
        <v>10</v>
      </c>
      <c r="C35" s="6">
        <f>i!C35+ii!E35</f>
        <v>55672.520228668502</v>
      </c>
    </row>
    <row r="36" spans="1:3" x14ac:dyDescent="0.25">
      <c r="A36">
        <v>2027</v>
      </c>
      <c r="B36">
        <v>11</v>
      </c>
      <c r="C36" s="6">
        <f>i!C36+ii!E36</f>
        <v>58970.880715327403</v>
      </c>
    </row>
    <row r="37" spans="1:3" x14ac:dyDescent="0.25">
      <c r="A37">
        <v>2027</v>
      </c>
      <c r="B37">
        <v>12</v>
      </c>
      <c r="C37" s="6">
        <f>i!C37+ii!E37</f>
        <v>66391.682226784003</v>
      </c>
    </row>
    <row r="38" spans="1:3" x14ac:dyDescent="0.25">
      <c r="A38">
        <v>2028</v>
      </c>
      <c r="B38">
        <v>1</v>
      </c>
      <c r="C38" s="6">
        <f>i!C38+ii!E38</f>
        <v>69166.329686948098</v>
      </c>
    </row>
    <row r="39" spans="1:3" x14ac:dyDescent="0.25">
      <c r="A39">
        <v>2028</v>
      </c>
      <c r="B39">
        <v>2</v>
      </c>
      <c r="C39" s="6">
        <f>i!C39+ii!E39</f>
        <v>63206.462603973094</v>
      </c>
    </row>
    <row r="40" spans="1:3" x14ac:dyDescent="0.25">
      <c r="A40">
        <v>2028</v>
      </c>
      <c r="B40">
        <v>3</v>
      </c>
      <c r="C40" s="6">
        <f>i!C40+ii!E40</f>
        <v>63331.658521189602</v>
      </c>
    </row>
    <row r="41" spans="1:3" x14ac:dyDescent="0.25">
      <c r="A41">
        <v>2028</v>
      </c>
      <c r="B41">
        <v>4</v>
      </c>
      <c r="C41" s="6">
        <f>i!C41+ii!E41</f>
        <v>55088.133521607</v>
      </c>
    </row>
    <row r="42" spans="1:3" x14ac:dyDescent="0.25">
      <c r="A42">
        <v>2028</v>
      </c>
      <c r="B42">
        <v>5</v>
      </c>
      <c r="C42" s="6">
        <f>i!C42+ii!E42</f>
        <v>54903.774549270005</v>
      </c>
    </row>
    <row r="43" spans="1:3" x14ac:dyDescent="0.25">
      <c r="A43">
        <v>2028</v>
      </c>
      <c r="B43">
        <v>6</v>
      </c>
      <c r="C43" s="6">
        <f>i!C43+ii!E43</f>
        <v>56631.479825056696</v>
      </c>
    </row>
    <row r="44" spans="1:3" x14ac:dyDescent="0.25">
      <c r="A44">
        <v>2028</v>
      </c>
      <c r="B44">
        <v>7</v>
      </c>
      <c r="C44" s="6">
        <f>i!C44+ii!E44</f>
        <v>65379.572311747994</v>
      </c>
    </row>
    <row r="45" spans="1:3" x14ac:dyDescent="0.25">
      <c r="A45">
        <v>2028</v>
      </c>
      <c r="B45">
        <v>8</v>
      </c>
      <c r="C45" s="6">
        <f>i!C45+ii!E45</f>
        <v>60856.289510804694</v>
      </c>
    </row>
    <row r="46" spans="1:3" x14ac:dyDescent="0.25">
      <c r="A46">
        <v>2028</v>
      </c>
      <c r="B46">
        <v>9</v>
      </c>
      <c r="C46" s="6">
        <f>i!C46+ii!E46</f>
        <v>52874.001699284199</v>
      </c>
    </row>
    <row r="47" spans="1:3" x14ac:dyDescent="0.25">
      <c r="A47">
        <v>2028</v>
      </c>
      <c r="B47">
        <v>10</v>
      </c>
      <c r="C47" s="6">
        <f>i!C47+ii!E47</f>
        <v>55576.360591776203</v>
      </c>
    </row>
    <row r="48" spans="1:3" x14ac:dyDescent="0.25">
      <c r="A48">
        <v>2028</v>
      </c>
      <c r="B48">
        <v>11</v>
      </c>
      <c r="C48" s="6">
        <f>i!C48+ii!E48</f>
        <v>58870.727407120699</v>
      </c>
    </row>
    <row r="49" spans="1:3" x14ac:dyDescent="0.25">
      <c r="A49">
        <v>2028</v>
      </c>
      <c r="B49">
        <v>12</v>
      </c>
      <c r="C49" s="6">
        <f>i!C49+ii!E49</f>
        <v>66320.4975313053</v>
      </c>
    </row>
    <row r="50" spans="1:3" x14ac:dyDescent="0.25">
      <c r="A50">
        <v>2029</v>
      </c>
      <c r="B50">
        <v>1</v>
      </c>
      <c r="C50" s="6">
        <f>i!C50+ii!E50</f>
        <v>69142.172567599104</v>
      </c>
    </row>
    <row r="51" spans="1:3" x14ac:dyDescent="0.25">
      <c r="A51">
        <v>2029</v>
      </c>
      <c r="B51">
        <v>2</v>
      </c>
      <c r="C51" s="6">
        <f>i!C51+ii!E51</f>
        <v>60762.022617790601</v>
      </c>
    </row>
    <row r="52" spans="1:3" x14ac:dyDescent="0.25">
      <c r="A52">
        <v>2029</v>
      </c>
      <c r="B52">
        <v>3</v>
      </c>
      <c r="C52" s="6">
        <f>i!C52+ii!E52</f>
        <v>63289.986344357996</v>
      </c>
    </row>
    <row r="53" spans="1:3" x14ac:dyDescent="0.25">
      <c r="A53">
        <v>2029</v>
      </c>
      <c r="B53">
        <v>4</v>
      </c>
      <c r="C53" s="6">
        <f>i!C53+ii!E53</f>
        <v>55012.906022158204</v>
      </c>
    </row>
    <row r="54" spans="1:3" x14ac:dyDescent="0.25">
      <c r="A54">
        <v>2029</v>
      </c>
      <c r="B54">
        <v>5</v>
      </c>
      <c r="C54" s="6">
        <f>i!C54+ii!E54</f>
        <v>54872.897799816099</v>
      </c>
    </row>
    <row r="55" spans="1:3" x14ac:dyDescent="0.25">
      <c r="A55">
        <v>2029</v>
      </c>
      <c r="B55">
        <v>6</v>
      </c>
      <c r="C55" s="6">
        <f>i!C55+ii!E55</f>
        <v>56675.387689775598</v>
      </c>
    </row>
    <row r="56" spans="1:3" x14ac:dyDescent="0.25">
      <c r="A56">
        <v>2029</v>
      </c>
      <c r="B56">
        <v>7</v>
      </c>
      <c r="C56" s="6">
        <f>i!C56+ii!E56</f>
        <v>65577.336871776599</v>
      </c>
    </row>
    <row r="57" spans="1:3" x14ac:dyDescent="0.25">
      <c r="A57">
        <v>2029</v>
      </c>
      <c r="B57">
        <v>8</v>
      </c>
      <c r="C57" s="6">
        <f>i!C57+ii!E57</f>
        <v>60965.245321737908</v>
      </c>
    </row>
    <row r="58" spans="1:3" x14ac:dyDescent="0.25">
      <c r="A58">
        <v>2029</v>
      </c>
      <c r="B58">
        <v>9</v>
      </c>
      <c r="C58" s="6">
        <f>i!C58+ii!E58</f>
        <v>52832.825425691699</v>
      </c>
    </row>
    <row r="59" spans="1:3" x14ac:dyDescent="0.25">
      <c r="A59">
        <v>2029</v>
      </c>
      <c r="B59">
        <v>10</v>
      </c>
      <c r="C59" s="6">
        <f>i!C59+ii!E59</f>
        <v>55505.393330818799</v>
      </c>
    </row>
    <row r="60" spans="1:3" x14ac:dyDescent="0.25">
      <c r="A60">
        <v>2029</v>
      </c>
      <c r="B60">
        <v>11</v>
      </c>
      <c r="C60" s="6">
        <f>i!C60+ii!E60</f>
        <v>58793.1013142464</v>
      </c>
    </row>
    <row r="61" spans="1:3" x14ac:dyDescent="0.25">
      <c r="A61">
        <v>2029</v>
      </c>
      <c r="B61">
        <v>12</v>
      </c>
      <c r="C61" s="6">
        <f>i!C61+ii!E61</f>
        <v>66272.72274433251</v>
      </c>
    </row>
    <row r="62" spans="1:3" x14ac:dyDescent="0.25">
      <c r="A62">
        <v>2030</v>
      </c>
      <c r="B62">
        <v>1</v>
      </c>
      <c r="C62" s="6">
        <f>i!C62+ii!E62</f>
        <v>69026.722027400901</v>
      </c>
    </row>
    <row r="63" spans="1:3" x14ac:dyDescent="0.25">
      <c r="A63">
        <v>2030</v>
      </c>
      <c r="B63">
        <v>2</v>
      </c>
      <c r="C63" s="6">
        <f>i!C63+ii!E63</f>
        <v>60595.923471962495</v>
      </c>
    </row>
    <row r="64" spans="1:3" x14ac:dyDescent="0.25">
      <c r="A64">
        <v>2030</v>
      </c>
      <c r="B64">
        <v>3</v>
      </c>
      <c r="C64" s="6">
        <f>i!C64+ii!E64</f>
        <v>63153.906381756897</v>
      </c>
    </row>
    <row r="65" spans="1:3" x14ac:dyDescent="0.25">
      <c r="A65">
        <v>2030</v>
      </c>
      <c r="B65">
        <v>4</v>
      </c>
      <c r="C65" s="6">
        <f>i!C65+ii!E65</f>
        <v>54843.915415084099</v>
      </c>
    </row>
    <row r="66" spans="1:3" x14ac:dyDescent="0.25">
      <c r="A66">
        <v>2030</v>
      </c>
      <c r="B66">
        <v>5</v>
      </c>
      <c r="C66" s="6">
        <f>i!C66+ii!E66</f>
        <v>54743.419868412704</v>
      </c>
    </row>
    <row r="67" spans="1:3" x14ac:dyDescent="0.25">
      <c r="A67">
        <v>2030</v>
      </c>
      <c r="B67">
        <v>6</v>
      </c>
      <c r="C67" s="6">
        <f>i!C67+ii!E67</f>
        <v>56618.520581955294</v>
      </c>
    </row>
    <row r="68" spans="1:3" x14ac:dyDescent="0.25">
      <c r="A68">
        <v>2030</v>
      </c>
      <c r="B68">
        <v>7</v>
      </c>
      <c r="C68" s="6">
        <f>i!C68+ii!E68</f>
        <v>65666.187508375398</v>
      </c>
    </row>
    <row r="69" spans="1:3" x14ac:dyDescent="0.25">
      <c r="A69">
        <v>2030</v>
      </c>
      <c r="B69">
        <v>8</v>
      </c>
      <c r="C69" s="6">
        <f>i!C69+ii!E69</f>
        <v>60967.638631077396</v>
      </c>
    </row>
    <row r="70" spans="1:3" x14ac:dyDescent="0.25">
      <c r="A70">
        <v>2030</v>
      </c>
      <c r="B70">
        <v>9</v>
      </c>
      <c r="C70" s="6">
        <f>i!C70+ii!E70</f>
        <v>52691.754960572704</v>
      </c>
    </row>
    <row r="71" spans="1:3" x14ac:dyDescent="0.25">
      <c r="A71">
        <v>2030</v>
      </c>
      <c r="B71">
        <v>10</v>
      </c>
      <c r="C71" s="6">
        <f>i!C71+ii!E71</f>
        <v>55333.870101341905</v>
      </c>
    </row>
    <row r="72" spans="1:3" x14ac:dyDescent="0.25">
      <c r="A72">
        <v>2030</v>
      </c>
      <c r="B72">
        <v>11</v>
      </c>
      <c r="C72" s="6">
        <f>i!C72+ii!E72</f>
        <v>58616.779379707004</v>
      </c>
    </row>
    <row r="73" spans="1:3" x14ac:dyDescent="0.25">
      <c r="A73">
        <v>2030</v>
      </c>
      <c r="B73">
        <v>12</v>
      </c>
      <c r="C73" s="6">
        <f>i!C73+ii!E73</f>
        <v>66123.636439521608</v>
      </c>
    </row>
    <row r="74" spans="1:3" x14ac:dyDescent="0.25">
      <c r="A74" t="s">
        <v>2</v>
      </c>
      <c r="B74" t="s">
        <v>2</v>
      </c>
      <c r="C74" s="6">
        <f>i!C74+ii!E74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Table 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Russo, Michael</cp:lastModifiedBy>
  <dcterms:created xsi:type="dcterms:W3CDTF">2025-02-20T16:31:51Z</dcterms:created>
  <dcterms:modified xsi:type="dcterms:W3CDTF">2025-08-06T19:17:12Z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2025-08-06T19:02:20Z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da5f3eb6-9a5b-4fae-b4a4-74962c86ba07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