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9E2D2323-7825-47A4-A5EC-D93EAEF1886E}" xr6:coauthVersionLast="47" xr6:coauthVersionMax="47" xr10:uidLastSave="{00000000-0000-0000-0000-000000000000}"/>
  <bookViews>
    <workbookView xWindow="2730" yWindow="2730" windowWidth="19080" windowHeight="10035" activeTab="2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C3" i="11" s="1"/>
  <c r="F4" i="10"/>
  <c r="C4" i="11" s="1"/>
  <c r="F5" i="10"/>
  <c r="C5" i="11" s="1"/>
  <c r="F6" i="10"/>
  <c r="C6" i="11" s="1"/>
  <c r="F7" i="10"/>
  <c r="C7" i="11" s="1"/>
  <c r="F8" i="10"/>
  <c r="C8" i="11" s="1"/>
  <c r="F9" i="10"/>
  <c r="C9" i="11" s="1"/>
  <c r="F10" i="10"/>
  <c r="C10" i="11" s="1"/>
  <c r="F11" i="10"/>
  <c r="C11" i="11" s="1"/>
  <c r="F12" i="10"/>
  <c r="C12" i="11" s="1"/>
  <c r="F13" i="10"/>
  <c r="C13" i="11" s="1"/>
  <c r="F14" i="10"/>
  <c r="C14" i="11" s="1"/>
  <c r="F15" i="10"/>
  <c r="F16" i="10"/>
  <c r="C16" i="11" s="1"/>
  <c r="F17" i="10"/>
  <c r="C17" i="11" s="1"/>
  <c r="F18" i="10"/>
  <c r="C18" i="11" s="1"/>
  <c r="F19" i="10"/>
  <c r="C19" i="11" s="1"/>
  <c r="F20" i="10"/>
  <c r="C20" i="11" s="1"/>
  <c r="F21" i="10"/>
  <c r="C21" i="11" s="1"/>
  <c r="F22" i="10"/>
  <c r="C22" i="11" s="1"/>
  <c r="F23" i="10"/>
  <c r="C23" i="11" s="1"/>
  <c r="F24" i="10"/>
  <c r="C24" i="11" s="1"/>
  <c r="F25" i="10"/>
  <c r="C25" i="11" s="1"/>
  <c r="F26" i="10"/>
  <c r="F27" i="10"/>
  <c r="C27" i="11" s="1"/>
  <c r="F28" i="10"/>
  <c r="C28" i="11" s="1"/>
  <c r="F29" i="10"/>
  <c r="C29" i="11" s="1"/>
  <c r="F30" i="10"/>
  <c r="F31" i="10"/>
  <c r="C31" i="11" s="1"/>
  <c r="F32" i="10"/>
  <c r="C32" i="11" s="1"/>
  <c r="F33" i="10"/>
  <c r="C33" i="11" s="1"/>
  <c r="F34" i="10"/>
  <c r="C34" i="11" s="1"/>
  <c r="F35" i="10"/>
  <c r="C35" i="11" s="1"/>
  <c r="F36" i="10"/>
  <c r="C36" i="11" s="1"/>
  <c r="F37" i="10"/>
  <c r="C37" i="11" s="1"/>
  <c r="F38" i="10"/>
  <c r="C38" i="11" s="1"/>
  <c r="F39" i="10"/>
  <c r="F40" i="10"/>
  <c r="C40" i="11" s="1"/>
  <c r="F41" i="10"/>
  <c r="C41" i="11" s="1"/>
  <c r="F42" i="10"/>
  <c r="C42" i="11" s="1"/>
  <c r="F43" i="10"/>
  <c r="C43" i="11" s="1"/>
  <c r="F44" i="10"/>
  <c r="C44" i="11" s="1"/>
  <c r="F45" i="10"/>
  <c r="C45" i="11" s="1"/>
  <c r="F46" i="10"/>
  <c r="C46" i="11" s="1"/>
  <c r="F47" i="10"/>
  <c r="C47" i="11" s="1"/>
  <c r="F48" i="10"/>
  <c r="C48" i="11" s="1"/>
  <c r="F49" i="10"/>
  <c r="C49" i="11" s="1"/>
  <c r="F50" i="10"/>
  <c r="F51" i="10"/>
  <c r="C51" i="11" s="1"/>
  <c r="F52" i="10"/>
  <c r="C52" i="11" s="1"/>
  <c r="F53" i="10"/>
  <c r="C53" i="11" s="1"/>
  <c r="F54" i="10"/>
  <c r="C54" i="11" s="1"/>
  <c r="F55" i="10"/>
  <c r="C55" i="11" s="1"/>
  <c r="F56" i="10"/>
  <c r="C56" i="11" s="1"/>
  <c r="F57" i="10"/>
  <c r="C57" i="11" s="1"/>
  <c r="F58" i="10"/>
  <c r="C58" i="11" s="1"/>
  <c r="F59" i="10"/>
  <c r="C59" i="11" s="1"/>
  <c r="F60" i="10"/>
  <c r="C60" i="11" s="1"/>
  <c r="F61" i="10"/>
  <c r="C61" i="11" s="1"/>
  <c r="F62" i="10"/>
  <c r="C62" i="11" s="1"/>
  <c r="F63" i="10"/>
  <c r="C63" i="11" s="1"/>
  <c r="F64" i="10"/>
  <c r="C64" i="11" s="1"/>
  <c r="F65" i="10"/>
  <c r="F66" i="10"/>
  <c r="C66" i="11" s="1"/>
  <c r="F67" i="10"/>
  <c r="C67" i="11" s="1"/>
  <c r="F68" i="10"/>
  <c r="C68" i="11" s="1"/>
  <c r="F69" i="10"/>
  <c r="C69" i="11" s="1"/>
  <c r="F70" i="10"/>
  <c r="C70" i="11" s="1"/>
  <c r="F71" i="10"/>
  <c r="C71" i="11" s="1"/>
  <c r="F72" i="10"/>
  <c r="C72" i="11" s="1"/>
  <c r="F73" i="10"/>
  <c r="C73" i="11" s="1"/>
  <c r="C30" i="11"/>
  <c r="F2" i="10"/>
  <c r="C15" i="11"/>
  <c r="C39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<sst xmlns="http://schemas.openxmlformats.org/spreadsheetml/2006/main" count="24" uniqueCount="10">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</sst>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#,##0.0;\-#,##0.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"/>
    </xf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47625</xdr:rowOff>
    </xdr:from>
    <xdr:to>
      <xdr:col>15</xdr:col>
      <xdr:colOff>486521</xdr:colOff>
      <xdr:row>17</xdr:row>
      <xdr:rowOff>152867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AF073-4CB7-DDB9-4948-741E7702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7625"/>
          <a:ext cx="5344271" cy="334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C2" sqref="C2:C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58974.222931624601</v>
      </c>
      <c r="F2">
        <v>2025</v>
      </c>
      <c r="G2" s="3">
        <f>SUMIFS($C$2:$C$73,$A$2:$A$73,F2)</f>
        <v>698960.69082627166</v>
      </c>
    </row>
    <row r="3" spans="1:7" x14ac:dyDescent="0.25">
      <c r="A3">
        <v>2025</v>
      </c>
      <c r="B3">
        <v>2</v>
      </c>
      <c r="C3" s="3">
        <v>54104.944957729203</v>
      </c>
      <c r="F3">
        <v>2026</v>
      </c>
      <c r="G3" s="3">
        <f t="shared" ref="G3:G7" si="0">SUMIFS($C$2:$C$73,$A$2:$A$73,F3)</f>
        <v>699239.85581675032</v>
      </c>
    </row>
    <row r="4" spans="1:7" x14ac:dyDescent="0.25">
      <c r="A4">
        <v>2025</v>
      </c>
      <c r="B4">
        <v>3</v>
      </c>
      <c r="C4" s="3">
        <v>57789.753277825199</v>
      </c>
      <c r="F4">
        <v>2027</v>
      </c>
      <c r="G4" s="3">
        <f t="shared" si="0"/>
        <v>697902.54102525348</v>
      </c>
    </row>
    <row r="5" spans="1:7" x14ac:dyDescent="0.25">
      <c r="A5">
        <v>2025</v>
      </c>
      <c r="B5">
        <v>4</v>
      </c>
      <c r="C5" s="3">
        <v>55024.925922137802</v>
      </c>
      <c r="F5">
        <v>2028</v>
      </c>
      <c r="G5" s="3">
        <f t="shared" si="0"/>
        <v>698649.54378288868</v>
      </c>
    </row>
    <row r="6" spans="1:7" x14ac:dyDescent="0.25">
      <c r="A6">
        <v>2025</v>
      </c>
      <c r="B6">
        <v>5</v>
      </c>
      <c r="C6" s="3">
        <v>57239.191590295697</v>
      </c>
      <c r="F6">
        <v>2029</v>
      </c>
      <c r="G6" s="3">
        <f t="shared" si="0"/>
        <v>696761.89563740499</v>
      </c>
    </row>
    <row r="7" spans="1:7" x14ac:dyDescent="0.25">
      <c r="A7">
        <v>2025</v>
      </c>
      <c r="B7">
        <v>6</v>
      </c>
      <c r="C7" s="3">
        <v>59348.927620025497</v>
      </c>
      <c r="F7">
        <v>2030</v>
      </c>
      <c r="G7" s="3">
        <f t="shared" si="0"/>
        <v>695832.87427609018</v>
      </c>
    </row>
    <row r="8" spans="1:7" x14ac:dyDescent="0.25">
      <c r="A8">
        <v>2025</v>
      </c>
      <c r="B8">
        <v>7</v>
      </c>
      <c r="C8" s="3">
        <v>66353.265729656501</v>
      </c>
    </row>
    <row r="9" spans="1:7" x14ac:dyDescent="0.25">
      <c r="A9">
        <v>2025</v>
      </c>
      <c r="B9">
        <v>8</v>
      </c>
      <c r="C9" s="3">
        <v>62919.336190463902</v>
      </c>
    </row>
    <row r="10" spans="1:7" x14ac:dyDescent="0.25">
      <c r="A10">
        <v>2025</v>
      </c>
      <c r="B10">
        <v>9</v>
      </c>
      <c r="C10" s="3">
        <v>56282.400692039897</v>
      </c>
    </row>
    <row r="11" spans="1:7" x14ac:dyDescent="0.25">
      <c r="A11">
        <v>2025</v>
      </c>
      <c r="B11">
        <v>10</v>
      </c>
      <c r="C11" s="3">
        <v>56370.912663845404</v>
      </c>
    </row>
    <row r="12" spans="1:7" x14ac:dyDescent="0.25">
      <c r="A12">
        <v>2025</v>
      </c>
      <c r="B12">
        <v>11</v>
      </c>
      <c r="C12" s="3">
        <v>55917.865142450799</v>
      </c>
    </row>
    <row r="13" spans="1:7" x14ac:dyDescent="0.25">
      <c r="A13">
        <v>2025</v>
      </c>
      <c r="B13">
        <v>12</v>
      </c>
      <c r="C13" s="3">
        <v>58634.9441081771</v>
      </c>
    </row>
    <row r="14" spans="1:7" x14ac:dyDescent="0.25">
      <c r="A14">
        <v>2026</v>
      </c>
      <c r="B14">
        <v>1</v>
      </c>
      <c r="C14" s="3">
        <v>59027.637352520003</v>
      </c>
    </row>
    <row r="15" spans="1:7" x14ac:dyDescent="0.25">
      <c r="A15">
        <v>2026</v>
      </c>
      <c r="B15">
        <v>2</v>
      </c>
      <c r="C15" s="3">
        <v>54081.275820502997</v>
      </c>
    </row>
    <row r="16" spans="1:7" x14ac:dyDescent="0.25">
      <c r="A16">
        <v>2026</v>
      </c>
      <c r="B16">
        <v>3</v>
      </c>
      <c r="C16" s="3">
        <v>57805.823420369998</v>
      </c>
    </row>
    <row r="17" spans="1:3" x14ac:dyDescent="0.25">
      <c r="A17">
        <v>2026</v>
      </c>
      <c r="B17">
        <v>4</v>
      </c>
      <c r="C17" s="3">
        <v>55007.5248143504</v>
      </c>
    </row>
    <row r="18" spans="1:3" x14ac:dyDescent="0.25">
      <c r="A18">
        <v>2026</v>
      </c>
      <c r="B18">
        <v>5</v>
      </c>
      <c r="C18" s="3">
        <v>57261.687306491498</v>
      </c>
    </row>
    <row r="19" spans="1:3" x14ac:dyDescent="0.25">
      <c r="A19">
        <v>2026</v>
      </c>
      <c r="B19">
        <v>6</v>
      </c>
      <c r="C19" s="3">
        <v>59429.085455392204</v>
      </c>
    </row>
    <row r="20" spans="1:3" x14ac:dyDescent="0.25">
      <c r="A20">
        <v>2026</v>
      </c>
      <c r="B20">
        <v>7</v>
      </c>
      <c r="C20" s="3">
        <v>66562.951371526695</v>
      </c>
    </row>
    <row r="21" spans="1:3" x14ac:dyDescent="0.25">
      <c r="A21">
        <v>2026</v>
      </c>
      <c r="B21">
        <v>8</v>
      </c>
      <c r="C21" s="3">
        <v>63043.104207768003</v>
      </c>
    </row>
    <row r="22" spans="1:3" x14ac:dyDescent="0.25">
      <c r="A22">
        <v>2026</v>
      </c>
      <c r="B22">
        <v>9</v>
      </c>
      <c r="C22" s="3">
        <v>56267.615617723503</v>
      </c>
    </row>
    <row r="23" spans="1:3" x14ac:dyDescent="0.25">
      <c r="A23">
        <v>2026</v>
      </c>
      <c r="B23">
        <v>10</v>
      </c>
      <c r="C23" s="3">
        <v>56322.659630561</v>
      </c>
    </row>
    <row r="24" spans="1:3" x14ac:dyDescent="0.25">
      <c r="A24">
        <v>2026</v>
      </c>
      <c r="B24">
        <v>11</v>
      </c>
      <c r="C24" s="3">
        <v>55849.425695489597</v>
      </c>
    </row>
    <row r="25" spans="1:3" x14ac:dyDescent="0.25">
      <c r="A25">
        <v>2026</v>
      </c>
      <c r="B25">
        <v>12</v>
      </c>
      <c r="C25" s="3">
        <v>58581.065124054403</v>
      </c>
    </row>
    <row r="26" spans="1:3" x14ac:dyDescent="0.25">
      <c r="A26">
        <v>2027</v>
      </c>
      <c r="B26">
        <v>1</v>
      </c>
      <c r="C26" s="3">
        <v>58889.426825534101</v>
      </c>
    </row>
    <row r="27" spans="1:3" x14ac:dyDescent="0.25">
      <c r="A27">
        <v>2027</v>
      </c>
      <c r="B27">
        <v>2</v>
      </c>
      <c r="C27" s="3">
        <v>53897.544891530699</v>
      </c>
    </row>
    <row r="28" spans="1:3" x14ac:dyDescent="0.25">
      <c r="A28">
        <v>2027</v>
      </c>
      <c r="B28">
        <v>3</v>
      </c>
      <c r="C28" s="3">
        <v>57653.878985893301</v>
      </c>
    </row>
    <row r="29" spans="1:3" x14ac:dyDescent="0.25">
      <c r="A29">
        <v>2027</v>
      </c>
      <c r="B29">
        <v>4</v>
      </c>
      <c r="C29" s="3">
        <v>54836.753099685702</v>
      </c>
    </row>
    <row r="30" spans="1:3" x14ac:dyDescent="0.25">
      <c r="A30">
        <v>2027</v>
      </c>
      <c r="B30">
        <v>5</v>
      </c>
      <c r="C30" s="3">
        <v>57135.240097968497</v>
      </c>
    </row>
    <row r="31" spans="1:3" x14ac:dyDescent="0.25">
      <c r="A31">
        <v>2027</v>
      </c>
      <c r="B31">
        <v>6</v>
      </c>
      <c r="C31" s="3">
        <v>59376.484502343497</v>
      </c>
    </row>
    <row r="32" spans="1:3" x14ac:dyDescent="0.25">
      <c r="A32">
        <v>2027</v>
      </c>
      <c r="B32">
        <v>7</v>
      </c>
      <c r="C32" s="3">
        <v>66649.662859658099</v>
      </c>
    </row>
    <row r="33" spans="1:3" x14ac:dyDescent="0.25">
      <c r="A33">
        <v>2027</v>
      </c>
      <c r="B33">
        <v>8</v>
      </c>
      <c r="C33" s="3">
        <v>63049.235571176301</v>
      </c>
    </row>
    <row r="34" spans="1:3" x14ac:dyDescent="0.25">
      <c r="A34">
        <v>2027</v>
      </c>
      <c r="B34">
        <v>9</v>
      </c>
      <c r="C34" s="3">
        <v>56140.753502884399</v>
      </c>
    </row>
    <row r="35" spans="1:3" x14ac:dyDescent="0.25">
      <c r="A35">
        <v>2027</v>
      </c>
      <c r="B35">
        <v>10</v>
      </c>
      <c r="C35" s="3">
        <v>56162.896359273502</v>
      </c>
    </row>
    <row r="36" spans="1:3" x14ac:dyDescent="0.25">
      <c r="A36">
        <v>2027</v>
      </c>
      <c r="B36">
        <v>11</v>
      </c>
      <c r="C36" s="3">
        <v>55679.928555636099</v>
      </c>
    </row>
    <row r="37" spans="1:3" x14ac:dyDescent="0.25">
      <c r="A37">
        <v>2027</v>
      </c>
      <c r="B37">
        <v>12</v>
      </c>
      <c r="C37" s="3">
        <v>58430.735773669301</v>
      </c>
    </row>
    <row r="38" spans="1:3" x14ac:dyDescent="0.25">
      <c r="A38">
        <v>2028</v>
      </c>
      <c r="B38">
        <v>1</v>
      </c>
      <c r="C38" s="3">
        <v>58778.916634819601</v>
      </c>
    </row>
    <row r="39" spans="1:3" x14ac:dyDescent="0.25">
      <c r="A39">
        <v>2028</v>
      </c>
      <c r="B39">
        <v>2</v>
      </c>
      <c r="C39" s="3">
        <v>55343.213659538698</v>
      </c>
    </row>
    <row r="40" spans="1:3" x14ac:dyDescent="0.25">
      <c r="A40">
        <v>2028</v>
      </c>
      <c r="B40">
        <v>3</v>
      </c>
      <c r="C40" s="3">
        <v>57541.685164361901</v>
      </c>
    </row>
    <row r="41" spans="1:3" x14ac:dyDescent="0.25">
      <c r="A41">
        <v>2028</v>
      </c>
      <c r="B41">
        <v>4</v>
      </c>
      <c r="C41" s="3">
        <v>54707.2442522114</v>
      </c>
    </row>
    <row r="42" spans="1:3" x14ac:dyDescent="0.25">
      <c r="A42">
        <v>2028</v>
      </c>
      <c r="B42">
        <v>5</v>
      </c>
      <c r="C42" s="3">
        <v>57051.5253507897</v>
      </c>
    </row>
    <row r="43" spans="1:3" x14ac:dyDescent="0.25">
      <c r="A43">
        <v>2028</v>
      </c>
      <c r="B43">
        <v>6</v>
      </c>
      <c r="C43" s="3">
        <v>59360.415161537901</v>
      </c>
    </row>
    <row r="44" spans="1:3" x14ac:dyDescent="0.25">
      <c r="A44">
        <v>2028</v>
      </c>
      <c r="B44">
        <v>7</v>
      </c>
      <c r="C44" s="3">
        <v>66767.160244461003</v>
      </c>
    </row>
    <row r="45" spans="1:3" x14ac:dyDescent="0.25">
      <c r="A45">
        <v>2028</v>
      </c>
      <c r="B45">
        <v>8</v>
      </c>
      <c r="C45" s="3">
        <v>63093.501588394698</v>
      </c>
    </row>
    <row r="46" spans="1:3" x14ac:dyDescent="0.25">
      <c r="A46">
        <v>2028</v>
      </c>
      <c r="B46">
        <v>9</v>
      </c>
      <c r="C46" s="3">
        <v>56059.334440567101</v>
      </c>
    </row>
    <row r="47" spans="1:3" x14ac:dyDescent="0.25">
      <c r="A47">
        <v>2028</v>
      </c>
      <c r="B47">
        <v>10</v>
      </c>
      <c r="C47" s="3">
        <v>56054.183554459203</v>
      </c>
    </row>
    <row r="48" spans="1:3" x14ac:dyDescent="0.25">
      <c r="A48">
        <v>2028</v>
      </c>
      <c r="B48">
        <v>11</v>
      </c>
      <c r="C48" s="3">
        <v>55560.785243691898</v>
      </c>
    </row>
    <row r="49" spans="1:3" x14ac:dyDescent="0.25">
      <c r="A49">
        <v>2028</v>
      </c>
      <c r="B49">
        <v>12</v>
      </c>
      <c r="C49" s="3">
        <v>58331.5784880555</v>
      </c>
    </row>
    <row r="50" spans="1:3" x14ac:dyDescent="0.25">
      <c r="A50">
        <v>2029</v>
      </c>
      <c r="B50">
        <v>1</v>
      </c>
      <c r="C50" s="3">
        <v>58714.788560705398</v>
      </c>
    </row>
    <row r="51" spans="1:3" x14ac:dyDescent="0.25">
      <c r="A51">
        <v>2029</v>
      </c>
      <c r="B51">
        <v>2</v>
      </c>
      <c r="C51" s="3">
        <v>53637.111200763597</v>
      </c>
    </row>
    <row r="52" spans="1:3" x14ac:dyDescent="0.25">
      <c r="A52">
        <v>2029</v>
      </c>
      <c r="B52">
        <v>3</v>
      </c>
      <c r="C52" s="3">
        <v>57474.689231769597</v>
      </c>
    </row>
    <row r="53" spans="1:3" x14ac:dyDescent="0.25">
      <c r="A53">
        <v>2029</v>
      </c>
      <c r="B53">
        <v>4</v>
      </c>
      <c r="C53" s="3">
        <v>54621.4693581674</v>
      </c>
    </row>
    <row r="54" spans="1:3" x14ac:dyDescent="0.25">
      <c r="A54">
        <v>2029</v>
      </c>
      <c r="B54">
        <v>5</v>
      </c>
      <c r="C54" s="3">
        <v>57015.043528069298</v>
      </c>
    </row>
    <row r="55" spans="1:3" x14ac:dyDescent="0.25">
      <c r="A55">
        <v>2029</v>
      </c>
      <c r="B55">
        <v>6</v>
      </c>
      <c r="C55" s="3">
        <v>59394.556180904103</v>
      </c>
    </row>
    <row r="56" spans="1:3" x14ac:dyDescent="0.25">
      <c r="A56">
        <v>2029</v>
      </c>
      <c r="B56">
        <v>7</v>
      </c>
      <c r="C56" s="3">
        <v>66942.909859273801</v>
      </c>
    </row>
    <row r="57" spans="1:3" x14ac:dyDescent="0.25">
      <c r="A57">
        <v>2029</v>
      </c>
      <c r="B57">
        <v>8</v>
      </c>
      <c r="C57" s="3">
        <v>63191.4922770255</v>
      </c>
    </row>
    <row r="58" spans="1:3" x14ac:dyDescent="0.25">
      <c r="A58">
        <v>2029</v>
      </c>
      <c r="B58">
        <v>9</v>
      </c>
      <c r="C58" s="3">
        <v>56023.0723047965</v>
      </c>
    </row>
    <row r="59" spans="1:3" x14ac:dyDescent="0.25">
      <c r="A59">
        <v>2029</v>
      </c>
      <c r="B59">
        <v>10</v>
      </c>
      <c r="C59" s="3">
        <v>55988.946811210502</v>
      </c>
    </row>
    <row r="60" spans="1:3" x14ac:dyDescent="0.25">
      <c r="A60">
        <v>2029</v>
      </c>
      <c r="B60">
        <v>11</v>
      </c>
      <c r="C60" s="3">
        <v>55483.069004857003</v>
      </c>
    </row>
    <row r="61" spans="1:3" x14ac:dyDescent="0.25">
      <c r="A61">
        <v>2029</v>
      </c>
      <c r="B61">
        <v>12</v>
      </c>
      <c r="C61" s="3">
        <v>58274.747319862399</v>
      </c>
    </row>
    <row r="62" spans="1:3" x14ac:dyDescent="0.25">
      <c r="A62">
        <v>2030</v>
      </c>
      <c r="B62">
        <v>1</v>
      </c>
      <c r="C62" s="3">
        <v>58600.706756276602</v>
      </c>
    </row>
    <row r="63" spans="1:3" x14ac:dyDescent="0.25">
      <c r="A63">
        <v>2030</v>
      </c>
      <c r="B63">
        <v>2</v>
      </c>
      <c r="C63" s="3">
        <v>53481.511790803401</v>
      </c>
    </row>
    <row r="64" spans="1:3" x14ac:dyDescent="0.25">
      <c r="A64">
        <v>2030</v>
      </c>
      <c r="B64">
        <v>3</v>
      </c>
      <c r="C64" s="3">
        <v>57356.412501818602</v>
      </c>
    </row>
    <row r="65" spans="1:3" x14ac:dyDescent="0.25">
      <c r="A65">
        <v>2030</v>
      </c>
      <c r="B65">
        <v>4</v>
      </c>
      <c r="C65" s="3">
        <v>54485.482648674202</v>
      </c>
    </row>
    <row r="66" spans="1:3" x14ac:dyDescent="0.25">
      <c r="A66">
        <v>2030</v>
      </c>
      <c r="B66">
        <v>5</v>
      </c>
      <c r="C66" s="3">
        <v>56924.984221324099</v>
      </c>
    </row>
    <row r="67" spans="1:3" x14ac:dyDescent="0.25">
      <c r="A67">
        <v>2030</v>
      </c>
      <c r="B67">
        <v>6</v>
      </c>
      <c r="C67" s="3">
        <v>59373.803694040398</v>
      </c>
    </row>
    <row r="68" spans="1:3" x14ac:dyDescent="0.25">
      <c r="A68">
        <v>2030</v>
      </c>
      <c r="B68">
        <v>7</v>
      </c>
      <c r="C68" s="3">
        <v>67057.750768141006</v>
      </c>
    </row>
    <row r="69" spans="1:3" x14ac:dyDescent="0.25">
      <c r="A69">
        <v>2030</v>
      </c>
      <c r="B69">
        <v>8</v>
      </c>
      <c r="C69" s="3">
        <v>63230.708795211402</v>
      </c>
    </row>
    <row r="70" spans="1:3" x14ac:dyDescent="0.25">
      <c r="A70">
        <v>2030</v>
      </c>
      <c r="B70">
        <v>9</v>
      </c>
      <c r="C70" s="3">
        <v>55933.510264713201</v>
      </c>
    </row>
    <row r="71" spans="1:3" x14ac:dyDescent="0.25">
      <c r="A71">
        <v>2030</v>
      </c>
      <c r="B71">
        <v>10</v>
      </c>
      <c r="C71" s="3">
        <v>55870.139786402302</v>
      </c>
    </row>
    <row r="72" spans="1:3" x14ac:dyDescent="0.25">
      <c r="A72">
        <v>2030</v>
      </c>
      <c r="B72">
        <v>11</v>
      </c>
      <c r="C72" s="3">
        <v>55353.539780189501</v>
      </c>
    </row>
    <row r="73" spans="1:3" x14ac:dyDescent="0.25">
      <c r="A73">
        <v>2030</v>
      </c>
      <c r="B73">
        <v>12</v>
      </c>
      <c r="C73" s="3">
        <v>58164.323268495398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G1" sqref="G1:G1048576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-90.24</v>
      </c>
      <c r="D2" s="5">
        <v>-1690.12</v>
      </c>
      <c r="E2" s="5">
        <v>4013.2352923400003</v>
      </c>
      <c r="F2" s="5">
        <f>SUM(C2:E2)</f>
        <v>2232.8752923400007</v>
      </c>
      <c r="G2" s="5"/>
      <c r="H2">
        <v>2025</v>
      </c>
      <c r="I2" s="3">
        <f>SUMIFS($F$2:$F$73,$A$2:$A$73,H2)</f>
        <v>20695.753154310001</v>
      </c>
    </row>
    <row r="3" spans="1:9" x14ac:dyDescent="0.25">
      <c r="A3">
        <v>2025</v>
      </c>
      <c r="B3">
        <v>2</v>
      </c>
      <c r="C3" s="5">
        <v>-134.37</v>
      </c>
      <c r="D3" s="5">
        <v>-1495.39</v>
      </c>
      <c r="E3" s="5">
        <v>3698.0293366899996</v>
      </c>
      <c r="F3" s="5">
        <f t="shared" ref="F3:F66" si="0">SUM(C3:E3)</f>
        <v>2068.2693366899994</v>
      </c>
      <c r="G3" s="5"/>
      <c r="H3">
        <v>2026</v>
      </c>
      <c r="I3" s="3">
        <f t="shared" ref="I3:I7" si="1">SUMIFS($F$2:$F$73,$A$2:$A$73,H3)</f>
        <v>14301.913154309997</v>
      </c>
    </row>
    <row r="4" spans="1:9" x14ac:dyDescent="0.25">
      <c r="A4">
        <v>2025</v>
      </c>
      <c r="B4">
        <v>3</v>
      </c>
      <c r="C4" s="5">
        <v>-178.5</v>
      </c>
      <c r="D4" s="5">
        <v>-1423.82</v>
      </c>
      <c r="E4" s="5">
        <v>3844.25948268</v>
      </c>
      <c r="F4" s="5">
        <f t="shared" si="0"/>
        <v>2241.9394826799999</v>
      </c>
      <c r="G4" s="5"/>
      <c r="H4">
        <v>2027</v>
      </c>
      <c r="I4" s="3">
        <f t="shared" si="1"/>
        <v>8322.5331543100001</v>
      </c>
    </row>
    <row r="5" spans="1:9" x14ac:dyDescent="0.25">
      <c r="A5">
        <v>2025</v>
      </c>
      <c r="B5">
        <v>4</v>
      </c>
      <c r="C5" s="5">
        <v>-222.63</v>
      </c>
      <c r="D5" s="5">
        <v>-1330.9</v>
      </c>
      <c r="E5" s="5">
        <v>3739.31416257</v>
      </c>
      <c r="F5" s="5">
        <f t="shared" si="0"/>
        <v>2185.7841625699998</v>
      </c>
      <c r="G5" s="5"/>
      <c r="H5">
        <v>2028</v>
      </c>
      <c r="I5" s="3">
        <f t="shared" si="1"/>
        <v>2176.1331543099996</v>
      </c>
    </row>
    <row r="6" spans="1:9" x14ac:dyDescent="0.25">
      <c r="A6">
        <v>2025</v>
      </c>
      <c r="B6">
        <v>5</v>
      </c>
      <c r="C6" s="5">
        <v>-266.76</v>
      </c>
      <c r="D6" s="5">
        <v>-1998.9</v>
      </c>
      <c r="E6" s="5">
        <v>4074.2511314200001</v>
      </c>
      <c r="F6" s="5">
        <f t="shared" si="0"/>
        <v>1808.5911314200002</v>
      </c>
      <c r="G6" s="5"/>
      <c r="H6">
        <v>2029</v>
      </c>
      <c r="I6" s="3">
        <f t="shared" si="1"/>
        <v>-4163.2868456900014</v>
      </c>
    </row>
    <row r="7" spans="1:9" x14ac:dyDescent="0.25">
      <c r="A7">
        <v>2025</v>
      </c>
      <c r="B7">
        <v>6</v>
      </c>
      <c r="C7" s="5">
        <v>-310.88</v>
      </c>
      <c r="D7" s="5">
        <v>-2303.9</v>
      </c>
      <c r="E7" s="5">
        <v>4118.51328104</v>
      </c>
      <c r="F7" s="5">
        <f t="shared" si="0"/>
        <v>1503.7332810399998</v>
      </c>
      <c r="G7" s="5"/>
      <c r="H7">
        <v>2030</v>
      </c>
      <c r="I7" s="3">
        <f t="shared" si="1"/>
        <v>-10718.116845690003</v>
      </c>
    </row>
    <row r="8" spans="1:9" x14ac:dyDescent="0.25">
      <c r="A8">
        <v>2025</v>
      </c>
      <c r="B8">
        <v>7</v>
      </c>
      <c r="C8" s="5">
        <v>-355.01</v>
      </c>
      <c r="D8" s="5">
        <v>-3275.85</v>
      </c>
      <c r="E8" s="5">
        <v>4566.7490771899993</v>
      </c>
      <c r="F8" s="5">
        <f t="shared" si="0"/>
        <v>935.88907718999963</v>
      </c>
      <c r="G8" s="5"/>
    </row>
    <row r="9" spans="1:9" x14ac:dyDescent="0.25">
      <c r="A9">
        <v>2025</v>
      </c>
      <c r="B9">
        <v>8</v>
      </c>
      <c r="C9" s="5">
        <v>-399.14</v>
      </c>
      <c r="D9" s="5">
        <v>-3116.4</v>
      </c>
      <c r="E9" s="5">
        <v>4362.1364624500002</v>
      </c>
      <c r="F9" s="5">
        <f t="shared" si="0"/>
        <v>846.59646245000022</v>
      </c>
      <c r="G9" s="5"/>
    </row>
    <row r="10" spans="1:9" x14ac:dyDescent="0.25">
      <c r="A10">
        <v>2025</v>
      </c>
      <c r="B10">
        <v>9</v>
      </c>
      <c r="C10" s="5">
        <v>-443.27</v>
      </c>
      <c r="D10" s="5">
        <v>-2400.96</v>
      </c>
      <c r="E10" s="5">
        <v>4041.85968134</v>
      </c>
      <c r="F10" s="5">
        <f t="shared" si="0"/>
        <v>1197.6296813399999</v>
      </c>
      <c r="G10" s="5"/>
    </row>
    <row r="11" spans="1:9" x14ac:dyDescent="0.25">
      <c r="A11">
        <v>2025</v>
      </c>
      <c r="B11">
        <v>10</v>
      </c>
      <c r="C11" s="5">
        <v>-487.4</v>
      </c>
      <c r="D11" s="5">
        <v>-1730.96</v>
      </c>
      <c r="E11" s="5">
        <v>3709.2339645500001</v>
      </c>
      <c r="F11" s="5">
        <f t="shared" si="0"/>
        <v>1490.87396455</v>
      </c>
      <c r="G11" s="5"/>
    </row>
    <row r="12" spans="1:9" x14ac:dyDescent="0.25">
      <c r="A12">
        <v>2025</v>
      </c>
      <c r="B12">
        <v>11</v>
      </c>
      <c r="C12" s="5">
        <v>-531.53</v>
      </c>
      <c r="D12" s="5">
        <v>-957.59</v>
      </c>
      <c r="E12" s="5">
        <v>3813.0154120399998</v>
      </c>
      <c r="F12" s="5">
        <f t="shared" si="0"/>
        <v>2323.8954120399999</v>
      </c>
      <c r="G12" s="5"/>
    </row>
    <row r="13" spans="1:9" x14ac:dyDescent="0.25">
      <c r="A13">
        <v>2025</v>
      </c>
      <c r="B13">
        <v>12</v>
      </c>
      <c r="C13" s="5">
        <v>-575.65</v>
      </c>
      <c r="D13" s="5">
        <v>-1478.95</v>
      </c>
      <c r="E13" s="5">
        <v>3914.2758699999999</v>
      </c>
      <c r="F13" s="5">
        <f t="shared" si="0"/>
        <v>1859.67587</v>
      </c>
      <c r="G13" s="5"/>
    </row>
    <row r="14" spans="1:9" x14ac:dyDescent="0.25">
      <c r="A14">
        <v>2026</v>
      </c>
      <c r="B14">
        <v>1</v>
      </c>
      <c r="C14" s="5">
        <v>-657.63</v>
      </c>
      <c r="D14" s="5">
        <v>-1690.12</v>
      </c>
      <c r="E14" s="5">
        <v>4013.2352923400003</v>
      </c>
      <c r="F14" s="5">
        <f t="shared" si="0"/>
        <v>1665.4852923400003</v>
      </c>
      <c r="G14" s="5"/>
    </row>
    <row r="15" spans="1:9" x14ac:dyDescent="0.25">
      <c r="A15">
        <v>2026</v>
      </c>
      <c r="B15">
        <v>2</v>
      </c>
      <c r="C15" s="5">
        <v>-695.47</v>
      </c>
      <c r="D15" s="5">
        <v>-1495.39</v>
      </c>
      <c r="E15" s="5">
        <v>3698.0293366899996</v>
      </c>
      <c r="F15" s="5">
        <f t="shared" si="0"/>
        <v>1507.1693366899995</v>
      </c>
      <c r="G15" s="5"/>
    </row>
    <row r="16" spans="1:9" x14ac:dyDescent="0.25">
      <c r="A16">
        <v>2026</v>
      </c>
      <c r="B16">
        <v>3</v>
      </c>
      <c r="C16" s="5">
        <v>-733.31</v>
      </c>
      <c r="D16" s="5">
        <v>-1423.82</v>
      </c>
      <c r="E16" s="5">
        <v>3844.25948268</v>
      </c>
      <c r="F16" s="5">
        <f t="shared" si="0"/>
        <v>1687.1294826799999</v>
      </c>
      <c r="G16" s="5"/>
    </row>
    <row r="17" spans="1:7" x14ac:dyDescent="0.25">
      <c r="A17">
        <v>2026</v>
      </c>
      <c r="B17">
        <v>4</v>
      </c>
      <c r="C17" s="5">
        <v>-771.16</v>
      </c>
      <c r="D17" s="5">
        <v>-1330.9</v>
      </c>
      <c r="E17" s="5">
        <v>3739.31416257</v>
      </c>
      <c r="F17" s="5">
        <f t="shared" si="0"/>
        <v>1637.2541625700001</v>
      </c>
      <c r="G17" s="5"/>
    </row>
    <row r="18" spans="1:7" x14ac:dyDescent="0.25">
      <c r="A18">
        <v>2026</v>
      </c>
      <c r="B18">
        <v>5</v>
      </c>
      <c r="C18" s="5">
        <v>-809</v>
      </c>
      <c r="D18" s="5">
        <v>-1998.9</v>
      </c>
      <c r="E18" s="5">
        <v>4074.2511314200001</v>
      </c>
      <c r="F18" s="5">
        <f t="shared" si="0"/>
        <v>1266.35113142</v>
      </c>
      <c r="G18" s="5"/>
    </row>
    <row r="19" spans="1:7" x14ac:dyDescent="0.25">
      <c r="A19">
        <v>2026</v>
      </c>
      <c r="B19">
        <v>6</v>
      </c>
      <c r="C19" s="5">
        <v>-846.85</v>
      </c>
      <c r="D19" s="5">
        <v>-2303.9</v>
      </c>
      <c r="E19" s="5">
        <v>4118.51328104</v>
      </c>
      <c r="F19" s="5">
        <f t="shared" si="0"/>
        <v>967.76328104000004</v>
      </c>
      <c r="G19" s="5"/>
    </row>
    <row r="20" spans="1:7" x14ac:dyDescent="0.25">
      <c r="A20">
        <v>2026</v>
      </c>
      <c r="B20">
        <v>7</v>
      </c>
      <c r="C20" s="5">
        <v>-884.69</v>
      </c>
      <c r="D20" s="5">
        <v>-3275.85</v>
      </c>
      <c r="E20" s="5">
        <v>4566.7490771899993</v>
      </c>
      <c r="F20" s="5">
        <f t="shared" si="0"/>
        <v>406.20907718999933</v>
      </c>
      <c r="G20" s="5"/>
    </row>
    <row r="21" spans="1:7" x14ac:dyDescent="0.25">
      <c r="A21">
        <v>2026</v>
      </c>
      <c r="B21">
        <v>8</v>
      </c>
      <c r="C21" s="5">
        <v>-922.53</v>
      </c>
      <c r="D21" s="5">
        <v>-3116.4</v>
      </c>
      <c r="E21" s="5">
        <v>4362.1364624500002</v>
      </c>
      <c r="F21" s="5">
        <f t="shared" si="0"/>
        <v>323.20646244999989</v>
      </c>
      <c r="G21" s="5"/>
    </row>
    <row r="22" spans="1:7" x14ac:dyDescent="0.25">
      <c r="A22">
        <v>2026</v>
      </c>
      <c r="B22">
        <v>9</v>
      </c>
      <c r="C22" s="5">
        <v>-960.38</v>
      </c>
      <c r="D22" s="5">
        <v>-2400.96</v>
      </c>
      <c r="E22" s="5">
        <v>4041.85968134</v>
      </c>
      <c r="F22" s="5">
        <f t="shared" si="0"/>
        <v>680.51968133999981</v>
      </c>
      <c r="G22" s="5"/>
    </row>
    <row r="23" spans="1:7" x14ac:dyDescent="0.25">
      <c r="A23">
        <v>2026</v>
      </c>
      <c r="B23">
        <v>10</v>
      </c>
      <c r="C23" s="5">
        <v>-998.22</v>
      </c>
      <c r="D23" s="5">
        <v>-1730.96</v>
      </c>
      <c r="E23" s="5">
        <v>3709.2339645500001</v>
      </c>
      <c r="F23" s="5">
        <f t="shared" si="0"/>
        <v>980.05396454999982</v>
      </c>
      <c r="G23" s="5"/>
    </row>
    <row r="24" spans="1:7" x14ac:dyDescent="0.25">
      <c r="A24">
        <v>2026</v>
      </c>
      <c r="B24">
        <v>11</v>
      </c>
      <c r="C24" s="5">
        <v>-1036.07</v>
      </c>
      <c r="D24" s="5">
        <v>-957.59</v>
      </c>
      <c r="E24" s="5">
        <v>3813.0154120399998</v>
      </c>
      <c r="F24" s="5">
        <f t="shared" si="0"/>
        <v>1819.3554120399999</v>
      </c>
      <c r="G24" s="5"/>
    </row>
    <row r="25" spans="1:7" x14ac:dyDescent="0.25">
      <c r="A25">
        <v>2026</v>
      </c>
      <c r="B25">
        <v>12</v>
      </c>
      <c r="C25" s="5">
        <v>-1073.9100000000001</v>
      </c>
      <c r="D25" s="5">
        <v>-1478.95</v>
      </c>
      <c r="E25" s="5">
        <v>3914.2758699999999</v>
      </c>
      <c r="F25" s="5">
        <f t="shared" si="0"/>
        <v>1361.4158699999998</v>
      </c>
      <c r="G25" s="5"/>
    </row>
    <row r="26" spans="1:7" x14ac:dyDescent="0.25">
      <c r="A26">
        <v>2027</v>
      </c>
      <c r="B26">
        <v>1</v>
      </c>
      <c r="C26" s="5">
        <v>-1150.57</v>
      </c>
      <c r="D26" s="5">
        <v>-1690.12</v>
      </c>
      <c r="E26" s="5">
        <v>4013.2352923400003</v>
      </c>
      <c r="F26" s="5">
        <f t="shared" si="0"/>
        <v>1172.5452923400007</v>
      </c>
      <c r="G26" s="5"/>
    </row>
    <row r="27" spans="1:7" x14ac:dyDescent="0.25">
      <c r="A27">
        <v>2027</v>
      </c>
      <c r="B27">
        <v>2</v>
      </c>
      <c r="C27" s="5">
        <v>-1189.3800000000001</v>
      </c>
      <c r="D27" s="5">
        <v>-1495.39</v>
      </c>
      <c r="E27" s="5">
        <v>3698.0293366899996</v>
      </c>
      <c r="F27" s="5">
        <f t="shared" si="0"/>
        <v>1013.2593366899991</v>
      </c>
      <c r="G27" s="5"/>
    </row>
    <row r="28" spans="1:7" x14ac:dyDescent="0.25">
      <c r="A28">
        <v>2027</v>
      </c>
      <c r="B28">
        <v>3</v>
      </c>
      <c r="C28" s="5">
        <v>-1228.2</v>
      </c>
      <c r="D28" s="5">
        <v>-1423.82</v>
      </c>
      <c r="E28" s="5">
        <v>3844.25948268</v>
      </c>
      <c r="F28" s="5">
        <f t="shared" si="0"/>
        <v>1192.23948268</v>
      </c>
      <c r="G28" s="5"/>
    </row>
    <row r="29" spans="1:7" x14ac:dyDescent="0.25">
      <c r="A29">
        <v>2027</v>
      </c>
      <c r="B29">
        <v>4</v>
      </c>
      <c r="C29" s="5">
        <v>-1267.01</v>
      </c>
      <c r="D29" s="5">
        <v>-1330.9</v>
      </c>
      <c r="E29" s="5">
        <v>3739.31416257</v>
      </c>
      <c r="F29" s="5">
        <f t="shared" si="0"/>
        <v>1141.4041625700002</v>
      </c>
      <c r="G29" s="5"/>
    </row>
    <row r="30" spans="1:7" x14ac:dyDescent="0.25">
      <c r="A30">
        <v>2027</v>
      </c>
      <c r="B30">
        <v>5</v>
      </c>
      <c r="C30" s="5">
        <v>-1305.83</v>
      </c>
      <c r="D30" s="5">
        <v>-1998.9</v>
      </c>
      <c r="E30" s="5">
        <v>4074.2511314200001</v>
      </c>
      <c r="F30" s="5">
        <f t="shared" si="0"/>
        <v>769.52113142000007</v>
      </c>
      <c r="G30" s="5"/>
    </row>
    <row r="31" spans="1:7" x14ac:dyDescent="0.25">
      <c r="A31">
        <v>2027</v>
      </c>
      <c r="B31">
        <v>6</v>
      </c>
      <c r="C31" s="5">
        <v>-1344.64</v>
      </c>
      <c r="D31" s="5">
        <v>-2303.9</v>
      </c>
      <c r="E31" s="5">
        <v>4118.51328104</v>
      </c>
      <c r="F31" s="5">
        <f t="shared" si="0"/>
        <v>469.97328104000007</v>
      </c>
      <c r="G31" s="5"/>
    </row>
    <row r="32" spans="1:7" x14ac:dyDescent="0.25">
      <c r="A32">
        <v>2027</v>
      </c>
      <c r="B32">
        <v>7</v>
      </c>
      <c r="C32" s="5">
        <v>-1383.46</v>
      </c>
      <c r="D32" s="5">
        <v>-3275.85</v>
      </c>
      <c r="E32" s="5">
        <v>4566.7490771899993</v>
      </c>
      <c r="F32" s="5">
        <f t="shared" si="0"/>
        <v>-92.560922810000193</v>
      </c>
      <c r="G32" s="5"/>
    </row>
    <row r="33" spans="1:7" x14ac:dyDescent="0.25">
      <c r="A33">
        <v>2027</v>
      </c>
      <c r="B33">
        <v>8</v>
      </c>
      <c r="C33" s="5">
        <v>-1422.27</v>
      </c>
      <c r="D33" s="5">
        <v>-3116.4</v>
      </c>
      <c r="E33" s="5">
        <v>4362.1364624500002</v>
      </c>
      <c r="F33" s="5">
        <f t="shared" si="0"/>
        <v>-176.53353754999989</v>
      </c>
      <c r="G33" s="5"/>
    </row>
    <row r="34" spans="1:7" x14ac:dyDescent="0.25">
      <c r="A34">
        <v>2027</v>
      </c>
      <c r="B34">
        <v>9</v>
      </c>
      <c r="C34" s="5">
        <v>-1461.09</v>
      </c>
      <c r="D34" s="5">
        <v>-2400.96</v>
      </c>
      <c r="E34" s="5">
        <v>4041.85968134</v>
      </c>
      <c r="F34" s="5">
        <f t="shared" si="0"/>
        <v>179.80968133999977</v>
      </c>
      <c r="G34" s="5"/>
    </row>
    <row r="35" spans="1:7" x14ac:dyDescent="0.25">
      <c r="A35">
        <v>2027</v>
      </c>
      <c r="B35">
        <v>10</v>
      </c>
      <c r="C35" s="5">
        <v>-1499.9</v>
      </c>
      <c r="D35" s="5">
        <v>-1730.96</v>
      </c>
      <c r="E35" s="5">
        <v>3709.2339645500001</v>
      </c>
      <c r="F35" s="5">
        <f t="shared" si="0"/>
        <v>478.37396454999998</v>
      </c>
      <c r="G35" s="5"/>
    </row>
    <row r="36" spans="1:7" x14ac:dyDescent="0.25">
      <c r="A36">
        <v>2027</v>
      </c>
      <c r="B36">
        <v>11</v>
      </c>
      <c r="C36" s="5">
        <v>-1538.72</v>
      </c>
      <c r="D36" s="5">
        <v>-957.59</v>
      </c>
      <c r="E36" s="5">
        <v>3813.0154120399998</v>
      </c>
      <c r="F36" s="5">
        <f t="shared" si="0"/>
        <v>1316.7054120399998</v>
      </c>
      <c r="G36" s="5"/>
    </row>
    <row r="37" spans="1:7" x14ac:dyDescent="0.25">
      <c r="A37">
        <v>2027</v>
      </c>
      <c r="B37">
        <v>12</v>
      </c>
      <c r="C37" s="5">
        <v>-1577.53</v>
      </c>
      <c r="D37" s="5">
        <v>-1478.95</v>
      </c>
      <c r="E37" s="5">
        <v>3914.2758699999999</v>
      </c>
      <c r="F37" s="5">
        <f t="shared" si="0"/>
        <v>857.79586999999992</v>
      </c>
      <c r="G37" s="5"/>
    </row>
    <row r="38" spans="1:7" x14ac:dyDescent="0.25">
      <c r="A38">
        <v>2028</v>
      </c>
      <c r="B38">
        <v>1</v>
      </c>
      <c r="C38" s="5">
        <v>-1656.33</v>
      </c>
      <c r="D38" s="5">
        <v>-1690.12</v>
      </c>
      <c r="E38" s="5">
        <v>4013.2352923400003</v>
      </c>
      <c r="F38" s="5">
        <f t="shared" si="0"/>
        <v>666.78529234000052</v>
      </c>
      <c r="G38" s="5"/>
    </row>
    <row r="39" spans="1:7" x14ac:dyDescent="0.25">
      <c r="A39">
        <v>2028</v>
      </c>
      <c r="B39">
        <v>2</v>
      </c>
      <c r="C39" s="5">
        <v>-1696.32</v>
      </c>
      <c r="D39" s="5">
        <v>-1495.39</v>
      </c>
      <c r="E39" s="5">
        <v>3698.0293366899996</v>
      </c>
      <c r="F39" s="5">
        <f t="shared" si="0"/>
        <v>506.31933668999955</v>
      </c>
      <c r="G39" s="5"/>
    </row>
    <row r="40" spans="1:7" x14ac:dyDescent="0.25">
      <c r="A40">
        <v>2028</v>
      </c>
      <c r="B40">
        <v>3</v>
      </c>
      <c r="C40" s="5">
        <v>-1736.3</v>
      </c>
      <c r="D40" s="5">
        <v>-1423.82</v>
      </c>
      <c r="E40" s="5">
        <v>3844.25948268</v>
      </c>
      <c r="F40" s="5">
        <f t="shared" si="0"/>
        <v>684.13948268000013</v>
      </c>
      <c r="G40" s="5"/>
    </row>
    <row r="41" spans="1:7" x14ac:dyDescent="0.25">
      <c r="A41">
        <v>2028</v>
      </c>
      <c r="B41">
        <v>4</v>
      </c>
      <c r="C41" s="5">
        <v>-1776.29</v>
      </c>
      <c r="D41" s="5">
        <v>-1330.9</v>
      </c>
      <c r="E41" s="5">
        <v>3739.31416257</v>
      </c>
      <c r="F41" s="5">
        <f t="shared" si="0"/>
        <v>632.12416256999995</v>
      </c>
      <c r="G41" s="5"/>
    </row>
    <row r="42" spans="1:7" x14ac:dyDescent="0.25">
      <c r="A42">
        <v>2028</v>
      </c>
      <c r="B42">
        <v>5</v>
      </c>
      <c r="C42" s="5">
        <v>-1816.27</v>
      </c>
      <c r="D42" s="5">
        <v>-1998.9</v>
      </c>
      <c r="E42" s="5">
        <v>4074.2511314200001</v>
      </c>
      <c r="F42" s="5">
        <f t="shared" si="0"/>
        <v>259.08113142000002</v>
      </c>
      <c r="G42" s="5"/>
    </row>
    <row r="43" spans="1:7" x14ac:dyDescent="0.25">
      <c r="A43">
        <v>2028</v>
      </c>
      <c r="B43">
        <v>6</v>
      </c>
      <c r="C43" s="5">
        <v>-1856.26</v>
      </c>
      <c r="D43" s="5">
        <v>-2303.9</v>
      </c>
      <c r="E43" s="5">
        <v>4118.51328104</v>
      </c>
      <c r="F43" s="5">
        <f t="shared" si="0"/>
        <v>-41.646718959999816</v>
      </c>
      <c r="G43" s="5"/>
    </row>
    <row r="44" spans="1:7" x14ac:dyDescent="0.25">
      <c r="A44">
        <v>2028</v>
      </c>
      <c r="B44">
        <v>7</v>
      </c>
      <c r="C44" s="5">
        <v>-1896.24</v>
      </c>
      <c r="D44" s="5">
        <v>-3275.85</v>
      </c>
      <c r="E44" s="5">
        <v>4566.7490771899993</v>
      </c>
      <c r="F44" s="5">
        <f t="shared" si="0"/>
        <v>-605.34092281000085</v>
      </c>
      <c r="G44" s="5"/>
    </row>
    <row r="45" spans="1:7" x14ac:dyDescent="0.25">
      <c r="A45">
        <v>2028</v>
      </c>
      <c r="B45">
        <v>8</v>
      </c>
      <c r="C45" s="5">
        <v>-1936.23</v>
      </c>
      <c r="D45" s="5">
        <v>-3116.4</v>
      </c>
      <c r="E45" s="5">
        <v>4362.1364624500002</v>
      </c>
      <c r="F45" s="5">
        <f t="shared" si="0"/>
        <v>-690.49353754999993</v>
      </c>
      <c r="G45" s="5"/>
    </row>
    <row r="46" spans="1:7" x14ac:dyDescent="0.25">
      <c r="A46">
        <v>2028</v>
      </c>
      <c r="B46">
        <v>9</v>
      </c>
      <c r="C46" s="5">
        <v>-1976.21</v>
      </c>
      <c r="D46" s="5">
        <v>-2400.96</v>
      </c>
      <c r="E46" s="5">
        <v>4041.85968134</v>
      </c>
      <c r="F46" s="5">
        <f t="shared" si="0"/>
        <v>-335.31031866000012</v>
      </c>
      <c r="G46" s="5"/>
    </row>
    <row r="47" spans="1:7" x14ac:dyDescent="0.25">
      <c r="A47">
        <v>2028</v>
      </c>
      <c r="B47">
        <v>10</v>
      </c>
      <c r="C47" s="5">
        <v>-2016.2</v>
      </c>
      <c r="D47" s="5">
        <v>-1730.96</v>
      </c>
      <c r="E47" s="5">
        <v>3709.2339645500001</v>
      </c>
      <c r="F47" s="5">
        <f t="shared" si="0"/>
        <v>-37.926035449999745</v>
      </c>
      <c r="G47" s="5"/>
    </row>
    <row r="48" spans="1:7" x14ac:dyDescent="0.25">
      <c r="A48">
        <v>2028</v>
      </c>
      <c r="B48">
        <v>11</v>
      </c>
      <c r="C48" s="5">
        <v>-2056.1799999999998</v>
      </c>
      <c r="D48" s="5">
        <v>-957.59</v>
      </c>
      <c r="E48" s="5">
        <v>3813.0154120399998</v>
      </c>
      <c r="F48" s="5">
        <f t="shared" si="0"/>
        <v>799.24541203999979</v>
      </c>
      <c r="G48" s="5"/>
    </row>
    <row r="49" spans="1:7" x14ac:dyDescent="0.25">
      <c r="A49">
        <v>2028</v>
      </c>
      <c r="B49">
        <v>12</v>
      </c>
      <c r="C49" s="5">
        <v>-2096.17</v>
      </c>
      <c r="D49" s="5">
        <v>-1478.95</v>
      </c>
      <c r="E49" s="5">
        <v>3914.2758699999999</v>
      </c>
      <c r="F49" s="5">
        <f t="shared" si="0"/>
        <v>339.15587000000005</v>
      </c>
      <c r="G49" s="5"/>
    </row>
    <row r="50" spans="1:7" x14ac:dyDescent="0.25">
      <c r="A50">
        <v>2029</v>
      </c>
      <c r="B50">
        <v>1</v>
      </c>
      <c r="C50" s="5">
        <v>-2177.44</v>
      </c>
      <c r="D50" s="5">
        <v>-1690.12</v>
      </c>
      <c r="E50" s="5">
        <v>4013.2352923400003</v>
      </c>
      <c r="F50" s="5">
        <f t="shared" si="0"/>
        <v>145.6752923400004</v>
      </c>
      <c r="G50" s="5"/>
    </row>
    <row r="51" spans="1:7" x14ac:dyDescent="0.25">
      <c r="A51">
        <v>2029</v>
      </c>
      <c r="B51">
        <v>2</v>
      </c>
      <c r="C51" s="5">
        <v>-2218.73</v>
      </c>
      <c r="D51" s="5">
        <v>-1495.39</v>
      </c>
      <c r="E51" s="5">
        <v>3698.0293366899996</v>
      </c>
      <c r="F51" s="5">
        <f t="shared" si="0"/>
        <v>-16.090663310000309</v>
      </c>
      <c r="G51" s="5"/>
    </row>
    <row r="52" spans="1:7" x14ac:dyDescent="0.25">
      <c r="A52">
        <v>2029</v>
      </c>
      <c r="B52">
        <v>3</v>
      </c>
      <c r="C52" s="5">
        <v>-2260.02</v>
      </c>
      <c r="D52" s="5">
        <v>-1423.82</v>
      </c>
      <c r="E52" s="5">
        <v>3844.25948268</v>
      </c>
      <c r="F52" s="5">
        <f t="shared" si="0"/>
        <v>160.41948267999987</v>
      </c>
      <c r="G52" s="5"/>
    </row>
    <row r="53" spans="1:7" x14ac:dyDescent="0.25">
      <c r="A53">
        <v>2029</v>
      </c>
      <c r="B53">
        <v>4</v>
      </c>
      <c r="C53" s="5">
        <v>-2301.31</v>
      </c>
      <c r="D53" s="5">
        <v>-1330.9</v>
      </c>
      <c r="E53" s="5">
        <v>3739.31416257</v>
      </c>
      <c r="F53" s="5">
        <f t="shared" si="0"/>
        <v>107.10416256999997</v>
      </c>
      <c r="G53" s="5"/>
    </row>
    <row r="54" spans="1:7" x14ac:dyDescent="0.25">
      <c r="A54">
        <v>2029</v>
      </c>
      <c r="B54">
        <v>5</v>
      </c>
      <c r="C54" s="5">
        <v>-2342.6</v>
      </c>
      <c r="D54" s="5">
        <v>-1998.9</v>
      </c>
      <c r="E54" s="5">
        <v>4074.2511314200001</v>
      </c>
      <c r="F54" s="5">
        <f t="shared" si="0"/>
        <v>-267.24886857999991</v>
      </c>
      <c r="G54" s="5"/>
    </row>
    <row r="55" spans="1:7" x14ac:dyDescent="0.25">
      <c r="A55">
        <v>2029</v>
      </c>
      <c r="B55">
        <v>6</v>
      </c>
      <c r="C55" s="5">
        <v>-2383.89</v>
      </c>
      <c r="D55" s="5">
        <v>-2303.9</v>
      </c>
      <c r="E55" s="5">
        <v>4118.51328104</v>
      </c>
      <c r="F55" s="5">
        <f t="shared" si="0"/>
        <v>-569.27671895999993</v>
      </c>
      <c r="G55" s="5"/>
    </row>
    <row r="56" spans="1:7" x14ac:dyDescent="0.25">
      <c r="A56">
        <v>2029</v>
      </c>
      <c r="B56">
        <v>7</v>
      </c>
      <c r="C56" s="5">
        <v>-2425.1799999999998</v>
      </c>
      <c r="D56" s="5">
        <v>-3275.85</v>
      </c>
      <c r="E56" s="5">
        <v>4566.7490771899993</v>
      </c>
      <c r="F56" s="5">
        <f t="shared" si="0"/>
        <v>-1134.2809228100004</v>
      </c>
      <c r="G56" s="5"/>
    </row>
    <row r="57" spans="1:7" x14ac:dyDescent="0.25">
      <c r="A57">
        <v>2029</v>
      </c>
      <c r="B57">
        <v>8</v>
      </c>
      <c r="C57" s="5">
        <v>-2466.4699999999998</v>
      </c>
      <c r="D57" s="5">
        <v>-3116.4</v>
      </c>
      <c r="E57" s="5">
        <v>4362.1364624500002</v>
      </c>
      <c r="F57" s="5">
        <f t="shared" si="0"/>
        <v>-1220.7335375499997</v>
      </c>
      <c r="G57" s="5"/>
    </row>
    <row r="58" spans="1:7" x14ac:dyDescent="0.25">
      <c r="A58">
        <v>2029</v>
      </c>
      <c r="B58">
        <v>9</v>
      </c>
      <c r="C58" s="5">
        <v>-2507.7600000000002</v>
      </c>
      <c r="D58" s="5">
        <v>-2400.96</v>
      </c>
      <c r="E58" s="5">
        <v>4041.85968134</v>
      </c>
      <c r="F58" s="5">
        <f t="shared" si="0"/>
        <v>-866.8603186600003</v>
      </c>
      <c r="G58" s="5"/>
    </row>
    <row r="59" spans="1:7" x14ac:dyDescent="0.25">
      <c r="A59">
        <v>2029</v>
      </c>
      <c r="B59">
        <v>10</v>
      </c>
      <c r="C59" s="5">
        <v>-2549.0500000000002</v>
      </c>
      <c r="D59" s="5">
        <v>-1730.96</v>
      </c>
      <c r="E59" s="5">
        <v>3709.2339645500001</v>
      </c>
      <c r="F59" s="5">
        <f t="shared" si="0"/>
        <v>-570.77603545000011</v>
      </c>
      <c r="G59" s="5"/>
    </row>
    <row r="60" spans="1:7" x14ac:dyDescent="0.25">
      <c r="A60">
        <v>2029</v>
      </c>
      <c r="B60">
        <v>11</v>
      </c>
      <c r="C60" s="5">
        <v>-2590.34</v>
      </c>
      <c r="D60" s="5">
        <v>-957.59</v>
      </c>
      <c r="E60" s="5">
        <v>3813.0154120399998</v>
      </c>
      <c r="F60" s="5">
        <f t="shared" si="0"/>
        <v>265.08541203999948</v>
      </c>
      <c r="G60" s="5"/>
    </row>
    <row r="61" spans="1:7" x14ac:dyDescent="0.25">
      <c r="A61">
        <v>2029</v>
      </c>
      <c r="B61">
        <v>12</v>
      </c>
      <c r="C61" s="5">
        <v>-2631.63</v>
      </c>
      <c r="D61" s="5">
        <v>-1478.95</v>
      </c>
      <c r="E61" s="5">
        <v>3914.2758699999999</v>
      </c>
      <c r="F61" s="5">
        <f t="shared" si="0"/>
        <v>-196.30412999999999</v>
      </c>
      <c r="G61" s="5"/>
    </row>
    <row r="62" spans="1:7" x14ac:dyDescent="0.25">
      <c r="A62">
        <v>2030</v>
      </c>
      <c r="B62">
        <v>1</v>
      </c>
      <c r="C62" s="5">
        <v>-2715.67</v>
      </c>
      <c r="D62" s="5">
        <v>-1690.12</v>
      </c>
      <c r="E62" s="5">
        <v>4013.2352923400003</v>
      </c>
      <c r="F62" s="5">
        <f t="shared" si="0"/>
        <v>-392.55470765999962</v>
      </c>
      <c r="G62" s="5"/>
    </row>
    <row r="63" spans="1:7" x14ac:dyDescent="0.25">
      <c r="A63">
        <v>2030</v>
      </c>
      <c r="B63">
        <v>2</v>
      </c>
      <c r="C63" s="5">
        <v>-2758.41</v>
      </c>
      <c r="D63" s="5">
        <v>-1495.39</v>
      </c>
      <c r="E63" s="5">
        <v>3698.0293366899996</v>
      </c>
      <c r="F63" s="5">
        <f t="shared" si="0"/>
        <v>-555.7706633100006</v>
      </c>
      <c r="G63" s="5"/>
    </row>
    <row r="64" spans="1:7" x14ac:dyDescent="0.25">
      <c r="A64">
        <v>2030</v>
      </c>
      <c r="B64">
        <v>3</v>
      </c>
      <c r="C64" s="5">
        <v>-2801.16</v>
      </c>
      <c r="D64" s="5">
        <v>-1423.82</v>
      </c>
      <c r="E64" s="5">
        <v>3844.25948268</v>
      </c>
      <c r="F64" s="5">
        <f t="shared" si="0"/>
        <v>-380.72051731999954</v>
      </c>
      <c r="G64" s="5"/>
    </row>
    <row r="65" spans="1:7" x14ac:dyDescent="0.25">
      <c r="A65">
        <v>2030</v>
      </c>
      <c r="B65">
        <v>4</v>
      </c>
      <c r="C65" s="5">
        <v>-2843.91</v>
      </c>
      <c r="D65" s="5">
        <v>-1330.9</v>
      </c>
      <c r="E65" s="5">
        <v>3739.31416257</v>
      </c>
      <c r="F65" s="5">
        <f t="shared" si="0"/>
        <v>-435.49583742999948</v>
      </c>
      <c r="G65" s="5"/>
    </row>
    <row r="66" spans="1:7" x14ac:dyDescent="0.25">
      <c r="A66">
        <v>2030</v>
      </c>
      <c r="B66">
        <v>5</v>
      </c>
      <c r="C66" s="5">
        <v>-2886.65</v>
      </c>
      <c r="D66" s="5">
        <v>-1998.9</v>
      </c>
      <c r="E66" s="5">
        <v>4074.2511314200001</v>
      </c>
      <c r="F66" s="5">
        <f t="shared" si="0"/>
        <v>-811.29886858000009</v>
      </c>
      <c r="G66" s="5"/>
    </row>
    <row r="67" spans="1:7" x14ac:dyDescent="0.25">
      <c r="A67">
        <v>2030</v>
      </c>
      <c r="B67">
        <v>6</v>
      </c>
      <c r="C67" s="5">
        <v>-2929.4</v>
      </c>
      <c r="D67" s="5">
        <v>-2303.9</v>
      </c>
      <c r="E67" s="5">
        <v>4118.51328104</v>
      </c>
      <c r="F67" s="5">
        <f t="shared" ref="F67:F73" si="2">SUM(C67:E67)</f>
        <v>-1114.7867189600001</v>
      </c>
      <c r="G67" s="5"/>
    </row>
    <row r="68" spans="1:7" x14ac:dyDescent="0.25">
      <c r="A68">
        <v>2030</v>
      </c>
      <c r="B68">
        <v>7</v>
      </c>
      <c r="C68" s="5">
        <v>-2972.14</v>
      </c>
      <c r="D68" s="5">
        <v>-3275.85</v>
      </c>
      <c r="E68" s="5">
        <v>4566.7490771899993</v>
      </c>
      <c r="F68" s="5">
        <f t="shared" si="2"/>
        <v>-1681.2409228100005</v>
      </c>
      <c r="G68" s="5"/>
    </row>
    <row r="69" spans="1:7" x14ac:dyDescent="0.25">
      <c r="A69">
        <v>2030</v>
      </c>
      <c r="B69">
        <v>8</v>
      </c>
      <c r="C69" s="5">
        <v>-3014.89</v>
      </c>
      <c r="D69" s="5">
        <v>-3116.4</v>
      </c>
      <c r="E69" s="5">
        <v>4362.1364624500002</v>
      </c>
      <c r="F69" s="5">
        <f t="shared" si="2"/>
        <v>-1769.1535375499998</v>
      </c>
      <c r="G69" s="5"/>
    </row>
    <row r="70" spans="1:7" x14ac:dyDescent="0.25">
      <c r="A70">
        <v>2030</v>
      </c>
      <c r="B70">
        <v>9</v>
      </c>
      <c r="C70" s="5">
        <v>-3057.64</v>
      </c>
      <c r="D70" s="5">
        <v>-2400.96</v>
      </c>
      <c r="E70" s="5">
        <v>4041.85968134</v>
      </c>
      <c r="F70" s="5">
        <f t="shared" si="2"/>
        <v>-1416.7403186600004</v>
      </c>
      <c r="G70" s="5"/>
    </row>
    <row r="71" spans="1:7" x14ac:dyDescent="0.25">
      <c r="A71">
        <v>2030</v>
      </c>
      <c r="B71">
        <v>10</v>
      </c>
      <c r="C71" s="5">
        <v>-3100.38</v>
      </c>
      <c r="D71" s="5">
        <v>-1730.96</v>
      </c>
      <c r="E71" s="5">
        <v>3709.2339645500001</v>
      </c>
      <c r="F71" s="5">
        <f t="shared" si="2"/>
        <v>-1122.10603545</v>
      </c>
      <c r="G71" s="5"/>
    </row>
    <row r="72" spans="1:7" x14ac:dyDescent="0.25">
      <c r="A72">
        <v>2030</v>
      </c>
      <c r="B72">
        <v>11</v>
      </c>
      <c r="C72" s="5">
        <v>-3143.13</v>
      </c>
      <c r="D72" s="5">
        <v>-957.59</v>
      </c>
      <c r="E72" s="5">
        <v>3813.0154120399998</v>
      </c>
      <c r="F72" s="5">
        <f t="shared" si="2"/>
        <v>-287.70458796000048</v>
      </c>
      <c r="G72" s="5"/>
    </row>
    <row r="73" spans="1:7" x14ac:dyDescent="0.25">
      <c r="A73">
        <v>2030</v>
      </c>
      <c r="B73">
        <v>12</v>
      </c>
      <c r="C73" s="5">
        <v>-3185.87</v>
      </c>
      <c r="D73" s="5">
        <v>-1478.95</v>
      </c>
      <c r="E73" s="5">
        <v>3914.2758699999999</v>
      </c>
      <c r="F73" s="5">
        <f t="shared" si="2"/>
        <v>-750.54412999999977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tabSelected="1" workbookViewId="0">
      <selection activeCell="C1" sqref="C1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61207.098223964604</v>
      </c>
      <c r="E2">
        <v>2025</v>
      </c>
      <c r="F2" s="2">
        <f>SUMIFS($C$2:$C$73,$A$2:$A$73,E2)</f>
        <v>719656.44398058171</v>
      </c>
    </row>
    <row r="3" spans="1:6" x14ac:dyDescent="0.25">
      <c r="A3">
        <v>2025</v>
      </c>
      <c r="B3">
        <v>2</v>
      </c>
      <c r="C3" s="6">
        <f>i!C3+ii!F3</f>
        <v>56173.214294419202</v>
      </c>
      <c r="E3">
        <v>2026</v>
      </c>
      <c r="F3" s="2">
        <f t="shared" ref="F3:F7" si="0">SUMIFS($C$2:$C$73,$A$2:$A$73,E3)</f>
        <v>713541.76897106029</v>
      </c>
    </row>
    <row r="4" spans="1:6" x14ac:dyDescent="0.25">
      <c r="A4">
        <v>2025</v>
      </c>
      <c r="B4">
        <v>3</v>
      </c>
      <c r="C4" s="6">
        <f>i!C4+ii!F4</f>
        <v>60031.692760505197</v>
      </c>
      <c r="E4">
        <v>2027</v>
      </c>
      <c r="F4" s="2">
        <f t="shared" si="0"/>
        <v>706225.07417956355</v>
      </c>
    </row>
    <row r="5" spans="1:6" x14ac:dyDescent="0.25">
      <c r="A5">
        <v>2025</v>
      </c>
      <c r="B5">
        <v>4</v>
      </c>
      <c r="C5" s="6">
        <f>i!C5+ii!F5</f>
        <v>57210.710084707804</v>
      </c>
      <c r="E5">
        <v>2028</v>
      </c>
      <c r="F5" s="2">
        <f t="shared" si="0"/>
        <v>700825.67693719862</v>
      </c>
    </row>
    <row r="6" spans="1:6" x14ac:dyDescent="0.25">
      <c r="A6">
        <v>2025</v>
      </c>
      <c r="B6">
        <v>5</v>
      </c>
      <c r="C6" s="6">
        <f>i!C6+ii!F6</f>
        <v>59047.782721715696</v>
      </c>
      <c r="E6">
        <v>2029</v>
      </c>
      <c r="F6" s="2">
        <f t="shared" si="0"/>
        <v>692598.60879171512</v>
      </c>
    </row>
    <row r="7" spans="1:6" x14ac:dyDescent="0.25">
      <c r="A7">
        <v>2025</v>
      </c>
      <c r="B7">
        <v>6</v>
      </c>
      <c r="C7" s="6">
        <f>i!C7+ii!F7</f>
        <v>60852.660901065494</v>
      </c>
      <c r="E7">
        <v>2030</v>
      </c>
      <c r="F7" s="2">
        <f t="shared" si="0"/>
        <v>685114.75743040012</v>
      </c>
    </row>
    <row r="8" spans="1:6" x14ac:dyDescent="0.25">
      <c r="A8">
        <v>2025</v>
      </c>
      <c r="B8">
        <v>7</v>
      </c>
      <c r="C8" s="6">
        <f>i!C8+ii!F8</f>
        <v>67289.154806846505</v>
      </c>
    </row>
    <row r="9" spans="1:6" x14ac:dyDescent="0.25">
      <c r="A9">
        <v>2025</v>
      </c>
      <c r="B9">
        <v>8</v>
      </c>
      <c r="C9" s="6">
        <f>i!C9+ii!F9</f>
        <v>63765.9326529139</v>
      </c>
    </row>
    <row r="10" spans="1:6" x14ac:dyDescent="0.25">
      <c r="A10">
        <v>2025</v>
      </c>
      <c r="B10">
        <v>9</v>
      </c>
      <c r="C10" s="6">
        <f>i!C10+ii!F10</f>
        <v>57480.030373379894</v>
      </c>
    </row>
    <row r="11" spans="1:6" x14ac:dyDescent="0.25">
      <c r="A11">
        <v>2025</v>
      </c>
      <c r="B11">
        <v>10</v>
      </c>
      <c r="C11" s="6">
        <f>i!C11+ii!F11</f>
        <v>57861.786628395406</v>
      </c>
    </row>
    <row r="12" spans="1:6" x14ac:dyDescent="0.25">
      <c r="A12">
        <v>2025</v>
      </c>
      <c r="B12">
        <v>11</v>
      </c>
      <c r="C12" s="6">
        <f>i!C12+ii!F12</f>
        <v>58241.7605544908</v>
      </c>
    </row>
    <row r="13" spans="1:6" x14ac:dyDescent="0.25">
      <c r="A13">
        <v>2025</v>
      </c>
      <c r="B13">
        <v>12</v>
      </c>
      <c r="C13" s="6">
        <f>i!C13+ii!F13</f>
        <v>60494.619978177099</v>
      </c>
    </row>
    <row r="14" spans="1:6" x14ac:dyDescent="0.25">
      <c r="A14">
        <v>2026</v>
      </c>
      <c r="B14">
        <v>1</v>
      </c>
      <c r="C14" s="6">
        <f>i!C14+ii!F14</f>
        <v>60693.122644860006</v>
      </c>
    </row>
    <row r="15" spans="1:6" x14ac:dyDescent="0.25">
      <c r="A15">
        <v>2026</v>
      </c>
      <c r="B15">
        <v>2</v>
      </c>
      <c r="C15" s="6">
        <f>i!C15+ii!F15</f>
        <v>55588.445157192997</v>
      </c>
    </row>
    <row r="16" spans="1:6" x14ac:dyDescent="0.25">
      <c r="A16">
        <v>2026</v>
      </c>
      <c r="B16">
        <v>3</v>
      </c>
      <c r="C16" s="6">
        <f>i!C16+ii!F16</f>
        <v>59492.952903049998</v>
      </c>
    </row>
    <row r="17" spans="1:3" x14ac:dyDescent="0.25">
      <c r="A17">
        <v>2026</v>
      </c>
      <c r="B17">
        <v>4</v>
      </c>
      <c r="C17" s="6">
        <f>i!C17+ii!F17</f>
        <v>56644.778976920403</v>
      </c>
    </row>
    <row r="18" spans="1:3" x14ac:dyDescent="0.25">
      <c r="A18">
        <v>2026</v>
      </c>
      <c r="B18">
        <v>5</v>
      </c>
      <c r="C18" s="6">
        <f>i!C18+ii!F18</f>
        <v>58528.038437911498</v>
      </c>
    </row>
    <row r="19" spans="1:3" x14ac:dyDescent="0.25">
      <c r="A19">
        <v>2026</v>
      </c>
      <c r="B19">
        <v>6</v>
      </c>
      <c r="C19" s="6">
        <f>i!C19+ii!F19</f>
        <v>60396.848736432206</v>
      </c>
    </row>
    <row r="20" spans="1:3" x14ac:dyDescent="0.25">
      <c r="A20">
        <v>2026</v>
      </c>
      <c r="B20">
        <v>7</v>
      </c>
      <c r="C20" s="6">
        <f>i!C20+ii!F20</f>
        <v>66969.160448716691</v>
      </c>
    </row>
    <row r="21" spans="1:3" x14ac:dyDescent="0.25">
      <c r="A21">
        <v>2026</v>
      </c>
      <c r="B21">
        <v>8</v>
      </c>
      <c r="C21" s="6">
        <f>i!C21+ii!F21</f>
        <v>63366.310670218001</v>
      </c>
    </row>
    <row r="22" spans="1:3" x14ac:dyDescent="0.25">
      <c r="A22">
        <v>2026</v>
      </c>
      <c r="B22">
        <v>9</v>
      </c>
      <c r="C22" s="6">
        <f>i!C22+ii!F22</f>
        <v>56948.135299063506</v>
      </c>
    </row>
    <row r="23" spans="1:3" x14ac:dyDescent="0.25">
      <c r="A23">
        <v>2026</v>
      </c>
      <c r="B23">
        <v>10</v>
      </c>
      <c r="C23" s="6">
        <f>i!C23+ii!F23</f>
        <v>57302.713595111003</v>
      </c>
    </row>
    <row r="24" spans="1:3" x14ac:dyDescent="0.25">
      <c r="A24">
        <v>2026</v>
      </c>
      <c r="B24">
        <v>11</v>
      </c>
      <c r="C24" s="6">
        <f>i!C24+ii!F24</f>
        <v>57668.781107529598</v>
      </c>
    </row>
    <row r="25" spans="1:3" x14ac:dyDescent="0.25">
      <c r="A25">
        <v>2026</v>
      </c>
      <c r="B25">
        <v>12</v>
      </c>
      <c r="C25" s="6">
        <f>i!C25+ii!F25</f>
        <v>59942.4809940544</v>
      </c>
    </row>
    <row r="26" spans="1:3" x14ac:dyDescent="0.25">
      <c r="A26">
        <v>2027</v>
      </c>
      <c r="B26">
        <v>1</v>
      </c>
      <c r="C26" s="6">
        <f>i!C26+ii!F26</f>
        <v>60061.972117874102</v>
      </c>
    </row>
    <row r="27" spans="1:3" x14ac:dyDescent="0.25">
      <c r="A27">
        <v>2027</v>
      </c>
      <c r="B27">
        <v>2</v>
      </c>
      <c r="C27" s="6">
        <f>i!C27+ii!F27</f>
        <v>54910.804228220695</v>
      </c>
    </row>
    <row r="28" spans="1:3" x14ac:dyDescent="0.25">
      <c r="A28">
        <v>2027</v>
      </c>
      <c r="B28">
        <v>3</v>
      </c>
      <c r="C28" s="6">
        <f>i!C28+ii!F28</f>
        <v>58846.118468573302</v>
      </c>
    </row>
    <row r="29" spans="1:3" x14ac:dyDescent="0.25">
      <c r="A29">
        <v>2027</v>
      </c>
      <c r="B29">
        <v>4</v>
      </c>
      <c r="C29" s="6">
        <f>i!C29+ii!F29</f>
        <v>55978.1572622557</v>
      </c>
    </row>
    <row r="30" spans="1:3" x14ac:dyDescent="0.25">
      <c r="A30">
        <v>2027</v>
      </c>
      <c r="B30">
        <v>5</v>
      </c>
      <c r="C30" s="6">
        <f>i!C30+ii!F30</f>
        <v>57904.761229388496</v>
      </c>
    </row>
    <row r="31" spans="1:3" x14ac:dyDescent="0.25">
      <c r="A31">
        <v>2027</v>
      </c>
      <c r="B31">
        <v>6</v>
      </c>
      <c r="C31" s="6">
        <f>i!C31+ii!F31</f>
        <v>59846.457783383499</v>
      </c>
    </row>
    <row r="32" spans="1:3" x14ac:dyDescent="0.25">
      <c r="A32">
        <v>2027</v>
      </c>
      <c r="B32">
        <v>7</v>
      </c>
      <c r="C32" s="6">
        <f>i!C32+ii!F32</f>
        <v>66557.101936848107</v>
      </c>
    </row>
    <row r="33" spans="1:3" x14ac:dyDescent="0.25">
      <c r="A33">
        <v>2027</v>
      </c>
      <c r="B33">
        <v>8</v>
      </c>
      <c r="C33" s="6">
        <f>i!C33+ii!F33</f>
        <v>62872.702033626301</v>
      </c>
    </row>
    <row r="34" spans="1:3" x14ac:dyDescent="0.25">
      <c r="A34">
        <v>2027</v>
      </c>
      <c r="B34">
        <v>9</v>
      </c>
      <c r="C34" s="6">
        <f>i!C34+ii!F34</f>
        <v>56320.563184224397</v>
      </c>
    </row>
    <row r="35" spans="1:3" x14ac:dyDescent="0.25">
      <c r="A35">
        <v>2027</v>
      </c>
      <c r="B35">
        <v>10</v>
      </c>
      <c r="C35" s="6">
        <f>i!C35+ii!F35</f>
        <v>56641.270323823504</v>
      </c>
    </row>
    <row r="36" spans="1:3" x14ac:dyDescent="0.25">
      <c r="A36">
        <v>2027</v>
      </c>
      <c r="B36">
        <v>11</v>
      </c>
      <c r="C36" s="6">
        <f>i!C36+ii!F36</f>
        <v>56996.633967676098</v>
      </c>
    </row>
    <row r="37" spans="1:3" x14ac:dyDescent="0.25">
      <c r="A37">
        <v>2027</v>
      </c>
      <c r="B37">
        <v>12</v>
      </c>
      <c r="C37" s="6">
        <f>i!C37+ii!F37</f>
        <v>59288.531643669303</v>
      </c>
    </row>
    <row r="38" spans="1:3" x14ac:dyDescent="0.25">
      <c r="A38">
        <v>2028</v>
      </c>
      <c r="B38">
        <v>1</v>
      </c>
      <c r="C38" s="6">
        <f>i!C38+ii!F38</f>
        <v>59445.7019271596</v>
      </c>
    </row>
    <row r="39" spans="1:3" x14ac:dyDescent="0.25">
      <c r="A39">
        <v>2028</v>
      </c>
      <c r="B39">
        <v>2</v>
      </c>
      <c r="C39" s="6">
        <f>i!C39+ii!F39</f>
        <v>55849.5329962287</v>
      </c>
    </row>
    <row r="40" spans="1:3" x14ac:dyDescent="0.25">
      <c r="A40">
        <v>2028</v>
      </c>
      <c r="B40">
        <v>3</v>
      </c>
      <c r="C40" s="6">
        <f>i!C40+ii!F40</f>
        <v>58225.824647041904</v>
      </c>
    </row>
    <row r="41" spans="1:3" x14ac:dyDescent="0.25">
      <c r="A41">
        <v>2028</v>
      </c>
      <c r="B41">
        <v>4</v>
      </c>
      <c r="C41" s="6">
        <f>i!C41+ii!F41</f>
        <v>55339.368414781398</v>
      </c>
    </row>
    <row r="42" spans="1:3" x14ac:dyDescent="0.25">
      <c r="A42">
        <v>2028</v>
      </c>
      <c r="B42">
        <v>5</v>
      </c>
      <c r="C42" s="6">
        <f>i!C42+ii!F42</f>
        <v>57310.606482209696</v>
      </c>
    </row>
    <row r="43" spans="1:3" x14ac:dyDescent="0.25">
      <c r="A43">
        <v>2028</v>
      </c>
      <c r="B43">
        <v>6</v>
      </c>
      <c r="C43" s="6">
        <f>i!C43+ii!F43</f>
        <v>59318.768442577901</v>
      </c>
    </row>
    <row r="44" spans="1:3" x14ac:dyDescent="0.25">
      <c r="A44">
        <v>2028</v>
      </c>
      <c r="B44">
        <v>7</v>
      </c>
      <c r="C44" s="6">
        <f>i!C44+ii!F44</f>
        <v>66161.819321650997</v>
      </c>
    </row>
    <row r="45" spans="1:3" x14ac:dyDescent="0.25">
      <c r="A45">
        <v>2028</v>
      </c>
      <c r="B45">
        <v>8</v>
      </c>
      <c r="C45" s="6">
        <f>i!C45+ii!F45</f>
        <v>62403.008050844699</v>
      </c>
    </row>
    <row r="46" spans="1:3" x14ac:dyDescent="0.25">
      <c r="A46">
        <v>2028</v>
      </c>
      <c r="B46">
        <v>9</v>
      </c>
      <c r="C46" s="6">
        <f>i!C46+ii!F46</f>
        <v>55724.024121907103</v>
      </c>
    </row>
    <row r="47" spans="1:3" x14ac:dyDescent="0.25">
      <c r="A47">
        <v>2028</v>
      </c>
      <c r="B47">
        <v>10</v>
      </c>
      <c r="C47" s="6">
        <f>i!C47+ii!F47</f>
        <v>56016.257519009203</v>
      </c>
    </row>
    <row r="48" spans="1:3" x14ac:dyDescent="0.25">
      <c r="A48">
        <v>2028</v>
      </c>
      <c r="B48">
        <v>11</v>
      </c>
      <c r="C48" s="6">
        <f>i!C48+ii!F48</f>
        <v>56360.030655731898</v>
      </c>
    </row>
    <row r="49" spans="1:3" x14ac:dyDescent="0.25">
      <c r="A49">
        <v>2028</v>
      </c>
      <c r="B49">
        <v>12</v>
      </c>
      <c r="C49" s="6">
        <f>i!C49+ii!F49</f>
        <v>58670.734358055503</v>
      </c>
    </row>
    <row r="50" spans="1:3" x14ac:dyDescent="0.25">
      <c r="A50">
        <v>2029</v>
      </c>
      <c r="B50">
        <v>1</v>
      </c>
      <c r="C50" s="6">
        <f>i!C50+ii!F50</f>
        <v>58860.463853045396</v>
      </c>
    </row>
    <row r="51" spans="1:3" x14ac:dyDescent="0.25">
      <c r="A51">
        <v>2029</v>
      </c>
      <c r="B51">
        <v>2</v>
      </c>
      <c r="C51" s="6">
        <f>i!C51+ii!F51</f>
        <v>53621.020537453594</v>
      </c>
    </row>
    <row r="52" spans="1:3" x14ac:dyDescent="0.25">
      <c r="A52">
        <v>2029</v>
      </c>
      <c r="B52">
        <v>3</v>
      </c>
      <c r="C52" s="6">
        <f>i!C52+ii!F52</f>
        <v>57635.108714449598</v>
      </c>
    </row>
    <row r="53" spans="1:3" x14ac:dyDescent="0.25">
      <c r="A53">
        <v>2029</v>
      </c>
      <c r="B53">
        <v>4</v>
      </c>
      <c r="C53" s="6">
        <f>i!C53+ii!F53</f>
        <v>54728.573520737402</v>
      </c>
    </row>
    <row r="54" spans="1:3" x14ac:dyDescent="0.25">
      <c r="A54">
        <v>2029</v>
      </c>
      <c r="B54">
        <v>5</v>
      </c>
      <c r="C54" s="6">
        <f>i!C54+ii!F54</f>
        <v>56747.7946594893</v>
      </c>
    </row>
    <row r="55" spans="1:3" x14ac:dyDescent="0.25">
      <c r="A55">
        <v>2029</v>
      </c>
      <c r="B55">
        <v>6</v>
      </c>
      <c r="C55" s="6">
        <f>i!C55+ii!F55</f>
        <v>58825.279461944105</v>
      </c>
    </row>
    <row r="56" spans="1:3" x14ac:dyDescent="0.25">
      <c r="A56">
        <v>2029</v>
      </c>
      <c r="B56">
        <v>7</v>
      </c>
      <c r="C56" s="6">
        <f>i!C56+ii!F56</f>
        <v>65808.628936463807</v>
      </c>
    </row>
    <row r="57" spans="1:3" x14ac:dyDescent="0.25">
      <c r="A57">
        <v>2029</v>
      </c>
      <c r="B57">
        <v>8</v>
      </c>
      <c r="C57" s="6">
        <f>i!C57+ii!F57</f>
        <v>61970.758739475503</v>
      </c>
    </row>
    <row r="58" spans="1:3" x14ac:dyDescent="0.25">
      <c r="A58">
        <v>2029</v>
      </c>
      <c r="B58">
        <v>9</v>
      </c>
      <c r="C58" s="6">
        <f>i!C58+ii!F58</f>
        <v>55156.211986136499</v>
      </c>
    </row>
    <row r="59" spans="1:3" x14ac:dyDescent="0.25">
      <c r="A59">
        <v>2029</v>
      </c>
      <c r="B59">
        <v>10</v>
      </c>
      <c r="C59" s="6">
        <f>i!C59+ii!F59</f>
        <v>55418.170775760504</v>
      </c>
    </row>
    <row r="60" spans="1:3" x14ac:dyDescent="0.25">
      <c r="A60">
        <v>2029</v>
      </c>
      <c r="B60">
        <v>11</v>
      </c>
      <c r="C60" s="6">
        <f>i!C60+ii!F60</f>
        <v>55748.154416896999</v>
      </c>
    </row>
    <row r="61" spans="1:3" x14ac:dyDescent="0.25">
      <c r="A61">
        <v>2029</v>
      </c>
      <c r="B61">
        <v>12</v>
      </c>
      <c r="C61" s="6">
        <f>i!C61+ii!F61</f>
        <v>58078.443189862403</v>
      </c>
    </row>
    <row r="62" spans="1:3" x14ac:dyDescent="0.25">
      <c r="A62">
        <v>2030</v>
      </c>
      <c r="B62">
        <v>1</v>
      </c>
      <c r="C62" s="6">
        <f>i!C62+ii!F62</f>
        <v>58208.152048616605</v>
      </c>
    </row>
    <row r="63" spans="1:3" x14ac:dyDescent="0.25">
      <c r="A63">
        <v>2030</v>
      </c>
      <c r="B63">
        <v>2</v>
      </c>
      <c r="C63" s="6">
        <f>i!C63+ii!F63</f>
        <v>52925.741127493398</v>
      </c>
    </row>
    <row r="64" spans="1:3" x14ac:dyDescent="0.25">
      <c r="A64">
        <v>2030</v>
      </c>
      <c r="B64">
        <v>3</v>
      </c>
      <c r="C64" s="6">
        <f>i!C64+ii!F64</f>
        <v>56975.691984498604</v>
      </c>
    </row>
    <row r="65" spans="1:3" x14ac:dyDescent="0.25">
      <c r="A65">
        <v>2030</v>
      </c>
      <c r="B65">
        <v>4</v>
      </c>
      <c r="C65" s="6">
        <f>i!C65+ii!F65</f>
        <v>54049.986811244205</v>
      </c>
    </row>
    <row r="66" spans="1:3" x14ac:dyDescent="0.25">
      <c r="A66">
        <v>2030</v>
      </c>
      <c r="B66">
        <v>5</v>
      </c>
      <c r="C66" s="6">
        <f>i!C66+ii!F66</f>
        <v>56113.685352744098</v>
      </c>
    </row>
    <row r="67" spans="1:3" x14ac:dyDescent="0.25">
      <c r="A67">
        <v>2030</v>
      </c>
      <c r="B67">
        <v>6</v>
      </c>
      <c r="C67" s="6">
        <f>i!C67+ii!F67</f>
        <v>58259.016975080398</v>
      </c>
    </row>
    <row r="68" spans="1:3" x14ac:dyDescent="0.25">
      <c r="A68">
        <v>2030</v>
      </c>
      <c r="B68">
        <v>7</v>
      </c>
      <c r="C68" s="6">
        <f>i!C68+ii!F68</f>
        <v>65376.509845331006</v>
      </c>
    </row>
    <row r="69" spans="1:3" x14ac:dyDescent="0.25">
      <c r="A69">
        <v>2030</v>
      </c>
      <c r="B69">
        <v>8</v>
      </c>
      <c r="C69" s="6">
        <f>i!C69+ii!F69</f>
        <v>61461.555257661399</v>
      </c>
    </row>
    <row r="70" spans="1:3" x14ac:dyDescent="0.25">
      <c r="A70">
        <v>2030</v>
      </c>
      <c r="B70">
        <v>9</v>
      </c>
      <c r="C70" s="6">
        <f>i!C70+ii!F70</f>
        <v>54516.769946053202</v>
      </c>
    </row>
    <row r="71" spans="1:3" x14ac:dyDescent="0.25">
      <c r="A71">
        <v>2030</v>
      </c>
      <c r="B71">
        <v>10</v>
      </c>
      <c r="C71" s="6">
        <f>i!C71+ii!F71</f>
        <v>54748.033750952301</v>
      </c>
    </row>
    <row r="72" spans="1:3" x14ac:dyDescent="0.25">
      <c r="A72">
        <v>2030</v>
      </c>
      <c r="B72">
        <v>11</v>
      </c>
      <c r="C72" s="6">
        <f>i!C72+ii!F72</f>
        <v>55065.835192229504</v>
      </c>
    </row>
    <row r="73" spans="1:3" x14ac:dyDescent="0.25">
      <c r="A73">
        <v>2030</v>
      </c>
      <c r="B73">
        <v>12</v>
      </c>
      <c r="C73" s="6">
        <f>i!C73+ii!F73</f>
        <v>57413.779138495396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2025-02-20T16:31:51Z</dcterms:created>
  <dcterms:modified xsi:type="dcterms:W3CDTF">2025-08-06T19:51:01Z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